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70" yWindow="525" windowWidth="19440" windowHeight="7425" activeTab="3"/>
  </bookViews>
  <sheets>
    <sheet name="XII IPS 1" sheetId="1" r:id="rId1"/>
    <sheet name="XII IPS 2" sheetId="2" r:id="rId2"/>
    <sheet name="XII IPS 3" sheetId="3" r:id="rId3"/>
    <sheet name="XII IPS 4" sheetId="4" r:id="rId4"/>
  </sheets>
  <calcPr calcId="124519"/>
  <fileRecoveryPr repairLoad="1"/>
</workbook>
</file>

<file path=xl/calcChain.xml><?xml version="1.0" encoding="utf-8"?>
<calcChain xmlns="http://schemas.openxmlformats.org/spreadsheetml/2006/main">
  <c r="CT60" i="4"/>
  <c r="J60" s="1"/>
  <c r="CQ60"/>
  <c r="CM60"/>
  <c r="CN60" s="1"/>
  <c r="H60" s="1"/>
  <c r="CL60"/>
  <c r="CK60"/>
  <c r="CJ60"/>
  <c r="CI60"/>
  <c r="CH60"/>
  <c r="BR60"/>
  <c r="BQ60"/>
  <c r="BP60"/>
  <c r="BO60"/>
  <c r="BN60"/>
  <c r="BM60"/>
  <c r="AV60"/>
  <c r="AU60"/>
  <c r="AD60"/>
  <c r="M60"/>
  <c r="L60"/>
  <c r="I60"/>
  <c r="G60"/>
  <c r="E60"/>
  <c r="F60" s="1"/>
  <c r="CT59"/>
  <c r="J59" s="1"/>
  <c r="CQ59"/>
  <c r="CM59"/>
  <c r="CN59" s="1"/>
  <c r="H59" s="1"/>
  <c r="CL59"/>
  <c r="CK59"/>
  <c r="CJ59"/>
  <c r="CI59"/>
  <c r="CH59"/>
  <c r="BR59"/>
  <c r="BQ59"/>
  <c r="BP59"/>
  <c r="BO59"/>
  <c r="BN59"/>
  <c r="BM59"/>
  <c r="AV59"/>
  <c r="AU59"/>
  <c r="AD59"/>
  <c r="M59"/>
  <c r="L59"/>
  <c r="I59"/>
  <c r="G59"/>
  <c r="E59"/>
  <c r="F59" s="1"/>
  <c r="CT58"/>
  <c r="J58" s="1"/>
  <c r="CQ58"/>
  <c r="CM58"/>
  <c r="CN58" s="1"/>
  <c r="H58" s="1"/>
  <c r="CL58"/>
  <c r="CK58"/>
  <c r="CJ58"/>
  <c r="CI58"/>
  <c r="CH58"/>
  <c r="BR58"/>
  <c r="BQ58"/>
  <c r="BP58"/>
  <c r="BO58"/>
  <c r="BN58"/>
  <c r="BM58"/>
  <c r="AV58"/>
  <c r="AU58"/>
  <c r="AD58"/>
  <c r="M58"/>
  <c r="L58"/>
  <c r="I58"/>
  <c r="G58"/>
  <c r="E58"/>
  <c r="F58" s="1"/>
  <c r="CT57"/>
  <c r="J57" s="1"/>
  <c r="CQ57"/>
  <c r="CM57"/>
  <c r="CN57" s="1"/>
  <c r="H57" s="1"/>
  <c r="CL57"/>
  <c r="CK57"/>
  <c r="CJ57"/>
  <c r="CI57"/>
  <c r="CH57"/>
  <c r="BR57"/>
  <c r="BQ57"/>
  <c r="BP57"/>
  <c r="BO57"/>
  <c r="BN57"/>
  <c r="BM57"/>
  <c r="AV57"/>
  <c r="AU57"/>
  <c r="AD57"/>
  <c r="M57"/>
  <c r="L57"/>
  <c r="I57"/>
  <c r="G57"/>
  <c r="E57"/>
  <c r="F57" s="1"/>
  <c r="CT56"/>
  <c r="J56" s="1"/>
  <c r="CQ56"/>
  <c r="CM56"/>
  <c r="CN56" s="1"/>
  <c r="H56" s="1"/>
  <c r="CL56"/>
  <c r="CK56"/>
  <c r="CJ56"/>
  <c r="CI56"/>
  <c r="CH56"/>
  <c r="BR56"/>
  <c r="BQ56"/>
  <c r="BP56"/>
  <c r="BO56"/>
  <c r="BN56"/>
  <c r="BM56"/>
  <c r="AV56"/>
  <c r="AU56"/>
  <c r="AD56"/>
  <c r="M56"/>
  <c r="L56"/>
  <c r="I56"/>
  <c r="G56"/>
  <c r="E56"/>
  <c r="F56" s="1"/>
  <c r="CT55"/>
  <c r="CQ55"/>
  <c r="CM55"/>
  <c r="CN55" s="1"/>
  <c r="H55" s="1"/>
  <c r="CL55"/>
  <c r="CK55"/>
  <c r="CJ55"/>
  <c r="CI55"/>
  <c r="CH55"/>
  <c r="BR55"/>
  <c r="BQ55"/>
  <c r="BP55"/>
  <c r="BO55"/>
  <c r="BN55"/>
  <c r="BM55"/>
  <c r="AV55"/>
  <c r="AU55"/>
  <c r="AD55"/>
  <c r="M55"/>
  <c r="L55"/>
  <c r="J55"/>
  <c r="I55"/>
  <c r="G55"/>
  <c r="E55"/>
  <c r="F55" s="1"/>
  <c r="CT54"/>
  <c r="J54" s="1"/>
  <c r="CQ54"/>
  <c r="CM54"/>
  <c r="CN54" s="1"/>
  <c r="H54" s="1"/>
  <c r="CL54"/>
  <c r="CK54"/>
  <c r="CJ54"/>
  <c r="CI54"/>
  <c r="CH54"/>
  <c r="BR54"/>
  <c r="BQ54"/>
  <c r="BP54"/>
  <c r="BO54"/>
  <c r="BN54"/>
  <c r="BM54"/>
  <c r="AV54"/>
  <c r="AU54"/>
  <c r="AD54"/>
  <c r="M54"/>
  <c r="L54"/>
  <c r="I54"/>
  <c r="G54"/>
  <c r="E54"/>
  <c r="F54" s="1"/>
  <c r="CT53"/>
  <c r="CQ53"/>
  <c r="CM53"/>
  <c r="CN53" s="1"/>
  <c r="H53" s="1"/>
  <c r="CL53"/>
  <c r="CK53"/>
  <c r="CJ53"/>
  <c r="CI53"/>
  <c r="CH53"/>
  <c r="BR53"/>
  <c r="BQ53"/>
  <c r="BP53"/>
  <c r="BO53"/>
  <c r="BN53"/>
  <c r="BM53"/>
  <c r="AV53"/>
  <c r="AU53"/>
  <c r="AD53"/>
  <c r="M53"/>
  <c r="L53"/>
  <c r="J53"/>
  <c r="I53"/>
  <c r="G53"/>
  <c r="E53"/>
  <c r="F53" s="1"/>
  <c r="CT52"/>
  <c r="J52" s="1"/>
  <c r="CQ52"/>
  <c r="CM52"/>
  <c r="CN52" s="1"/>
  <c r="H52" s="1"/>
  <c r="CL52"/>
  <c r="CK52"/>
  <c r="CJ52"/>
  <c r="CI52"/>
  <c r="CH52"/>
  <c r="BR52"/>
  <c r="BQ52"/>
  <c r="BP52"/>
  <c r="BO52"/>
  <c r="BN52"/>
  <c r="BM52"/>
  <c r="AV52"/>
  <c r="AU52"/>
  <c r="AD52"/>
  <c r="M52"/>
  <c r="L52"/>
  <c r="I52"/>
  <c r="G52"/>
  <c r="E52"/>
  <c r="F52" s="1"/>
  <c r="CT51"/>
  <c r="J51" s="1"/>
  <c r="CQ51"/>
  <c r="CM51"/>
  <c r="CN51" s="1"/>
  <c r="H51" s="1"/>
  <c r="CL51"/>
  <c r="CK51"/>
  <c r="CJ51"/>
  <c r="CI51"/>
  <c r="CH51"/>
  <c r="BR51"/>
  <c r="BQ51"/>
  <c r="BP51"/>
  <c r="BO51"/>
  <c r="BN51"/>
  <c r="BM51"/>
  <c r="AV51"/>
  <c r="AU51"/>
  <c r="AD51"/>
  <c r="M51"/>
  <c r="L51"/>
  <c r="I51"/>
  <c r="G51"/>
  <c r="E51"/>
  <c r="F51" s="1"/>
  <c r="CT50"/>
  <c r="J50" s="1"/>
  <c r="CQ50"/>
  <c r="CM50"/>
  <c r="CN50" s="1"/>
  <c r="H50" s="1"/>
  <c r="CL50"/>
  <c r="CK50"/>
  <c r="CJ50"/>
  <c r="CI50"/>
  <c r="CH50"/>
  <c r="BR50"/>
  <c r="BQ50"/>
  <c r="BP50"/>
  <c r="BO50"/>
  <c r="BN50"/>
  <c r="BM50"/>
  <c r="AV50"/>
  <c r="AU50"/>
  <c r="AD50"/>
  <c r="M50"/>
  <c r="L50"/>
  <c r="I50"/>
  <c r="G50"/>
  <c r="E50"/>
  <c r="F50" s="1"/>
  <c r="CT49"/>
  <c r="CQ49"/>
  <c r="CM49"/>
  <c r="CN49" s="1"/>
  <c r="H49" s="1"/>
  <c r="CL49"/>
  <c r="CK49"/>
  <c r="CJ49"/>
  <c r="CI49"/>
  <c r="CH49"/>
  <c r="BR49"/>
  <c r="BQ49"/>
  <c r="BP49"/>
  <c r="BO49"/>
  <c r="BN49"/>
  <c r="BM49"/>
  <c r="AV49"/>
  <c r="AU49"/>
  <c r="AD49"/>
  <c r="M49"/>
  <c r="L49"/>
  <c r="J49"/>
  <c r="I49"/>
  <c r="G49"/>
  <c r="E49"/>
  <c r="F49" s="1"/>
  <c r="CT48"/>
  <c r="J48" s="1"/>
  <c r="CQ48"/>
  <c r="CM48"/>
  <c r="CN48" s="1"/>
  <c r="H48" s="1"/>
  <c r="CL48"/>
  <c r="CK48"/>
  <c r="CJ48"/>
  <c r="CI48"/>
  <c r="CH48"/>
  <c r="BR48"/>
  <c r="BQ48"/>
  <c r="BP48"/>
  <c r="BO48"/>
  <c r="BN48"/>
  <c r="BM48"/>
  <c r="AV48"/>
  <c r="AU48"/>
  <c r="AD48"/>
  <c r="M48"/>
  <c r="L48"/>
  <c r="I48"/>
  <c r="G48"/>
  <c r="E48"/>
  <c r="F48" s="1"/>
  <c r="CT47"/>
  <c r="CQ47"/>
  <c r="CM47"/>
  <c r="CN47" s="1"/>
  <c r="H47" s="1"/>
  <c r="CL47"/>
  <c r="CK47"/>
  <c r="CJ47"/>
  <c r="CI47"/>
  <c r="CH47"/>
  <c r="BR47"/>
  <c r="BQ47"/>
  <c r="BP47"/>
  <c r="BO47"/>
  <c r="BN47"/>
  <c r="BM47"/>
  <c r="AV47"/>
  <c r="AU47"/>
  <c r="AD47"/>
  <c r="M47"/>
  <c r="L47"/>
  <c r="J47"/>
  <c r="I47"/>
  <c r="G47"/>
  <c r="E47"/>
  <c r="F47" s="1"/>
  <c r="CT46"/>
  <c r="J46" s="1"/>
  <c r="CQ46"/>
  <c r="CM46"/>
  <c r="CN46" s="1"/>
  <c r="H46" s="1"/>
  <c r="CL46"/>
  <c r="CK46"/>
  <c r="CJ46"/>
  <c r="CI46"/>
  <c r="CH46"/>
  <c r="BR46"/>
  <c r="BQ46"/>
  <c r="BP46"/>
  <c r="BO46"/>
  <c r="BN46"/>
  <c r="BM46"/>
  <c r="AV46"/>
  <c r="AU46"/>
  <c r="AD46"/>
  <c r="M46"/>
  <c r="L46"/>
  <c r="I46"/>
  <c r="G46"/>
  <c r="E46"/>
  <c r="F46" s="1"/>
  <c r="CT45"/>
  <c r="CQ45"/>
  <c r="CM45"/>
  <c r="CN45" s="1"/>
  <c r="H45" s="1"/>
  <c r="CL45"/>
  <c r="CK45"/>
  <c r="CJ45"/>
  <c r="CI45"/>
  <c r="CH45"/>
  <c r="BR45"/>
  <c r="BQ45"/>
  <c r="BP45"/>
  <c r="BO45"/>
  <c r="BN45"/>
  <c r="BM45"/>
  <c r="AV45"/>
  <c r="AU45"/>
  <c r="AD45"/>
  <c r="M45"/>
  <c r="L45"/>
  <c r="J45"/>
  <c r="I45"/>
  <c r="G45"/>
  <c r="E45"/>
  <c r="F45" s="1"/>
  <c r="CT44"/>
  <c r="J44" s="1"/>
  <c r="CQ44"/>
  <c r="CM44"/>
  <c r="CN44" s="1"/>
  <c r="H44" s="1"/>
  <c r="CL44"/>
  <c r="CK44"/>
  <c r="CJ44"/>
  <c r="CI44"/>
  <c r="CH44"/>
  <c r="BR44"/>
  <c r="BQ44"/>
  <c r="BP44"/>
  <c r="BO44"/>
  <c r="BN44"/>
  <c r="BM44"/>
  <c r="AV44"/>
  <c r="AU44"/>
  <c r="AD44"/>
  <c r="M44"/>
  <c r="L44"/>
  <c r="I44"/>
  <c r="G44"/>
  <c r="E44"/>
  <c r="F44" s="1"/>
  <c r="CT43"/>
  <c r="CQ43"/>
  <c r="CM43"/>
  <c r="CN43" s="1"/>
  <c r="H43" s="1"/>
  <c r="CL43"/>
  <c r="CK43"/>
  <c r="CJ43"/>
  <c r="CI43"/>
  <c r="CH43"/>
  <c r="BR43"/>
  <c r="BQ43"/>
  <c r="BP43"/>
  <c r="BO43"/>
  <c r="BN43"/>
  <c r="BM43"/>
  <c r="AV43"/>
  <c r="AU43"/>
  <c r="AD43"/>
  <c r="M43"/>
  <c r="L43"/>
  <c r="J43"/>
  <c r="I43"/>
  <c r="G43"/>
  <c r="E43"/>
  <c r="F43" s="1"/>
  <c r="CT42"/>
  <c r="J42" s="1"/>
  <c r="CQ42"/>
  <c r="CM42"/>
  <c r="CN42" s="1"/>
  <c r="H42" s="1"/>
  <c r="CL42"/>
  <c r="CK42"/>
  <c r="CJ42"/>
  <c r="CI42"/>
  <c r="CH42"/>
  <c r="BR42"/>
  <c r="BQ42"/>
  <c r="BP42"/>
  <c r="BO42"/>
  <c r="BN42"/>
  <c r="BM42"/>
  <c r="AV42"/>
  <c r="AU42"/>
  <c r="AD42"/>
  <c r="M42"/>
  <c r="L42"/>
  <c r="I42"/>
  <c r="G42"/>
  <c r="E42"/>
  <c r="F42" s="1"/>
  <c r="CT41"/>
  <c r="J41" s="1"/>
  <c r="CQ41"/>
  <c r="CL41"/>
  <c r="CK41"/>
  <c r="CJ41"/>
  <c r="CI41"/>
  <c r="CH41"/>
  <c r="CM41" s="1"/>
  <c r="CN41" s="1"/>
  <c r="H41" s="1"/>
  <c r="I41" s="1"/>
  <c r="BR41"/>
  <c r="BQ41"/>
  <c r="BP41"/>
  <c r="BO41"/>
  <c r="BN41"/>
  <c r="BM41"/>
  <c r="AV41"/>
  <c r="AU41"/>
  <c r="AD41"/>
  <c r="M41"/>
  <c r="L41"/>
  <c r="G41"/>
  <c r="E41"/>
  <c r="F41" s="1"/>
  <c r="CL40"/>
  <c r="CK40"/>
  <c r="CJ40"/>
  <c r="CI40"/>
  <c r="CH40"/>
  <c r="BQ40"/>
  <c r="BP40"/>
  <c r="BO40"/>
  <c r="BN40"/>
  <c r="BM40"/>
  <c r="AU40"/>
  <c r="AV40" s="1"/>
  <c r="E40" s="1"/>
  <c r="F40" s="1"/>
  <c r="AD40"/>
  <c r="M40"/>
  <c r="L40"/>
  <c r="CL39"/>
  <c r="CK39"/>
  <c r="CJ39"/>
  <c r="CI39"/>
  <c r="CH39"/>
  <c r="BQ39"/>
  <c r="BP39"/>
  <c r="BO39"/>
  <c r="BN39"/>
  <c r="BM39"/>
  <c r="AU39"/>
  <c r="AV39" s="1"/>
  <c r="E39" s="1"/>
  <c r="F39" s="1"/>
  <c r="AD39"/>
  <c r="M39"/>
  <c r="L39"/>
  <c r="CL38"/>
  <c r="CK38"/>
  <c r="CJ38"/>
  <c r="CI38"/>
  <c r="CH38"/>
  <c r="BQ38"/>
  <c r="BP38"/>
  <c r="BO38"/>
  <c r="BN38"/>
  <c r="BM38"/>
  <c r="AU38"/>
  <c r="AV38" s="1"/>
  <c r="E38" s="1"/>
  <c r="F38" s="1"/>
  <c r="AD38"/>
  <c r="M38"/>
  <c r="L38"/>
  <c r="CL37"/>
  <c r="CK37"/>
  <c r="CJ37"/>
  <c r="CI37"/>
  <c r="CH37"/>
  <c r="BQ37"/>
  <c r="BP37"/>
  <c r="BO37"/>
  <c r="BN37"/>
  <c r="BM37"/>
  <c r="AU37"/>
  <c r="AV37" s="1"/>
  <c r="E37" s="1"/>
  <c r="F37" s="1"/>
  <c r="AD37"/>
  <c r="M37"/>
  <c r="L37"/>
  <c r="CL36"/>
  <c r="CK36"/>
  <c r="CJ36"/>
  <c r="CI36"/>
  <c r="CH36"/>
  <c r="BQ36"/>
  <c r="BP36"/>
  <c r="BO36"/>
  <c r="BN36"/>
  <c r="BM36"/>
  <c r="AU36"/>
  <c r="AV36" s="1"/>
  <c r="E36" s="1"/>
  <c r="F36" s="1"/>
  <c r="AD36"/>
  <c r="M36"/>
  <c r="L36"/>
  <c r="CL35"/>
  <c r="CK35"/>
  <c r="CJ35"/>
  <c r="CI35"/>
  <c r="CH35"/>
  <c r="BQ35"/>
  <c r="BP35"/>
  <c r="BO35"/>
  <c r="BN35"/>
  <c r="BM35"/>
  <c r="AU35"/>
  <c r="AV35" s="1"/>
  <c r="E35" s="1"/>
  <c r="F35" s="1"/>
  <c r="AD35"/>
  <c r="M35"/>
  <c r="L35"/>
  <c r="CL34"/>
  <c r="CK34"/>
  <c r="CJ34"/>
  <c r="CI34"/>
  <c r="CH34"/>
  <c r="BQ34"/>
  <c r="BP34"/>
  <c r="BO34"/>
  <c r="BN34"/>
  <c r="BM34"/>
  <c r="AU34"/>
  <c r="AV34" s="1"/>
  <c r="E34" s="1"/>
  <c r="F34" s="1"/>
  <c r="AD34"/>
  <c r="M34"/>
  <c r="L34"/>
  <c r="DF33"/>
  <c r="CL33"/>
  <c r="CK33"/>
  <c r="CJ33"/>
  <c r="CI33"/>
  <c r="CH33"/>
  <c r="BQ33"/>
  <c r="BP33"/>
  <c r="BO33"/>
  <c r="BN33"/>
  <c r="BM33"/>
  <c r="AU33"/>
  <c r="AV33" s="1"/>
  <c r="AD33"/>
  <c r="M33"/>
  <c r="L33"/>
  <c r="E33"/>
  <c r="F33" s="1"/>
  <c r="DF32"/>
  <c r="CL32"/>
  <c r="CK32"/>
  <c r="CJ32"/>
  <c r="CI32"/>
  <c r="CH32"/>
  <c r="BQ32"/>
  <c r="BP32"/>
  <c r="BO32"/>
  <c r="BN32"/>
  <c r="BM32"/>
  <c r="AU32"/>
  <c r="AV32" s="1"/>
  <c r="E32" s="1"/>
  <c r="F32" s="1"/>
  <c r="AD32"/>
  <c r="M32"/>
  <c r="L32"/>
  <c r="DF31"/>
  <c r="CL31"/>
  <c r="CK31"/>
  <c r="CJ31"/>
  <c r="CI31"/>
  <c r="CH31"/>
  <c r="BQ31"/>
  <c r="BP31"/>
  <c r="BO31"/>
  <c r="BN31"/>
  <c r="BM31"/>
  <c r="AU31"/>
  <c r="AV31" s="1"/>
  <c r="E31" s="1"/>
  <c r="F31" s="1"/>
  <c r="AD31"/>
  <c r="M31"/>
  <c r="L31"/>
  <c r="DF30"/>
  <c r="CL30"/>
  <c r="CK30"/>
  <c r="CJ30"/>
  <c r="CI30"/>
  <c r="CH30"/>
  <c r="BQ30"/>
  <c r="BP30"/>
  <c r="BO30"/>
  <c r="BN30"/>
  <c r="BM30"/>
  <c r="AU30"/>
  <c r="AV30" s="1"/>
  <c r="E30" s="1"/>
  <c r="F30" s="1"/>
  <c r="AD30"/>
  <c r="M30"/>
  <c r="L30"/>
  <c r="DF29"/>
  <c r="CT39" s="1"/>
  <c r="J39" s="1"/>
  <c r="CT29"/>
  <c r="CL29"/>
  <c r="CK29"/>
  <c r="CJ29"/>
  <c r="CI29"/>
  <c r="CH29"/>
  <c r="BQ29"/>
  <c r="BP29"/>
  <c r="BO29"/>
  <c r="BN29"/>
  <c r="BR29" s="1"/>
  <c r="BM29"/>
  <c r="AU29"/>
  <c r="AV29" s="1"/>
  <c r="E29" s="1"/>
  <c r="F29" s="1"/>
  <c r="AD29"/>
  <c r="M29"/>
  <c r="L29"/>
  <c r="J29"/>
  <c r="DF28"/>
  <c r="CT28"/>
  <c r="J28" s="1"/>
  <c r="CL28"/>
  <c r="CK28"/>
  <c r="CJ28"/>
  <c r="CI28"/>
  <c r="CH28"/>
  <c r="BQ28"/>
  <c r="BP28"/>
  <c r="BO28"/>
  <c r="BN28"/>
  <c r="BM28"/>
  <c r="AU28"/>
  <c r="AV28" s="1"/>
  <c r="E28" s="1"/>
  <c r="F28" s="1"/>
  <c r="AD28"/>
  <c r="M28"/>
  <c r="L28"/>
  <c r="DF27"/>
  <c r="CT27"/>
  <c r="J27" s="1"/>
  <c r="CL27"/>
  <c r="CK27"/>
  <c r="CJ27"/>
  <c r="CI27"/>
  <c r="CH27"/>
  <c r="BQ27"/>
  <c r="BP27"/>
  <c r="BO27"/>
  <c r="BN27"/>
  <c r="BM27"/>
  <c r="AU27"/>
  <c r="AV27" s="1"/>
  <c r="E27" s="1"/>
  <c r="F27" s="1"/>
  <c r="AD27"/>
  <c r="M27"/>
  <c r="L27"/>
  <c r="DF26"/>
  <c r="CT26"/>
  <c r="CL26"/>
  <c r="CK26"/>
  <c r="CJ26"/>
  <c r="CI26"/>
  <c r="CH26"/>
  <c r="BQ26"/>
  <c r="BP26"/>
  <c r="BO26"/>
  <c r="BN26"/>
  <c r="BM26"/>
  <c r="AU26"/>
  <c r="AV26" s="1"/>
  <c r="E26" s="1"/>
  <c r="F26" s="1"/>
  <c r="AD26"/>
  <c r="M26"/>
  <c r="L26"/>
  <c r="J26"/>
  <c r="DF25"/>
  <c r="CT25"/>
  <c r="J25" s="1"/>
  <c r="CL25"/>
  <c r="CK25"/>
  <c r="CJ25"/>
  <c r="CI25"/>
  <c r="CH25"/>
  <c r="BQ25"/>
  <c r="BP25"/>
  <c r="BO25"/>
  <c r="BN25"/>
  <c r="BM25"/>
  <c r="AU25"/>
  <c r="AV25" s="1"/>
  <c r="E25" s="1"/>
  <c r="F25" s="1"/>
  <c r="AD25"/>
  <c r="M25"/>
  <c r="L25"/>
  <c r="DF24"/>
  <c r="CT37" s="1"/>
  <c r="J37" s="1"/>
  <c r="CT24"/>
  <c r="CL24"/>
  <c r="CK24"/>
  <c r="CJ24"/>
  <c r="CI24"/>
  <c r="CH24"/>
  <c r="BQ24"/>
  <c r="BP24"/>
  <c r="BO24"/>
  <c r="BN24"/>
  <c r="BM24"/>
  <c r="AU24"/>
  <c r="AV24" s="1"/>
  <c r="E24" s="1"/>
  <c r="F24" s="1"/>
  <c r="AD24"/>
  <c r="M24"/>
  <c r="L24"/>
  <c r="J24"/>
  <c r="DF23"/>
  <c r="CT23"/>
  <c r="J23" s="1"/>
  <c r="CL23"/>
  <c r="CK23"/>
  <c r="CJ23"/>
  <c r="CI23"/>
  <c r="CH23"/>
  <c r="BQ23"/>
  <c r="BP23"/>
  <c r="BO23"/>
  <c r="BN23"/>
  <c r="BR23" s="1"/>
  <c r="BM23"/>
  <c r="AU23"/>
  <c r="AV23" s="1"/>
  <c r="E23" s="1"/>
  <c r="F23" s="1"/>
  <c r="AD23"/>
  <c r="M23"/>
  <c r="L23"/>
  <c r="DF22"/>
  <c r="CT22"/>
  <c r="J22" s="1"/>
  <c r="CL22"/>
  <c r="CK22"/>
  <c r="CJ22"/>
  <c r="CI22"/>
  <c r="CH22"/>
  <c r="BQ22"/>
  <c r="BP22"/>
  <c r="BO22"/>
  <c r="BN22"/>
  <c r="BM22"/>
  <c r="AU22"/>
  <c r="AV22" s="1"/>
  <c r="E22" s="1"/>
  <c r="F22" s="1"/>
  <c r="AD22"/>
  <c r="M22"/>
  <c r="L22"/>
  <c r="CT21"/>
  <c r="J21" s="1"/>
  <c r="CL21"/>
  <c r="CK21"/>
  <c r="CJ21"/>
  <c r="CI21"/>
  <c r="CH21"/>
  <c r="BQ21"/>
  <c r="BP21"/>
  <c r="BO21"/>
  <c r="BN21"/>
  <c r="BM21"/>
  <c r="AU21"/>
  <c r="AV21" s="1"/>
  <c r="E21" s="1"/>
  <c r="F21" s="1"/>
  <c r="AD21"/>
  <c r="M21"/>
  <c r="L21"/>
  <c r="DF20"/>
  <c r="CT20"/>
  <c r="J20" s="1"/>
  <c r="CL20"/>
  <c r="CK20"/>
  <c r="CJ20"/>
  <c r="CI20"/>
  <c r="CH20"/>
  <c r="BQ20"/>
  <c r="BP20"/>
  <c r="BO20"/>
  <c r="BN20"/>
  <c r="BM20"/>
  <c r="AU20"/>
  <c r="AV20" s="1"/>
  <c r="E20" s="1"/>
  <c r="F20" s="1"/>
  <c r="AD20"/>
  <c r="M20"/>
  <c r="L20"/>
  <c r="DF19"/>
  <c r="CT19"/>
  <c r="J19" s="1"/>
  <c r="CL19"/>
  <c r="CK19"/>
  <c r="CJ19"/>
  <c r="CI19"/>
  <c r="CH19"/>
  <c r="BQ19"/>
  <c r="BP19"/>
  <c r="BO19"/>
  <c r="BN19"/>
  <c r="BM19"/>
  <c r="AU19"/>
  <c r="AV19" s="1"/>
  <c r="E19" s="1"/>
  <c r="AD19"/>
  <c r="M19"/>
  <c r="L19"/>
  <c r="F19"/>
  <c r="DF18"/>
  <c r="CT18"/>
  <c r="J18" s="1"/>
  <c r="CL18"/>
  <c r="CK18"/>
  <c r="CJ18"/>
  <c r="CI18"/>
  <c r="CH18"/>
  <c r="BQ18"/>
  <c r="BP18"/>
  <c r="BO18"/>
  <c r="BN18"/>
  <c r="BR18" s="1"/>
  <c r="BM18"/>
  <c r="AU18"/>
  <c r="AV18" s="1"/>
  <c r="E18" s="1"/>
  <c r="F18" s="1"/>
  <c r="AD18"/>
  <c r="M18"/>
  <c r="L18"/>
  <c r="DF17"/>
  <c r="CT17"/>
  <c r="J17" s="1"/>
  <c r="CL17"/>
  <c r="CK17"/>
  <c r="CJ17"/>
  <c r="CI17"/>
  <c r="CH17"/>
  <c r="BQ17"/>
  <c r="BP17"/>
  <c r="BO17"/>
  <c r="BN17"/>
  <c r="BM17"/>
  <c r="AU17"/>
  <c r="AV17" s="1"/>
  <c r="E17" s="1"/>
  <c r="AD17"/>
  <c r="M17"/>
  <c r="L17"/>
  <c r="F17"/>
  <c r="DF16"/>
  <c r="CQ40" s="1"/>
  <c r="G40" s="1"/>
  <c r="CT16"/>
  <c r="J16" s="1"/>
  <c r="CQ16"/>
  <c r="G16" s="1"/>
  <c r="CL16"/>
  <c r="CK16"/>
  <c r="CJ16"/>
  <c r="CI16"/>
  <c r="CH16"/>
  <c r="BQ16"/>
  <c r="BP16"/>
  <c r="BO16"/>
  <c r="BN16"/>
  <c r="BR16" s="1"/>
  <c r="BM16"/>
  <c r="AU16"/>
  <c r="AV16" s="1"/>
  <c r="E16" s="1"/>
  <c r="F16" s="1"/>
  <c r="AD16"/>
  <c r="M16"/>
  <c r="L16"/>
  <c r="DF15"/>
  <c r="CT15"/>
  <c r="J15" s="1"/>
  <c r="CQ15"/>
  <c r="G15" s="1"/>
  <c r="CL15"/>
  <c r="CK15"/>
  <c r="CJ15"/>
  <c r="CI15"/>
  <c r="CH15"/>
  <c r="BQ15"/>
  <c r="BP15"/>
  <c r="BO15"/>
  <c r="BN15"/>
  <c r="BM15"/>
  <c r="AU15"/>
  <c r="AV15" s="1"/>
  <c r="E15" s="1"/>
  <c r="AD15"/>
  <c r="M15"/>
  <c r="L15"/>
  <c r="F15"/>
  <c r="DF14"/>
  <c r="CT14"/>
  <c r="J14" s="1"/>
  <c r="CQ14"/>
  <c r="G14" s="1"/>
  <c r="CL14"/>
  <c r="CK14"/>
  <c r="CJ14"/>
  <c r="CI14"/>
  <c r="CH14"/>
  <c r="BQ14"/>
  <c r="BP14"/>
  <c r="BO14"/>
  <c r="BN14"/>
  <c r="BM14"/>
  <c r="AU14"/>
  <c r="AV14" s="1"/>
  <c r="E14" s="1"/>
  <c r="F14" s="1"/>
  <c r="AD14"/>
  <c r="M14"/>
  <c r="L14"/>
  <c r="DF13"/>
  <c r="CT13"/>
  <c r="J13" s="1"/>
  <c r="CQ13"/>
  <c r="G13" s="1"/>
  <c r="CL13"/>
  <c r="CK13"/>
  <c r="CJ13"/>
  <c r="CI13"/>
  <c r="CH13"/>
  <c r="BQ13"/>
  <c r="BP13"/>
  <c r="BO13"/>
  <c r="BN13"/>
  <c r="BM13"/>
  <c r="AU13"/>
  <c r="AV13" s="1"/>
  <c r="E13" s="1"/>
  <c r="AD13"/>
  <c r="M13"/>
  <c r="L13"/>
  <c r="F13"/>
  <c r="DF12"/>
  <c r="CT12"/>
  <c r="CL12"/>
  <c r="CK12"/>
  <c r="CJ12"/>
  <c r="CI12"/>
  <c r="CH12"/>
  <c r="BQ12"/>
  <c r="BP12"/>
  <c r="BO12"/>
  <c r="BN12"/>
  <c r="BM12"/>
  <c r="AU12"/>
  <c r="AV12" s="1"/>
  <c r="E12" s="1"/>
  <c r="F12" s="1"/>
  <c r="AD12"/>
  <c r="M12"/>
  <c r="L12"/>
  <c r="J12"/>
  <c r="DF11"/>
  <c r="CT11"/>
  <c r="J11" s="1"/>
  <c r="CQ11"/>
  <c r="G11" s="1"/>
  <c r="CL11"/>
  <c r="CK11"/>
  <c r="CJ11"/>
  <c r="CI11"/>
  <c r="CH11"/>
  <c r="BQ11"/>
  <c r="BP11"/>
  <c r="BO11"/>
  <c r="BN11"/>
  <c r="BM11"/>
  <c r="AU11"/>
  <c r="AV11" s="1"/>
  <c r="E11" s="1"/>
  <c r="AD11"/>
  <c r="M11"/>
  <c r="L11"/>
  <c r="F11"/>
  <c r="DF10"/>
  <c r="CQ37" s="1"/>
  <c r="G37" s="1"/>
  <c r="DF9"/>
  <c r="BC2"/>
  <c r="T2"/>
  <c r="CT60" i="3"/>
  <c r="CQ60"/>
  <c r="CL60"/>
  <c r="CK60"/>
  <c r="CJ60"/>
  <c r="CI60"/>
  <c r="CH60"/>
  <c r="CM60" s="1"/>
  <c r="CN60" s="1"/>
  <c r="H60" s="1"/>
  <c r="I60" s="1"/>
  <c r="BQ60"/>
  <c r="BP60"/>
  <c r="BO60"/>
  <c r="BN60"/>
  <c r="BM60"/>
  <c r="BR60" s="1"/>
  <c r="AU60"/>
  <c r="AV60" s="1"/>
  <c r="E60" s="1"/>
  <c r="F60" s="1"/>
  <c r="AD60"/>
  <c r="M60"/>
  <c r="L60"/>
  <c r="J60"/>
  <c r="G60"/>
  <c r="CT59"/>
  <c r="J59" s="1"/>
  <c r="CQ59"/>
  <c r="G59" s="1"/>
  <c r="CN59"/>
  <c r="CL59"/>
  <c r="CK59"/>
  <c r="CJ59"/>
  <c r="CI59"/>
  <c r="CH59"/>
  <c r="CM59" s="1"/>
  <c r="BQ59"/>
  <c r="BP59"/>
  <c r="BO59"/>
  <c r="BN59"/>
  <c r="BM59"/>
  <c r="BR59" s="1"/>
  <c r="AU59"/>
  <c r="AV59" s="1"/>
  <c r="E59" s="1"/>
  <c r="AD59"/>
  <c r="M59"/>
  <c r="L59"/>
  <c r="H59"/>
  <c r="I59" s="1"/>
  <c r="F59"/>
  <c r="CT58"/>
  <c r="CQ58"/>
  <c r="CL58"/>
  <c r="CK58"/>
  <c r="CJ58"/>
  <c r="CI58"/>
  <c r="CH58"/>
  <c r="CM58" s="1"/>
  <c r="CN58" s="1"/>
  <c r="H58" s="1"/>
  <c r="I58" s="1"/>
  <c r="BQ58"/>
  <c r="BP58"/>
  <c r="BO58"/>
  <c r="BN58"/>
  <c r="BM58"/>
  <c r="BR58" s="1"/>
  <c r="AU58"/>
  <c r="AV58" s="1"/>
  <c r="E58" s="1"/>
  <c r="F58" s="1"/>
  <c r="AD58"/>
  <c r="M58"/>
  <c r="L58"/>
  <c r="J58"/>
  <c r="G58"/>
  <c r="CT57"/>
  <c r="J57" s="1"/>
  <c r="CQ57"/>
  <c r="G57" s="1"/>
  <c r="CN57"/>
  <c r="CL57"/>
  <c r="CK57"/>
  <c r="CJ57"/>
  <c r="CI57"/>
  <c r="CH57"/>
  <c r="CM57" s="1"/>
  <c r="BQ57"/>
  <c r="BP57"/>
  <c r="BO57"/>
  <c r="BN57"/>
  <c r="BM57"/>
  <c r="BR57" s="1"/>
  <c r="AU57"/>
  <c r="AV57" s="1"/>
  <c r="E57" s="1"/>
  <c r="AD57"/>
  <c r="M57"/>
  <c r="L57"/>
  <c r="H57"/>
  <c r="I57" s="1"/>
  <c r="F57"/>
  <c r="CT56"/>
  <c r="CQ56"/>
  <c r="CL56"/>
  <c r="CK56"/>
  <c r="CJ56"/>
  <c r="CI56"/>
  <c r="CH56"/>
  <c r="CM56" s="1"/>
  <c r="CN56" s="1"/>
  <c r="H56" s="1"/>
  <c r="I56" s="1"/>
  <c r="BQ56"/>
  <c r="BP56"/>
  <c r="BO56"/>
  <c r="BN56"/>
  <c r="BM56"/>
  <c r="BR56" s="1"/>
  <c r="AU56"/>
  <c r="AV56" s="1"/>
  <c r="E56" s="1"/>
  <c r="F56" s="1"/>
  <c r="AD56"/>
  <c r="M56"/>
  <c r="L56"/>
  <c r="J56"/>
  <c r="G56"/>
  <c r="CT55"/>
  <c r="J55" s="1"/>
  <c r="CQ55"/>
  <c r="G55" s="1"/>
  <c r="CN55"/>
  <c r="CL55"/>
  <c r="CK55"/>
  <c r="CJ55"/>
  <c r="CI55"/>
  <c r="CH55"/>
  <c r="CM55" s="1"/>
  <c r="BQ55"/>
  <c r="BP55"/>
  <c r="BO55"/>
  <c r="BN55"/>
  <c r="BM55"/>
  <c r="BR55" s="1"/>
  <c r="AU55"/>
  <c r="AV55" s="1"/>
  <c r="E55" s="1"/>
  <c r="AD55"/>
  <c r="M55"/>
  <c r="L55"/>
  <c r="H55"/>
  <c r="I55" s="1"/>
  <c r="F55"/>
  <c r="CT54"/>
  <c r="CQ54"/>
  <c r="CL54"/>
  <c r="CK54"/>
  <c r="CJ54"/>
  <c r="CI54"/>
  <c r="CH54"/>
  <c r="CM54" s="1"/>
  <c r="CN54" s="1"/>
  <c r="H54" s="1"/>
  <c r="I54" s="1"/>
  <c r="BQ54"/>
  <c r="BP54"/>
  <c r="BO54"/>
  <c r="BN54"/>
  <c r="BM54"/>
  <c r="BR54" s="1"/>
  <c r="AU54"/>
  <c r="AV54" s="1"/>
  <c r="E54" s="1"/>
  <c r="F54" s="1"/>
  <c r="AD54"/>
  <c r="M54"/>
  <c r="L54"/>
  <c r="J54"/>
  <c r="G54"/>
  <c r="CT53"/>
  <c r="J53" s="1"/>
  <c r="CQ53"/>
  <c r="G53" s="1"/>
  <c r="CN53"/>
  <c r="CL53"/>
  <c r="CK53"/>
  <c r="CJ53"/>
  <c r="CI53"/>
  <c r="CH53"/>
  <c r="CM53" s="1"/>
  <c r="BQ53"/>
  <c r="BP53"/>
  <c r="BO53"/>
  <c r="BN53"/>
  <c r="BM53"/>
  <c r="BR53" s="1"/>
  <c r="AU53"/>
  <c r="AV53" s="1"/>
  <c r="E53" s="1"/>
  <c r="AD53"/>
  <c r="M53"/>
  <c r="L53"/>
  <c r="H53"/>
  <c r="I53" s="1"/>
  <c r="F53"/>
  <c r="CT52"/>
  <c r="CQ52"/>
  <c r="CL52"/>
  <c r="CK52"/>
  <c r="CJ52"/>
  <c r="CI52"/>
  <c r="CH52"/>
  <c r="CM52" s="1"/>
  <c r="CN52" s="1"/>
  <c r="H52" s="1"/>
  <c r="I52" s="1"/>
  <c r="BQ52"/>
  <c r="BP52"/>
  <c r="BO52"/>
  <c r="BN52"/>
  <c r="BM52"/>
  <c r="BR52" s="1"/>
  <c r="AU52"/>
  <c r="AV52" s="1"/>
  <c r="E52" s="1"/>
  <c r="F52" s="1"/>
  <c r="AD52"/>
  <c r="M52"/>
  <c r="L52"/>
  <c r="J52"/>
  <c r="G52"/>
  <c r="CT51"/>
  <c r="J51" s="1"/>
  <c r="CQ51"/>
  <c r="G51" s="1"/>
  <c r="CN51"/>
  <c r="CL51"/>
  <c r="CK51"/>
  <c r="CJ51"/>
  <c r="CI51"/>
  <c r="CH51"/>
  <c r="CM51" s="1"/>
  <c r="BQ51"/>
  <c r="BP51"/>
  <c r="BO51"/>
  <c r="BN51"/>
  <c r="BM51"/>
  <c r="BR51" s="1"/>
  <c r="AU51"/>
  <c r="AV51" s="1"/>
  <c r="E51" s="1"/>
  <c r="AD51"/>
  <c r="M51"/>
  <c r="L51"/>
  <c r="H51"/>
  <c r="I51" s="1"/>
  <c r="F51"/>
  <c r="CT50"/>
  <c r="CQ50"/>
  <c r="CL50"/>
  <c r="CK50"/>
  <c r="CJ50"/>
  <c r="CI50"/>
  <c r="CH50"/>
  <c r="CM50" s="1"/>
  <c r="CN50" s="1"/>
  <c r="H50" s="1"/>
  <c r="I50" s="1"/>
  <c r="BQ50"/>
  <c r="BP50"/>
  <c r="BO50"/>
  <c r="BN50"/>
  <c r="BM50"/>
  <c r="BR50" s="1"/>
  <c r="AU50"/>
  <c r="AV50" s="1"/>
  <c r="E50" s="1"/>
  <c r="F50" s="1"/>
  <c r="AD50"/>
  <c r="M50"/>
  <c r="L50"/>
  <c r="J50"/>
  <c r="G50"/>
  <c r="CT49"/>
  <c r="J49" s="1"/>
  <c r="CQ49"/>
  <c r="CN49"/>
  <c r="H49" s="1"/>
  <c r="I49" s="1"/>
  <c r="CL49"/>
  <c r="CK49"/>
  <c r="CJ49"/>
  <c r="CI49"/>
  <c r="CH49"/>
  <c r="CM49" s="1"/>
  <c r="BQ49"/>
  <c r="BP49"/>
  <c r="BO49"/>
  <c r="BN49"/>
  <c r="BM49"/>
  <c r="BR49" s="1"/>
  <c r="AU49"/>
  <c r="AV49" s="1"/>
  <c r="E49" s="1"/>
  <c r="AD49"/>
  <c r="M49"/>
  <c r="L49"/>
  <c r="G49"/>
  <c r="F49"/>
  <c r="CT48"/>
  <c r="CQ48"/>
  <c r="CL48"/>
  <c r="CK48"/>
  <c r="CJ48"/>
  <c r="CI48"/>
  <c r="CH48"/>
  <c r="CM48" s="1"/>
  <c r="CN48" s="1"/>
  <c r="H48" s="1"/>
  <c r="I48" s="1"/>
  <c r="BQ48"/>
  <c r="BP48"/>
  <c r="BO48"/>
  <c r="BN48"/>
  <c r="BM48"/>
  <c r="BR48" s="1"/>
  <c r="AU48"/>
  <c r="AV48" s="1"/>
  <c r="E48" s="1"/>
  <c r="F48" s="1"/>
  <c r="AD48"/>
  <c r="M48"/>
  <c r="L48"/>
  <c r="J48"/>
  <c r="G48"/>
  <c r="CT47"/>
  <c r="J47" s="1"/>
  <c r="CQ47"/>
  <c r="CN47"/>
  <c r="H47" s="1"/>
  <c r="I47" s="1"/>
  <c r="CL47"/>
  <c r="CK47"/>
  <c r="CJ47"/>
  <c r="CI47"/>
  <c r="CH47"/>
  <c r="CM47" s="1"/>
  <c r="BQ47"/>
  <c r="BP47"/>
  <c r="BO47"/>
  <c r="BN47"/>
  <c r="BM47"/>
  <c r="BR47" s="1"/>
  <c r="AU47"/>
  <c r="AV47" s="1"/>
  <c r="E47" s="1"/>
  <c r="AD47"/>
  <c r="M47"/>
  <c r="L47"/>
  <c r="G47"/>
  <c r="F47"/>
  <c r="CT46"/>
  <c r="CQ46"/>
  <c r="CL46"/>
  <c r="CK46"/>
  <c r="CJ46"/>
  <c r="CI46"/>
  <c r="CH46"/>
  <c r="CM46" s="1"/>
  <c r="CN46" s="1"/>
  <c r="H46" s="1"/>
  <c r="I46" s="1"/>
  <c r="BQ46"/>
  <c r="BP46"/>
  <c r="BO46"/>
  <c r="BN46"/>
  <c r="BM46"/>
  <c r="BR46" s="1"/>
  <c r="AU46"/>
  <c r="AV46" s="1"/>
  <c r="E46" s="1"/>
  <c r="F46" s="1"/>
  <c r="AD46"/>
  <c r="M46"/>
  <c r="L46"/>
  <c r="J46"/>
  <c r="G46"/>
  <c r="CT45"/>
  <c r="J45" s="1"/>
  <c r="CQ45"/>
  <c r="G45" s="1"/>
  <c r="CN45"/>
  <c r="CL45"/>
  <c r="CK45"/>
  <c r="CJ45"/>
  <c r="CI45"/>
  <c r="CH45"/>
  <c r="CM45" s="1"/>
  <c r="BQ45"/>
  <c r="BP45"/>
  <c r="BO45"/>
  <c r="BN45"/>
  <c r="BM45"/>
  <c r="BR45" s="1"/>
  <c r="AU45"/>
  <c r="AV45" s="1"/>
  <c r="E45" s="1"/>
  <c r="AD45"/>
  <c r="M45"/>
  <c r="L45"/>
  <c r="H45"/>
  <c r="I45" s="1"/>
  <c r="F45"/>
  <c r="CT44"/>
  <c r="CQ44"/>
  <c r="CL44"/>
  <c r="CK44"/>
  <c r="CJ44"/>
  <c r="CI44"/>
  <c r="CH44"/>
  <c r="CM44" s="1"/>
  <c r="CN44" s="1"/>
  <c r="H44" s="1"/>
  <c r="I44" s="1"/>
  <c r="BQ44"/>
  <c r="BP44"/>
  <c r="BO44"/>
  <c r="BN44"/>
  <c r="BM44"/>
  <c r="BR44" s="1"/>
  <c r="AU44"/>
  <c r="AV44" s="1"/>
  <c r="E44" s="1"/>
  <c r="F44" s="1"/>
  <c r="AD44"/>
  <c r="M44"/>
  <c r="L44"/>
  <c r="J44"/>
  <c r="G44"/>
  <c r="CT43"/>
  <c r="J43" s="1"/>
  <c r="CQ43"/>
  <c r="G43" s="1"/>
  <c r="CN43"/>
  <c r="CL43"/>
  <c r="CK43"/>
  <c r="CJ43"/>
  <c r="CI43"/>
  <c r="CH43"/>
  <c r="CM43" s="1"/>
  <c r="BQ43"/>
  <c r="BP43"/>
  <c r="BO43"/>
  <c r="BN43"/>
  <c r="BM43"/>
  <c r="BR43" s="1"/>
  <c r="AU43"/>
  <c r="AV43" s="1"/>
  <c r="E43" s="1"/>
  <c r="AD43"/>
  <c r="M43"/>
  <c r="L43"/>
  <c r="H43"/>
  <c r="I43" s="1"/>
  <c r="F43"/>
  <c r="CT42"/>
  <c r="CQ42"/>
  <c r="CL42"/>
  <c r="CK42"/>
  <c r="CJ42"/>
  <c r="CI42"/>
  <c r="CH42"/>
  <c r="CM42" s="1"/>
  <c r="CN42" s="1"/>
  <c r="H42" s="1"/>
  <c r="I42" s="1"/>
  <c r="BQ42"/>
  <c r="BP42"/>
  <c r="BO42"/>
  <c r="BN42"/>
  <c r="BM42"/>
  <c r="BR42" s="1"/>
  <c r="AU42"/>
  <c r="AV42" s="1"/>
  <c r="E42" s="1"/>
  <c r="F42" s="1"/>
  <c r="AD42"/>
  <c r="M42"/>
  <c r="L42"/>
  <c r="J42"/>
  <c r="G42"/>
  <c r="CL41"/>
  <c r="CK41"/>
  <c r="CJ41"/>
  <c r="CI41"/>
  <c r="CH41"/>
  <c r="CM41" s="1"/>
  <c r="CN41" s="1"/>
  <c r="H41" s="1"/>
  <c r="I41" s="1"/>
  <c r="BQ41"/>
  <c r="BP41"/>
  <c r="BO41"/>
  <c r="BN41"/>
  <c r="BM41"/>
  <c r="AU41"/>
  <c r="AV41" s="1"/>
  <c r="E41" s="1"/>
  <c r="AD41"/>
  <c r="M41"/>
  <c r="L41"/>
  <c r="F41"/>
  <c r="CT40"/>
  <c r="CL40"/>
  <c r="CK40"/>
  <c r="CJ40"/>
  <c r="CI40"/>
  <c r="CH40"/>
  <c r="CM40" s="1"/>
  <c r="CN40" s="1"/>
  <c r="H40" s="1"/>
  <c r="I40" s="1"/>
  <c r="BQ40"/>
  <c r="BP40"/>
  <c r="BO40"/>
  <c r="BN40"/>
  <c r="BM40"/>
  <c r="AU40"/>
  <c r="AV40" s="1"/>
  <c r="E40" s="1"/>
  <c r="F40" s="1"/>
  <c r="AD40"/>
  <c r="M40"/>
  <c r="L40"/>
  <c r="J40"/>
  <c r="CT39"/>
  <c r="J39" s="1"/>
  <c r="CL39"/>
  <c r="CK39"/>
  <c r="CJ39"/>
  <c r="CI39"/>
  <c r="CH39"/>
  <c r="CM39" s="1"/>
  <c r="CN39" s="1"/>
  <c r="H39" s="1"/>
  <c r="I39" s="1"/>
  <c r="BQ39"/>
  <c r="BP39"/>
  <c r="BO39"/>
  <c r="BN39"/>
  <c r="BM39"/>
  <c r="AU39"/>
  <c r="AV39" s="1"/>
  <c r="E39" s="1"/>
  <c r="AD39"/>
  <c r="M39"/>
  <c r="L39"/>
  <c r="F39"/>
  <c r="CL38"/>
  <c r="CK38"/>
  <c r="CJ38"/>
  <c r="CI38"/>
  <c r="CH38"/>
  <c r="CM38" s="1"/>
  <c r="CN38" s="1"/>
  <c r="H38" s="1"/>
  <c r="I38" s="1"/>
  <c r="BQ38"/>
  <c r="BP38"/>
  <c r="BO38"/>
  <c r="BN38"/>
  <c r="BM38"/>
  <c r="AU38"/>
  <c r="AV38" s="1"/>
  <c r="E38" s="1"/>
  <c r="F38" s="1"/>
  <c r="AD38"/>
  <c r="M38"/>
  <c r="L38"/>
  <c r="CL37"/>
  <c r="CK37"/>
  <c r="CJ37"/>
  <c r="CI37"/>
  <c r="CH37"/>
  <c r="CM37" s="1"/>
  <c r="CN37" s="1"/>
  <c r="H37" s="1"/>
  <c r="I37" s="1"/>
  <c r="BQ37"/>
  <c r="BP37"/>
  <c r="BO37"/>
  <c r="BN37"/>
  <c r="BM37"/>
  <c r="BR37" s="1"/>
  <c r="AU37"/>
  <c r="AV37" s="1"/>
  <c r="E37" s="1"/>
  <c r="F37" s="1"/>
  <c r="AD37"/>
  <c r="M37"/>
  <c r="L37"/>
  <c r="CL36"/>
  <c r="CK36"/>
  <c r="CJ36"/>
  <c r="CI36"/>
  <c r="CH36"/>
  <c r="CM36" s="1"/>
  <c r="CN36" s="1"/>
  <c r="H36" s="1"/>
  <c r="I36" s="1"/>
  <c r="BQ36"/>
  <c r="BP36"/>
  <c r="BO36"/>
  <c r="BN36"/>
  <c r="BM36"/>
  <c r="AU36"/>
  <c r="AV36" s="1"/>
  <c r="E36" s="1"/>
  <c r="F36" s="1"/>
  <c r="AD36"/>
  <c r="M36"/>
  <c r="L36"/>
  <c r="CL35"/>
  <c r="CK35"/>
  <c r="CJ35"/>
  <c r="CI35"/>
  <c r="CH35"/>
  <c r="CM35" s="1"/>
  <c r="CN35" s="1"/>
  <c r="H35" s="1"/>
  <c r="I35" s="1"/>
  <c r="BQ35"/>
  <c r="BP35"/>
  <c r="BO35"/>
  <c r="BN35"/>
  <c r="BM35"/>
  <c r="AU35"/>
  <c r="AV35" s="1"/>
  <c r="E35" s="1"/>
  <c r="AD35"/>
  <c r="M35"/>
  <c r="L35"/>
  <c r="F35"/>
  <c r="CT34"/>
  <c r="J34" s="1"/>
  <c r="CL34"/>
  <c r="CK34"/>
  <c r="CJ34"/>
  <c r="CI34"/>
  <c r="CH34"/>
  <c r="CM34" s="1"/>
  <c r="CN34" s="1"/>
  <c r="H34" s="1"/>
  <c r="I34" s="1"/>
  <c r="BQ34"/>
  <c r="BP34"/>
  <c r="BO34"/>
  <c r="BN34"/>
  <c r="BM34"/>
  <c r="AU34"/>
  <c r="AV34" s="1"/>
  <c r="E34" s="1"/>
  <c r="F34" s="1"/>
  <c r="AD34"/>
  <c r="M34"/>
  <c r="L34"/>
  <c r="DF33"/>
  <c r="CL33"/>
  <c r="CK33"/>
  <c r="CJ33"/>
  <c r="CI33"/>
  <c r="CH33"/>
  <c r="CM33" s="1"/>
  <c r="CN33" s="1"/>
  <c r="H33" s="1"/>
  <c r="I33" s="1"/>
  <c r="BQ33"/>
  <c r="BP33"/>
  <c r="BO33"/>
  <c r="BN33"/>
  <c r="BM33"/>
  <c r="AU33"/>
  <c r="AV33" s="1"/>
  <c r="E33" s="1"/>
  <c r="F33" s="1"/>
  <c r="AD33"/>
  <c r="M33"/>
  <c r="L33"/>
  <c r="DF32"/>
  <c r="CL32"/>
  <c r="CK32"/>
  <c r="CJ32"/>
  <c r="CI32"/>
  <c r="CH32"/>
  <c r="CM32" s="1"/>
  <c r="CN32" s="1"/>
  <c r="H32" s="1"/>
  <c r="I32" s="1"/>
  <c r="BQ32"/>
  <c r="BP32"/>
  <c r="BO32"/>
  <c r="BN32"/>
  <c r="BM32"/>
  <c r="AU32"/>
  <c r="AV32" s="1"/>
  <c r="E32" s="1"/>
  <c r="F32" s="1"/>
  <c r="AD32"/>
  <c r="M32"/>
  <c r="L32"/>
  <c r="DF31"/>
  <c r="CT31"/>
  <c r="J31" s="1"/>
  <c r="CM31"/>
  <c r="CN31" s="1"/>
  <c r="H31" s="1"/>
  <c r="I31" s="1"/>
  <c r="CL31"/>
  <c r="CK31"/>
  <c r="CJ31"/>
  <c r="CI31"/>
  <c r="CH31"/>
  <c r="BQ31"/>
  <c r="BP31"/>
  <c r="BO31"/>
  <c r="BN31"/>
  <c r="BM31"/>
  <c r="AU31"/>
  <c r="AV31" s="1"/>
  <c r="E31" s="1"/>
  <c r="F31" s="1"/>
  <c r="AD31"/>
  <c r="M31"/>
  <c r="L31"/>
  <c r="DF30"/>
  <c r="CL30"/>
  <c r="CK30"/>
  <c r="CJ30"/>
  <c r="CI30"/>
  <c r="CH30"/>
  <c r="CM30" s="1"/>
  <c r="CN30" s="1"/>
  <c r="H30" s="1"/>
  <c r="I30" s="1"/>
  <c r="BQ30"/>
  <c r="BP30"/>
  <c r="BO30"/>
  <c r="BN30"/>
  <c r="BM30"/>
  <c r="AU30"/>
  <c r="AV30" s="1"/>
  <c r="E30" s="1"/>
  <c r="F30" s="1"/>
  <c r="AD30"/>
  <c r="M30"/>
  <c r="L30"/>
  <c r="DF29"/>
  <c r="CT41" s="1"/>
  <c r="J41" s="1"/>
  <c r="CT29"/>
  <c r="J29" s="1"/>
  <c r="CL29"/>
  <c r="CK29"/>
  <c r="CJ29"/>
  <c r="CI29"/>
  <c r="CH29"/>
  <c r="CM29" s="1"/>
  <c r="CN29" s="1"/>
  <c r="H29" s="1"/>
  <c r="I29" s="1"/>
  <c r="BQ29"/>
  <c r="BP29"/>
  <c r="BO29"/>
  <c r="BN29"/>
  <c r="BM29"/>
  <c r="AU29"/>
  <c r="AV29" s="1"/>
  <c r="E29" s="1"/>
  <c r="F29" s="1"/>
  <c r="AD29"/>
  <c r="M29"/>
  <c r="L29"/>
  <c r="DF28"/>
  <c r="CT28"/>
  <c r="CL28"/>
  <c r="CK28"/>
  <c r="CJ28"/>
  <c r="CI28"/>
  <c r="CH28"/>
  <c r="CM28" s="1"/>
  <c r="CN28" s="1"/>
  <c r="H28" s="1"/>
  <c r="I28" s="1"/>
  <c r="BQ28"/>
  <c r="BP28"/>
  <c r="BO28"/>
  <c r="BN28"/>
  <c r="BM28"/>
  <c r="AU28"/>
  <c r="AV28" s="1"/>
  <c r="E28" s="1"/>
  <c r="F28" s="1"/>
  <c r="AD28"/>
  <c r="M28"/>
  <c r="L28"/>
  <c r="J28"/>
  <c r="DF27"/>
  <c r="CT27"/>
  <c r="J27" s="1"/>
  <c r="CM27"/>
  <c r="CN27" s="1"/>
  <c r="H27" s="1"/>
  <c r="I27" s="1"/>
  <c r="CL27"/>
  <c r="CK27"/>
  <c r="CJ27"/>
  <c r="CI27"/>
  <c r="CH27"/>
  <c r="BQ27"/>
  <c r="BP27"/>
  <c r="BO27"/>
  <c r="BN27"/>
  <c r="BM27"/>
  <c r="AU27"/>
  <c r="AV27" s="1"/>
  <c r="E27" s="1"/>
  <c r="F27" s="1"/>
  <c r="AD27"/>
  <c r="M27"/>
  <c r="L27"/>
  <c r="DF26"/>
  <c r="CT26"/>
  <c r="CL26"/>
  <c r="CK26"/>
  <c r="CJ26"/>
  <c r="CI26"/>
  <c r="CH26"/>
  <c r="CM26" s="1"/>
  <c r="CN26" s="1"/>
  <c r="H26" s="1"/>
  <c r="I26" s="1"/>
  <c r="BQ26"/>
  <c r="BP26"/>
  <c r="BO26"/>
  <c r="BN26"/>
  <c r="BM26"/>
  <c r="AU26"/>
  <c r="AV26" s="1"/>
  <c r="E26" s="1"/>
  <c r="F26" s="1"/>
  <c r="AD26"/>
  <c r="M26"/>
  <c r="L26"/>
  <c r="J26"/>
  <c r="DF25"/>
  <c r="CT25"/>
  <c r="J25" s="1"/>
  <c r="CL25"/>
  <c r="CK25"/>
  <c r="CJ25"/>
  <c r="CI25"/>
  <c r="CH25"/>
  <c r="CM25" s="1"/>
  <c r="CN25" s="1"/>
  <c r="H25" s="1"/>
  <c r="I25" s="1"/>
  <c r="BQ25"/>
  <c r="BP25"/>
  <c r="BO25"/>
  <c r="BN25"/>
  <c r="BM25"/>
  <c r="AU25"/>
  <c r="AV25" s="1"/>
  <c r="E25" s="1"/>
  <c r="F25" s="1"/>
  <c r="AD25"/>
  <c r="M25"/>
  <c r="L25"/>
  <c r="DF24"/>
  <c r="CT24"/>
  <c r="CL24"/>
  <c r="CK24"/>
  <c r="CJ24"/>
  <c r="CI24"/>
  <c r="CH24"/>
  <c r="CM24" s="1"/>
  <c r="CN24" s="1"/>
  <c r="H24" s="1"/>
  <c r="I24" s="1"/>
  <c r="BQ24"/>
  <c r="BP24"/>
  <c r="BO24"/>
  <c r="BN24"/>
  <c r="BM24"/>
  <c r="AU24"/>
  <c r="AV24" s="1"/>
  <c r="E24" s="1"/>
  <c r="F24" s="1"/>
  <c r="AD24"/>
  <c r="M24"/>
  <c r="L24"/>
  <c r="J24"/>
  <c r="DF23"/>
  <c r="CT23"/>
  <c r="J23" s="1"/>
  <c r="CL23"/>
  <c r="CK23"/>
  <c r="CJ23"/>
  <c r="CI23"/>
  <c r="CH23"/>
  <c r="CM23" s="1"/>
  <c r="CN23" s="1"/>
  <c r="H23" s="1"/>
  <c r="I23" s="1"/>
  <c r="BQ23"/>
  <c r="BP23"/>
  <c r="BO23"/>
  <c r="BN23"/>
  <c r="BM23"/>
  <c r="AU23"/>
  <c r="AV23" s="1"/>
  <c r="E23" s="1"/>
  <c r="F23" s="1"/>
  <c r="AD23"/>
  <c r="M23"/>
  <c r="L23"/>
  <c r="DF22"/>
  <c r="CT22"/>
  <c r="CL22"/>
  <c r="CK22"/>
  <c r="CJ22"/>
  <c r="CI22"/>
  <c r="CH22"/>
  <c r="CM22" s="1"/>
  <c r="CN22" s="1"/>
  <c r="H22" s="1"/>
  <c r="I22" s="1"/>
  <c r="BQ22"/>
  <c r="BP22"/>
  <c r="BO22"/>
  <c r="BN22"/>
  <c r="BM22"/>
  <c r="AU22"/>
  <c r="AV22" s="1"/>
  <c r="E22" s="1"/>
  <c r="F22" s="1"/>
  <c r="AD22"/>
  <c r="M22"/>
  <c r="L22"/>
  <c r="J22"/>
  <c r="CT21"/>
  <c r="J21" s="1"/>
  <c r="CL21"/>
  <c r="CK21"/>
  <c r="CJ21"/>
  <c r="CI21"/>
  <c r="CH21"/>
  <c r="CM21" s="1"/>
  <c r="CN21" s="1"/>
  <c r="H21" s="1"/>
  <c r="I21" s="1"/>
  <c r="BQ21"/>
  <c r="BP21"/>
  <c r="BO21"/>
  <c r="BN21"/>
  <c r="BM21"/>
  <c r="AU21"/>
  <c r="AV21" s="1"/>
  <c r="E21" s="1"/>
  <c r="AD21"/>
  <c r="M21"/>
  <c r="L21"/>
  <c r="F21"/>
  <c r="DF20"/>
  <c r="CT20"/>
  <c r="J20" s="1"/>
  <c r="CL20"/>
  <c r="CK20"/>
  <c r="CJ20"/>
  <c r="CI20"/>
  <c r="CH20"/>
  <c r="CM20" s="1"/>
  <c r="CN20" s="1"/>
  <c r="H20" s="1"/>
  <c r="I20" s="1"/>
  <c r="BQ20"/>
  <c r="BP20"/>
  <c r="BO20"/>
  <c r="BN20"/>
  <c r="BR20" s="1"/>
  <c r="BM20"/>
  <c r="AU20"/>
  <c r="AV20" s="1"/>
  <c r="E20" s="1"/>
  <c r="F20" s="1"/>
  <c r="AD20"/>
  <c r="M20"/>
  <c r="L20"/>
  <c r="DF19"/>
  <c r="CT19"/>
  <c r="J19" s="1"/>
  <c r="CL19"/>
  <c r="CK19"/>
  <c r="CJ19"/>
  <c r="CI19"/>
  <c r="CH19"/>
  <c r="CM19" s="1"/>
  <c r="CN19" s="1"/>
  <c r="H19" s="1"/>
  <c r="I19" s="1"/>
  <c r="BQ19"/>
  <c r="BP19"/>
  <c r="BO19"/>
  <c r="BN19"/>
  <c r="BM19"/>
  <c r="AU19"/>
  <c r="AV19" s="1"/>
  <c r="E19" s="1"/>
  <c r="AD19"/>
  <c r="M19"/>
  <c r="L19"/>
  <c r="F19"/>
  <c r="DF18"/>
  <c r="CT18"/>
  <c r="J18" s="1"/>
  <c r="CL18"/>
  <c r="CK18"/>
  <c r="CJ18"/>
  <c r="CI18"/>
  <c r="CH18"/>
  <c r="CM18" s="1"/>
  <c r="CN18" s="1"/>
  <c r="H18" s="1"/>
  <c r="I18" s="1"/>
  <c r="BQ18"/>
  <c r="BP18"/>
  <c r="BO18"/>
  <c r="BN18"/>
  <c r="BM18"/>
  <c r="AU18"/>
  <c r="AV18" s="1"/>
  <c r="E18" s="1"/>
  <c r="F18" s="1"/>
  <c r="AD18"/>
  <c r="M18"/>
  <c r="L18"/>
  <c r="DF17"/>
  <c r="CT17"/>
  <c r="J17" s="1"/>
  <c r="CL17"/>
  <c r="CK17"/>
  <c r="CJ17"/>
  <c r="CI17"/>
  <c r="CH17"/>
  <c r="CM17" s="1"/>
  <c r="CN17" s="1"/>
  <c r="H17" s="1"/>
  <c r="I17" s="1"/>
  <c r="BQ17"/>
  <c r="BP17"/>
  <c r="BO17"/>
  <c r="BN17"/>
  <c r="BM17"/>
  <c r="AU17"/>
  <c r="AV17" s="1"/>
  <c r="E17" s="1"/>
  <c r="AD17"/>
  <c r="M17"/>
  <c r="L17"/>
  <c r="F17"/>
  <c r="DF16"/>
  <c r="CQ41" s="1"/>
  <c r="G41" s="1"/>
  <c r="CT16"/>
  <c r="J16" s="1"/>
  <c r="CQ16"/>
  <c r="CM16"/>
  <c r="CN16" s="1"/>
  <c r="H16" s="1"/>
  <c r="I16" s="1"/>
  <c r="CL16"/>
  <c r="CK16"/>
  <c r="CJ16"/>
  <c r="CI16"/>
  <c r="CH16"/>
  <c r="BQ16"/>
  <c r="BP16"/>
  <c r="BO16"/>
  <c r="BN16"/>
  <c r="BM16"/>
  <c r="AU16"/>
  <c r="AV16" s="1"/>
  <c r="E16" s="1"/>
  <c r="F16" s="1"/>
  <c r="AD16"/>
  <c r="M16"/>
  <c r="L16"/>
  <c r="G16"/>
  <c r="DF15"/>
  <c r="CT15"/>
  <c r="J15" s="1"/>
  <c r="CL15"/>
  <c r="CK15"/>
  <c r="CJ15"/>
  <c r="CI15"/>
  <c r="CH15"/>
  <c r="CM15" s="1"/>
  <c r="CN15" s="1"/>
  <c r="H15" s="1"/>
  <c r="I15" s="1"/>
  <c r="BQ15"/>
  <c r="BP15"/>
  <c r="BO15"/>
  <c r="BN15"/>
  <c r="BM15"/>
  <c r="AU15"/>
  <c r="AV15" s="1"/>
  <c r="E15" s="1"/>
  <c r="AD15"/>
  <c r="M15"/>
  <c r="L15"/>
  <c r="F15"/>
  <c r="DF14"/>
  <c r="CT14"/>
  <c r="J14" s="1"/>
  <c r="CL14"/>
  <c r="CK14"/>
  <c r="CJ14"/>
  <c r="CI14"/>
  <c r="CH14"/>
  <c r="CM14" s="1"/>
  <c r="CN14" s="1"/>
  <c r="H14" s="1"/>
  <c r="I14" s="1"/>
  <c r="BQ14"/>
  <c r="BP14"/>
  <c r="BO14"/>
  <c r="BN14"/>
  <c r="BM14"/>
  <c r="AU14"/>
  <c r="AV14" s="1"/>
  <c r="E14" s="1"/>
  <c r="F14" s="1"/>
  <c r="AD14"/>
  <c r="M14"/>
  <c r="L14"/>
  <c r="DF13"/>
  <c r="CT13"/>
  <c r="J13" s="1"/>
  <c r="CQ13"/>
  <c r="G13" s="1"/>
  <c r="CL13"/>
  <c r="CK13"/>
  <c r="CJ13"/>
  <c r="CI13"/>
  <c r="CH13"/>
  <c r="CM13" s="1"/>
  <c r="CN13" s="1"/>
  <c r="H13" s="1"/>
  <c r="I13" s="1"/>
  <c r="BQ13"/>
  <c r="BP13"/>
  <c r="BO13"/>
  <c r="BN13"/>
  <c r="BM13"/>
  <c r="AU13"/>
  <c r="AV13" s="1"/>
  <c r="E13" s="1"/>
  <c r="AD13"/>
  <c r="M13"/>
  <c r="L13"/>
  <c r="F13"/>
  <c r="DF12"/>
  <c r="CT12"/>
  <c r="J12" s="1"/>
  <c r="CQ12"/>
  <c r="G12" s="1"/>
  <c r="CL12"/>
  <c r="CK12"/>
  <c r="CJ12"/>
  <c r="CI12"/>
  <c r="CH12"/>
  <c r="CM12" s="1"/>
  <c r="CN12" s="1"/>
  <c r="H12" s="1"/>
  <c r="I12" s="1"/>
  <c r="BQ12"/>
  <c r="BP12"/>
  <c r="BO12"/>
  <c r="BN12"/>
  <c r="BM12"/>
  <c r="AU12"/>
  <c r="AV12" s="1"/>
  <c r="E12" s="1"/>
  <c r="F12" s="1"/>
  <c r="AD12"/>
  <c r="M12"/>
  <c r="L12"/>
  <c r="DF11"/>
  <c r="CT11"/>
  <c r="J11" s="1"/>
  <c r="CQ11"/>
  <c r="G11" s="1"/>
  <c r="CL11"/>
  <c r="CK11"/>
  <c r="CJ11"/>
  <c r="CI11"/>
  <c r="CH11"/>
  <c r="BQ11"/>
  <c r="BP11"/>
  <c r="BO11"/>
  <c r="BN11"/>
  <c r="BM11"/>
  <c r="AU11"/>
  <c r="AV11" s="1"/>
  <c r="E11" s="1"/>
  <c r="AD11"/>
  <c r="M11"/>
  <c r="L11"/>
  <c r="F11"/>
  <c r="DF10"/>
  <c r="CQ34" s="1"/>
  <c r="G34" s="1"/>
  <c r="DF9"/>
  <c r="BC2"/>
  <c r="T2"/>
  <c r="CT60" i="2"/>
  <c r="CQ60"/>
  <c r="CL60"/>
  <c r="CK60"/>
  <c r="CJ60"/>
  <c r="CI60"/>
  <c r="CH60"/>
  <c r="CM60" s="1"/>
  <c r="CN60" s="1"/>
  <c r="H60" s="1"/>
  <c r="I60" s="1"/>
  <c r="BQ60"/>
  <c r="BP60"/>
  <c r="BO60"/>
  <c r="BN60"/>
  <c r="BM60"/>
  <c r="BR60" s="1"/>
  <c r="AU60"/>
  <c r="AV60" s="1"/>
  <c r="E60" s="1"/>
  <c r="F60" s="1"/>
  <c r="AD60"/>
  <c r="M60"/>
  <c r="L60"/>
  <c r="J60"/>
  <c r="G60"/>
  <c r="CT59"/>
  <c r="J59" s="1"/>
  <c r="CQ59"/>
  <c r="G59" s="1"/>
  <c r="CN59"/>
  <c r="CL59"/>
  <c r="CK59"/>
  <c r="CJ59"/>
  <c r="CI59"/>
  <c r="CH59"/>
  <c r="CM59" s="1"/>
  <c r="BQ59"/>
  <c r="BP59"/>
  <c r="BO59"/>
  <c r="BN59"/>
  <c r="BM59"/>
  <c r="BR59" s="1"/>
  <c r="AU59"/>
  <c r="AV59" s="1"/>
  <c r="E59" s="1"/>
  <c r="AD59"/>
  <c r="M59"/>
  <c r="L59"/>
  <c r="H59"/>
  <c r="I59" s="1"/>
  <c r="F59"/>
  <c r="CT58"/>
  <c r="CQ58"/>
  <c r="CL58"/>
  <c r="CK58"/>
  <c r="CJ58"/>
  <c r="CI58"/>
  <c r="CH58"/>
  <c r="CM58" s="1"/>
  <c r="CN58" s="1"/>
  <c r="H58" s="1"/>
  <c r="I58" s="1"/>
  <c r="BQ58"/>
  <c r="BP58"/>
  <c r="BO58"/>
  <c r="BN58"/>
  <c r="BM58"/>
  <c r="BR58" s="1"/>
  <c r="AU58"/>
  <c r="AV58" s="1"/>
  <c r="E58" s="1"/>
  <c r="F58" s="1"/>
  <c r="AD58"/>
  <c r="M58"/>
  <c r="L58"/>
  <c r="J58"/>
  <c r="G58"/>
  <c r="CT57"/>
  <c r="J57" s="1"/>
  <c r="CQ57"/>
  <c r="G57" s="1"/>
  <c r="CN57"/>
  <c r="CL57"/>
  <c r="CK57"/>
  <c r="CJ57"/>
  <c r="CI57"/>
  <c r="CH57"/>
  <c r="CM57" s="1"/>
  <c r="BQ57"/>
  <c r="BP57"/>
  <c r="BO57"/>
  <c r="BN57"/>
  <c r="BM57"/>
  <c r="BR57" s="1"/>
  <c r="AU57"/>
  <c r="AV57" s="1"/>
  <c r="E57" s="1"/>
  <c r="AD57"/>
  <c r="M57"/>
  <c r="L57"/>
  <c r="H57"/>
  <c r="I57" s="1"/>
  <c r="F57"/>
  <c r="CT56"/>
  <c r="CQ56"/>
  <c r="CL56"/>
  <c r="CK56"/>
  <c r="CJ56"/>
  <c r="CI56"/>
  <c r="CH56"/>
  <c r="CM56" s="1"/>
  <c r="CN56" s="1"/>
  <c r="H56" s="1"/>
  <c r="I56" s="1"/>
  <c r="BQ56"/>
  <c r="BP56"/>
  <c r="BO56"/>
  <c r="BN56"/>
  <c r="BM56"/>
  <c r="BR56" s="1"/>
  <c r="AU56"/>
  <c r="AV56" s="1"/>
  <c r="E56" s="1"/>
  <c r="F56" s="1"/>
  <c r="AD56"/>
  <c r="M56"/>
  <c r="L56"/>
  <c r="J56"/>
  <c r="G56"/>
  <c r="CT55"/>
  <c r="J55" s="1"/>
  <c r="CQ55"/>
  <c r="G55" s="1"/>
  <c r="CN55"/>
  <c r="CL55"/>
  <c r="CK55"/>
  <c r="CJ55"/>
  <c r="CI55"/>
  <c r="CH55"/>
  <c r="CM55" s="1"/>
  <c r="BQ55"/>
  <c r="BP55"/>
  <c r="BO55"/>
  <c r="BN55"/>
  <c r="BM55"/>
  <c r="BR55" s="1"/>
  <c r="AU55"/>
  <c r="AV55" s="1"/>
  <c r="E55" s="1"/>
  <c r="AD55"/>
  <c r="M55"/>
  <c r="L55"/>
  <c r="H55"/>
  <c r="I55" s="1"/>
  <c r="F55"/>
  <c r="CT54"/>
  <c r="CQ54"/>
  <c r="CL54"/>
  <c r="CK54"/>
  <c r="CJ54"/>
  <c r="CI54"/>
  <c r="CH54"/>
  <c r="CM54" s="1"/>
  <c r="CN54" s="1"/>
  <c r="H54" s="1"/>
  <c r="I54" s="1"/>
  <c r="BQ54"/>
  <c r="BP54"/>
  <c r="BO54"/>
  <c r="BN54"/>
  <c r="BM54"/>
  <c r="BR54" s="1"/>
  <c r="AU54"/>
  <c r="AV54" s="1"/>
  <c r="E54" s="1"/>
  <c r="F54" s="1"/>
  <c r="AD54"/>
  <c r="M54"/>
  <c r="L54"/>
  <c r="J54"/>
  <c r="G54"/>
  <c r="CT53"/>
  <c r="J53" s="1"/>
  <c r="CQ53"/>
  <c r="G53" s="1"/>
  <c r="CN53"/>
  <c r="CL53"/>
  <c r="CK53"/>
  <c r="CJ53"/>
  <c r="CI53"/>
  <c r="CH53"/>
  <c r="CM53" s="1"/>
  <c r="BQ53"/>
  <c r="BP53"/>
  <c r="BO53"/>
  <c r="BN53"/>
  <c r="BM53"/>
  <c r="BR53" s="1"/>
  <c r="AU53"/>
  <c r="AV53" s="1"/>
  <c r="E53" s="1"/>
  <c r="AD53"/>
  <c r="M53"/>
  <c r="L53"/>
  <c r="H53"/>
  <c r="I53" s="1"/>
  <c r="F53"/>
  <c r="CT52"/>
  <c r="CQ52"/>
  <c r="CL52"/>
  <c r="CK52"/>
  <c r="CJ52"/>
  <c r="CI52"/>
  <c r="CH52"/>
  <c r="CM52" s="1"/>
  <c r="CN52" s="1"/>
  <c r="H52" s="1"/>
  <c r="I52" s="1"/>
  <c r="BQ52"/>
  <c r="BP52"/>
  <c r="BO52"/>
  <c r="BN52"/>
  <c r="BM52"/>
  <c r="BR52" s="1"/>
  <c r="AU52"/>
  <c r="AV52" s="1"/>
  <c r="E52" s="1"/>
  <c r="F52" s="1"/>
  <c r="AD52"/>
  <c r="M52"/>
  <c r="L52"/>
  <c r="J52"/>
  <c r="G52"/>
  <c r="CT51"/>
  <c r="J51" s="1"/>
  <c r="CQ51"/>
  <c r="G51" s="1"/>
  <c r="CN51"/>
  <c r="CL51"/>
  <c r="CK51"/>
  <c r="CJ51"/>
  <c r="CI51"/>
  <c r="CH51"/>
  <c r="CM51" s="1"/>
  <c r="BQ51"/>
  <c r="BP51"/>
  <c r="BO51"/>
  <c r="BN51"/>
  <c r="BM51"/>
  <c r="BR51" s="1"/>
  <c r="AU51"/>
  <c r="AV51" s="1"/>
  <c r="E51" s="1"/>
  <c r="AD51"/>
  <c r="M51"/>
  <c r="L51"/>
  <c r="H51"/>
  <c r="I51" s="1"/>
  <c r="F51"/>
  <c r="CT50"/>
  <c r="CQ50"/>
  <c r="CL50"/>
  <c r="CK50"/>
  <c r="CJ50"/>
  <c r="CI50"/>
  <c r="CH50"/>
  <c r="CM50" s="1"/>
  <c r="CN50" s="1"/>
  <c r="H50" s="1"/>
  <c r="I50" s="1"/>
  <c r="BQ50"/>
  <c r="BP50"/>
  <c r="BO50"/>
  <c r="BN50"/>
  <c r="BM50"/>
  <c r="BR50" s="1"/>
  <c r="AU50"/>
  <c r="AV50" s="1"/>
  <c r="E50" s="1"/>
  <c r="F50" s="1"/>
  <c r="AD50"/>
  <c r="M50"/>
  <c r="L50"/>
  <c r="J50"/>
  <c r="G50"/>
  <c r="CT49"/>
  <c r="J49" s="1"/>
  <c r="CQ49"/>
  <c r="CL49"/>
  <c r="CK49"/>
  <c r="CJ49"/>
  <c r="CI49"/>
  <c r="CH49"/>
  <c r="CM49" s="1"/>
  <c r="CN49" s="1"/>
  <c r="H49" s="1"/>
  <c r="I49" s="1"/>
  <c r="BQ49"/>
  <c r="BP49"/>
  <c r="BO49"/>
  <c r="BN49"/>
  <c r="BM49"/>
  <c r="BR49" s="1"/>
  <c r="AU49"/>
  <c r="AV49" s="1"/>
  <c r="E49" s="1"/>
  <c r="AD49"/>
  <c r="M49"/>
  <c r="L49"/>
  <c r="G49"/>
  <c r="F49"/>
  <c r="CT48"/>
  <c r="CQ48"/>
  <c r="CL48"/>
  <c r="CK48"/>
  <c r="CJ48"/>
  <c r="CI48"/>
  <c r="CH48"/>
  <c r="CM48" s="1"/>
  <c r="CN48" s="1"/>
  <c r="H48" s="1"/>
  <c r="I48" s="1"/>
  <c r="BQ48"/>
  <c r="BP48"/>
  <c r="BO48"/>
  <c r="BN48"/>
  <c r="BM48"/>
  <c r="BR48" s="1"/>
  <c r="AU48"/>
  <c r="AV48" s="1"/>
  <c r="E48" s="1"/>
  <c r="F48" s="1"/>
  <c r="AD48"/>
  <c r="M48"/>
  <c r="L48"/>
  <c r="J48"/>
  <c r="G48"/>
  <c r="CT47"/>
  <c r="J47" s="1"/>
  <c r="CQ47"/>
  <c r="CL47"/>
  <c r="CK47"/>
  <c r="CJ47"/>
  <c r="CI47"/>
  <c r="CH47"/>
  <c r="CM47" s="1"/>
  <c r="CN47" s="1"/>
  <c r="H47" s="1"/>
  <c r="I47" s="1"/>
  <c r="BQ47"/>
  <c r="BP47"/>
  <c r="BO47"/>
  <c r="BN47"/>
  <c r="BM47"/>
  <c r="BR47" s="1"/>
  <c r="AU47"/>
  <c r="AV47" s="1"/>
  <c r="E47" s="1"/>
  <c r="AD47"/>
  <c r="M47"/>
  <c r="L47"/>
  <c r="G47"/>
  <c r="F47"/>
  <c r="CT46"/>
  <c r="CQ46"/>
  <c r="CL46"/>
  <c r="CK46"/>
  <c r="CJ46"/>
  <c r="CI46"/>
  <c r="CH46"/>
  <c r="CM46" s="1"/>
  <c r="CN46" s="1"/>
  <c r="H46" s="1"/>
  <c r="I46" s="1"/>
  <c r="BQ46"/>
  <c r="BP46"/>
  <c r="BO46"/>
  <c r="BN46"/>
  <c r="BM46"/>
  <c r="BR46" s="1"/>
  <c r="AU46"/>
  <c r="AV46" s="1"/>
  <c r="E46" s="1"/>
  <c r="F46" s="1"/>
  <c r="AD46"/>
  <c r="M46"/>
  <c r="L46"/>
  <c r="J46"/>
  <c r="G46"/>
  <c r="CT45"/>
  <c r="J45" s="1"/>
  <c r="CQ45"/>
  <c r="CL45"/>
  <c r="CK45"/>
  <c r="CJ45"/>
  <c r="CI45"/>
  <c r="CH45"/>
  <c r="CM45" s="1"/>
  <c r="CN45" s="1"/>
  <c r="H45" s="1"/>
  <c r="I45" s="1"/>
  <c r="BQ45"/>
  <c r="BP45"/>
  <c r="BO45"/>
  <c r="BN45"/>
  <c r="BM45"/>
  <c r="BR45" s="1"/>
  <c r="AU45"/>
  <c r="AV45" s="1"/>
  <c r="E45" s="1"/>
  <c r="AD45"/>
  <c r="M45"/>
  <c r="L45"/>
  <c r="G45"/>
  <c r="F45"/>
  <c r="CL44"/>
  <c r="CK44"/>
  <c r="CJ44"/>
  <c r="CI44"/>
  <c r="CH44"/>
  <c r="BQ44"/>
  <c r="BP44"/>
  <c r="BO44"/>
  <c r="BN44"/>
  <c r="BM44"/>
  <c r="AU44"/>
  <c r="AV44" s="1"/>
  <c r="E44" s="1"/>
  <c r="F44" s="1"/>
  <c r="AD44"/>
  <c r="M44"/>
  <c r="L44"/>
  <c r="CL43"/>
  <c r="CK43"/>
  <c r="CJ43"/>
  <c r="CI43"/>
  <c r="CH43"/>
  <c r="BQ43"/>
  <c r="BP43"/>
  <c r="BO43"/>
  <c r="BN43"/>
  <c r="BM43"/>
  <c r="AU43"/>
  <c r="AV43" s="1"/>
  <c r="E43" s="1"/>
  <c r="AD43"/>
  <c r="M43"/>
  <c r="L43"/>
  <c r="F43"/>
  <c r="CL42"/>
  <c r="CK42"/>
  <c r="CJ42"/>
  <c r="CI42"/>
  <c r="CH42"/>
  <c r="BQ42"/>
  <c r="BP42"/>
  <c r="BO42"/>
  <c r="BN42"/>
  <c r="BM42"/>
  <c r="AU42"/>
  <c r="AV42" s="1"/>
  <c r="E42" s="1"/>
  <c r="F42" s="1"/>
  <c r="AD42"/>
  <c r="M42"/>
  <c r="L42"/>
  <c r="CL41"/>
  <c r="CK41"/>
  <c r="CJ41"/>
  <c r="CI41"/>
  <c r="CH41"/>
  <c r="BQ41"/>
  <c r="BP41"/>
  <c r="BO41"/>
  <c r="BN41"/>
  <c r="BM41"/>
  <c r="AU41"/>
  <c r="AV41" s="1"/>
  <c r="E41" s="1"/>
  <c r="AD41"/>
  <c r="M41"/>
  <c r="L41"/>
  <c r="F41"/>
  <c r="CL40"/>
  <c r="CK40"/>
  <c r="CJ40"/>
  <c r="CI40"/>
  <c r="CH40"/>
  <c r="BQ40"/>
  <c r="BP40"/>
  <c r="BO40"/>
  <c r="BN40"/>
  <c r="BM40"/>
  <c r="AU40"/>
  <c r="AV40" s="1"/>
  <c r="E40" s="1"/>
  <c r="F40" s="1"/>
  <c r="AD40"/>
  <c r="M40"/>
  <c r="L40"/>
  <c r="CL39"/>
  <c r="CK39"/>
  <c r="CJ39"/>
  <c r="CI39"/>
  <c r="CH39"/>
  <c r="BQ39"/>
  <c r="BP39"/>
  <c r="BO39"/>
  <c r="BN39"/>
  <c r="BM39"/>
  <c r="AU39"/>
  <c r="AV39" s="1"/>
  <c r="E39" s="1"/>
  <c r="AD39"/>
  <c r="M39"/>
  <c r="L39"/>
  <c r="F39"/>
  <c r="CL38"/>
  <c r="CK38"/>
  <c r="CJ38"/>
  <c r="CI38"/>
  <c r="CH38"/>
  <c r="BQ38"/>
  <c r="BP38"/>
  <c r="BO38"/>
  <c r="BN38"/>
  <c r="BM38"/>
  <c r="AU38"/>
  <c r="AV38" s="1"/>
  <c r="E38" s="1"/>
  <c r="F38" s="1"/>
  <c r="AD38"/>
  <c r="M38"/>
  <c r="L38"/>
  <c r="CL37"/>
  <c r="CK37"/>
  <c r="CJ37"/>
  <c r="CI37"/>
  <c r="CH37"/>
  <c r="BQ37"/>
  <c r="BP37"/>
  <c r="BO37"/>
  <c r="BN37"/>
  <c r="BM37"/>
  <c r="AU37"/>
  <c r="AV37" s="1"/>
  <c r="E37" s="1"/>
  <c r="AD37"/>
  <c r="M37"/>
  <c r="L37"/>
  <c r="F37"/>
  <c r="CL36"/>
  <c r="CK36"/>
  <c r="CJ36"/>
  <c r="CI36"/>
  <c r="CH36"/>
  <c r="BQ36"/>
  <c r="BP36"/>
  <c r="BO36"/>
  <c r="BN36"/>
  <c r="BM36"/>
  <c r="AU36"/>
  <c r="AV36" s="1"/>
  <c r="E36" s="1"/>
  <c r="F36" s="1"/>
  <c r="AD36"/>
  <c r="M36"/>
  <c r="L36"/>
  <c r="CL35"/>
  <c r="CK35"/>
  <c r="CJ35"/>
  <c r="CI35"/>
  <c r="CH35"/>
  <c r="BQ35"/>
  <c r="BP35"/>
  <c r="BO35"/>
  <c r="BN35"/>
  <c r="BM35"/>
  <c r="AU35"/>
  <c r="AV35" s="1"/>
  <c r="E35" s="1"/>
  <c r="AD35"/>
  <c r="M35"/>
  <c r="L35"/>
  <c r="F35"/>
  <c r="CL34"/>
  <c r="CK34"/>
  <c r="CJ34"/>
  <c r="CI34"/>
  <c r="CH34"/>
  <c r="BQ34"/>
  <c r="BP34"/>
  <c r="BO34"/>
  <c r="BN34"/>
  <c r="BM34"/>
  <c r="AU34"/>
  <c r="AV34" s="1"/>
  <c r="E34" s="1"/>
  <c r="F34" s="1"/>
  <c r="AD34"/>
  <c r="M34"/>
  <c r="L34"/>
  <c r="DF33"/>
  <c r="CL33"/>
  <c r="CK33"/>
  <c r="CJ33"/>
  <c r="CI33"/>
  <c r="CH33"/>
  <c r="BQ33"/>
  <c r="BP33"/>
  <c r="BO33"/>
  <c r="BN33"/>
  <c r="BM33"/>
  <c r="AU33"/>
  <c r="AV33" s="1"/>
  <c r="E33" s="1"/>
  <c r="F33" s="1"/>
  <c r="AD33"/>
  <c r="M33"/>
  <c r="L33"/>
  <c r="DF32"/>
  <c r="CL32"/>
  <c r="CK32"/>
  <c r="CJ32"/>
  <c r="CI32"/>
  <c r="CH32"/>
  <c r="BQ32"/>
  <c r="BP32"/>
  <c r="BO32"/>
  <c r="BN32"/>
  <c r="BM32"/>
  <c r="AU32"/>
  <c r="AV32" s="1"/>
  <c r="E32" s="1"/>
  <c r="F32" s="1"/>
  <c r="AD32"/>
  <c r="M32"/>
  <c r="L32"/>
  <c r="DF31"/>
  <c r="CL31"/>
  <c r="CK31"/>
  <c r="CJ31"/>
  <c r="CI31"/>
  <c r="CH31"/>
  <c r="BQ31"/>
  <c r="BP31"/>
  <c r="BO31"/>
  <c r="BN31"/>
  <c r="BM31"/>
  <c r="AU31"/>
  <c r="AV31" s="1"/>
  <c r="E31" s="1"/>
  <c r="F31" s="1"/>
  <c r="AD31"/>
  <c r="M31"/>
  <c r="L31"/>
  <c r="DF30"/>
  <c r="CL30"/>
  <c r="CK30"/>
  <c r="CJ30"/>
  <c r="CI30"/>
  <c r="CH30"/>
  <c r="BQ30"/>
  <c r="BP30"/>
  <c r="BO30"/>
  <c r="BN30"/>
  <c r="BM30"/>
  <c r="AU30"/>
  <c r="AV30" s="1"/>
  <c r="E30" s="1"/>
  <c r="F30" s="1"/>
  <c r="AD30"/>
  <c r="M30"/>
  <c r="L30"/>
  <c r="DF29"/>
  <c r="CT33" s="1"/>
  <c r="J33" s="1"/>
  <c r="CL29"/>
  <c r="CK29"/>
  <c r="CJ29"/>
  <c r="CI29"/>
  <c r="CH29"/>
  <c r="BQ29"/>
  <c r="BP29"/>
  <c r="BO29"/>
  <c r="BN29"/>
  <c r="BM29"/>
  <c r="AU29"/>
  <c r="AV29" s="1"/>
  <c r="E29" s="1"/>
  <c r="F29" s="1"/>
  <c r="AD29"/>
  <c r="M29"/>
  <c r="L29"/>
  <c r="DF28"/>
  <c r="CT28"/>
  <c r="CL28"/>
  <c r="CK28"/>
  <c r="CJ28"/>
  <c r="CI28"/>
  <c r="CH28"/>
  <c r="BQ28"/>
  <c r="BP28"/>
  <c r="BO28"/>
  <c r="BN28"/>
  <c r="BM28"/>
  <c r="AU28"/>
  <c r="AV28" s="1"/>
  <c r="E28" s="1"/>
  <c r="F28" s="1"/>
  <c r="AD28"/>
  <c r="M28"/>
  <c r="L28"/>
  <c r="J28"/>
  <c r="DF27"/>
  <c r="CT27"/>
  <c r="CL27"/>
  <c r="CK27"/>
  <c r="CJ27"/>
  <c r="CI27"/>
  <c r="CH27"/>
  <c r="BQ27"/>
  <c r="BP27"/>
  <c r="BO27"/>
  <c r="BN27"/>
  <c r="BM27"/>
  <c r="AU27"/>
  <c r="AV27" s="1"/>
  <c r="E27" s="1"/>
  <c r="F27" s="1"/>
  <c r="AD27"/>
  <c r="M27"/>
  <c r="L27"/>
  <c r="J27"/>
  <c r="DF26"/>
  <c r="CT26"/>
  <c r="J26" s="1"/>
  <c r="CL26"/>
  <c r="CK26"/>
  <c r="CJ26"/>
  <c r="CI26"/>
  <c r="CH26"/>
  <c r="BQ26"/>
  <c r="BP26"/>
  <c r="BO26"/>
  <c r="BN26"/>
  <c r="BM26"/>
  <c r="AU26"/>
  <c r="AV26" s="1"/>
  <c r="E26" s="1"/>
  <c r="F26" s="1"/>
  <c r="AD26"/>
  <c r="M26"/>
  <c r="L26"/>
  <c r="DF25"/>
  <c r="CT25"/>
  <c r="CL25"/>
  <c r="CK25"/>
  <c r="CJ25"/>
  <c r="CI25"/>
  <c r="CH25"/>
  <c r="BQ25"/>
  <c r="BP25"/>
  <c r="BO25"/>
  <c r="BN25"/>
  <c r="BM25"/>
  <c r="AU25"/>
  <c r="AV25" s="1"/>
  <c r="E25" s="1"/>
  <c r="F25" s="1"/>
  <c r="AD25"/>
  <c r="M25"/>
  <c r="L25"/>
  <c r="J25"/>
  <c r="DF24"/>
  <c r="CT36" s="1"/>
  <c r="J36" s="1"/>
  <c r="CT24"/>
  <c r="J24" s="1"/>
  <c r="CL24"/>
  <c r="CK24"/>
  <c r="CJ24"/>
  <c r="CI24"/>
  <c r="CH24"/>
  <c r="BQ24"/>
  <c r="BP24"/>
  <c r="BO24"/>
  <c r="BN24"/>
  <c r="BM24"/>
  <c r="AU24"/>
  <c r="AV24" s="1"/>
  <c r="E24" s="1"/>
  <c r="F24" s="1"/>
  <c r="AD24"/>
  <c r="M24"/>
  <c r="L24"/>
  <c r="DF23"/>
  <c r="CT23"/>
  <c r="CL23"/>
  <c r="CK23"/>
  <c r="CJ23"/>
  <c r="CI23"/>
  <c r="CH23"/>
  <c r="BQ23"/>
  <c r="BP23"/>
  <c r="BO23"/>
  <c r="BN23"/>
  <c r="BM23"/>
  <c r="AU23"/>
  <c r="AV23" s="1"/>
  <c r="E23" s="1"/>
  <c r="F23" s="1"/>
  <c r="AD23"/>
  <c r="M23"/>
  <c r="L23"/>
  <c r="J23"/>
  <c r="DF22"/>
  <c r="CT22"/>
  <c r="J22" s="1"/>
  <c r="CL22"/>
  <c r="CK22"/>
  <c r="CJ22"/>
  <c r="CI22"/>
  <c r="CH22"/>
  <c r="BQ22"/>
  <c r="BP22"/>
  <c r="BO22"/>
  <c r="BN22"/>
  <c r="BM22"/>
  <c r="AU22"/>
  <c r="AV22" s="1"/>
  <c r="E22" s="1"/>
  <c r="F22" s="1"/>
  <c r="AD22"/>
  <c r="M22"/>
  <c r="L22"/>
  <c r="CT21"/>
  <c r="J21" s="1"/>
  <c r="CL21"/>
  <c r="CK21"/>
  <c r="CJ21"/>
  <c r="CI21"/>
  <c r="CH21"/>
  <c r="BQ21"/>
  <c r="BP21"/>
  <c r="BO21"/>
  <c r="BN21"/>
  <c r="BM21"/>
  <c r="AU21"/>
  <c r="AV21" s="1"/>
  <c r="E21" s="1"/>
  <c r="F21" s="1"/>
  <c r="AD21"/>
  <c r="M21"/>
  <c r="L21"/>
  <c r="DF20"/>
  <c r="CT20"/>
  <c r="CL20"/>
  <c r="CK20"/>
  <c r="CJ20"/>
  <c r="CI20"/>
  <c r="CH20"/>
  <c r="BQ20"/>
  <c r="BP20"/>
  <c r="BO20"/>
  <c r="BN20"/>
  <c r="BM20"/>
  <c r="AU20"/>
  <c r="AV20" s="1"/>
  <c r="E20" s="1"/>
  <c r="F20" s="1"/>
  <c r="AD20"/>
  <c r="M20"/>
  <c r="L20"/>
  <c r="J20"/>
  <c r="DF19"/>
  <c r="CT19"/>
  <c r="CL19"/>
  <c r="CK19"/>
  <c r="CJ19"/>
  <c r="CI19"/>
  <c r="CH19"/>
  <c r="BQ19"/>
  <c r="BP19"/>
  <c r="BO19"/>
  <c r="BN19"/>
  <c r="BM19"/>
  <c r="AU19"/>
  <c r="AV19" s="1"/>
  <c r="E19" s="1"/>
  <c r="F19" s="1"/>
  <c r="AD19"/>
  <c r="M19"/>
  <c r="L19"/>
  <c r="J19"/>
  <c r="DF18"/>
  <c r="CT18"/>
  <c r="J18" s="1"/>
  <c r="CL18"/>
  <c r="CK18"/>
  <c r="CJ18"/>
  <c r="CI18"/>
  <c r="CH18"/>
  <c r="BQ18"/>
  <c r="BP18"/>
  <c r="BO18"/>
  <c r="BN18"/>
  <c r="BM18"/>
  <c r="AU18"/>
  <c r="AV18" s="1"/>
  <c r="E18" s="1"/>
  <c r="F18" s="1"/>
  <c r="AD18"/>
  <c r="M18"/>
  <c r="L18"/>
  <c r="DF17"/>
  <c r="CT17"/>
  <c r="CQ17"/>
  <c r="CL17"/>
  <c r="CK17"/>
  <c r="CJ17"/>
  <c r="CI17"/>
  <c r="CH17"/>
  <c r="BQ17"/>
  <c r="BP17"/>
  <c r="BO17"/>
  <c r="BN17"/>
  <c r="BM17"/>
  <c r="AU17"/>
  <c r="AV17" s="1"/>
  <c r="E17" s="1"/>
  <c r="F17" s="1"/>
  <c r="AD17"/>
  <c r="M17"/>
  <c r="L17"/>
  <c r="J17"/>
  <c r="G17"/>
  <c r="DF16"/>
  <c r="CQ42" s="1"/>
  <c r="G42" s="1"/>
  <c r="CT16"/>
  <c r="J16" s="1"/>
  <c r="CQ16"/>
  <c r="G16" s="1"/>
  <c r="CL16"/>
  <c r="CK16"/>
  <c r="CJ16"/>
  <c r="CI16"/>
  <c r="CH16"/>
  <c r="BQ16"/>
  <c r="BP16"/>
  <c r="BO16"/>
  <c r="BN16"/>
  <c r="BM16"/>
  <c r="AU16"/>
  <c r="AV16" s="1"/>
  <c r="E16" s="1"/>
  <c r="F16" s="1"/>
  <c r="AD16"/>
  <c r="M16"/>
  <c r="L16"/>
  <c r="DF15"/>
  <c r="CT15"/>
  <c r="J15" s="1"/>
  <c r="CQ15"/>
  <c r="G15" s="1"/>
  <c r="CL15"/>
  <c r="CK15"/>
  <c r="CJ15"/>
  <c r="CI15"/>
  <c r="CH15"/>
  <c r="BQ15"/>
  <c r="BP15"/>
  <c r="BO15"/>
  <c r="BN15"/>
  <c r="BM15"/>
  <c r="AU15"/>
  <c r="AV15" s="1"/>
  <c r="E15" s="1"/>
  <c r="F15" s="1"/>
  <c r="AD15"/>
  <c r="L15" s="1"/>
  <c r="M15"/>
  <c r="DF14"/>
  <c r="CT14"/>
  <c r="J14" s="1"/>
  <c r="CQ14"/>
  <c r="G14" s="1"/>
  <c r="CL14"/>
  <c r="CK14"/>
  <c r="CJ14"/>
  <c r="CI14"/>
  <c r="CH14"/>
  <c r="BQ14"/>
  <c r="BP14"/>
  <c r="BO14"/>
  <c r="BN14"/>
  <c r="BM14"/>
  <c r="AU14"/>
  <c r="AV14" s="1"/>
  <c r="E14" s="1"/>
  <c r="F14" s="1"/>
  <c r="AD14"/>
  <c r="M14"/>
  <c r="L14"/>
  <c r="DF13"/>
  <c r="CT13"/>
  <c r="CQ13"/>
  <c r="CL13"/>
  <c r="CK13"/>
  <c r="CJ13"/>
  <c r="CI13"/>
  <c r="CH13"/>
  <c r="BQ13"/>
  <c r="BP13"/>
  <c r="BO13"/>
  <c r="BN13"/>
  <c r="BM13"/>
  <c r="AU13"/>
  <c r="AV13" s="1"/>
  <c r="E13" s="1"/>
  <c r="F13" s="1"/>
  <c r="AD13"/>
  <c r="M13"/>
  <c r="L13"/>
  <c r="J13"/>
  <c r="G13"/>
  <c r="DF12"/>
  <c r="CT12"/>
  <c r="J12" s="1"/>
  <c r="CQ12"/>
  <c r="G12" s="1"/>
  <c r="CL12"/>
  <c r="CK12"/>
  <c r="CJ12"/>
  <c r="CI12"/>
  <c r="CH12"/>
  <c r="BQ12"/>
  <c r="BP12"/>
  <c r="BO12"/>
  <c r="BN12"/>
  <c r="BM12"/>
  <c r="AU12"/>
  <c r="AV12" s="1"/>
  <c r="E12" s="1"/>
  <c r="F12" s="1"/>
  <c r="AD12"/>
  <c r="M12"/>
  <c r="L12"/>
  <c r="DF11"/>
  <c r="CT11"/>
  <c r="J11" s="1"/>
  <c r="CL11"/>
  <c r="CK11"/>
  <c r="CJ11"/>
  <c r="CI11"/>
  <c r="CH11"/>
  <c r="BQ11"/>
  <c r="BP11"/>
  <c r="BO11"/>
  <c r="BN11"/>
  <c r="BM11"/>
  <c r="AU11"/>
  <c r="AV11" s="1"/>
  <c r="E11" s="1"/>
  <c r="F11" s="1"/>
  <c r="AD11"/>
  <c r="M11"/>
  <c r="L11"/>
  <c r="DF10"/>
  <c r="CQ29" s="1"/>
  <c r="G29" s="1"/>
  <c r="DF9"/>
  <c r="BC2"/>
  <c r="T2"/>
  <c r="CT60" i="1"/>
  <c r="CQ60"/>
  <c r="CL60"/>
  <c r="CK60"/>
  <c r="CJ60"/>
  <c r="CI60"/>
  <c r="CH60"/>
  <c r="CM60" s="1"/>
  <c r="CN60" s="1"/>
  <c r="H60" s="1"/>
  <c r="I60" s="1"/>
  <c r="BQ60"/>
  <c r="BP60"/>
  <c r="BO60"/>
  <c r="BN60"/>
  <c r="BM60"/>
  <c r="BR60" s="1"/>
  <c r="AU60"/>
  <c r="AV60" s="1"/>
  <c r="E60" s="1"/>
  <c r="F60" s="1"/>
  <c r="AD60"/>
  <c r="M60"/>
  <c r="L60"/>
  <c r="J60"/>
  <c r="G60"/>
  <c r="CT59"/>
  <c r="J59" s="1"/>
  <c r="CQ59"/>
  <c r="G59" s="1"/>
  <c r="CN59"/>
  <c r="CL59"/>
  <c r="CK59"/>
  <c r="CJ59"/>
  <c r="CI59"/>
  <c r="CH59"/>
  <c r="CM59" s="1"/>
  <c r="BQ59"/>
  <c r="BP59"/>
  <c r="BO59"/>
  <c r="BN59"/>
  <c r="BM59"/>
  <c r="BR59" s="1"/>
  <c r="AU59"/>
  <c r="AV59" s="1"/>
  <c r="E59" s="1"/>
  <c r="AD59"/>
  <c r="M59"/>
  <c r="L59"/>
  <c r="H59"/>
  <c r="I59" s="1"/>
  <c r="F59"/>
  <c r="CT58"/>
  <c r="CQ58"/>
  <c r="CL58"/>
  <c r="CK58"/>
  <c r="CJ58"/>
  <c r="CI58"/>
  <c r="CH58"/>
  <c r="CM58" s="1"/>
  <c r="CN58" s="1"/>
  <c r="H58" s="1"/>
  <c r="I58" s="1"/>
  <c r="BQ58"/>
  <c r="BP58"/>
  <c r="BO58"/>
  <c r="BN58"/>
  <c r="BM58"/>
  <c r="BR58" s="1"/>
  <c r="AU58"/>
  <c r="AV58" s="1"/>
  <c r="E58" s="1"/>
  <c r="F58" s="1"/>
  <c r="AD58"/>
  <c r="M58"/>
  <c r="L58"/>
  <c r="J58"/>
  <c r="G58"/>
  <c r="CT57"/>
  <c r="J57" s="1"/>
  <c r="CQ57"/>
  <c r="G57" s="1"/>
  <c r="CN57"/>
  <c r="CL57"/>
  <c r="CK57"/>
  <c r="CJ57"/>
  <c r="CI57"/>
  <c r="CH57"/>
  <c r="CM57" s="1"/>
  <c r="BQ57"/>
  <c r="BP57"/>
  <c r="BO57"/>
  <c r="BN57"/>
  <c r="BM57"/>
  <c r="BR57" s="1"/>
  <c r="AU57"/>
  <c r="AV57" s="1"/>
  <c r="E57" s="1"/>
  <c r="AD57"/>
  <c r="M57"/>
  <c r="L57"/>
  <c r="H57"/>
  <c r="I57" s="1"/>
  <c r="F57"/>
  <c r="CT56"/>
  <c r="CQ56"/>
  <c r="CL56"/>
  <c r="CK56"/>
  <c r="CJ56"/>
  <c r="CI56"/>
  <c r="CH56"/>
  <c r="CM56" s="1"/>
  <c r="CN56" s="1"/>
  <c r="H56" s="1"/>
  <c r="I56" s="1"/>
  <c r="BQ56"/>
  <c r="BP56"/>
  <c r="BO56"/>
  <c r="BN56"/>
  <c r="BM56"/>
  <c r="BR56" s="1"/>
  <c r="AU56"/>
  <c r="AV56" s="1"/>
  <c r="E56" s="1"/>
  <c r="F56" s="1"/>
  <c r="AD56"/>
  <c r="M56"/>
  <c r="L56"/>
  <c r="J56"/>
  <c r="G56"/>
  <c r="CT55"/>
  <c r="J55" s="1"/>
  <c r="CQ55"/>
  <c r="G55" s="1"/>
  <c r="CN55"/>
  <c r="CL55"/>
  <c r="CK55"/>
  <c r="CJ55"/>
  <c r="CI55"/>
  <c r="CH55"/>
  <c r="CM55" s="1"/>
  <c r="BQ55"/>
  <c r="BP55"/>
  <c r="BO55"/>
  <c r="BN55"/>
  <c r="BM55"/>
  <c r="BR55" s="1"/>
  <c r="AU55"/>
  <c r="AV55" s="1"/>
  <c r="E55" s="1"/>
  <c r="AD55"/>
  <c r="M55"/>
  <c r="L55"/>
  <c r="H55"/>
  <c r="I55" s="1"/>
  <c r="F55"/>
  <c r="CT54"/>
  <c r="CQ54"/>
  <c r="CL54"/>
  <c r="CK54"/>
  <c r="CJ54"/>
  <c r="CI54"/>
  <c r="CH54"/>
  <c r="CM54" s="1"/>
  <c r="CN54" s="1"/>
  <c r="H54" s="1"/>
  <c r="I54" s="1"/>
  <c r="BQ54"/>
  <c r="BP54"/>
  <c r="BO54"/>
  <c r="BN54"/>
  <c r="BM54"/>
  <c r="BR54" s="1"/>
  <c r="AU54"/>
  <c r="AV54" s="1"/>
  <c r="E54" s="1"/>
  <c r="F54" s="1"/>
  <c r="AD54"/>
  <c r="M54"/>
  <c r="L54"/>
  <c r="J54"/>
  <c r="G54"/>
  <c r="CT53"/>
  <c r="J53" s="1"/>
  <c r="CQ53"/>
  <c r="G53" s="1"/>
  <c r="CN53"/>
  <c r="CL53"/>
  <c r="CK53"/>
  <c r="CJ53"/>
  <c r="CI53"/>
  <c r="CH53"/>
  <c r="CM53" s="1"/>
  <c r="BQ53"/>
  <c r="BP53"/>
  <c r="BO53"/>
  <c r="BN53"/>
  <c r="BM53"/>
  <c r="BR53" s="1"/>
  <c r="AU53"/>
  <c r="AV53" s="1"/>
  <c r="E53" s="1"/>
  <c r="AD53"/>
  <c r="M53"/>
  <c r="L53"/>
  <c r="H53"/>
  <c r="I53" s="1"/>
  <c r="F53"/>
  <c r="CT52"/>
  <c r="CQ52"/>
  <c r="CL52"/>
  <c r="CK52"/>
  <c r="CJ52"/>
  <c r="CI52"/>
  <c r="CH52"/>
  <c r="CM52" s="1"/>
  <c r="CN52" s="1"/>
  <c r="H52" s="1"/>
  <c r="I52" s="1"/>
  <c r="BQ52"/>
  <c r="BP52"/>
  <c r="BO52"/>
  <c r="BN52"/>
  <c r="BM52"/>
  <c r="BR52" s="1"/>
  <c r="AU52"/>
  <c r="AV52" s="1"/>
  <c r="E52" s="1"/>
  <c r="F52" s="1"/>
  <c r="AD52"/>
  <c r="M52"/>
  <c r="L52"/>
  <c r="J52"/>
  <c r="G52"/>
  <c r="CT51"/>
  <c r="J51" s="1"/>
  <c r="CQ51"/>
  <c r="G51" s="1"/>
  <c r="CN51"/>
  <c r="CL51"/>
  <c r="CK51"/>
  <c r="CJ51"/>
  <c r="CI51"/>
  <c r="CH51"/>
  <c r="CM51" s="1"/>
  <c r="BQ51"/>
  <c r="BP51"/>
  <c r="BO51"/>
  <c r="BN51"/>
  <c r="BM51"/>
  <c r="BR51" s="1"/>
  <c r="AU51"/>
  <c r="AV51" s="1"/>
  <c r="E51" s="1"/>
  <c r="AD51"/>
  <c r="M51"/>
  <c r="L51"/>
  <c r="H51"/>
  <c r="I51" s="1"/>
  <c r="F51"/>
  <c r="CT50"/>
  <c r="CQ50"/>
  <c r="CL50"/>
  <c r="CK50"/>
  <c r="CJ50"/>
  <c r="CI50"/>
  <c r="CH50"/>
  <c r="CM50" s="1"/>
  <c r="CN50" s="1"/>
  <c r="H50" s="1"/>
  <c r="I50" s="1"/>
  <c r="BQ50"/>
  <c r="BP50"/>
  <c r="BO50"/>
  <c r="BN50"/>
  <c r="BM50"/>
  <c r="BR50" s="1"/>
  <c r="AU50"/>
  <c r="AV50" s="1"/>
  <c r="AD50"/>
  <c r="M50"/>
  <c r="L50"/>
  <c r="J50"/>
  <c r="G50"/>
  <c r="E50"/>
  <c r="F50" s="1"/>
  <c r="CT49"/>
  <c r="J49" s="1"/>
  <c r="CQ49"/>
  <c r="G49" s="1"/>
  <c r="CM49"/>
  <c r="CN49" s="1"/>
  <c r="H49" s="1"/>
  <c r="I49" s="1"/>
  <c r="CL49"/>
  <c r="CK49"/>
  <c r="CJ49"/>
  <c r="CI49"/>
  <c r="CH49"/>
  <c r="BR49"/>
  <c r="BQ49"/>
  <c r="BP49"/>
  <c r="BO49"/>
  <c r="BN49"/>
  <c r="BM49"/>
  <c r="AV49"/>
  <c r="AU49"/>
  <c r="AD49"/>
  <c r="M49"/>
  <c r="L49"/>
  <c r="E49"/>
  <c r="F49" s="1"/>
  <c r="CT48"/>
  <c r="J48" s="1"/>
  <c r="CQ48"/>
  <c r="CM48"/>
  <c r="CN48" s="1"/>
  <c r="H48" s="1"/>
  <c r="I48" s="1"/>
  <c r="CL48"/>
  <c r="CK48"/>
  <c r="CJ48"/>
  <c r="CI48"/>
  <c r="CH48"/>
  <c r="BR48"/>
  <c r="BQ48"/>
  <c r="BP48"/>
  <c r="BO48"/>
  <c r="BN48"/>
  <c r="BM48"/>
  <c r="AV48"/>
  <c r="AU48"/>
  <c r="AD48"/>
  <c r="M48"/>
  <c r="L48"/>
  <c r="G48"/>
  <c r="E48"/>
  <c r="F48" s="1"/>
  <c r="CT47"/>
  <c r="J47" s="1"/>
  <c r="CQ47"/>
  <c r="CM47"/>
  <c r="CN47" s="1"/>
  <c r="H47" s="1"/>
  <c r="I47" s="1"/>
  <c r="CL47"/>
  <c r="CK47"/>
  <c r="CJ47"/>
  <c r="CI47"/>
  <c r="CH47"/>
  <c r="BR47"/>
  <c r="BQ47"/>
  <c r="BP47"/>
  <c r="BO47"/>
  <c r="BN47"/>
  <c r="BM47"/>
  <c r="AV47"/>
  <c r="AU47"/>
  <c r="AD47"/>
  <c r="M47"/>
  <c r="L47"/>
  <c r="G47"/>
  <c r="E47"/>
  <c r="F47" s="1"/>
  <c r="CT46"/>
  <c r="J46" s="1"/>
  <c r="CQ46"/>
  <c r="CM46"/>
  <c r="CN46" s="1"/>
  <c r="H46" s="1"/>
  <c r="I46" s="1"/>
  <c r="CL46"/>
  <c r="CK46"/>
  <c r="CJ46"/>
  <c r="CI46"/>
  <c r="CH46"/>
  <c r="BR46"/>
  <c r="BQ46"/>
  <c r="BP46"/>
  <c r="BO46"/>
  <c r="BN46"/>
  <c r="BM46"/>
  <c r="AV46"/>
  <c r="AU46"/>
  <c r="AD46"/>
  <c r="M46"/>
  <c r="L46"/>
  <c r="G46"/>
  <c r="E46"/>
  <c r="F46" s="1"/>
  <c r="CT45"/>
  <c r="J45" s="1"/>
  <c r="CQ45"/>
  <c r="CM45"/>
  <c r="CN45" s="1"/>
  <c r="H45" s="1"/>
  <c r="I45" s="1"/>
  <c r="CL45"/>
  <c r="CK45"/>
  <c r="CJ45"/>
  <c r="CI45"/>
  <c r="CH45"/>
  <c r="BR45"/>
  <c r="BQ45"/>
  <c r="BP45"/>
  <c r="BO45"/>
  <c r="BN45"/>
  <c r="BM45"/>
  <c r="AV45"/>
  <c r="AU45"/>
  <c r="AD45"/>
  <c r="M45"/>
  <c r="L45"/>
  <c r="G45"/>
  <c r="E45"/>
  <c r="F45" s="1"/>
  <c r="CL44"/>
  <c r="CK44"/>
  <c r="CJ44"/>
  <c r="CI44"/>
  <c r="CH44"/>
  <c r="BQ44"/>
  <c r="BP44"/>
  <c r="BO44"/>
  <c r="BN44"/>
  <c r="BM44"/>
  <c r="AU44"/>
  <c r="AV44" s="1"/>
  <c r="E44" s="1"/>
  <c r="F44" s="1"/>
  <c r="AD44"/>
  <c r="M44"/>
  <c r="L44"/>
  <c r="CL43"/>
  <c r="CK43"/>
  <c r="CJ43"/>
  <c r="CI43"/>
  <c r="CH43"/>
  <c r="BQ43"/>
  <c r="BP43"/>
  <c r="BO43"/>
  <c r="BN43"/>
  <c r="BM43"/>
  <c r="AU43"/>
  <c r="AV43" s="1"/>
  <c r="E43" s="1"/>
  <c r="F43" s="1"/>
  <c r="AD43"/>
  <c r="M43"/>
  <c r="L43"/>
  <c r="CL42"/>
  <c r="CK42"/>
  <c r="CJ42"/>
  <c r="CI42"/>
  <c r="CH42"/>
  <c r="BQ42"/>
  <c r="BP42"/>
  <c r="BO42"/>
  <c r="BN42"/>
  <c r="BM42"/>
  <c r="AU42"/>
  <c r="AV42" s="1"/>
  <c r="E42" s="1"/>
  <c r="F42" s="1"/>
  <c r="AD42"/>
  <c r="M42"/>
  <c r="L42"/>
  <c r="CL41"/>
  <c r="CK41"/>
  <c r="CJ41"/>
  <c r="CI41"/>
  <c r="CH41"/>
  <c r="BQ41"/>
  <c r="BP41"/>
  <c r="BO41"/>
  <c r="BN41"/>
  <c r="BM41"/>
  <c r="AU41"/>
  <c r="AV41" s="1"/>
  <c r="E41" s="1"/>
  <c r="F41" s="1"/>
  <c r="AD41"/>
  <c r="M41"/>
  <c r="L41"/>
  <c r="CL40"/>
  <c r="CK40"/>
  <c r="CJ40"/>
  <c r="CI40"/>
  <c r="CH40"/>
  <c r="BQ40"/>
  <c r="BP40"/>
  <c r="BO40"/>
  <c r="BN40"/>
  <c r="BM40"/>
  <c r="AU40"/>
  <c r="AV40" s="1"/>
  <c r="E40" s="1"/>
  <c r="F40" s="1"/>
  <c r="AD40"/>
  <c r="M40"/>
  <c r="L40"/>
  <c r="CL39"/>
  <c r="CK39"/>
  <c r="CJ39"/>
  <c r="CI39"/>
  <c r="CH39"/>
  <c r="BQ39"/>
  <c r="BP39"/>
  <c r="BO39"/>
  <c r="BN39"/>
  <c r="BM39"/>
  <c r="AU39"/>
  <c r="AV39" s="1"/>
  <c r="E39" s="1"/>
  <c r="F39" s="1"/>
  <c r="AD39"/>
  <c r="M39"/>
  <c r="L39"/>
  <c r="CL38"/>
  <c r="CK38"/>
  <c r="CJ38"/>
  <c r="CI38"/>
  <c r="CH38"/>
  <c r="BQ38"/>
  <c r="BP38"/>
  <c r="BO38"/>
  <c r="BN38"/>
  <c r="BM38"/>
  <c r="AU38"/>
  <c r="AV38" s="1"/>
  <c r="E38" s="1"/>
  <c r="F38" s="1"/>
  <c r="AD38"/>
  <c r="M38"/>
  <c r="L38"/>
  <c r="CL37"/>
  <c r="CK37"/>
  <c r="CJ37"/>
  <c r="CI37"/>
  <c r="CH37"/>
  <c r="BQ37"/>
  <c r="BP37"/>
  <c r="BO37"/>
  <c r="BN37"/>
  <c r="BM37"/>
  <c r="AU37"/>
  <c r="AV37" s="1"/>
  <c r="E37" s="1"/>
  <c r="F37" s="1"/>
  <c r="AD37"/>
  <c r="M37"/>
  <c r="L37"/>
  <c r="CL36"/>
  <c r="CK36"/>
  <c r="CJ36"/>
  <c r="CI36"/>
  <c r="CH36"/>
  <c r="BQ36"/>
  <c r="BP36"/>
  <c r="BO36"/>
  <c r="BN36"/>
  <c r="BM36"/>
  <c r="AU36"/>
  <c r="AV36" s="1"/>
  <c r="E36" s="1"/>
  <c r="F36" s="1"/>
  <c r="AD36"/>
  <c r="M36"/>
  <c r="L36"/>
  <c r="CL35"/>
  <c r="CK35"/>
  <c r="CJ35"/>
  <c r="CI35"/>
  <c r="CH35"/>
  <c r="BQ35"/>
  <c r="BP35"/>
  <c r="BO35"/>
  <c r="BN35"/>
  <c r="BM35"/>
  <c r="AU35"/>
  <c r="AV35" s="1"/>
  <c r="E35" s="1"/>
  <c r="F35" s="1"/>
  <c r="AD35"/>
  <c r="M35"/>
  <c r="L35"/>
  <c r="CL34"/>
  <c r="CK34"/>
  <c r="CJ34"/>
  <c r="CI34"/>
  <c r="CH34"/>
  <c r="BQ34"/>
  <c r="BP34"/>
  <c r="BO34"/>
  <c r="BN34"/>
  <c r="BM34"/>
  <c r="AU34"/>
  <c r="AV34" s="1"/>
  <c r="E34" s="1"/>
  <c r="F34" s="1"/>
  <c r="AD34"/>
  <c r="M34"/>
  <c r="L34"/>
  <c r="DF33"/>
  <c r="CL33"/>
  <c r="CK33"/>
  <c r="CJ33"/>
  <c r="CI33"/>
  <c r="CH33"/>
  <c r="BQ33"/>
  <c r="BP33"/>
  <c r="BO33"/>
  <c r="BN33"/>
  <c r="BM33"/>
  <c r="AU33"/>
  <c r="AV33" s="1"/>
  <c r="E33" s="1"/>
  <c r="F33" s="1"/>
  <c r="AD33"/>
  <c r="M33"/>
  <c r="L33"/>
  <c r="DF32"/>
  <c r="CL32"/>
  <c r="CK32"/>
  <c r="CJ32"/>
  <c r="CI32"/>
  <c r="CH32"/>
  <c r="BQ32"/>
  <c r="BP32"/>
  <c r="BO32"/>
  <c r="BN32"/>
  <c r="BM32"/>
  <c r="AU32"/>
  <c r="AV32" s="1"/>
  <c r="E32" s="1"/>
  <c r="F32" s="1"/>
  <c r="AD32"/>
  <c r="M32"/>
  <c r="L32"/>
  <c r="DF31"/>
  <c r="CL31"/>
  <c r="CK31"/>
  <c r="CJ31"/>
  <c r="CI31"/>
  <c r="CH31"/>
  <c r="BQ31"/>
  <c r="BP31"/>
  <c r="BO31"/>
  <c r="BN31"/>
  <c r="BM31"/>
  <c r="AU31"/>
  <c r="AV31" s="1"/>
  <c r="E31" s="1"/>
  <c r="F31" s="1"/>
  <c r="AD31"/>
  <c r="M31"/>
  <c r="L31"/>
  <c r="DF30"/>
  <c r="CL30"/>
  <c r="CK30"/>
  <c r="CJ30"/>
  <c r="CI30"/>
  <c r="CH30"/>
  <c r="BQ30"/>
  <c r="BP30"/>
  <c r="BO30"/>
  <c r="BN30"/>
  <c r="BM30"/>
  <c r="AU30"/>
  <c r="AV30" s="1"/>
  <c r="E30" s="1"/>
  <c r="F30" s="1"/>
  <c r="AD30"/>
  <c r="M30"/>
  <c r="L30"/>
  <c r="DF29"/>
  <c r="CT44" s="1"/>
  <c r="J44" s="1"/>
  <c r="CL29"/>
  <c r="CK29"/>
  <c r="CJ29"/>
  <c r="CI29"/>
  <c r="CH29"/>
  <c r="BQ29"/>
  <c r="BP29"/>
  <c r="BO29"/>
  <c r="BN29"/>
  <c r="BM29"/>
  <c r="AU29"/>
  <c r="AV29" s="1"/>
  <c r="E29" s="1"/>
  <c r="F29" s="1"/>
  <c r="AD29"/>
  <c r="M29"/>
  <c r="L29"/>
  <c r="DF28"/>
  <c r="CT28"/>
  <c r="J28" s="1"/>
  <c r="CL28"/>
  <c r="CK28"/>
  <c r="CJ28"/>
  <c r="CI28"/>
  <c r="CH28"/>
  <c r="BQ28"/>
  <c r="BP28"/>
  <c r="BO28"/>
  <c r="BN28"/>
  <c r="BM28"/>
  <c r="AU28"/>
  <c r="AV28" s="1"/>
  <c r="E28" s="1"/>
  <c r="F28" s="1"/>
  <c r="AD28"/>
  <c r="M28"/>
  <c r="L28"/>
  <c r="DF27"/>
  <c r="CT27"/>
  <c r="J27" s="1"/>
  <c r="CL27"/>
  <c r="CK27"/>
  <c r="CJ27"/>
  <c r="CI27"/>
  <c r="CH27"/>
  <c r="BQ27"/>
  <c r="BP27"/>
  <c r="BO27"/>
  <c r="BN27"/>
  <c r="BM27"/>
  <c r="AU27"/>
  <c r="AV27" s="1"/>
  <c r="E27" s="1"/>
  <c r="F27" s="1"/>
  <c r="AD27"/>
  <c r="M27"/>
  <c r="L27"/>
  <c r="DF26"/>
  <c r="CT26"/>
  <c r="J26" s="1"/>
  <c r="CL26"/>
  <c r="CK26"/>
  <c r="CJ26"/>
  <c r="CI26"/>
  <c r="CH26"/>
  <c r="BQ26"/>
  <c r="BP26"/>
  <c r="BO26"/>
  <c r="BN26"/>
  <c r="BM26"/>
  <c r="AU26"/>
  <c r="AV26" s="1"/>
  <c r="E26" s="1"/>
  <c r="F26" s="1"/>
  <c r="AD26"/>
  <c r="M26"/>
  <c r="L26"/>
  <c r="DF25"/>
  <c r="CT25"/>
  <c r="J25" s="1"/>
  <c r="CL25"/>
  <c r="CK25"/>
  <c r="CJ25"/>
  <c r="CI25"/>
  <c r="CH25"/>
  <c r="BQ25"/>
  <c r="BP25"/>
  <c r="BO25"/>
  <c r="BN25"/>
  <c r="BM25"/>
  <c r="AU25"/>
  <c r="AV25" s="1"/>
  <c r="E25" s="1"/>
  <c r="F25" s="1"/>
  <c r="AD25"/>
  <c r="M25"/>
  <c r="L25"/>
  <c r="DF24"/>
  <c r="CT24"/>
  <c r="J24" s="1"/>
  <c r="CL24"/>
  <c r="CK24"/>
  <c r="CJ24"/>
  <c r="CI24"/>
  <c r="CH24"/>
  <c r="BQ24"/>
  <c r="BP24"/>
  <c r="BO24"/>
  <c r="BN24"/>
  <c r="BM24"/>
  <c r="AU24"/>
  <c r="AV24" s="1"/>
  <c r="E24" s="1"/>
  <c r="F24" s="1"/>
  <c r="AD24"/>
  <c r="M24"/>
  <c r="L24"/>
  <c r="DF23"/>
  <c r="CT23"/>
  <c r="CL23"/>
  <c r="CK23"/>
  <c r="CJ23"/>
  <c r="CI23"/>
  <c r="CH23"/>
  <c r="BQ23"/>
  <c r="BP23"/>
  <c r="BO23"/>
  <c r="BN23"/>
  <c r="BM23"/>
  <c r="AU23"/>
  <c r="AV23" s="1"/>
  <c r="E23" s="1"/>
  <c r="F23" s="1"/>
  <c r="AD23"/>
  <c r="M23"/>
  <c r="L23"/>
  <c r="J23"/>
  <c r="DF22"/>
  <c r="CT22"/>
  <c r="J22" s="1"/>
  <c r="CL22"/>
  <c r="CK22"/>
  <c r="CJ22"/>
  <c r="CI22"/>
  <c r="CH22"/>
  <c r="BQ22"/>
  <c r="BP22"/>
  <c r="BO22"/>
  <c r="BN22"/>
  <c r="BM22"/>
  <c r="AU22"/>
  <c r="AV22" s="1"/>
  <c r="E22" s="1"/>
  <c r="F22" s="1"/>
  <c r="AD22"/>
  <c r="M22"/>
  <c r="L22"/>
  <c r="CT21"/>
  <c r="J21" s="1"/>
  <c r="CL21"/>
  <c r="CK21"/>
  <c r="CJ21"/>
  <c r="CI21"/>
  <c r="CH21"/>
  <c r="BQ21"/>
  <c r="BP21"/>
  <c r="BO21"/>
  <c r="BN21"/>
  <c r="BM21"/>
  <c r="AU21"/>
  <c r="AV21" s="1"/>
  <c r="E21" s="1"/>
  <c r="F21" s="1"/>
  <c r="AD21"/>
  <c r="M21"/>
  <c r="L21"/>
  <c r="DF20"/>
  <c r="CT20"/>
  <c r="J20" s="1"/>
  <c r="CL20"/>
  <c r="CK20"/>
  <c r="CJ20"/>
  <c r="CI20"/>
  <c r="CH20"/>
  <c r="BQ20"/>
  <c r="BP20"/>
  <c r="BO20"/>
  <c r="BN20"/>
  <c r="BM20"/>
  <c r="AU20"/>
  <c r="AV20" s="1"/>
  <c r="E20" s="1"/>
  <c r="F20" s="1"/>
  <c r="AD20"/>
  <c r="M20"/>
  <c r="L20"/>
  <c r="DF19"/>
  <c r="CT19"/>
  <c r="J19" s="1"/>
  <c r="CL19"/>
  <c r="CK19"/>
  <c r="CJ19"/>
  <c r="CI19"/>
  <c r="CH19"/>
  <c r="BQ19"/>
  <c r="BP19"/>
  <c r="BO19"/>
  <c r="BN19"/>
  <c r="BM19"/>
  <c r="AU19"/>
  <c r="AV19" s="1"/>
  <c r="E19" s="1"/>
  <c r="F19" s="1"/>
  <c r="AD19"/>
  <c r="M19"/>
  <c r="L19"/>
  <c r="DF18"/>
  <c r="CT18"/>
  <c r="J18" s="1"/>
  <c r="CL18"/>
  <c r="CK18"/>
  <c r="CJ18"/>
  <c r="CI18"/>
  <c r="CH18"/>
  <c r="BQ18"/>
  <c r="BP18"/>
  <c r="BO18"/>
  <c r="BN18"/>
  <c r="BM18"/>
  <c r="AU18"/>
  <c r="AV18" s="1"/>
  <c r="E18" s="1"/>
  <c r="F18" s="1"/>
  <c r="AD18"/>
  <c r="M18"/>
  <c r="L18"/>
  <c r="DF17"/>
  <c r="CT17"/>
  <c r="J17" s="1"/>
  <c r="CL17"/>
  <c r="CK17"/>
  <c r="CJ17"/>
  <c r="CI17"/>
  <c r="CH17"/>
  <c r="BQ17"/>
  <c r="BP17"/>
  <c r="BO17"/>
  <c r="BN17"/>
  <c r="BM17"/>
  <c r="AU17"/>
  <c r="AV17" s="1"/>
  <c r="E17" s="1"/>
  <c r="F17" s="1"/>
  <c r="AD17"/>
  <c r="M17"/>
  <c r="L17"/>
  <c r="DF16"/>
  <c r="CQ13" s="1"/>
  <c r="G13" s="1"/>
  <c r="CT16"/>
  <c r="J16" s="1"/>
  <c r="CL16"/>
  <c r="CK16"/>
  <c r="CJ16"/>
  <c r="CI16"/>
  <c r="CH16"/>
  <c r="BQ16"/>
  <c r="BP16"/>
  <c r="BO16"/>
  <c r="BN16"/>
  <c r="BM16"/>
  <c r="AU16"/>
  <c r="AV16" s="1"/>
  <c r="E16" s="1"/>
  <c r="F16" s="1"/>
  <c r="AD16"/>
  <c r="M16"/>
  <c r="L16"/>
  <c r="DF15"/>
  <c r="CT15"/>
  <c r="J15" s="1"/>
  <c r="CL15"/>
  <c r="CK15"/>
  <c r="CJ15"/>
  <c r="CI15"/>
  <c r="CH15"/>
  <c r="BQ15"/>
  <c r="BP15"/>
  <c r="BO15"/>
  <c r="BN15"/>
  <c r="BM15"/>
  <c r="AU15"/>
  <c r="AV15" s="1"/>
  <c r="E15" s="1"/>
  <c r="F15" s="1"/>
  <c r="AD15"/>
  <c r="L15" s="1"/>
  <c r="M15"/>
  <c r="DF14"/>
  <c r="CT14"/>
  <c r="J14" s="1"/>
  <c r="CL14"/>
  <c r="CK14"/>
  <c r="CJ14"/>
  <c r="CI14"/>
  <c r="CH14"/>
  <c r="BQ14"/>
  <c r="BP14"/>
  <c r="BO14"/>
  <c r="BN14"/>
  <c r="BM14"/>
  <c r="AU14"/>
  <c r="AV14" s="1"/>
  <c r="E14" s="1"/>
  <c r="F14" s="1"/>
  <c r="AD14"/>
  <c r="M14"/>
  <c r="L14"/>
  <c r="DF13"/>
  <c r="CT13"/>
  <c r="J13" s="1"/>
  <c r="CL13"/>
  <c r="CK13"/>
  <c r="CJ13"/>
  <c r="CI13"/>
  <c r="CH13"/>
  <c r="BQ13"/>
  <c r="BP13"/>
  <c r="BO13"/>
  <c r="BN13"/>
  <c r="BM13"/>
  <c r="AU13"/>
  <c r="AV13" s="1"/>
  <c r="E13" s="1"/>
  <c r="F13" s="1"/>
  <c r="AD13"/>
  <c r="L13" s="1"/>
  <c r="M13"/>
  <c r="DF12"/>
  <c r="CT12"/>
  <c r="J12" s="1"/>
  <c r="CL12"/>
  <c r="CK12"/>
  <c r="CJ12"/>
  <c r="CI12"/>
  <c r="CH12"/>
  <c r="BQ12"/>
  <c r="BP12"/>
  <c r="BO12"/>
  <c r="BN12"/>
  <c r="BM12"/>
  <c r="AU12"/>
  <c r="AV12" s="1"/>
  <c r="E12" s="1"/>
  <c r="F12" s="1"/>
  <c r="AD12"/>
  <c r="L12" s="1"/>
  <c r="M12"/>
  <c r="DF11"/>
  <c r="CT11"/>
  <c r="J11" s="1"/>
  <c r="CQ11"/>
  <c r="G11" s="1"/>
  <c r="CL11"/>
  <c r="CK11"/>
  <c r="CJ11"/>
  <c r="CI11"/>
  <c r="CH11"/>
  <c r="BQ11"/>
  <c r="BP11"/>
  <c r="BO11"/>
  <c r="BN11"/>
  <c r="BM11"/>
  <c r="AU11"/>
  <c r="AV11" s="1"/>
  <c r="E11" s="1"/>
  <c r="F11" s="1"/>
  <c r="AD11"/>
  <c r="L11" s="1"/>
  <c r="M11"/>
  <c r="DF10"/>
  <c r="DF9"/>
  <c r="BC2"/>
  <c r="T2"/>
  <c r="BR12" i="4" l="1"/>
  <c r="BR14"/>
  <c r="BR20"/>
  <c r="BR27"/>
  <c r="BR34"/>
  <c r="BR35"/>
  <c r="BR36"/>
  <c r="BR37"/>
  <c r="BR38"/>
  <c r="BR39"/>
  <c r="BR40"/>
  <c r="CM40" s="1"/>
  <c r="CN40" s="1"/>
  <c r="H40" s="1"/>
  <c r="I40" s="1"/>
  <c r="CM39"/>
  <c r="CN39" s="1"/>
  <c r="H39" s="1"/>
  <c r="I39" s="1"/>
  <c r="CM38"/>
  <c r="CN38" s="1"/>
  <c r="H38" s="1"/>
  <c r="I38" s="1"/>
  <c r="CM37"/>
  <c r="CN37" s="1"/>
  <c r="H37" s="1"/>
  <c r="I37" s="1"/>
  <c r="CM36"/>
  <c r="CN36" s="1"/>
  <c r="H36" s="1"/>
  <c r="I36" s="1"/>
  <c r="CM35"/>
  <c r="CN35" s="1"/>
  <c r="H35" s="1"/>
  <c r="I35" s="1"/>
  <c r="CM34"/>
  <c r="CN34" s="1"/>
  <c r="H34" s="1"/>
  <c r="I34" s="1"/>
  <c r="BR31"/>
  <c r="CM31" s="1"/>
  <c r="CN31" s="1"/>
  <c r="H31" s="1"/>
  <c r="I31" s="1"/>
  <c r="CM29"/>
  <c r="CN29" s="1"/>
  <c r="H29" s="1"/>
  <c r="I29" s="1"/>
  <c r="CM27"/>
  <c r="CN27" s="1"/>
  <c r="H27" s="1"/>
  <c r="I27" s="1"/>
  <c r="BR25"/>
  <c r="CM25"/>
  <c r="CN25" s="1"/>
  <c r="H25" s="1"/>
  <c r="I25" s="1"/>
  <c r="CM23"/>
  <c r="CN23" s="1"/>
  <c r="H23" s="1"/>
  <c r="I23" s="1"/>
  <c r="CM20"/>
  <c r="CN20" s="1"/>
  <c r="H20" s="1"/>
  <c r="I20" s="1"/>
  <c r="CM18"/>
  <c r="CN18" s="1"/>
  <c r="H18" s="1"/>
  <c r="I18" s="1"/>
  <c r="CM16"/>
  <c r="CN16" s="1"/>
  <c r="H16" s="1"/>
  <c r="I16" s="1"/>
  <c r="BR15"/>
  <c r="CM15" s="1"/>
  <c r="CN15" s="1"/>
  <c r="H15" s="1"/>
  <c r="I15" s="1"/>
  <c r="CM14"/>
  <c r="CN14" s="1"/>
  <c r="H14" s="1"/>
  <c r="I14" s="1"/>
  <c r="CM12"/>
  <c r="CN12" s="1"/>
  <c r="H12" s="1"/>
  <c r="I12" s="1"/>
  <c r="BR14" i="3"/>
  <c r="BR25"/>
  <c r="BR31"/>
  <c r="BR12"/>
  <c r="BR16"/>
  <c r="BR18"/>
  <c r="BR23"/>
  <c r="BR27"/>
  <c r="BR29"/>
  <c r="BR33"/>
  <c r="BR42" i="2"/>
  <c r="CM42" s="1"/>
  <c r="CN42" s="1"/>
  <c r="H42" s="1"/>
  <c r="I42" s="1"/>
  <c r="BR37"/>
  <c r="CM37" s="1"/>
  <c r="CN37" s="1"/>
  <c r="H37" s="1"/>
  <c r="I37" s="1"/>
  <c r="BR35"/>
  <c r="CM35" s="1"/>
  <c r="CN35" s="1"/>
  <c r="H35" s="1"/>
  <c r="I35" s="1"/>
  <c r="BR33"/>
  <c r="CM33" s="1"/>
  <c r="CN33" s="1"/>
  <c r="H33" s="1"/>
  <c r="I33" s="1"/>
  <c r="BR31"/>
  <c r="CM31" s="1"/>
  <c r="CN31" s="1"/>
  <c r="H31" s="1"/>
  <c r="I31" s="1"/>
  <c r="BR29"/>
  <c r="CM29" s="1"/>
  <c r="CN29" s="1"/>
  <c r="H29" s="1"/>
  <c r="I29" s="1"/>
  <c r="BR27"/>
  <c r="CM27" s="1"/>
  <c r="CN27" s="1"/>
  <c r="H27" s="1"/>
  <c r="I27" s="1"/>
  <c r="BR25"/>
  <c r="CM25" s="1"/>
  <c r="CN25" s="1"/>
  <c r="H25" s="1"/>
  <c r="I25" s="1"/>
  <c r="BR23"/>
  <c r="CM23" s="1"/>
  <c r="CN23" s="1"/>
  <c r="H23" s="1"/>
  <c r="I23" s="1"/>
  <c r="BR20"/>
  <c r="CM20" s="1"/>
  <c r="CN20" s="1"/>
  <c r="H20" s="1"/>
  <c r="I20" s="1"/>
  <c r="BR18"/>
  <c r="CM18" s="1"/>
  <c r="CN18" s="1"/>
  <c r="H18" s="1"/>
  <c r="I18" s="1"/>
  <c r="BR16"/>
  <c r="CM16" s="1"/>
  <c r="CN16" s="1"/>
  <c r="H16" s="1"/>
  <c r="I16" s="1"/>
  <c r="BR14"/>
  <c r="CM14" s="1"/>
  <c r="CN14" s="1"/>
  <c r="H14" s="1"/>
  <c r="I14" s="1"/>
  <c r="BR12"/>
  <c r="CM12" s="1"/>
  <c r="CN12" s="1"/>
  <c r="H12" s="1"/>
  <c r="I12" s="1"/>
  <c r="CT30" i="4"/>
  <c r="J30" s="1"/>
  <c r="CT32"/>
  <c r="J32" s="1"/>
  <c r="CT33"/>
  <c r="J33" s="1"/>
  <c r="CT34"/>
  <c r="J34" s="1"/>
  <c r="CT36"/>
  <c r="J36" s="1"/>
  <c r="CT38"/>
  <c r="J38" s="1"/>
  <c r="CT40"/>
  <c r="J40" s="1"/>
  <c r="CT31"/>
  <c r="J31" s="1"/>
  <c r="CT35"/>
  <c r="J35" s="1"/>
  <c r="CQ18"/>
  <c r="G18" s="1"/>
  <c r="CQ19"/>
  <c r="G19" s="1"/>
  <c r="CQ20"/>
  <c r="G20" s="1"/>
  <c r="CQ21"/>
  <c r="G21" s="1"/>
  <c r="CQ22"/>
  <c r="G22" s="1"/>
  <c r="CQ23"/>
  <c r="G23" s="1"/>
  <c r="CQ25"/>
  <c r="G25" s="1"/>
  <c r="CQ27"/>
  <c r="G27" s="1"/>
  <c r="CQ30"/>
  <c r="G30" s="1"/>
  <c r="CQ32"/>
  <c r="G32" s="1"/>
  <c r="CQ33"/>
  <c r="G33" s="1"/>
  <c r="CQ34"/>
  <c r="G34" s="1"/>
  <c r="CQ38"/>
  <c r="G38" s="1"/>
  <c r="CQ12"/>
  <c r="G12" s="1"/>
  <c r="CQ17"/>
  <c r="G17" s="1"/>
  <c r="CQ24"/>
  <c r="G24" s="1"/>
  <c r="CQ26"/>
  <c r="G26" s="1"/>
  <c r="CQ28"/>
  <c r="G28" s="1"/>
  <c r="CQ29"/>
  <c r="G29" s="1"/>
  <c r="CQ31"/>
  <c r="G31" s="1"/>
  <c r="CQ35"/>
  <c r="G35" s="1"/>
  <c r="CQ36"/>
  <c r="G36" s="1"/>
  <c r="CQ39"/>
  <c r="G39" s="1"/>
  <c r="CQ17" i="3"/>
  <c r="G17" s="1"/>
  <c r="CQ18"/>
  <c r="G18" s="1"/>
  <c r="CQ19"/>
  <c r="G19" s="1"/>
  <c r="CQ20"/>
  <c r="G20" s="1"/>
  <c r="CQ21"/>
  <c r="G21" s="1"/>
  <c r="CQ22"/>
  <c r="G22" s="1"/>
  <c r="CQ24"/>
  <c r="G24" s="1"/>
  <c r="CQ25"/>
  <c r="G25" s="1"/>
  <c r="CQ28"/>
  <c r="G28" s="1"/>
  <c r="CQ33"/>
  <c r="G33" s="1"/>
  <c r="CQ37"/>
  <c r="G37" s="1"/>
  <c r="CQ38"/>
  <c r="G38" s="1"/>
  <c r="CQ39"/>
  <c r="G39" s="1"/>
  <c r="CQ40"/>
  <c r="G40" s="1"/>
  <c r="CQ14"/>
  <c r="G14" s="1"/>
  <c r="CQ15"/>
  <c r="G15" s="1"/>
  <c r="CQ23"/>
  <c r="G23" s="1"/>
  <c r="CQ26"/>
  <c r="G26" s="1"/>
  <c r="CQ27"/>
  <c r="G27" s="1"/>
  <c r="CQ29"/>
  <c r="G29" s="1"/>
  <c r="CQ30"/>
  <c r="G30" s="1"/>
  <c r="CQ31"/>
  <c r="G31" s="1"/>
  <c r="CQ32"/>
  <c r="G32" s="1"/>
  <c r="CQ35"/>
  <c r="G35" s="1"/>
  <c r="CQ36"/>
  <c r="G36" s="1"/>
  <c r="CT30"/>
  <c r="J30" s="1"/>
  <c r="CT32"/>
  <c r="J32" s="1"/>
  <c r="CT33"/>
  <c r="J33" s="1"/>
  <c r="CT35"/>
  <c r="J35" s="1"/>
  <c r="CT36"/>
  <c r="J36" s="1"/>
  <c r="CT37"/>
  <c r="J37" s="1"/>
  <c r="CT38"/>
  <c r="J38" s="1"/>
  <c r="CT29" i="2"/>
  <c r="J29" s="1"/>
  <c r="CT32"/>
  <c r="J32" s="1"/>
  <c r="CT34"/>
  <c r="J34" s="1"/>
  <c r="CT35"/>
  <c r="J35" s="1"/>
  <c r="CT37"/>
  <c r="J37" s="1"/>
  <c r="CT38"/>
  <c r="J38" s="1"/>
  <c r="CT39"/>
  <c r="J39" s="1"/>
  <c r="CT40"/>
  <c r="J40" s="1"/>
  <c r="CT41"/>
  <c r="J41" s="1"/>
  <c r="CT42"/>
  <c r="J42" s="1"/>
  <c r="CT43"/>
  <c r="J43" s="1"/>
  <c r="CT44"/>
  <c r="J44" s="1"/>
  <c r="CT30"/>
  <c r="J30" s="1"/>
  <c r="CT31"/>
  <c r="J31" s="1"/>
  <c r="CQ18"/>
  <c r="G18" s="1"/>
  <c r="CQ20"/>
  <c r="G20" s="1"/>
  <c r="CQ23"/>
  <c r="G23" s="1"/>
  <c r="CQ25"/>
  <c r="G25" s="1"/>
  <c r="CQ27"/>
  <c r="G27" s="1"/>
  <c r="CQ30"/>
  <c r="G30" s="1"/>
  <c r="CQ32"/>
  <c r="G32" s="1"/>
  <c r="CQ33"/>
  <c r="G33" s="1"/>
  <c r="CQ35"/>
  <c r="G35" s="1"/>
  <c r="CQ36"/>
  <c r="G36" s="1"/>
  <c r="CQ39"/>
  <c r="G39" s="1"/>
  <c r="CQ40"/>
  <c r="G40" s="1"/>
  <c r="CQ43"/>
  <c r="G43" s="1"/>
  <c r="CQ44"/>
  <c r="G44" s="1"/>
  <c r="CQ11"/>
  <c r="G11" s="1"/>
  <c r="CQ19"/>
  <c r="G19" s="1"/>
  <c r="CQ21"/>
  <c r="G21" s="1"/>
  <c r="CQ22"/>
  <c r="G22" s="1"/>
  <c r="CQ24"/>
  <c r="G24" s="1"/>
  <c r="CQ26"/>
  <c r="G26" s="1"/>
  <c r="CQ28"/>
  <c r="G28" s="1"/>
  <c r="CQ31"/>
  <c r="G31" s="1"/>
  <c r="CQ34"/>
  <c r="G34" s="1"/>
  <c r="CQ37"/>
  <c r="G37" s="1"/>
  <c r="CQ38"/>
  <c r="G38" s="1"/>
  <c r="CQ41"/>
  <c r="G41" s="1"/>
  <c r="CQ42" i="1"/>
  <c r="G42" s="1"/>
  <c r="BR44"/>
  <c r="CM44"/>
  <c r="CN44" s="1"/>
  <c r="H44" s="1"/>
  <c r="I44" s="1"/>
  <c r="BR16"/>
  <c r="BR43"/>
  <c r="CM43" s="1"/>
  <c r="CN43" s="1"/>
  <c r="H43" s="1"/>
  <c r="I43" s="1"/>
  <c r="BR42"/>
  <c r="CM42" s="1"/>
  <c r="CN42" s="1"/>
  <c r="H42" s="1"/>
  <c r="I42" s="1"/>
  <c r="BR41"/>
  <c r="CM41" s="1"/>
  <c r="CN41" s="1"/>
  <c r="H41" s="1"/>
  <c r="I41" s="1"/>
  <c r="BR40"/>
  <c r="CM40" s="1"/>
  <c r="CN40" s="1"/>
  <c r="H40" s="1"/>
  <c r="I40" s="1"/>
  <c r="BR39"/>
  <c r="CM39" s="1"/>
  <c r="CN39" s="1"/>
  <c r="H39" s="1"/>
  <c r="I39" s="1"/>
  <c r="BR38"/>
  <c r="CM38" s="1"/>
  <c r="CN38" s="1"/>
  <c r="H38" s="1"/>
  <c r="I38" s="1"/>
  <c r="BR37"/>
  <c r="CM37" s="1"/>
  <c r="CN37" s="1"/>
  <c r="H37" s="1"/>
  <c r="I37" s="1"/>
  <c r="BR36"/>
  <c r="CM36" s="1"/>
  <c r="CN36" s="1"/>
  <c r="H36" s="1"/>
  <c r="I36" s="1"/>
  <c r="BR35"/>
  <c r="CM35" s="1"/>
  <c r="CN35" s="1"/>
  <c r="H35" s="1"/>
  <c r="I35" s="1"/>
  <c r="BR34"/>
  <c r="CM34" s="1"/>
  <c r="CN34" s="1"/>
  <c r="H34" s="1"/>
  <c r="I34" s="1"/>
  <c r="BR32"/>
  <c r="CM32" s="1"/>
  <c r="CN32" s="1"/>
  <c r="H32" s="1"/>
  <c r="I32" s="1"/>
  <c r="BR30"/>
  <c r="CM30" s="1"/>
  <c r="CN30" s="1"/>
  <c r="H30" s="1"/>
  <c r="I30" s="1"/>
  <c r="BR28"/>
  <c r="CM28" s="1"/>
  <c r="CN28" s="1"/>
  <c r="H28" s="1"/>
  <c r="I28" s="1"/>
  <c r="BR26"/>
  <c r="CM26" s="1"/>
  <c r="CN26" s="1"/>
  <c r="H26" s="1"/>
  <c r="I26" s="1"/>
  <c r="BR22"/>
  <c r="CM22" s="1"/>
  <c r="CN22" s="1"/>
  <c r="H22" s="1"/>
  <c r="I22" s="1"/>
  <c r="BR21"/>
  <c r="CM21" s="1"/>
  <c r="CN21" s="1"/>
  <c r="H21" s="1"/>
  <c r="I21" s="1"/>
  <c r="BR19"/>
  <c r="CM19" s="1"/>
  <c r="CN19" s="1"/>
  <c r="H19" s="1"/>
  <c r="I19" s="1"/>
  <c r="BR17"/>
  <c r="CM17" s="1"/>
  <c r="CN17" s="1"/>
  <c r="H17" s="1"/>
  <c r="I17" s="1"/>
  <c r="CM16"/>
  <c r="CN16" s="1"/>
  <c r="H16" s="1"/>
  <c r="I16" s="1"/>
  <c r="BR13"/>
  <c r="CM13" s="1"/>
  <c r="CN13" s="1"/>
  <c r="H13" s="1"/>
  <c r="I13" s="1"/>
  <c r="BR11"/>
  <c r="CM11" s="1"/>
  <c r="CN11" s="1"/>
  <c r="H11" s="1"/>
  <c r="I11" s="1"/>
  <c r="BR15"/>
  <c r="CM15" s="1"/>
  <c r="CN15" s="1"/>
  <c r="H15" s="1"/>
  <c r="I15" s="1"/>
  <c r="BR33" i="4"/>
  <c r="CM33" s="1"/>
  <c r="CN33" s="1"/>
  <c r="H33" s="1"/>
  <c r="I33" s="1"/>
  <c r="BR32"/>
  <c r="CM32" s="1"/>
  <c r="CN32" s="1"/>
  <c r="H32" s="1"/>
  <c r="I32" s="1"/>
  <c r="BR30"/>
  <c r="CM30" s="1"/>
  <c r="CN30" s="1"/>
  <c r="H30" s="1"/>
  <c r="I30" s="1"/>
  <c r="BR28"/>
  <c r="CM28" s="1"/>
  <c r="CN28" s="1"/>
  <c r="H28" s="1"/>
  <c r="I28" s="1"/>
  <c r="BR26"/>
  <c r="CM26" s="1"/>
  <c r="CN26" s="1"/>
  <c r="H26" s="1"/>
  <c r="I26" s="1"/>
  <c r="BR24"/>
  <c r="CM24" s="1"/>
  <c r="CN24" s="1"/>
  <c r="H24" s="1"/>
  <c r="I24" s="1"/>
  <c r="BR22"/>
  <c r="CM22" s="1"/>
  <c r="CN22" s="1"/>
  <c r="H22" s="1"/>
  <c r="I22" s="1"/>
  <c r="BR21"/>
  <c r="CM21" s="1"/>
  <c r="CN21" s="1"/>
  <c r="H21" s="1"/>
  <c r="I21" s="1"/>
  <c r="BR19"/>
  <c r="CM19" s="1"/>
  <c r="CN19" s="1"/>
  <c r="H19" s="1"/>
  <c r="I19" s="1"/>
  <c r="BR17"/>
  <c r="CM17" s="1"/>
  <c r="CN17" s="1"/>
  <c r="H17" s="1"/>
  <c r="I17" s="1"/>
  <c r="BR13"/>
  <c r="CM13" s="1"/>
  <c r="CN13" s="1"/>
  <c r="H13" s="1"/>
  <c r="I13" s="1"/>
  <c r="BR11"/>
  <c r="CM11" s="1"/>
  <c r="CN11" s="1"/>
  <c r="H11" s="1"/>
  <c r="I11" s="1"/>
  <c r="BR41" i="3"/>
  <c r="BR40"/>
  <c r="BR39"/>
  <c r="BR38"/>
  <c r="BR36"/>
  <c r="BR35"/>
  <c r="BR34"/>
  <c r="BR32"/>
  <c r="BR30"/>
  <c r="BR28"/>
  <c r="BR26"/>
  <c r="BR24"/>
  <c r="BR22"/>
  <c r="BR21"/>
  <c r="BR19"/>
  <c r="BR17"/>
  <c r="BR15"/>
  <c r="BR13"/>
  <c r="BR11"/>
  <c r="CM11" s="1"/>
  <c r="CN11" s="1"/>
  <c r="H11" s="1"/>
  <c r="I11" s="1"/>
  <c r="BR44" i="2"/>
  <c r="CM44" s="1"/>
  <c r="CN44" s="1"/>
  <c r="H44" s="1"/>
  <c r="I44" s="1"/>
  <c r="BR43"/>
  <c r="CM43" s="1"/>
  <c r="CN43" s="1"/>
  <c r="H43" s="1"/>
  <c r="I43" s="1"/>
  <c r="BR41"/>
  <c r="CM41" s="1"/>
  <c r="CN41" s="1"/>
  <c r="H41" s="1"/>
  <c r="I41" s="1"/>
  <c r="BR40"/>
  <c r="CM40" s="1"/>
  <c r="CN40" s="1"/>
  <c r="H40" s="1"/>
  <c r="I40" s="1"/>
  <c r="BR39"/>
  <c r="CM39" s="1"/>
  <c r="CN39" s="1"/>
  <c r="H39" s="1"/>
  <c r="I39" s="1"/>
  <c r="BR38"/>
  <c r="CM38" s="1"/>
  <c r="CN38" s="1"/>
  <c r="H38" s="1"/>
  <c r="I38" s="1"/>
  <c r="BR36"/>
  <c r="CM36" s="1"/>
  <c r="CN36" s="1"/>
  <c r="H36" s="1"/>
  <c r="I36" s="1"/>
  <c r="BR34"/>
  <c r="CM34" s="1"/>
  <c r="CN34" s="1"/>
  <c r="H34" s="1"/>
  <c r="I34" s="1"/>
  <c r="BR32"/>
  <c r="CM32" s="1"/>
  <c r="CN32" s="1"/>
  <c r="H32" s="1"/>
  <c r="I32" s="1"/>
  <c r="BR30"/>
  <c r="CM30" s="1"/>
  <c r="CN30" s="1"/>
  <c r="H30" s="1"/>
  <c r="I30" s="1"/>
  <c r="BR28"/>
  <c r="CM28" s="1"/>
  <c r="CN28" s="1"/>
  <c r="H28" s="1"/>
  <c r="I28" s="1"/>
  <c r="BR26"/>
  <c r="CM26" s="1"/>
  <c r="CN26" s="1"/>
  <c r="H26" s="1"/>
  <c r="I26" s="1"/>
  <c r="BR24"/>
  <c r="CM24" s="1"/>
  <c r="CN24" s="1"/>
  <c r="H24" s="1"/>
  <c r="I24" s="1"/>
  <c r="BR22"/>
  <c r="CM22" s="1"/>
  <c r="CN22" s="1"/>
  <c r="H22" s="1"/>
  <c r="I22" s="1"/>
  <c r="BR21"/>
  <c r="CM21" s="1"/>
  <c r="CN21" s="1"/>
  <c r="H21" s="1"/>
  <c r="I21" s="1"/>
  <c r="BR19"/>
  <c r="CM19" s="1"/>
  <c r="CN19" s="1"/>
  <c r="H19" s="1"/>
  <c r="I19" s="1"/>
  <c r="BR17"/>
  <c r="CM17" s="1"/>
  <c r="CN17" s="1"/>
  <c r="H17" s="1"/>
  <c r="I17" s="1"/>
  <c r="BR15"/>
  <c r="CM15" s="1"/>
  <c r="CN15" s="1"/>
  <c r="H15" s="1"/>
  <c r="I15" s="1"/>
  <c r="BR13"/>
  <c r="CM13" s="1"/>
  <c r="CN13" s="1"/>
  <c r="H13" s="1"/>
  <c r="I13" s="1"/>
  <c r="BR11"/>
  <c r="CM11" s="1"/>
  <c r="CN11" s="1"/>
  <c r="H11" s="1"/>
  <c r="I11" s="1"/>
  <c r="BR24" i="1"/>
  <c r="CM24" s="1"/>
  <c r="CN24" s="1"/>
  <c r="H24" s="1"/>
  <c r="I24" s="1"/>
  <c r="BR33"/>
  <c r="CM33" s="1"/>
  <c r="CN33" s="1"/>
  <c r="H33" s="1"/>
  <c r="I33" s="1"/>
  <c r="BR31"/>
  <c r="CM31" s="1"/>
  <c r="CN31" s="1"/>
  <c r="H31" s="1"/>
  <c r="I31" s="1"/>
  <c r="BR29"/>
  <c r="CM29" s="1"/>
  <c r="CN29" s="1"/>
  <c r="H29" s="1"/>
  <c r="I29" s="1"/>
  <c r="BR27"/>
  <c r="CM27" s="1"/>
  <c r="CN27" s="1"/>
  <c r="H27" s="1"/>
  <c r="I27" s="1"/>
  <c r="BR25"/>
  <c r="CM25" s="1"/>
  <c r="CN25" s="1"/>
  <c r="H25" s="1"/>
  <c r="I25" s="1"/>
  <c r="BR23"/>
  <c r="CM23" s="1"/>
  <c r="CN23" s="1"/>
  <c r="H23" s="1"/>
  <c r="I23" s="1"/>
  <c r="BR20"/>
  <c r="CM20" s="1"/>
  <c r="CN20" s="1"/>
  <c r="H20" s="1"/>
  <c r="I20" s="1"/>
  <c r="BR18"/>
  <c r="CM18" s="1"/>
  <c r="CN18" s="1"/>
  <c r="H18" s="1"/>
  <c r="I18" s="1"/>
  <c r="BR14"/>
  <c r="CM14" s="1"/>
  <c r="CN14" s="1"/>
  <c r="H14" s="1"/>
  <c r="I14" s="1"/>
  <c r="BR12"/>
  <c r="CM12" s="1"/>
  <c r="CN12" s="1"/>
  <c r="H12" s="1"/>
  <c r="I12" s="1"/>
  <c r="CT31"/>
  <c r="J31" s="1"/>
  <c r="CT33"/>
  <c r="J33" s="1"/>
  <c r="CT34"/>
  <c r="J34" s="1"/>
  <c r="CT35"/>
  <c r="J35" s="1"/>
  <c r="CT38"/>
  <c r="J38" s="1"/>
  <c r="CT39"/>
  <c r="J39" s="1"/>
  <c r="CT42"/>
  <c r="J42" s="1"/>
  <c r="CT43"/>
  <c r="J43" s="1"/>
  <c r="CT29"/>
  <c r="J29" s="1"/>
  <c r="CT30"/>
  <c r="J30" s="1"/>
  <c r="CT32"/>
  <c r="J32" s="1"/>
  <c r="CT36"/>
  <c r="J36" s="1"/>
  <c r="CT37"/>
  <c r="J37" s="1"/>
  <c r="CT40"/>
  <c r="J40" s="1"/>
  <c r="CT41"/>
  <c r="J41" s="1"/>
  <c r="CQ20"/>
  <c r="G20" s="1"/>
  <c r="CQ12"/>
  <c r="G12" s="1"/>
  <c r="CQ14"/>
  <c r="G14" s="1"/>
  <c r="CQ15"/>
  <c r="G15" s="1"/>
  <c r="CQ18"/>
  <c r="G18" s="1"/>
  <c r="CQ19"/>
  <c r="G19" s="1"/>
  <c r="CQ21"/>
  <c r="G21" s="1"/>
  <c r="CQ22"/>
  <c r="G22" s="1"/>
  <c r="CQ25"/>
  <c r="G25" s="1"/>
  <c r="CQ27"/>
  <c r="G27" s="1"/>
  <c r="CQ28"/>
  <c r="G28" s="1"/>
  <c r="CQ30"/>
  <c r="G30" s="1"/>
  <c r="CQ33"/>
  <c r="G33" s="1"/>
  <c r="CQ35"/>
  <c r="G35" s="1"/>
  <c r="CQ36"/>
  <c r="G36" s="1"/>
  <c r="CQ39"/>
  <c r="G39" s="1"/>
  <c r="CQ40"/>
  <c r="G40" s="1"/>
  <c r="CQ43"/>
  <c r="G43" s="1"/>
  <c r="CQ44"/>
  <c r="G44" s="1"/>
  <c r="CQ16"/>
  <c r="G16" s="1"/>
  <c r="CQ17"/>
  <c r="G17" s="1"/>
  <c r="CQ23"/>
  <c r="G23" s="1"/>
  <c r="CQ24"/>
  <c r="G24" s="1"/>
  <c r="CQ26"/>
  <c r="G26" s="1"/>
  <c r="CQ29"/>
  <c r="G29" s="1"/>
  <c r="CQ31"/>
  <c r="G31" s="1"/>
  <c r="CQ32"/>
  <c r="G32" s="1"/>
  <c r="CQ34"/>
  <c r="G34" s="1"/>
  <c r="CQ37"/>
  <c r="G37" s="1"/>
  <c r="CQ38"/>
  <c r="G38" s="1"/>
  <c r="CQ41"/>
  <c r="G41" s="1"/>
</calcChain>
</file>

<file path=xl/sharedStrings.xml><?xml version="1.0" encoding="utf-8"?>
<sst xmlns="http://schemas.openxmlformats.org/spreadsheetml/2006/main" count="693" uniqueCount="191">
  <si>
    <t>PERINGATAN :: KOLOM INI TIDAK BOLEH DIGESER POSISINYA</t>
  </si>
  <si>
    <t>DAFTAR NILAI PESERTA DIDIK SMA NEGERI 8 SEMARANG</t>
  </si>
  <si>
    <t>Guru :</t>
  </si>
  <si>
    <t>Erwyna Laili Nur Latifah S.Ag.</t>
  </si>
  <si>
    <t>Kelas XII IPS 1</t>
  </si>
  <si>
    <t xml:space="preserve">KELAS </t>
  </si>
  <si>
    <t>:</t>
  </si>
  <si>
    <t>Mapel :</t>
  </si>
  <si>
    <t>Pendidikan Agama dan Budi Pekerti [ Kelompok A (Wajib) ]</t>
  </si>
  <si>
    <t>didownload 18/09/2018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</si>
  <si>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</si>
  <si>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</si>
  <si>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</si>
  <si>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</si>
  <si>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</si>
  <si>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</si>
  <si>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</si>
  <si>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</si>
  <si>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</si>
  <si>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</si>
  <si>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</si>
  <si>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</si>
  <si>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</si>
  <si>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</si>
  <si>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</si>
  <si>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</si>
  <si>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</si>
  <si>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</si>
  <si>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</si>
  <si>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</si>
  <si>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</si>
  <si>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</si>
  <si>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</si>
  <si>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</si>
  <si>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</si>
  <si>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</si>
  <si>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</si>
  <si>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</si>
  <si>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</si>
  <si>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</si>
  <si>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</si>
  <si>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</si>
  <si>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</si>
  <si>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</si>
  <si>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</si>
  <si>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</si>
  <si>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ALICIA ZALFA FAUZI</t>
  </si>
  <si>
    <t>Minimal</t>
  </si>
  <si>
    <t>Maximal</t>
  </si>
  <si>
    <t>Predikat</t>
  </si>
  <si>
    <t>AMEERA FATIMAH AZZAHRA</t>
  </si>
  <si>
    <t>D</t>
  </si>
  <si>
    <t>AMELLIA QURROTULAINI</t>
  </si>
  <si>
    <t>C</t>
  </si>
  <si>
    <t>AMMAR HIBATULLAH SYIFA`</t>
  </si>
  <si>
    <t>B</t>
  </si>
  <si>
    <t>AURELIA RAYHANDITA ANTHONY</t>
  </si>
  <si>
    <t>BAHTIAR DWI CAHYO</t>
  </si>
  <si>
    <t>CITRA HERNIK</t>
  </si>
  <si>
    <t>DENNY WAHYU PRAMUDYA</t>
  </si>
  <si>
    <t>DEWI KARTIKASARI</t>
  </si>
  <si>
    <t>DEWI MUSTIKASARI</t>
  </si>
  <si>
    <t>KETERANGAN KETERAMPILAN</t>
  </si>
  <si>
    <t>EGA AYU TRI PANINGSIH</t>
  </si>
  <si>
    <t>ELISA FITRI RAHMAWATI</t>
  </si>
  <si>
    <t>ENGGAR VANIA PARAMESTI</t>
  </si>
  <si>
    <t>GLADIZA CAHYANDARU HAKIKI</t>
  </si>
  <si>
    <t>Predikat Keterampilan</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</si>
  <si>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</si>
  <si>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</si>
  <si>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</si>
  <si>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</si>
  <si>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</si>
  <si>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</si>
  <si>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</si>
  <si>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</si>
  <si>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</si>
  <si>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</si>
  <si>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</si>
  <si>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</si>
  <si>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</si>
  <si>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</si>
  <si>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</si>
  <si>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</si>
  <si>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</si>
  <si>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</si>
  <si>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</si>
  <si>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</si>
  <si>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</si>
  <si>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</si>
  <si>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</si>
  <si>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</si>
  <si>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</si>
  <si>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</si>
  <si>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</si>
  <si>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</si>
  <si>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</si>
  <si>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</si>
  <si>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</si>
  <si>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</si>
  <si>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</si>
  <si>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</si>
  <si>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</si>
  <si>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</si>
  <si>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</si>
  <si>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</si>
  <si>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</si>
  <si>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</si>
  <si>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</si>
  <si>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</si>
  <si>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</si>
  <si>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</si>
  <si>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</si>
  <si>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</si>
  <si>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</si>
  <si>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</si>
  <si>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</si>
  <si>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</si>
  <si>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</si>
  <si>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</si>
  <si>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</si>
  <si>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</si>
  <si>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</si>
  <si>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</si>
  <si>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</si>
  <si>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</si>
  <si>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</si>
  <si>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</si>
  <si>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</si>
  <si>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</si>
  <si>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</si>
  <si>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</si>
  <si>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</si>
  <si>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</si>
  <si>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</si>
  <si>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</si>
  <si>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</si>
  <si>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</si>
  <si>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</si>
  <si>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GHAZI DZULFIKAR PUTRA BAGUS</t>
  </si>
  <si>
    <t>INDAH NOVITASARI</t>
  </si>
  <si>
    <t>IRVAK IQRAMMULLAH RAHARYUDAR</t>
  </si>
  <si>
    <t>ISNAENI ESTU ROMANDHONI</t>
  </si>
  <si>
    <t>M. SATRIA ADI PRADANA</t>
  </si>
  <si>
    <t>MELINDHA ADHYANA</t>
  </si>
  <si>
    <t>NABILA ASTRI ARIYANA</t>
  </si>
  <si>
    <t>PRASETYO ADI SETIAWAN</t>
  </si>
  <si>
    <t>RAHMUDA AHIMSA IBRAR ILYASA</t>
  </si>
  <si>
    <t>RENANDA SUKMA BERLIANI</t>
  </si>
  <si>
    <t>RISMA NUR MAZIDA</t>
  </si>
  <si>
    <t>SALSABILA ADE PUTRI</t>
  </si>
  <si>
    <t>SELFINO REYNALD BAHARUDIN</t>
  </si>
  <si>
    <t>WINNA PUTRI AMELIA</t>
  </si>
  <si>
    <t>WISNU ADHA HIDAYAT</t>
  </si>
  <si>
    <t>Kelas XII IPS 4</t>
  </si>
  <si>
    <t>AGUS NURUL MUSTOFA</t>
  </si>
  <si>
    <t>AHMAD MIFTAH FARIZ</t>
  </si>
  <si>
    <t>ALFI HIRZA ANIQOH</t>
  </si>
  <si>
    <t>ANITDHEA CHANDRA IVADA</t>
  </si>
  <si>
    <t>AULIA PRAMUDITA</t>
  </si>
  <si>
    <t>AURA SABRINA APRILLIA</t>
  </si>
  <si>
    <t>DANANG SETYO HANDOKO</t>
  </si>
  <si>
    <t>DEVI SAPUTRI</t>
  </si>
  <si>
    <t>DHITA CITRA MARDYANA</t>
  </si>
  <si>
    <t>DWI ANGGRAINI</t>
  </si>
  <si>
    <t>ERISKA ISTININGRUM</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</si>
  <si>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</si>
  <si>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</si>
  <si>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</si>
  <si>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</si>
  <si>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</si>
  <si>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</si>
  <si>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</si>
  <si>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</si>
  <si>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</si>
  <si>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</si>
  <si>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</si>
  <si>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</si>
  <si>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</si>
  <si>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</si>
  <si>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</si>
  <si>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</si>
  <si>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</si>
  <si>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</si>
  <si>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</si>
  <si>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Berpikir Kritis dan Bersikap Demokratis</t>
    <phoneticPr fontId="20"/>
  </si>
  <si>
    <t>Iman Kepada Hari Akhir</t>
    <phoneticPr fontId="20"/>
  </si>
  <si>
    <t>Kerja Keras, Tanggung Jawab</t>
  </si>
  <si>
    <t>Pernikahan dalam Islam</t>
  </si>
  <si>
    <t>Dakwah Islam di Indonesia</t>
  </si>
  <si>
    <t>Masuknya Islam di Indonesia</t>
  </si>
</sst>
</file>

<file path=xl/styles.xml><?xml version="1.0" encoding="utf-8"?>
<styleSheet xmlns="http://schemas.openxmlformats.org/spreadsheetml/2006/main">
  <fonts count="23">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
      <sz val="6"/>
      <name val="MS Gothic"/>
      <family val="3"/>
      <charset val="128"/>
    </font>
    <font>
      <sz val="11"/>
      <color rgb="FF000000"/>
      <name val="Calibri"/>
      <family val="2"/>
    </font>
    <font>
      <sz val="11"/>
      <color rgb="FF000000"/>
      <name val="Calibr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2" fillId="2" borderId="0"/>
  </cellStyleXfs>
  <cellXfs count="85">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21" fillId="2" borderId="1" xfId="0" applyFont="1" applyFill="1" applyBorder="1" applyAlignment="1">
      <alignment shrinkToFit="1"/>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6"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6" fillId="4" borderId="0" xfId="0" applyFont="1" applyFill="1" applyAlignment="1">
      <alignment horizontal="center" vertical="center"/>
    </xf>
    <xf numFmtId="0" fontId="15" fillId="6" borderId="1" xfId="0" applyFont="1" applyFill="1" applyBorder="1" applyAlignment="1" applyProtection="1">
      <alignment horizontal="center" vertical="center"/>
      <protection locked="0"/>
    </xf>
    <xf numFmtId="0" fontId="15" fillId="3" borderId="1" xfId="0" applyFont="1" applyFill="1" applyBorder="1" applyAlignment="1">
      <alignment horizontal="center" wrapText="1"/>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9" borderId="1" xfId="0" applyFont="1" applyFill="1" applyBorder="1" applyAlignment="1">
      <alignment horizont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xf numFmtId="2" fontId="13" fillId="2" borderId="1" xfId="1" applyNumberFormat="1" applyFont="1" applyFill="1" applyBorder="1" applyAlignment="1" applyProtection="1">
      <alignment horizontal="center" vertical="center" shrinkToFit="1"/>
      <protection locked="0"/>
    </xf>
  </cellXfs>
  <cellStyles count="2">
    <cellStyle name="Normal" xfId="0" builtinId="0"/>
    <cellStyle name="Normal 2" xfId="1"/>
  </cellStyles>
  <dxfs count="2277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G60"/>
  <sheetViews>
    <sheetView workbookViewId="0">
      <pane xSplit="3" ySplit="10" topLeftCell="CV11" activePane="bottomRight" state="frozen"/>
      <selection pane="topRight"/>
      <selection pane="bottomLeft"/>
      <selection pane="bottomRight" activeCell="CW12" sqref="CW12:CW15"/>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628</v>
      </c>
      <c r="B1" s="10"/>
      <c r="C1" s="70" t="s">
        <v>0</v>
      </c>
      <c r="D1" s="70"/>
      <c r="E1" s="70"/>
      <c r="F1" s="70"/>
      <c r="G1" s="70"/>
      <c r="H1" s="70"/>
      <c r="I1" s="70"/>
      <c r="J1" s="70"/>
      <c r="K1" s="70"/>
      <c r="L1" s="70"/>
      <c r="M1" s="70"/>
      <c r="O1" s="26" t="s">
        <v>1</v>
      </c>
      <c r="AX1" s="26"/>
    </row>
    <row r="2" spans="1:110">
      <c r="A2" s="1" t="s">
        <v>2</v>
      </c>
      <c r="B2" s="2"/>
      <c r="C2" s="3" t="s">
        <v>3</v>
      </c>
      <c r="E2" s="4" t="s">
        <v>4</v>
      </c>
      <c r="O2" s="27" t="s">
        <v>5</v>
      </c>
      <c r="P2" s="28"/>
      <c r="Q2" s="28"/>
      <c r="R2" s="28"/>
      <c r="S2" s="28" t="s">
        <v>6</v>
      </c>
      <c r="T2" s="28" t="str">
        <f>MID(E2,6,20)</f>
        <v xml:space="preserve"> XII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8" t="s">
        <v>16</v>
      </c>
      <c r="F7" s="79"/>
      <c r="G7" s="79"/>
      <c r="H7" s="79"/>
      <c r="I7" s="79"/>
      <c r="J7" s="80"/>
      <c r="K7" s="13"/>
      <c r="L7" s="72" t="s">
        <v>17</v>
      </c>
      <c r="M7" s="72"/>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5" t="s">
        <v>18</v>
      </c>
      <c r="B8" s="76" t="s">
        <v>19</v>
      </c>
      <c r="C8" s="75" t="s">
        <v>20</v>
      </c>
      <c r="E8" s="81"/>
      <c r="F8" s="82"/>
      <c r="G8" s="82"/>
      <c r="H8" s="82"/>
      <c r="I8" s="82"/>
      <c r="J8" s="83"/>
      <c r="K8" s="13"/>
      <c r="L8" s="72"/>
      <c r="M8" s="72"/>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3" t="s">
        <v>22</v>
      </c>
      <c r="AU8" s="66" t="s">
        <v>23</v>
      </c>
      <c r="AV8" s="6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6" t="s">
        <v>23</v>
      </c>
      <c r="CN8" s="61" t="s">
        <v>24</v>
      </c>
      <c r="CO8" s="34"/>
      <c r="CP8" s="60" t="s">
        <v>26</v>
      </c>
      <c r="CQ8" s="60" t="s">
        <v>27</v>
      </c>
      <c r="CR8" s="34"/>
      <c r="CS8" s="60" t="s">
        <v>26</v>
      </c>
      <c r="CT8" s="60" t="s">
        <v>28</v>
      </c>
      <c r="CV8" s="35" t="s">
        <v>29</v>
      </c>
    </row>
    <row r="9" spans="1:110" ht="15" customHeight="1">
      <c r="A9" s="75"/>
      <c r="B9" s="76"/>
      <c r="C9" s="75"/>
      <c r="E9" s="71" t="s">
        <v>30</v>
      </c>
      <c r="F9" s="71"/>
      <c r="G9" s="71"/>
      <c r="H9" s="77" t="s">
        <v>31</v>
      </c>
      <c r="I9" s="77"/>
      <c r="J9" s="77"/>
      <c r="K9" s="13"/>
      <c r="L9" s="71" t="s">
        <v>32</v>
      </c>
      <c r="M9" s="71" t="s">
        <v>22</v>
      </c>
      <c r="N9" s="9"/>
      <c r="O9" s="57">
        <v>1</v>
      </c>
      <c r="P9" s="58"/>
      <c r="Q9" s="59"/>
      <c r="R9" s="57">
        <v>2</v>
      </c>
      <c r="S9" s="58"/>
      <c r="T9" s="59"/>
      <c r="U9" s="57">
        <v>3</v>
      </c>
      <c r="V9" s="58"/>
      <c r="W9" s="59"/>
      <c r="X9" s="57">
        <v>4</v>
      </c>
      <c r="Y9" s="58"/>
      <c r="Z9" s="59"/>
      <c r="AA9" s="57">
        <v>5</v>
      </c>
      <c r="AB9" s="58"/>
      <c r="AC9" s="59"/>
      <c r="AD9" s="66" t="s">
        <v>32</v>
      </c>
      <c r="AE9" s="57">
        <v>6</v>
      </c>
      <c r="AF9" s="58"/>
      <c r="AG9" s="59"/>
      <c r="AH9" s="57">
        <v>7</v>
      </c>
      <c r="AI9" s="58"/>
      <c r="AJ9" s="59"/>
      <c r="AK9" s="57">
        <v>8</v>
      </c>
      <c r="AL9" s="58"/>
      <c r="AM9" s="59"/>
      <c r="AN9" s="57">
        <v>9</v>
      </c>
      <c r="AO9" s="58"/>
      <c r="AP9" s="59"/>
      <c r="AQ9" s="57">
        <v>10</v>
      </c>
      <c r="AR9" s="58"/>
      <c r="AS9" s="59"/>
      <c r="AT9" s="74"/>
      <c r="AU9" s="67"/>
      <c r="AV9" s="62"/>
      <c r="AW9" s="34"/>
      <c r="AX9" s="68">
        <v>1</v>
      </c>
      <c r="AY9" s="58"/>
      <c r="AZ9" s="59"/>
      <c r="BA9" s="57">
        <v>2</v>
      </c>
      <c r="BB9" s="58"/>
      <c r="BC9" s="59"/>
      <c r="BD9" s="57">
        <v>3</v>
      </c>
      <c r="BE9" s="58"/>
      <c r="BF9" s="59"/>
      <c r="BG9" s="57">
        <v>4</v>
      </c>
      <c r="BH9" s="58"/>
      <c r="BI9" s="59"/>
      <c r="BJ9" s="57">
        <v>5</v>
      </c>
      <c r="BK9" s="58"/>
      <c r="BL9" s="59"/>
      <c r="BM9" s="53"/>
      <c r="BN9" s="53"/>
      <c r="BO9" s="53"/>
      <c r="BP9" s="53"/>
      <c r="BQ9" s="53"/>
      <c r="BR9" s="66" t="s">
        <v>32</v>
      </c>
      <c r="BS9" s="57">
        <v>6</v>
      </c>
      <c r="BT9" s="58"/>
      <c r="BU9" s="59"/>
      <c r="BV9" s="57">
        <v>7</v>
      </c>
      <c r="BW9" s="58"/>
      <c r="BX9" s="59"/>
      <c r="BY9" s="57">
        <v>8</v>
      </c>
      <c r="BZ9" s="58"/>
      <c r="CA9" s="59"/>
      <c r="CB9" s="57">
        <v>9</v>
      </c>
      <c r="CC9" s="58"/>
      <c r="CD9" s="59"/>
      <c r="CE9" s="57">
        <v>10</v>
      </c>
      <c r="CF9" s="58"/>
      <c r="CG9" s="59"/>
      <c r="CH9" s="55"/>
      <c r="CI9" s="55"/>
      <c r="CJ9" s="55"/>
      <c r="CK9" s="55"/>
      <c r="CL9" s="55"/>
      <c r="CM9" s="67"/>
      <c r="CN9" s="62"/>
      <c r="CO9" s="34"/>
      <c r="CP9" s="60"/>
      <c r="CQ9" s="60"/>
      <c r="CR9" s="34"/>
      <c r="CS9" s="60"/>
      <c r="CT9" s="60"/>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Berpikir Kritis dan Bersikap Demokratis, Iman Kepada Hari Akhir, Kerja Keras, Tanggung Jawab, Pernikahan dalam Islam, Dakwah Islam di Indonesia, Masuknya Islam di Indonesia, </v>
      </c>
    </row>
    <row r="10" spans="1:110">
      <c r="A10" s="75"/>
      <c r="B10" s="76"/>
      <c r="C10" s="75"/>
      <c r="E10" s="14" t="s">
        <v>35</v>
      </c>
      <c r="F10" s="14" t="s">
        <v>36</v>
      </c>
      <c r="G10" s="14" t="s">
        <v>37</v>
      </c>
      <c r="H10" s="15" t="s">
        <v>35</v>
      </c>
      <c r="I10" s="15" t="s">
        <v>36</v>
      </c>
      <c r="J10" s="15" t="s">
        <v>37</v>
      </c>
      <c r="K10" s="13"/>
      <c r="L10" s="71"/>
      <c r="M10" s="7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9"/>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4"/>
      <c r="AU10" s="67"/>
      <c r="AV10" s="6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9"/>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7"/>
      <c r="CN10" s="63"/>
      <c r="CO10" s="34"/>
      <c r="CP10" s="60"/>
      <c r="CQ10" s="60"/>
      <c r="CR10" s="34"/>
      <c r="CS10" s="60"/>
      <c r="CT10" s="60"/>
      <c r="CV10" s="40">
        <v>1</v>
      </c>
      <c r="CW10" s="56" t="s">
        <v>185</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Iman Kepada Hari Akhir, Kerja Keras, Tanggung Jawab, Pernikahan dalam Islam, Dakwah Islam di Indonesia, Masuknya Islam di Indonesia, Masih perlu peningkatan pemahaman Berpikir Kritis dan Bersikap Demokratis.</v>
      </c>
    </row>
    <row r="11" spans="1:110">
      <c r="A11" s="8">
        <v>1</v>
      </c>
      <c r="B11" s="8">
        <v>87315</v>
      </c>
      <c r="C11" s="8" t="s">
        <v>44</v>
      </c>
      <c r="E11" s="47">
        <f t="shared" ref="E11:E42" si="0">AV11</f>
        <v>86</v>
      </c>
      <c r="F11" s="8" t="str">
        <f t="shared" ref="F11:F42" si="1">IF(E11="","",IF(E11&lt;=69,"D",IF(E11&lt;=75,"C",IF(E11&lt;=90,"B",IF(E11&lt;=100,"A","E")))))</f>
        <v>B</v>
      </c>
      <c r="G11" s="8" t="str">
        <f t="shared" ref="G11:G42" si="2">CQ11</f>
        <v xml:space="preserve">Memiliki kemampuan pemahanan Berpikir Kritis dan Bersikap Demokratis, Iman Kepada Hari Akhir, Kerja Keras, Tanggung Jawab, Pernikahan dalam Islam, Dakwah Islam di Indonesia, Masuknya Islam di Indonesia, </v>
      </c>
      <c r="H11" s="47">
        <f t="shared" ref="H11:H42" si="3">CN11</f>
        <v>84</v>
      </c>
      <c r="I11" s="8" t="str">
        <f t="shared" ref="I11:I42" si="4">IF(H11="","",IF(H11&lt;=69,"D",IF(H11&lt;=75,"C",IF(H11&lt;=90,"B",IF(H11&lt;=100,"A","E")))))</f>
        <v>B</v>
      </c>
      <c r="J11" s="8" t="str">
        <f t="shared" ref="J11:J42" si="5">CT11</f>
        <v xml:space="preserve">Memiliki keterampilan Berpikir Kritis dan Bersikap Demokratis, Iman Kepada Hari Akhir, Kerja Keras, Tanggung Jawab, Pernikahan dalam Islam, Dakwah Islam di Indonesia, Masuknya Islam di Indonesia, </v>
      </c>
      <c r="K11" s="13"/>
      <c r="L11" s="41">
        <f t="shared" ref="L11:L42" si="6">AD11</f>
        <v>88</v>
      </c>
      <c r="M11" s="41">
        <f t="shared" ref="M11:M42" si="7">IF(COUNTBLANK(AT11:AT11),"",AT11)</f>
        <v>69</v>
      </c>
      <c r="O11" s="41">
        <v>90</v>
      </c>
      <c r="P11" s="41"/>
      <c r="Q11" s="42"/>
      <c r="R11" s="52">
        <v>84</v>
      </c>
      <c r="S11" s="41"/>
      <c r="T11" s="42"/>
      <c r="U11" s="41"/>
      <c r="V11" s="41">
        <v>88</v>
      </c>
      <c r="W11" s="42"/>
      <c r="X11" s="41"/>
      <c r="Y11" s="41"/>
      <c r="Z11" s="42">
        <v>85</v>
      </c>
      <c r="AA11" s="41">
        <v>89</v>
      </c>
      <c r="AB11" s="41"/>
      <c r="AC11" s="42">
        <v>89</v>
      </c>
      <c r="AD11" s="42">
        <f t="shared" ref="AD11:AD42" si="8">IF(AND(O11="",P11="",Q11=""),"",ROUND(AVERAGE(O11:AC11),0))</f>
        <v>88</v>
      </c>
      <c r="AE11" s="52">
        <v>94</v>
      </c>
      <c r="AF11" s="41"/>
      <c r="AG11" s="42"/>
      <c r="AH11" s="41"/>
      <c r="AI11" s="41"/>
      <c r="AJ11" s="42"/>
      <c r="AK11" s="41"/>
      <c r="AL11" s="41"/>
      <c r="AM11" s="42"/>
      <c r="AN11" s="41"/>
      <c r="AO11" s="41"/>
      <c r="AP11" s="42"/>
      <c r="AQ11" s="41"/>
      <c r="AR11" s="41"/>
      <c r="AS11" s="42"/>
      <c r="AT11" s="41">
        <v>69</v>
      </c>
      <c r="AU11" s="43">
        <f t="shared" ref="AU11:AU42" si="9">IF(AT11="","",AVERAGE(O11:AC11,AE11:AT11))</f>
        <v>86</v>
      </c>
      <c r="AV11" s="44">
        <f t="shared" ref="AV11:AV42" si="10">IF(AU11="","",ROUND(AU11,0))</f>
        <v>86</v>
      </c>
      <c r="AW11" s="45"/>
      <c r="AX11" s="41"/>
      <c r="AY11" s="41"/>
      <c r="AZ11" s="42">
        <v>88</v>
      </c>
      <c r="BA11" s="41">
        <v>85</v>
      </c>
      <c r="BB11" s="41"/>
      <c r="BC11" s="42"/>
      <c r="BD11" s="41">
        <v>88</v>
      </c>
      <c r="BE11" s="41"/>
      <c r="BF11" s="42">
        <v>89</v>
      </c>
      <c r="BG11" s="41"/>
      <c r="BH11" s="41"/>
      <c r="BI11" s="42">
        <v>87</v>
      </c>
      <c r="BJ11" s="41"/>
      <c r="BK11" s="41"/>
      <c r="BL11" s="42">
        <v>90</v>
      </c>
      <c r="BM11" s="42">
        <f t="shared" ref="BM11:BM42" si="11">IF(AND(AZ11="",AY11="",AX11=""),"",MAX(AX11:AZ11))</f>
        <v>88</v>
      </c>
      <c r="BN11" s="42">
        <f t="shared" ref="BN11:BN42" si="12">IF(AND(BB11="",BC11="",BA11=""),"",MAX(BA11:BC11))</f>
        <v>85</v>
      </c>
      <c r="BO11" s="42">
        <f t="shared" ref="BO11:BO42" si="13">IF(AND(BD11="",BE11="",BF11=""),"",MAX(BD11:BF11))</f>
        <v>89</v>
      </c>
      <c r="BP11" s="42">
        <f t="shared" ref="BP11:BP42" si="14">IF(AND(BG11="",BH11="",BI11=""),"",MAX(BG11:BI11))</f>
        <v>87</v>
      </c>
      <c r="BQ11" s="42">
        <f t="shared" ref="BQ11:BQ42" si="15">IF(AND(BJ11="",BK11="",BL11=""),"",MAX(BJ11:BL11))</f>
        <v>90</v>
      </c>
      <c r="BR11" s="42">
        <f t="shared" ref="BR11:BR42" si="16">IF(AND(BM11=""),"",ROUND(AVERAGE(BM11:BQ11),0))</f>
        <v>88</v>
      </c>
      <c r="BS11" s="41">
        <v>80</v>
      </c>
      <c r="BT11" s="41"/>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84</v>
      </c>
      <c r="CN11" s="44">
        <f t="shared" ref="CN11:CN42" si="23">IF(CM11="","",ROUND(CM11,0))</f>
        <v>84</v>
      </c>
      <c r="CO11" s="45"/>
      <c r="CP11" s="41">
        <v>7</v>
      </c>
      <c r="CQ11" s="46" t="str">
        <f t="shared" ref="CQ11:CQ42" si="24">IF(CP11="","",VLOOKUP(CP11,$DE$9:$DF$20,2,0))</f>
        <v xml:space="preserve">Memiliki kemampuan pemahanan Berpikir Kritis dan Bersikap Demokratis, Iman Kepada Hari Akhir, Kerja Keras, Tanggung Jawab, Pernikahan dalam Islam, Dakwah Islam di Indonesia, Masuknya Islam di Indonesia, </v>
      </c>
      <c r="CR11" s="45"/>
      <c r="CS11" s="52">
        <v>7</v>
      </c>
      <c r="CT11" s="46" t="str">
        <f t="shared" ref="CT11:CT42" si="25">IF(CS11="","",VLOOKUP(CS11,$DE$22:$DF$33,2,0))</f>
        <v xml:space="preserve">Memiliki keterampilan Berpikir Kritis dan Bersikap Demokratis, Iman Kepada Hari Akhir, Kerja Keras, Tanggung Jawab, Pernikahan dalam Islam, Dakwah Islam di Indonesia, Masuknya Islam di Indonesia, </v>
      </c>
      <c r="CV11" s="40">
        <v>2</v>
      </c>
      <c r="CW11" s="56" t="s">
        <v>186</v>
      </c>
      <c r="CY11" s="64" t="s">
        <v>45</v>
      </c>
      <c r="CZ11" s="64"/>
      <c r="DA11" s="64"/>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Berpikir Kritis dan Bersikap Demokratis, Kerja Keras, Tanggung Jawab, Pernikahan dalam Islam, Dakwah Islam di Indonesia, Masuknya Islam di Indonesia, Masih perlu peningkatan pemahaman Iman Kepada Hari Akhir.</v>
      </c>
    </row>
    <row r="12" spans="1:110">
      <c r="A12" s="8">
        <v>2</v>
      </c>
      <c r="B12" s="8">
        <v>87330</v>
      </c>
      <c r="C12" s="8" t="s">
        <v>46</v>
      </c>
      <c r="E12" s="47">
        <f t="shared" si="0"/>
        <v>87</v>
      </c>
      <c r="F12" s="8" t="str">
        <f t="shared" si="1"/>
        <v>B</v>
      </c>
      <c r="G12" s="8" t="str">
        <f t="shared" si="2"/>
        <v xml:space="preserve">Memiliki kemampuan pemahanan Berpikir Kritis dan Bersikap Demokratis, Iman Kepada Hari Akhir, Kerja Keras, Tanggung Jawab, Pernikahan dalam Islam, Dakwah Islam di Indonesia, Masuknya Islam di Indonesia, </v>
      </c>
      <c r="H12" s="47">
        <f t="shared" si="3"/>
        <v>84</v>
      </c>
      <c r="I12" s="8" t="str">
        <f t="shared" si="4"/>
        <v>B</v>
      </c>
      <c r="J12" s="8" t="str">
        <f t="shared" si="5"/>
        <v xml:space="preserve">Memiliki keterampilan Berpikir Kritis dan Bersikap Demokratis, Iman Kepada Hari Akhir, Kerja Keras, Tanggung Jawab, Pernikahan dalam Islam, Dakwah Islam di Indonesia, Masuknya Islam di Indonesia, </v>
      </c>
      <c r="K12" s="13"/>
      <c r="L12" s="41">
        <f t="shared" si="6"/>
        <v>88</v>
      </c>
      <c r="M12" s="41">
        <f t="shared" si="7"/>
        <v>74</v>
      </c>
      <c r="O12" s="41">
        <v>91</v>
      </c>
      <c r="P12" s="41"/>
      <c r="Q12" s="42"/>
      <c r="R12" s="52">
        <v>84</v>
      </c>
      <c r="S12" s="41"/>
      <c r="T12" s="42"/>
      <c r="U12" s="41"/>
      <c r="V12" s="41">
        <v>90</v>
      </c>
      <c r="W12" s="42"/>
      <c r="X12" s="41"/>
      <c r="Y12" s="41"/>
      <c r="Z12" s="42">
        <v>85</v>
      </c>
      <c r="AA12" s="41">
        <v>90</v>
      </c>
      <c r="AB12" s="41"/>
      <c r="AC12" s="42">
        <v>90</v>
      </c>
      <c r="AD12" s="42">
        <f t="shared" si="8"/>
        <v>88</v>
      </c>
      <c r="AE12" s="52">
        <v>88</v>
      </c>
      <c r="AF12" s="41"/>
      <c r="AG12" s="42"/>
      <c r="AH12" s="41"/>
      <c r="AI12" s="41"/>
      <c r="AJ12" s="42"/>
      <c r="AK12" s="41"/>
      <c r="AL12" s="41"/>
      <c r="AM12" s="42"/>
      <c r="AN12" s="41"/>
      <c r="AO12" s="41"/>
      <c r="AP12" s="42"/>
      <c r="AQ12" s="41"/>
      <c r="AR12" s="41"/>
      <c r="AS12" s="42"/>
      <c r="AT12" s="41">
        <v>74</v>
      </c>
      <c r="AU12" s="43">
        <f t="shared" si="9"/>
        <v>86.5</v>
      </c>
      <c r="AV12" s="44">
        <f t="shared" si="10"/>
        <v>87</v>
      </c>
      <c r="AW12" s="45"/>
      <c r="AX12" s="41"/>
      <c r="AY12" s="41"/>
      <c r="AZ12" s="42">
        <v>87</v>
      </c>
      <c r="BA12" s="41">
        <v>85</v>
      </c>
      <c r="BB12" s="41"/>
      <c r="BC12" s="42"/>
      <c r="BD12" s="41">
        <v>87</v>
      </c>
      <c r="BE12" s="41"/>
      <c r="BF12" s="42">
        <v>50</v>
      </c>
      <c r="BG12" s="41"/>
      <c r="BH12" s="41"/>
      <c r="BI12" s="42">
        <v>88</v>
      </c>
      <c r="BJ12" s="41"/>
      <c r="BK12" s="41"/>
      <c r="BL12" s="42">
        <v>91</v>
      </c>
      <c r="BM12" s="42">
        <f t="shared" si="11"/>
        <v>87</v>
      </c>
      <c r="BN12" s="42">
        <f t="shared" si="12"/>
        <v>85</v>
      </c>
      <c r="BO12" s="42">
        <f t="shared" si="13"/>
        <v>87</v>
      </c>
      <c r="BP12" s="42">
        <f t="shared" si="14"/>
        <v>88</v>
      </c>
      <c r="BQ12" s="42">
        <f t="shared" si="15"/>
        <v>91</v>
      </c>
      <c r="BR12" s="42">
        <f t="shared" si="16"/>
        <v>88</v>
      </c>
      <c r="BS12" s="41">
        <v>80</v>
      </c>
      <c r="BT12" s="41"/>
      <c r="BU12" s="42"/>
      <c r="BV12" s="41"/>
      <c r="BW12" s="41"/>
      <c r="BX12" s="42"/>
      <c r="BY12" s="41"/>
      <c r="BZ12" s="41"/>
      <c r="CA12" s="42"/>
      <c r="CB12" s="41"/>
      <c r="CC12" s="41"/>
      <c r="CD12" s="42"/>
      <c r="CE12" s="41"/>
      <c r="CF12" s="41"/>
      <c r="CG12" s="42"/>
      <c r="CH12" s="42">
        <f t="shared" si="17"/>
        <v>80</v>
      </c>
      <c r="CI12" s="42" t="str">
        <f t="shared" si="18"/>
        <v/>
      </c>
      <c r="CJ12" s="42" t="str">
        <f t="shared" si="19"/>
        <v/>
      </c>
      <c r="CK12" s="42" t="str">
        <f t="shared" si="20"/>
        <v/>
      </c>
      <c r="CL12" s="42" t="str">
        <f t="shared" si="21"/>
        <v/>
      </c>
      <c r="CM12" s="43">
        <f t="shared" si="22"/>
        <v>84</v>
      </c>
      <c r="CN12" s="44">
        <f t="shared" si="23"/>
        <v>84</v>
      </c>
      <c r="CO12" s="45"/>
      <c r="CP12" s="52">
        <v>7</v>
      </c>
      <c r="CQ12" s="46" t="str">
        <f t="shared" si="24"/>
        <v xml:space="preserve">Memiliki kemampuan pemahanan Berpikir Kritis dan Bersikap Demokratis, Iman Kepada Hari Akhir, Kerja Keras, Tanggung Jawab, Pernikahan dalam Islam, Dakwah Islam di Indonesia, Masuknya Islam di Indonesia, </v>
      </c>
      <c r="CR12" s="45"/>
      <c r="CS12" s="52">
        <v>7</v>
      </c>
      <c r="CT12" s="46" t="str">
        <f t="shared" si="25"/>
        <v xml:space="preserve">Memiliki keterampilan Berpikir Kritis dan Bersikap Demokratis, Iman Kepada Hari Akhir, Kerja Keras, Tanggung Jawab, Pernikahan dalam Islam, Dakwah Islam di Indonesia, Masuknya Islam di Indonesia, </v>
      </c>
      <c r="CV12" s="40">
        <v>3</v>
      </c>
      <c r="CW12" s="52" t="s">
        <v>187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Berpikir Kritis dan Bersikap Demokratis, Iman Kepada Hari Akhir, Pernikahan dalam Islam, Dakwah Islam di Indonesia, Masuknya Islam di Indonesia, Masih perlu peningkatan pemahaman Kerja Keras, Tanggung Jawab.</v>
      </c>
    </row>
    <row r="13" spans="1:110">
      <c r="A13" s="8">
        <v>3</v>
      </c>
      <c r="B13" s="8">
        <v>87345</v>
      </c>
      <c r="C13" s="8" t="s">
        <v>50</v>
      </c>
      <c r="E13" s="47">
        <f t="shared" si="0"/>
        <v>85</v>
      </c>
      <c r="F13" s="8" t="str">
        <f t="shared" si="1"/>
        <v>B</v>
      </c>
      <c r="G13" s="8" t="str">
        <f t="shared" si="2"/>
        <v xml:space="preserve">Memiliki kemampuan pemahanan Berpikir Kritis dan Bersikap Demokratis, Iman Kepada Hari Akhir, Kerja Keras, Tanggung Jawab, Pernikahan dalam Islam, Dakwah Islam di Indonesia, Masuknya Islam di Indonesia, </v>
      </c>
      <c r="H13" s="47">
        <f t="shared" si="3"/>
        <v>85</v>
      </c>
      <c r="I13" s="8" t="str">
        <f t="shared" si="4"/>
        <v>B</v>
      </c>
      <c r="J13" s="8" t="str">
        <f t="shared" si="5"/>
        <v xml:space="preserve">Memiliki keterampilan Berpikir Kritis dan Bersikap Demokratis, Iman Kepada Hari Akhir, Kerja Keras, Tanggung Jawab, Pernikahan dalam Islam, Dakwah Islam di Indonesia, Masuknya Islam di Indonesia, </v>
      </c>
      <c r="K13" s="13"/>
      <c r="L13" s="41">
        <f t="shared" si="6"/>
        <v>88</v>
      </c>
      <c r="M13" s="41">
        <f t="shared" si="7"/>
        <v>64</v>
      </c>
      <c r="O13" s="41">
        <v>95</v>
      </c>
      <c r="P13" s="41"/>
      <c r="Q13" s="42"/>
      <c r="R13" s="52">
        <v>82</v>
      </c>
      <c r="S13" s="41"/>
      <c r="T13" s="42"/>
      <c r="U13" s="41"/>
      <c r="V13" s="41">
        <v>90</v>
      </c>
      <c r="W13" s="42"/>
      <c r="X13" s="41"/>
      <c r="Y13" s="41"/>
      <c r="Z13" s="42">
        <v>81</v>
      </c>
      <c r="AA13" s="41">
        <v>91</v>
      </c>
      <c r="AB13" s="41"/>
      <c r="AC13" s="42">
        <v>91</v>
      </c>
      <c r="AD13" s="42">
        <f t="shared" si="8"/>
        <v>88</v>
      </c>
      <c r="AE13" s="52">
        <v>87</v>
      </c>
      <c r="AF13" s="41"/>
      <c r="AG13" s="42"/>
      <c r="AH13" s="41"/>
      <c r="AI13" s="41"/>
      <c r="AJ13" s="42"/>
      <c r="AK13" s="41"/>
      <c r="AL13" s="41"/>
      <c r="AM13" s="42"/>
      <c r="AN13" s="41"/>
      <c r="AO13" s="41"/>
      <c r="AP13" s="42"/>
      <c r="AQ13" s="41"/>
      <c r="AR13" s="41"/>
      <c r="AS13" s="42"/>
      <c r="AT13" s="41">
        <v>64</v>
      </c>
      <c r="AU13" s="43">
        <f t="shared" si="9"/>
        <v>85.125</v>
      </c>
      <c r="AV13" s="44">
        <f t="shared" si="10"/>
        <v>85</v>
      </c>
      <c r="AW13" s="45"/>
      <c r="AX13" s="41"/>
      <c r="AY13" s="41"/>
      <c r="AZ13" s="42">
        <v>95</v>
      </c>
      <c r="BA13" s="41">
        <v>81</v>
      </c>
      <c r="BB13" s="41"/>
      <c r="BC13" s="42"/>
      <c r="BD13" s="41">
        <v>85</v>
      </c>
      <c r="BE13" s="41"/>
      <c r="BF13" s="42">
        <v>90</v>
      </c>
      <c r="BG13" s="41"/>
      <c r="BH13" s="41"/>
      <c r="BI13" s="42">
        <v>88</v>
      </c>
      <c r="BJ13" s="41"/>
      <c r="BK13" s="41"/>
      <c r="BL13" s="42">
        <v>90</v>
      </c>
      <c r="BM13" s="42">
        <f t="shared" si="11"/>
        <v>95</v>
      </c>
      <c r="BN13" s="42">
        <f t="shared" si="12"/>
        <v>81</v>
      </c>
      <c r="BO13" s="42">
        <f t="shared" si="13"/>
        <v>90</v>
      </c>
      <c r="BP13" s="42">
        <f t="shared" si="14"/>
        <v>88</v>
      </c>
      <c r="BQ13" s="42">
        <f t="shared" si="15"/>
        <v>90</v>
      </c>
      <c r="BR13" s="42">
        <f t="shared" si="16"/>
        <v>89</v>
      </c>
      <c r="BS13" s="41">
        <v>80</v>
      </c>
      <c r="BT13" s="41"/>
      <c r="BU13" s="42"/>
      <c r="BV13" s="41"/>
      <c r="BW13" s="41"/>
      <c r="BX13" s="42"/>
      <c r="BY13" s="41"/>
      <c r="BZ13" s="41"/>
      <c r="CA13" s="42"/>
      <c r="CB13" s="41"/>
      <c r="CC13" s="41"/>
      <c r="CD13" s="42"/>
      <c r="CE13" s="41"/>
      <c r="CF13" s="41"/>
      <c r="CG13" s="42"/>
      <c r="CH13" s="42">
        <f t="shared" si="17"/>
        <v>80</v>
      </c>
      <c r="CI13" s="42" t="str">
        <f t="shared" si="18"/>
        <v/>
      </c>
      <c r="CJ13" s="42" t="str">
        <f t="shared" si="19"/>
        <v/>
      </c>
      <c r="CK13" s="42" t="str">
        <f t="shared" si="20"/>
        <v/>
      </c>
      <c r="CL13" s="42" t="str">
        <f t="shared" si="21"/>
        <v/>
      </c>
      <c r="CM13" s="43">
        <f t="shared" si="22"/>
        <v>84.5</v>
      </c>
      <c r="CN13" s="44">
        <f t="shared" si="23"/>
        <v>85</v>
      </c>
      <c r="CO13" s="45"/>
      <c r="CP13" s="52">
        <v>7</v>
      </c>
      <c r="CQ13" s="46" t="str">
        <f t="shared" si="24"/>
        <v xml:space="preserve">Memiliki kemampuan pemahanan Berpikir Kritis dan Bersikap Demokratis, Iman Kepada Hari Akhir, Kerja Keras, Tanggung Jawab, Pernikahan dalam Islam, Dakwah Islam di Indonesia, Masuknya Islam di Indonesia, </v>
      </c>
      <c r="CR13" s="45"/>
      <c r="CS13" s="52">
        <v>7</v>
      </c>
      <c r="CT13" s="46" t="str">
        <f t="shared" si="25"/>
        <v xml:space="preserve">Memiliki keterampilan Berpikir Kritis dan Bersikap Demokratis, Iman Kepada Hari Akhir, Kerja Keras, Tanggung Jawab, Pernikahan dalam Islam, Dakwah Islam di Indonesia, Masuknya Islam di Indonesia, </v>
      </c>
      <c r="CV13" s="40">
        <v>4</v>
      </c>
      <c r="CW13" s="52" t="s">
        <v>188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Berpikir Kritis dan Bersikap Demokratis, Iman Kepada Hari Akhir, Kerja Keras, Tanggung Jawab, Dakwah Islam di Indonesia, Masuknya Islam di Indonesia, Masih perlu peningkatan pemahaman Pernikahan dalam Islam.</v>
      </c>
    </row>
    <row r="14" spans="1:110">
      <c r="A14" s="8">
        <v>4</v>
      </c>
      <c r="B14" s="8">
        <v>87360</v>
      </c>
      <c r="C14" s="8" t="s">
        <v>52</v>
      </c>
      <c r="E14" s="47">
        <f t="shared" si="0"/>
        <v>85</v>
      </c>
      <c r="F14" s="8" t="str">
        <f t="shared" si="1"/>
        <v>B</v>
      </c>
      <c r="G14" s="8" t="str">
        <f t="shared" si="2"/>
        <v xml:space="preserve">Memiliki kemampuan pemahanan Berpikir Kritis dan Bersikap Demokratis, Iman Kepada Hari Akhir, Kerja Keras, Tanggung Jawab, Pernikahan dalam Islam, Dakwah Islam di Indonesia, Masuknya Islam di Indonesia, </v>
      </c>
      <c r="H14" s="47">
        <f t="shared" si="3"/>
        <v>83</v>
      </c>
      <c r="I14" s="8" t="str">
        <f t="shared" si="4"/>
        <v>B</v>
      </c>
      <c r="J14" s="8" t="str">
        <f t="shared" si="5"/>
        <v xml:space="preserve">Memiliki keterampilan Berpikir Kritis dan Bersikap Demokratis, Iman Kepada Hari Akhir, Kerja Keras, Tanggung Jawab, Pernikahan dalam Islam, Dakwah Islam di Indonesia, Masuknya Islam di Indonesia, </v>
      </c>
      <c r="K14" s="13"/>
      <c r="L14" s="41">
        <f t="shared" si="6"/>
        <v>87</v>
      </c>
      <c r="M14" s="41">
        <f t="shared" si="7"/>
        <v>75</v>
      </c>
      <c r="O14" s="41">
        <v>86</v>
      </c>
      <c r="P14" s="41"/>
      <c r="Q14" s="42"/>
      <c r="R14" s="52">
        <v>81</v>
      </c>
      <c r="S14" s="41"/>
      <c r="T14" s="42"/>
      <c r="U14" s="41"/>
      <c r="V14" s="41">
        <v>90</v>
      </c>
      <c r="W14" s="42"/>
      <c r="X14" s="41"/>
      <c r="Y14" s="41"/>
      <c r="Z14" s="42">
        <v>82</v>
      </c>
      <c r="AA14" s="41">
        <v>90</v>
      </c>
      <c r="AB14" s="41"/>
      <c r="AC14" s="42">
        <v>90</v>
      </c>
      <c r="AD14" s="42">
        <f t="shared" si="8"/>
        <v>87</v>
      </c>
      <c r="AE14" s="52">
        <v>88</v>
      </c>
      <c r="AF14" s="41"/>
      <c r="AG14" s="42"/>
      <c r="AH14" s="41"/>
      <c r="AI14" s="41"/>
      <c r="AJ14" s="42"/>
      <c r="AK14" s="41"/>
      <c r="AL14" s="41"/>
      <c r="AM14" s="42"/>
      <c r="AN14" s="41"/>
      <c r="AO14" s="41"/>
      <c r="AP14" s="42"/>
      <c r="AQ14" s="41"/>
      <c r="AR14" s="41"/>
      <c r="AS14" s="42"/>
      <c r="AT14" s="41">
        <v>75</v>
      </c>
      <c r="AU14" s="43">
        <f t="shared" si="9"/>
        <v>85.25</v>
      </c>
      <c r="AV14" s="44">
        <f t="shared" si="10"/>
        <v>85</v>
      </c>
      <c r="AW14" s="45"/>
      <c r="AX14" s="41"/>
      <c r="AY14" s="41"/>
      <c r="AZ14" s="42">
        <v>82</v>
      </c>
      <c r="BA14" s="41">
        <v>82</v>
      </c>
      <c r="BB14" s="41"/>
      <c r="BC14" s="42"/>
      <c r="BD14" s="41">
        <v>86</v>
      </c>
      <c r="BE14" s="41"/>
      <c r="BF14" s="42">
        <v>90</v>
      </c>
      <c r="BG14" s="41"/>
      <c r="BH14" s="41"/>
      <c r="BI14" s="42">
        <v>87</v>
      </c>
      <c r="BJ14" s="41"/>
      <c r="BK14" s="41"/>
      <c r="BL14" s="42">
        <v>88</v>
      </c>
      <c r="BM14" s="42">
        <f t="shared" si="11"/>
        <v>82</v>
      </c>
      <c r="BN14" s="42">
        <f t="shared" si="12"/>
        <v>82</v>
      </c>
      <c r="BO14" s="42">
        <f t="shared" si="13"/>
        <v>90</v>
      </c>
      <c r="BP14" s="42">
        <f t="shared" si="14"/>
        <v>87</v>
      </c>
      <c r="BQ14" s="42">
        <f t="shared" si="15"/>
        <v>88</v>
      </c>
      <c r="BR14" s="42">
        <f t="shared" si="16"/>
        <v>86</v>
      </c>
      <c r="BS14" s="41">
        <v>80</v>
      </c>
      <c r="BT14" s="41"/>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83</v>
      </c>
      <c r="CN14" s="44">
        <f t="shared" si="23"/>
        <v>83</v>
      </c>
      <c r="CO14" s="45"/>
      <c r="CP14" s="52">
        <v>7</v>
      </c>
      <c r="CQ14" s="46" t="str">
        <f t="shared" si="24"/>
        <v xml:space="preserve">Memiliki kemampuan pemahanan Berpikir Kritis dan Bersikap Demokratis, Iman Kepada Hari Akhir, Kerja Keras, Tanggung Jawab, Pernikahan dalam Islam, Dakwah Islam di Indonesia, Masuknya Islam di Indonesia, </v>
      </c>
      <c r="CR14" s="45"/>
      <c r="CS14" s="52">
        <v>7</v>
      </c>
      <c r="CT14" s="46" t="str">
        <f t="shared" si="25"/>
        <v xml:space="preserve">Memiliki keterampilan Berpikir Kritis dan Bersikap Demokratis, Iman Kepada Hari Akhir, Kerja Keras, Tanggung Jawab, Pernikahan dalam Islam, Dakwah Islam di Indonesia, Masuknya Islam di Indonesia, </v>
      </c>
      <c r="CV14" s="40">
        <v>5</v>
      </c>
      <c r="CW14" s="52" t="s">
        <v>189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Berpikir Kritis dan Bersikap Demokratis, Iman Kepada Hari Akhir, Kerja Keras, Tanggung Jawab, Pernikahan dalam Islam, Masuknya Islam di Indonesia, Masih perlu peningkatan pemahaman Dakwah Islam di Indonesia.</v>
      </c>
    </row>
    <row r="15" spans="1:110">
      <c r="A15" s="8">
        <v>5</v>
      </c>
      <c r="B15" s="8">
        <v>87375</v>
      </c>
      <c r="C15" s="8" t="s">
        <v>54</v>
      </c>
      <c r="E15" s="47">
        <f t="shared" si="0"/>
        <v>65</v>
      </c>
      <c r="F15" s="8" t="str">
        <f t="shared" si="1"/>
        <v>D</v>
      </c>
      <c r="G15" s="8" t="str">
        <f t="shared" si="2"/>
        <v>Memiliki kemampuan pemahanan Iman Kepada Hari Akhir, Kerja Keras, Tanggung Jawab, Pernikahan dalam Islam, Dakwah Islam di Indonesia, Masuknya Islam di Indonesia, Masih perlu peningkatan pemahaman Berpikir Kritis dan Bersikap Demokratis.</v>
      </c>
      <c r="H15" s="47">
        <f t="shared" si="3"/>
        <v>73</v>
      </c>
      <c r="I15" s="8" t="str">
        <f t="shared" si="4"/>
        <v>C</v>
      </c>
      <c r="J15" s="8" t="str">
        <f t="shared" si="5"/>
        <v xml:space="preserve">Memiliki keterampilan Berpikir Kritis dan Bersikap Demokratis, Iman Kepada Hari Akhir, Kerja Keras, Tanggung Jawab, Pernikahan dalam Islam, Dakwah Islam di Indonesia, Masuknya Islam di Indonesia, </v>
      </c>
      <c r="K15" s="13"/>
      <c r="L15" s="41">
        <f t="shared" si="6"/>
        <v>64</v>
      </c>
      <c r="M15" s="41">
        <f t="shared" si="7"/>
        <v>60</v>
      </c>
      <c r="O15" s="41">
        <v>75</v>
      </c>
      <c r="P15" s="41"/>
      <c r="Q15" s="42"/>
      <c r="R15" s="52">
        <v>50</v>
      </c>
      <c r="S15" s="41"/>
      <c r="T15" s="42"/>
      <c r="U15" s="41"/>
      <c r="V15" s="41">
        <v>88</v>
      </c>
      <c r="W15" s="42"/>
      <c r="X15" s="41"/>
      <c r="Y15" s="41"/>
      <c r="Z15" s="42">
        <v>70</v>
      </c>
      <c r="AA15" s="41">
        <v>50</v>
      </c>
      <c r="AB15" s="41"/>
      <c r="AC15" s="42">
        <v>50</v>
      </c>
      <c r="AD15" s="42">
        <f t="shared" si="8"/>
        <v>64</v>
      </c>
      <c r="AE15" s="52">
        <v>78</v>
      </c>
      <c r="AF15" s="41"/>
      <c r="AG15" s="42"/>
      <c r="AH15" s="41"/>
      <c r="AI15" s="41"/>
      <c r="AJ15" s="42"/>
      <c r="AK15" s="41"/>
      <c r="AL15" s="41"/>
      <c r="AM15" s="42"/>
      <c r="AN15" s="41"/>
      <c r="AO15" s="41"/>
      <c r="AP15" s="42"/>
      <c r="AQ15" s="41"/>
      <c r="AR15" s="41"/>
      <c r="AS15" s="42"/>
      <c r="AT15" s="41">
        <v>60</v>
      </c>
      <c r="AU15" s="43">
        <f t="shared" si="9"/>
        <v>65.125</v>
      </c>
      <c r="AV15" s="44">
        <f t="shared" si="10"/>
        <v>65</v>
      </c>
      <c r="AW15" s="45"/>
      <c r="AX15" s="41"/>
      <c r="AY15" s="41"/>
      <c r="AZ15" s="42">
        <v>75</v>
      </c>
      <c r="BA15" s="41">
        <v>70</v>
      </c>
      <c r="BB15" s="41"/>
      <c r="BC15" s="42"/>
      <c r="BD15" s="41">
        <v>75</v>
      </c>
      <c r="BE15" s="41"/>
      <c r="BF15" s="42">
        <v>40</v>
      </c>
      <c r="BG15" s="41"/>
      <c r="BH15" s="41"/>
      <c r="BI15" s="42">
        <v>72</v>
      </c>
      <c r="BJ15" s="41"/>
      <c r="BK15" s="41"/>
      <c r="BL15" s="42">
        <v>40</v>
      </c>
      <c r="BM15" s="42">
        <f t="shared" si="11"/>
        <v>75</v>
      </c>
      <c r="BN15" s="42">
        <f t="shared" si="12"/>
        <v>70</v>
      </c>
      <c r="BO15" s="42">
        <f t="shared" si="13"/>
        <v>75</v>
      </c>
      <c r="BP15" s="42">
        <f t="shared" si="14"/>
        <v>72</v>
      </c>
      <c r="BQ15" s="42">
        <f t="shared" si="15"/>
        <v>40</v>
      </c>
      <c r="BR15" s="42">
        <f t="shared" si="16"/>
        <v>66</v>
      </c>
      <c r="BS15" s="41">
        <v>80</v>
      </c>
      <c r="BT15" s="41"/>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73</v>
      </c>
      <c r="CN15" s="44">
        <f t="shared" si="23"/>
        <v>73</v>
      </c>
      <c r="CO15" s="45"/>
      <c r="CP15" s="52">
        <v>1</v>
      </c>
      <c r="CQ15" s="46" t="str">
        <f t="shared" si="24"/>
        <v>Memiliki kemampuan pemahanan Iman Kepada Hari Akhir, Kerja Keras, Tanggung Jawab, Pernikahan dalam Islam, Dakwah Islam di Indonesia, Masuknya Islam di Indonesia, Masih perlu peningkatan pemahaman Berpikir Kritis dan Bersikap Demokratis.</v>
      </c>
      <c r="CR15" s="45"/>
      <c r="CS15" s="52">
        <v>7</v>
      </c>
      <c r="CT15" s="46" t="str">
        <f t="shared" si="25"/>
        <v xml:space="preserve">Memiliki keterampilan Berpikir Kritis dan Bersikap Demokratis, Iman Kepada Hari Akhir, Kerja Keras, Tanggung Jawab, Pernikahan dalam Islam, Dakwah Islam di Indonesia, Masuknya Islam di Indonesia, </v>
      </c>
      <c r="CV15" s="40">
        <v>6</v>
      </c>
      <c r="CW15" s="52" t="s">
        <v>190</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Berpikir Kritis dan Bersikap Demokratis, Iman Kepada Hari Akhir, Kerja Keras, Tanggung Jawab, Pernikahan dalam Islam, Dakwah Islam di Indonesia, Masih perlu peningkatan pemahaman Masuknya Islam di Indonesia.</v>
      </c>
    </row>
    <row r="16" spans="1:110">
      <c r="A16" s="8">
        <v>6</v>
      </c>
      <c r="B16" s="8">
        <v>87390</v>
      </c>
      <c r="C16" s="8" t="s">
        <v>56</v>
      </c>
      <c r="E16" s="47">
        <f t="shared" si="0"/>
        <v>83</v>
      </c>
      <c r="F16" s="8" t="str">
        <f t="shared" si="1"/>
        <v>B</v>
      </c>
      <c r="G16" s="8" t="str">
        <f t="shared" si="2"/>
        <v xml:space="preserve">Memiliki kemampuan pemahanan Berpikir Kritis dan Bersikap Demokratis, Iman Kepada Hari Akhir, Kerja Keras, Tanggung Jawab, Pernikahan dalam Islam, Dakwah Islam di Indonesia, Masuknya Islam di Indonesia, </v>
      </c>
      <c r="H16" s="47">
        <f t="shared" si="3"/>
        <v>84</v>
      </c>
      <c r="I16" s="8" t="str">
        <f t="shared" si="4"/>
        <v>B</v>
      </c>
      <c r="J16" s="8" t="str">
        <f t="shared" si="5"/>
        <v xml:space="preserve">Memiliki keterampilan Berpikir Kritis dan Bersikap Demokratis, Iman Kepada Hari Akhir, Kerja Keras, Tanggung Jawab, Pernikahan dalam Islam, Dakwah Islam di Indonesia, Masuknya Islam di Indonesia, </v>
      </c>
      <c r="K16" s="13"/>
      <c r="L16" s="41">
        <f t="shared" si="6"/>
        <v>88</v>
      </c>
      <c r="M16" s="41">
        <f t="shared" si="7"/>
        <v>45</v>
      </c>
      <c r="O16" s="41">
        <v>94</v>
      </c>
      <c r="P16" s="41"/>
      <c r="Q16" s="42"/>
      <c r="R16" s="52">
        <v>81</v>
      </c>
      <c r="S16" s="41"/>
      <c r="T16" s="42"/>
      <c r="U16" s="41"/>
      <c r="V16" s="41">
        <v>92</v>
      </c>
      <c r="W16" s="42"/>
      <c r="X16" s="41"/>
      <c r="Y16" s="41"/>
      <c r="Z16" s="42">
        <v>81</v>
      </c>
      <c r="AA16" s="41">
        <v>90</v>
      </c>
      <c r="AB16" s="41"/>
      <c r="AC16" s="42">
        <v>90</v>
      </c>
      <c r="AD16" s="42">
        <f t="shared" si="8"/>
        <v>88</v>
      </c>
      <c r="AE16" s="52">
        <v>90</v>
      </c>
      <c r="AF16" s="41"/>
      <c r="AG16" s="42"/>
      <c r="AH16" s="41"/>
      <c r="AI16" s="41"/>
      <c r="AJ16" s="42"/>
      <c r="AK16" s="41"/>
      <c r="AL16" s="41"/>
      <c r="AM16" s="42"/>
      <c r="AN16" s="41"/>
      <c r="AO16" s="41"/>
      <c r="AP16" s="42"/>
      <c r="AQ16" s="41"/>
      <c r="AR16" s="41"/>
      <c r="AS16" s="42"/>
      <c r="AT16" s="41">
        <v>45</v>
      </c>
      <c r="AU16" s="43">
        <f t="shared" si="9"/>
        <v>82.875</v>
      </c>
      <c r="AV16" s="44">
        <f t="shared" si="10"/>
        <v>83</v>
      </c>
      <c r="AW16" s="45"/>
      <c r="AX16" s="41"/>
      <c r="AY16" s="41"/>
      <c r="AZ16" s="42">
        <v>82</v>
      </c>
      <c r="BA16" s="41">
        <v>81</v>
      </c>
      <c r="BB16" s="41"/>
      <c r="BC16" s="42"/>
      <c r="BD16" s="41">
        <v>88</v>
      </c>
      <c r="BE16" s="41"/>
      <c r="BF16" s="42">
        <v>89</v>
      </c>
      <c r="BG16" s="41"/>
      <c r="BH16" s="41"/>
      <c r="BI16" s="42">
        <v>94</v>
      </c>
      <c r="BJ16" s="41"/>
      <c r="BK16" s="41"/>
      <c r="BL16" s="42">
        <v>88</v>
      </c>
      <c r="BM16" s="42">
        <f t="shared" si="11"/>
        <v>82</v>
      </c>
      <c r="BN16" s="42">
        <f t="shared" si="12"/>
        <v>81</v>
      </c>
      <c r="BO16" s="42">
        <f t="shared" si="13"/>
        <v>89</v>
      </c>
      <c r="BP16" s="42">
        <f t="shared" si="14"/>
        <v>94</v>
      </c>
      <c r="BQ16" s="42">
        <f t="shared" si="15"/>
        <v>88</v>
      </c>
      <c r="BR16" s="42">
        <f t="shared" si="16"/>
        <v>87</v>
      </c>
      <c r="BS16" s="41">
        <v>80</v>
      </c>
      <c r="BT16" s="41"/>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83.5</v>
      </c>
      <c r="CN16" s="44">
        <f t="shared" si="23"/>
        <v>84</v>
      </c>
      <c r="CO16" s="45"/>
      <c r="CP16" s="52">
        <v>7</v>
      </c>
      <c r="CQ16" s="46" t="str">
        <f t="shared" si="24"/>
        <v xml:space="preserve">Memiliki kemampuan pemahanan Berpikir Kritis dan Bersikap Demokratis, Iman Kepada Hari Akhir, Kerja Keras, Tanggung Jawab, Pernikahan dalam Islam, Dakwah Islam di Indonesia, Masuknya Islam di Indonesia, </v>
      </c>
      <c r="CR16" s="45"/>
      <c r="CS16" s="52">
        <v>7</v>
      </c>
      <c r="CT16" s="46" t="str">
        <f t="shared" si="25"/>
        <v xml:space="preserve">Memiliki keterampilan Berpikir Kritis dan Bersikap Demokratis, Iman Kepada Hari Akhir, Kerja Keras, Tanggung Jawab, Pernikahan dalam Islam, Dakwah Islam di Indonesia, Masuknya Islam di Indonesia,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Berpikir Kritis dan Bersikap Demokratis, Iman Kepada Hari Akhir, Kerja Keras, Tanggung Jawab, Pernikahan dalam Islam, Dakwah Islam di Indonesia, Masuknya Islam di Indonesia, </v>
      </c>
    </row>
    <row r="17" spans="1:110">
      <c r="A17" s="8">
        <v>7</v>
      </c>
      <c r="B17" s="8">
        <v>87405</v>
      </c>
      <c r="C17" s="8" t="s">
        <v>57</v>
      </c>
      <c r="E17" s="47">
        <f t="shared" si="0"/>
        <v>70</v>
      </c>
      <c r="F17" s="8" t="str">
        <f t="shared" si="1"/>
        <v>C</v>
      </c>
      <c r="G17" s="8" t="str">
        <f t="shared" si="2"/>
        <v xml:space="preserve">Memiliki kemampuan pemahanan Berpikir Kritis dan Bersikap Demokratis, Iman Kepada Hari Akhir, Kerja Keras, Tanggung Jawab, Pernikahan dalam Islam, Dakwah Islam di Indonesia, Masuknya Islam di Indonesia, </v>
      </c>
      <c r="H17" s="47">
        <f t="shared" si="3"/>
        <v>81</v>
      </c>
      <c r="I17" s="8" t="str">
        <f t="shared" si="4"/>
        <v>B</v>
      </c>
      <c r="J17" s="8" t="str">
        <f t="shared" si="5"/>
        <v xml:space="preserve">Memiliki keterampilan Berpikir Kritis dan Bersikap Demokratis, Iman Kepada Hari Akhir, Kerja Keras, Tanggung Jawab, Pernikahan dalam Islam, Dakwah Islam di Indonesia, Masuknya Islam di Indonesia, </v>
      </c>
      <c r="K17" s="13"/>
      <c r="L17" s="41">
        <f t="shared" si="6"/>
        <v>68</v>
      </c>
      <c r="M17" s="41">
        <f t="shared" si="7"/>
        <v>67</v>
      </c>
      <c r="O17" s="41">
        <v>78</v>
      </c>
      <c r="P17" s="41"/>
      <c r="Q17" s="42"/>
      <c r="R17" s="52">
        <v>70</v>
      </c>
      <c r="S17" s="41"/>
      <c r="T17" s="42"/>
      <c r="U17" s="41"/>
      <c r="V17" s="41">
        <v>88</v>
      </c>
      <c r="W17" s="42"/>
      <c r="X17" s="41"/>
      <c r="Y17" s="41"/>
      <c r="Z17" s="42">
        <v>70</v>
      </c>
      <c r="AA17" s="41">
        <v>50</v>
      </c>
      <c r="AB17" s="41"/>
      <c r="AC17" s="42">
        <v>50</v>
      </c>
      <c r="AD17" s="42">
        <f t="shared" si="8"/>
        <v>68</v>
      </c>
      <c r="AE17" s="52">
        <v>83</v>
      </c>
      <c r="AF17" s="41"/>
      <c r="AG17" s="42"/>
      <c r="AH17" s="41"/>
      <c r="AI17" s="41"/>
      <c r="AJ17" s="42"/>
      <c r="AK17" s="41"/>
      <c r="AL17" s="41"/>
      <c r="AM17" s="42"/>
      <c r="AN17" s="41"/>
      <c r="AO17" s="41"/>
      <c r="AP17" s="42"/>
      <c r="AQ17" s="41"/>
      <c r="AR17" s="41"/>
      <c r="AS17" s="42"/>
      <c r="AT17" s="41">
        <v>67</v>
      </c>
      <c r="AU17" s="43">
        <f t="shared" si="9"/>
        <v>69.5</v>
      </c>
      <c r="AV17" s="44">
        <f t="shared" si="10"/>
        <v>70</v>
      </c>
      <c r="AW17" s="45"/>
      <c r="AX17" s="41"/>
      <c r="AY17" s="41"/>
      <c r="AZ17" s="42">
        <v>82</v>
      </c>
      <c r="BA17" s="41">
        <v>70</v>
      </c>
      <c r="BB17" s="41"/>
      <c r="BC17" s="42"/>
      <c r="BD17" s="41">
        <v>82</v>
      </c>
      <c r="BE17" s="41"/>
      <c r="BF17" s="42">
        <v>50</v>
      </c>
      <c r="BG17" s="41"/>
      <c r="BH17" s="41"/>
      <c r="BI17" s="42">
        <v>82</v>
      </c>
      <c r="BJ17" s="41"/>
      <c r="BK17" s="41"/>
      <c r="BL17" s="42">
        <v>88</v>
      </c>
      <c r="BM17" s="42">
        <f t="shared" si="11"/>
        <v>82</v>
      </c>
      <c r="BN17" s="42">
        <f t="shared" si="12"/>
        <v>70</v>
      </c>
      <c r="BO17" s="42">
        <f t="shared" si="13"/>
        <v>82</v>
      </c>
      <c r="BP17" s="42">
        <f t="shared" si="14"/>
        <v>82</v>
      </c>
      <c r="BQ17" s="42">
        <f t="shared" si="15"/>
        <v>88</v>
      </c>
      <c r="BR17" s="42">
        <f t="shared" si="16"/>
        <v>81</v>
      </c>
      <c r="BS17" s="41">
        <v>80</v>
      </c>
      <c r="BT17" s="41"/>
      <c r="BU17" s="42"/>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80.5</v>
      </c>
      <c r="CN17" s="44">
        <f t="shared" si="23"/>
        <v>81</v>
      </c>
      <c r="CO17" s="45"/>
      <c r="CP17" s="52">
        <v>7</v>
      </c>
      <c r="CQ17" s="46" t="str">
        <f t="shared" si="24"/>
        <v xml:space="preserve">Memiliki kemampuan pemahanan Berpikir Kritis dan Bersikap Demokratis, Iman Kepada Hari Akhir, Kerja Keras, Tanggung Jawab, Pernikahan dalam Islam, Dakwah Islam di Indonesia, Masuknya Islam di Indonesia, </v>
      </c>
      <c r="CR17" s="45"/>
      <c r="CS17" s="52">
        <v>7</v>
      </c>
      <c r="CT17" s="46" t="str">
        <f t="shared" si="25"/>
        <v xml:space="preserve">Memiliki keterampilan Berpikir Kritis dan Bersikap Demokratis, Iman Kepada Hari Akhir, Kerja Keras, Tanggung Jawab, Pernikahan dalam Islam, Dakwah Islam di Indonesia, Masuknya Islam di Indonesia,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Berpikir Kritis dan Bersikap Demokratis, Iman Kepada Hari Akhir, Kerja Keras, Tanggung Jawab, Pernikahan dalam Islam, Dakwah Islam di Indonesia, Masuknya Islam di Indonesia, </v>
      </c>
    </row>
    <row r="18" spans="1:110">
      <c r="A18" s="8">
        <v>8</v>
      </c>
      <c r="B18" s="8">
        <v>87420</v>
      </c>
      <c r="C18" s="8" t="s">
        <v>58</v>
      </c>
      <c r="E18" s="47">
        <f t="shared" si="0"/>
        <v>88</v>
      </c>
      <c r="F18" s="8" t="str">
        <f t="shared" si="1"/>
        <v>B</v>
      </c>
      <c r="G18" s="8" t="str">
        <f t="shared" si="2"/>
        <v xml:space="preserve">Memiliki kemampuan pemahanan Berpikir Kritis dan Bersikap Demokratis, Iman Kepada Hari Akhir, Kerja Keras, Tanggung Jawab, Pernikahan dalam Islam, Dakwah Islam di Indonesia, Masuknya Islam di Indonesia, </v>
      </c>
      <c r="H18" s="47">
        <f t="shared" si="3"/>
        <v>78</v>
      </c>
      <c r="I18" s="8" t="str">
        <f t="shared" si="4"/>
        <v>B</v>
      </c>
      <c r="J18" s="8" t="str">
        <f t="shared" si="5"/>
        <v xml:space="preserve">Memiliki keterampilan Berpikir Kritis dan Bersikap Demokratis, Iman Kepada Hari Akhir, Kerja Keras, Tanggung Jawab, Pernikahan dalam Islam, Dakwah Islam di Indonesia, Masuknya Islam di Indonesia, </v>
      </c>
      <c r="K18" s="13"/>
      <c r="L18" s="41">
        <f t="shared" si="6"/>
        <v>90</v>
      </c>
      <c r="M18" s="41">
        <f t="shared" si="7"/>
        <v>72</v>
      </c>
      <c r="O18" s="41">
        <v>87</v>
      </c>
      <c r="P18" s="41"/>
      <c r="Q18" s="42"/>
      <c r="R18" s="52">
        <v>92</v>
      </c>
      <c r="S18" s="41"/>
      <c r="T18" s="42"/>
      <c r="U18" s="41"/>
      <c r="V18" s="41">
        <v>89</v>
      </c>
      <c r="W18" s="42"/>
      <c r="X18" s="41"/>
      <c r="Y18" s="41"/>
      <c r="Z18" s="42">
        <v>92</v>
      </c>
      <c r="AA18" s="41">
        <v>90</v>
      </c>
      <c r="AB18" s="41"/>
      <c r="AC18" s="42">
        <v>90</v>
      </c>
      <c r="AD18" s="42">
        <f t="shared" si="8"/>
        <v>90</v>
      </c>
      <c r="AE18" s="52">
        <v>90</v>
      </c>
      <c r="AF18" s="41"/>
      <c r="AG18" s="42"/>
      <c r="AH18" s="41"/>
      <c r="AI18" s="41"/>
      <c r="AJ18" s="42"/>
      <c r="AK18" s="41"/>
      <c r="AL18" s="41"/>
      <c r="AM18" s="42"/>
      <c r="AN18" s="41"/>
      <c r="AO18" s="41"/>
      <c r="AP18" s="42"/>
      <c r="AQ18" s="41"/>
      <c r="AR18" s="41"/>
      <c r="AS18" s="42"/>
      <c r="AT18" s="41">
        <v>72</v>
      </c>
      <c r="AU18" s="43">
        <f t="shared" si="9"/>
        <v>87.75</v>
      </c>
      <c r="AV18" s="44">
        <f t="shared" si="10"/>
        <v>88</v>
      </c>
      <c r="AW18" s="45"/>
      <c r="AX18" s="41"/>
      <c r="AY18" s="41"/>
      <c r="AZ18" s="42">
        <v>87</v>
      </c>
      <c r="BA18" s="41">
        <v>92</v>
      </c>
      <c r="BB18" s="41"/>
      <c r="BC18" s="42"/>
      <c r="BD18" s="41">
        <v>92</v>
      </c>
      <c r="BE18" s="41"/>
      <c r="BF18" s="42">
        <v>90</v>
      </c>
      <c r="BG18" s="41"/>
      <c r="BH18" s="41"/>
      <c r="BI18" s="42">
        <v>94</v>
      </c>
      <c r="BJ18" s="41"/>
      <c r="BK18" s="41"/>
      <c r="BL18" s="42">
        <v>89</v>
      </c>
      <c r="BM18" s="42">
        <f t="shared" si="11"/>
        <v>87</v>
      </c>
      <c r="BN18" s="42">
        <f t="shared" si="12"/>
        <v>92</v>
      </c>
      <c r="BO18" s="42">
        <f t="shared" si="13"/>
        <v>92</v>
      </c>
      <c r="BP18" s="42">
        <f t="shared" si="14"/>
        <v>94</v>
      </c>
      <c r="BQ18" s="42">
        <f t="shared" si="15"/>
        <v>89</v>
      </c>
      <c r="BR18" s="42">
        <f t="shared" si="16"/>
        <v>91</v>
      </c>
      <c r="BS18" s="41">
        <v>65</v>
      </c>
      <c r="BT18" s="41"/>
      <c r="BU18" s="42"/>
      <c r="BV18" s="41"/>
      <c r="BW18" s="41"/>
      <c r="BX18" s="42"/>
      <c r="BY18" s="41"/>
      <c r="BZ18" s="41"/>
      <c r="CA18" s="42"/>
      <c r="CB18" s="41"/>
      <c r="CC18" s="41"/>
      <c r="CD18" s="42"/>
      <c r="CE18" s="41"/>
      <c r="CF18" s="41"/>
      <c r="CG18" s="42"/>
      <c r="CH18" s="42">
        <f t="shared" si="17"/>
        <v>65</v>
      </c>
      <c r="CI18" s="42" t="str">
        <f t="shared" si="18"/>
        <v/>
      </c>
      <c r="CJ18" s="42" t="str">
        <f t="shared" si="19"/>
        <v/>
      </c>
      <c r="CK18" s="42" t="str">
        <f t="shared" si="20"/>
        <v/>
      </c>
      <c r="CL18" s="42" t="str">
        <f t="shared" si="21"/>
        <v/>
      </c>
      <c r="CM18" s="43">
        <f t="shared" si="22"/>
        <v>78</v>
      </c>
      <c r="CN18" s="44">
        <f t="shared" si="23"/>
        <v>78</v>
      </c>
      <c r="CO18" s="45"/>
      <c r="CP18" s="52">
        <v>7</v>
      </c>
      <c r="CQ18" s="46" t="str">
        <f t="shared" si="24"/>
        <v xml:space="preserve">Memiliki kemampuan pemahanan Berpikir Kritis dan Bersikap Demokratis, Iman Kepada Hari Akhir, Kerja Keras, Tanggung Jawab, Pernikahan dalam Islam, Dakwah Islam di Indonesia, Masuknya Islam di Indonesia, </v>
      </c>
      <c r="CR18" s="45"/>
      <c r="CS18" s="52">
        <v>7</v>
      </c>
      <c r="CT18" s="46" t="str">
        <f t="shared" si="25"/>
        <v xml:space="preserve">Memiliki keterampilan Berpikir Kritis dan Bersikap Demokratis, Iman Kepada Hari Akhir, Kerja Keras, Tanggung Jawab, Pernikahan dalam Islam, Dakwah Islam di Indonesia, Masuknya Islam di Indonesia,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Berpikir Kritis dan Bersikap Demokratis, Iman Kepada Hari Akhir, Kerja Keras, Tanggung Jawab, Pernikahan dalam Islam, Dakwah Islam di Indonesia, Masuknya Islam di Indonesia, </v>
      </c>
    </row>
    <row r="19" spans="1:110">
      <c r="A19" s="8">
        <v>9</v>
      </c>
      <c r="B19" s="8">
        <v>87435</v>
      </c>
      <c r="C19" s="8" t="s">
        <v>59</v>
      </c>
      <c r="E19" s="47">
        <f t="shared" si="0"/>
        <v>74</v>
      </c>
      <c r="F19" s="8" t="str">
        <f t="shared" si="1"/>
        <v>C</v>
      </c>
      <c r="G19" s="8" t="str">
        <f t="shared" si="2"/>
        <v xml:space="preserve">Memiliki kemampuan pemahanan Berpikir Kritis dan Bersikap Demokratis, Iman Kepada Hari Akhir, Kerja Keras, Tanggung Jawab, Pernikahan dalam Islam, Dakwah Islam di Indonesia, Masuknya Islam di Indonesia, </v>
      </c>
      <c r="H19" s="47">
        <f t="shared" si="3"/>
        <v>71</v>
      </c>
      <c r="I19" s="8" t="str">
        <f t="shared" si="4"/>
        <v>C</v>
      </c>
      <c r="J19" s="8" t="str">
        <f t="shared" si="5"/>
        <v xml:space="preserve">Memiliki keterampilan Berpikir Kritis dan Bersikap Demokratis, Iman Kepada Hari Akhir, Kerja Keras, Tanggung Jawab, Pernikahan dalam Islam, Dakwah Islam di Indonesia, Masuknya Islam di Indonesia, </v>
      </c>
      <c r="K19" s="13"/>
      <c r="L19" s="41">
        <f t="shared" si="6"/>
        <v>77</v>
      </c>
      <c r="M19" s="41">
        <f t="shared" si="7"/>
        <v>52</v>
      </c>
      <c r="O19" s="41">
        <v>82</v>
      </c>
      <c r="P19" s="41"/>
      <c r="Q19" s="42"/>
      <c r="R19" s="52">
        <v>76</v>
      </c>
      <c r="S19" s="41"/>
      <c r="T19" s="42"/>
      <c r="U19" s="41"/>
      <c r="V19" s="41">
        <v>78</v>
      </c>
      <c r="W19" s="42"/>
      <c r="X19" s="41"/>
      <c r="Y19" s="41"/>
      <c r="Z19" s="42">
        <v>75</v>
      </c>
      <c r="AA19" s="41">
        <v>75</v>
      </c>
      <c r="AB19" s="41"/>
      <c r="AC19" s="42">
        <v>75</v>
      </c>
      <c r="AD19" s="42">
        <f t="shared" si="8"/>
        <v>77</v>
      </c>
      <c r="AE19" s="52">
        <v>75</v>
      </c>
      <c r="AF19" s="41"/>
      <c r="AG19" s="42"/>
      <c r="AH19" s="41"/>
      <c r="AI19" s="41"/>
      <c r="AJ19" s="42"/>
      <c r="AK19" s="41"/>
      <c r="AL19" s="41"/>
      <c r="AM19" s="42"/>
      <c r="AN19" s="41"/>
      <c r="AO19" s="41"/>
      <c r="AP19" s="42"/>
      <c r="AQ19" s="41"/>
      <c r="AR19" s="41"/>
      <c r="AS19" s="42"/>
      <c r="AT19" s="41">
        <v>52</v>
      </c>
      <c r="AU19" s="43">
        <f t="shared" si="9"/>
        <v>73.5</v>
      </c>
      <c r="AV19" s="44">
        <f t="shared" si="10"/>
        <v>74</v>
      </c>
      <c r="AW19" s="45"/>
      <c r="AX19" s="41"/>
      <c r="AY19" s="41"/>
      <c r="AZ19" s="42">
        <v>78</v>
      </c>
      <c r="BA19" s="41">
        <v>75</v>
      </c>
      <c r="BB19" s="41"/>
      <c r="BC19" s="42"/>
      <c r="BD19" s="41">
        <v>75</v>
      </c>
      <c r="BE19" s="41"/>
      <c r="BF19" s="42">
        <v>75</v>
      </c>
      <c r="BG19" s="41"/>
      <c r="BH19" s="41"/>
      <c r="BI19" s="42">
        <v>79</v>
      </c>
      <c r="BJ19" s="41"/>
      <c r="BK19" s="41"/>
      <c r="BL19" s="42">
        <v>76</v>
      </c>
      <c r="BM19" s="42">
        <f t="shared" si="11"/>
        <v>78</v>
      </c>
      <c r="BN19" s="42">
        <f t="shared" si="12"/>
        <v>75</v>
      </c>
      <c r="BO19" s="42">
        <f t="shared" si="13"/>
        <v>75</v>
      </c>
      <c r="BP19" s="42">
        <f t="shared" si="14"/>
        <v>79</v>
      </c>
      <c r="BQ19" s="42">
        <f t="shared" si="15"/>
        <v>76</v>
      </c>
      <c r="BR19" s="42">
        <f t="shared" si="16"/>
        <v>77</v>
      </c>
      <c r="BS19" s="41">
        <v>65</v>
      </c>
      <c r="BT19" s="41"/>
      <c r="BU19" s="42"/>
      <c r="BV19" s="41"/>
      <c r="BW19" s="41"/>
      <c r="BX19" s="42"/>
      <c r="BY19" s="41"/>
      <c r="BZ19" s="41"/>
      <c r="CA19" s="42"/>
      <c r="CB19" s="41"/>
      <c r="CC19" s="41"/>
      <c r="CD19" s="42"/>
      <c r="CE19" s="41"/>
      <c r="CF19" s="41"/>
      <c r="CG19" s="42"/>
      <c r="CH19" s="42">
        <f t="shared" si="17"/>
        <v>65</v>
      </c>
      <c r="CI19" s="42" t="str">
        <f t="shared" si="18"/>
        <v/>
      </c>
      <c r="CJ19" s="42" t="str">
        <f t="shared" si="19"/>
        <v/>
      </c>
      <c r="CK19" s="42" t="str">
        <f t="shared" si="20"/>
        <v/>
      </c>
      <c r="CL19" s="42" t="str">
        <f t="shared" si="21"/>
        <v/>
      </c>
      <c r="CM19" s="43">
        <f t="shared" si="22"/>
        <v>71</v>
      </c>
      <c r="CN19" s="44">
        <f t="shared" si="23"/>
        <v>71</v>
      </c>
      <c r="CO19" s="45"/>
      <c r="CP19" s="52">
        <v>7</v>
      </c>
      <c r="CQ19" s="46" t="str">
        <f t="shared" si="24"/>
        <v xml:space="preserve">Memiliki kemampuan pemahanan Berpikir Kritis dan Bersikap Demokratis, Iman Kepada Hari Akhir, Kerja Keras, Tanggung Jawab, Pernikahan dalam Islam, Dakwah Islam di Indonesia, Masuknya Islam di Indonesia, </v>
      </c>
      <c r="CR19" s="45"/>
      <c r="CS19" s="52">
        <v>7</v>
      </c>
      <c r="CT19" s="46" t="str">
        <f t="shared" si="25"/>
        <v xml:space="preserve">Memiliki keterampilan Berpikir Kritis dan Bersikap Demokratis, Iman Kepada Hari Akhir, Kerja Keras, Tanggung Jawab, Pernikahan dalam Islam, Dakwah Islam di Indonesia, Masuknya Islam di Indonesia,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Berpikir Kritis dan Bersikap Demokratis, Iman Kepada Hari Akhir, Kerja Keras, Tanggung Jawab, Pernikahan dalam Islam, Dakwah Islam di Indonesia, Masuknya Islam di Indonesia, </v>
      </c>
    </row>
    <row r="20" spans="1:110">
      <c r="A20" s="8">
        <v>10</v>
      </c>
      <c r="B20" s="8">
        <v>87450</v>
      </c>
      <c r="C20" s="8" t="s">
        <v>60</v>
      </c>
      <c r="E20" s="47">
        <f t="shared" si="0"/>
        <v>85</v>
      </c>
      <c r="F20" s="8" t="str">
        <f t="shared" si="1"/>
        <v>B</v>
      </c>
      <c r="G20" s="8" t="str">
        <f t="shared" si="2"/>
        <v xml:space="preserve">Memiliki kemampuan pemahanan Berpikir Kritis dan Bersikap Demokratis, Iman Kepada Hari Akhir, Kerja Keras, Tanggung Jawab, Pernikahan dalam Islam, Dakwah Islam di Indonesia, Masuknya Islam di Indonesia, </v>
      </c>
      <c r="H20" s="47">
        <f t="shared" si="3"/>
        <v>74</v>
      </c>
      <c r="I20" s="8" t="str">
        <f t="shared" si="4"/>
        <v>C</v>
      </c>
      <c r="J20" s="8" t="str">
        <f t="shared" si="5"/>
        <v xml:space="preserve">Memiliki keterampilan Berpikir Kritis dan Bersikap Demokratis, Iman Kepada Hari Akhir, Kerja Keras, Tanggung Jawab, Pernikahan dalam Islam, Dakwah Islam di Indonesia, Masuknya Islam di Indonesia, </v>
      </c>
      <c r="K20" s="13"/>
      <c r="L20" s="41">
        <f t="shared" si="6"/>
        <v>88</v>
      </c>
      <c r="M20" s="41">
        <f t="shared" si="7"/>
        <v>65</v>
      </c>
      <c r="O20" s="41">
        <v>89</v>
      </c>
      <c r="P20" s="41"/>
      <c r="Q20" s="42"/>
      <c r="R20" s="52">
        <v>84</v>
      </c>
      <c r="S20" s="41"/>
      <c r="T20" s="42"/>
      <c r="U20" s="41"/>
      <c r="V20" s="41">
        <v>89</v>
      </c>
      <c r="W20" s="42"/>
      <c r="X20" s="41"/>
      <c r="Y20" s="41"/>
      <c r="Z20" s="42">
        <v>85</v>
      </c>
      <c r="AA20" s="41">
        <v>90</v>
      </c>
      <c r="AB20" s="41"/>
      <c r="AC20" s="42">
        <v>90</v>
      </c>
      <c r="AD20" s="42">
        <f t="shared" si="8"/>
        <v>88</v>
      </c>
      <c r="AE20" s="52">
        <v>90</v>
      </c>
      <c r="AF20" s="41"/>
      <c r="AG20" s="42"/>
      <c r="AH20" s="41"/>
      <c r="AI20" s="41"/>
      <c r="AJ20" s="42"/>
      <c r="AK20" s="41"/>
      <c r="AL20" s="41"/>
      <c r="AM20" s="42"/>
      <c r="AN20" s="41"/>
      <c r="AO20" s="41"/>
      <c r="AP20" s="42"/>
      <c r="AQ20" s="41"/>
      <c r="AR20" s="41"/>
      <c r="AS20" s="42"/>
      <c r="AT20" s="41">
        <v>65</v>
      </c>
      <c r="AU20" s="43">
        <f t="shared" si="9"/>
        <v>85.25</v>
      </c>
      <c r="AV20" s="44">
        <f t="shared" si="10"/>
        <v>85</v>
      </c>
      <c r="AW20" s="45"/>
      <c r="AX20" s="41"/>
      <c r="AY20" s="41"/>
      <c r="AZ20" s="42">
        <v>82</v>
      </c>
      <c r="BA20" s="41">
        <v>85</v>
      </c>
      <c r="BB20" s="41"/>
      <c r="BC20" s="42"/>
      <c r="BD20" s="41">
        <v>84</v>
      </c>
      <c r="BE20" s="41"/>
      <c r="BF20" s="42">
        <v>90</v>
      </c>
      <c r="BG20" s="41"/>
      <c r="BH20" s="41"/>
      <c r="BI20" s="42">
        <v>90</v>
      </c>
      <c r="BJ20" s="41"/>
      <c r="BK20" s="41"/>
      <c r="BL20" s="42">
        <v>91</v>
      </c>
      <c r="BM20" s="42">
        <f t="shared" si="11"/>
        <v>82</v>
      </c>
      <c r="BN20" s="42">
        <f t="shared" si="12"/>
        <v>85</v>
      </c>
      <c r="BO20" s="42">
        <f t="shared" si="13"/>
        <v>90</v>
      </c>
      <c r="BP20" s="42">
        <f t="shared" si="14"/>
        <v>90</v>
      </c>
      <c r="BQ20" s="42">
        <f t="shared" si="15"/>
        <v>91</v>
      </c>
      <c r="BR20" s="42">
        <f t="shared" si="16"/>
        <v>88</v>
      </c>
      <c r="BS20" s="41">
        <v>60</v>
      </c>
      <c r="BT20" s="41"/>
      <c r="BU20" s="42"/>
      <c r="BV20" s="41"/>
      <c r="BW20" s="41"/>
      <c r="BX20" s="42"/>
      <c r="BY20" s="41"/>
      <c r="BZ20" s="41"/>
      <c r="CA20" s="42"/>
      <c r="CB20" s="41"/>
      <c r="CC20" s="41"/>
      <c r="CD20" s="42"/>
      <c r="CE20" s="41"/>
      <c r="CF20" s="41"/>
      <c r="CG20" s="42"/>
      <c r="CH20" s="42">
        <f t="shared" si="17"/>
        <v>60</v>
      </c>
      <c r="CI20" s="42" t="str">
        <f t="shared" si="18"/>
        <v/>
      </c>
      <c r="CJ20" s="42" t="str">
        <f t="shared" si="19"/>
        <v/>
      </c>
      <c r="CK20" s="42" t="str">
        <f t="shared" si="20"/>
        <v/>
      </c>
      <c r="CL20" s="42" t="str">
        <f t="shared" si="21"/>
        <v/>
      </c>
      <c r="CM20" s="43">
        <f t="shared" si="22"/>
        <v>74</v>
      </c>
      <c r="CN20" s="44">
        <f t="shared" si="23"/>
        <v>74</v>
      </c>
      <c r="CO20" s="45"/>
      <c r="CP20" s="52">
        <v>7</v>
      </c>
      <c r="CQ20" s="46" t="str">
        <f t="shared" si="24"/>
        <v xml:space="preserve">Memiliki kemampuan pemahanan Berpikir Kritis dan Bersikap Demokratis, Iman Kepada Hari Akhir, Kerja Keras, Tanggung Jawab, Pernikahan dalam Islam, Dakwah Islam di Indonesia, Masuknya Islam di Indonesia, </v>
      </c>
      <c r="CR20" s="45"/>
      <c r="CS20" s="52">
        <v>7</v>
      </c>
      <c r="CT20" s="46" t="str">
        <f t="shared" si="25"/>
        <v xml:space="preserve">Memiliki keterampilan Berpikir Kritis dan Bersikap Demokratis, Iman Kepada Hari Akhir, Kerja Keras, Tanggung Jawab, Pernikahan dalam Islam, Dakwah Islam di Indonesia, Masuknya Islam di Indonesia,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Berpikir Kritis dan Bersikap Demokratis, Iman Kepada Hari Akhir, Kerja Keras, Tanggung Jawab, Pernikahan dalam Islam, Dakwah Islam di Indonesia, Masuknya Islam di Indonesia, </v>
      </c>
    </row>
    <row r="21" spans="1:110" ht="18.75" customHeight="1">
      <c r="A21" s="8">
        <v>11</v>
      </c>
      <c r="B21" s="8">
        <v>87465</v>
      </c>
      <c r="C21" s="8" t="s">
        <v>61</v>
      </c>
      <c r="E21" s="47">
        <f t="shared" si="0"/>
        <v>86</v>
      </c>
      <c r="F21" s="8" t="str">
        <f t="shared" si="1"/>
        <v>B</v>
      </c>
      <c r="G21" s="8" t="str">
        <f t="shared" si="2"/>
        <v xml:space="preserve">Memiliki kemampuan pemahanan Berpikir Kritis dan Bersikap Demokratis, Iman Kepada Hari Akhir, Kerja Keras, Tanggung Jawab, Pernikahan dalam Islam, Dakwah Islam di Indonesia, Masuknya Islam di Indonesia, </v>
      </c>
      <c r="H21" s="47">
        <f t="shared" si="3"/>
        <v>75</v>
      </c>
      <c r="I21" s="8" t="str">
        <f t="shared" si="4"/>
        <v>C</v>
      </c>
      <c r="J21" s="8" t="str">
        <f t="shared" si="5"/>
        <v xml:space="preserve">Memiliki keterampilan Berpikir Kritis dan Bersikap Demokratis, Iman Kepada Hari Akhir, Kerja Keras, Tanggung Jawab, Pernikahan dalam Islam, Dakwah Islam di Indonesia, Masuknya Islam di Indonesia, </v>
      </c>
      <c r="K21" s="13"/>
      <c r="L21" s="41">
        <f t="shared" si="6"/>
        <v>88</v>
      </c>
      <c r="M21" s="41">
        <f t="shared" si="7"/>
        <v>66</v>
      </c>
      <c r="O21" s="41">
        <v>90</v>
      </c>
      <c r="P21" s="41"/>
      <c r="Q21" s="42"/>
      <c r="R21" s="52">
        <v>82</v>
      </c>
      <c r="S21" s="41"/>
      <c r="T21" s="42"/>
      <c r="U21" s="41"/>
      <c r="V21" s="41">
        <v>89</v>
      </c>
      <c r="W21" s="42"/>
      <c r="X21" s="41"/>
      <c r="Y21" s="41"/>
      <c r="Z21" s="42">
        <v>82</v>
      </c>
      <c r="AA21" s="41">
        <v>92</v>
      </c>
      <c r="AB21" s="41"/>
      <c r="AC21" s="42">
        <v>92</v>
      </c>
      <c r="AD21" s="42">
        <f t="shared" si="8"/>
        <v>88</v>
      </c>
      <c r="AE21" s="52">
        <v>92</v>
      </c>
      <c r="AF21" s="41"/>
      <c r="AG21" s="42"/>
      <c r="AH21" s="41"/>
      <c r="AI21" s="41"/>
      <c r="AJ21" s="42"/>
      <c r="AK21" s="41"/>
      <c r="AL21" s="41"/>
      <c r="AM21" s="42"/>
      <c r="AN21" s="41"/>
      <c r="AO21" s="41"/>
      <c r="AP21" s="42"/>
      <c r="AQ21" s="41"/>
      <c r="AR21" s="41"/>
      <c r="AS21" s="42"/>
      <c r="AT21" s="41">
        <v>66</v>
      </c>
      <c r="AU21" s="43">
        <f t="shared" si="9"/>
        <v>85.625</v>
      </c>
      <c r="AV21" s="44">
        <f t="shared" si="10"/>
        <v>86</v>
      </c>
      <c r="AW21" s="45"/>
      <c r="AX21" s="41"/>
      <c r="AY21" s="41"/>
      <c r="AZ21" s="42">
        <v>90</v>
      </c>
      <c r="BA21" s="41">
        <v>82</v>
      </c>
      <c r="BB21" s="41"/>
      <c r="BC21" s="42"/>
      <c r="BD21" s="41">
        <v>90</v>
      </c>
      <c r="BE21" s="41"/>
      <c r="BF21" s="42">
        <v>89</v>
      </c>
      <c r="BG21" s="41"/>
      <c r="BH21" s="41"/>
      <c r="BI21" s="42">
        <v>89</v>
      </c>
      <c r="BJ21" s="41"/>
      <c r="BK21" s="41"/>
      <c r="BL21" s="42">
        <v>92</v>
      </c>
      <c r="BM21" s="42">
        <f t="shared" si="11"/>
        <v>90</v>
      </c>
      <c r="BN21" s="42">
        <f t="shared" si="12"/>
        <v>82</v>
      </c>
      <c r="BO21" s="42">
        <f t="shared" si="13"/>
        <v>90</v>
      </c>
      <c r="BP21" s="42">
        <f t="shared" si="14"/>
        <v>89</v>
      </c>
      <c r="BQ21" s="42">
        <f t="shared" si="15"/>
        <v>92</v>
      </c>
      <c r="BR21" s="42">
        <f t="shared" si="16"/>
        <v>89</v>
      </c>
      <c r="BS21" s="41">
        <v>60</v>
      </c>
      <c r="BT21" s="41"/>
      <c r="BU21" s="42"/>
      <c r="BV21" s="41"/>
      <c r="BW21" s="41"/>
      <c r="BX21" s="42"/>
      <c r="BY21" s="41"/>
      <c r="BZ21" s="41"/>
      <c r="CA21" s="42"/>
      <c r="CB21" s="41"/>
      <c r="CC21" s="41"/>
      <c r="CD21" s="42"/>
      <c r="CE21" s="41"/>
      <c r="CF21" s="41"/>
      <c r="CG21" s="42"/>
      <c r="CH21" s="42">
        <f t="shared" si="17"/>
        <v>60</v>
      </c>
      <c r="CI21" s="42" t="str">
        <f t="shared" si="18"/>
        <v/>
      </c>
      <c r="CJ21" s="42" t="str">
        <f t="shared" si="19"/>
        <v/>
      </c>
      <c r="CK21" s="42" t="str">
        <f t="shared" si="20"/>
        <v/>
      </c>
      <c r="CL21" s="42" t="str">
        <f t="shared" si="21"/>
        <v/>
      </c>
      <c r="CM21" s="43">
        <f t="shared" si="22"/>
        <v>74.5</v>
      </c>
      <c r="CN21" s="44">
        <f t="shared" si="23"/>
        <v>75</v>
      </c>
      <c r="CO21" s="45"/>
      <c r="CP21" s="52">
        <v>7</v>
      </c>
      <c r="CQ21" s="46" t="str">
        <f t="shared" si="24"/>
        <v xml:space="preserve">Memiliki kemampuan pemahanan Berpikir Kritis dan Bersikap Demokratis, Iman Kepada Hari Akhir, Kerja Keras, Tanggung Jawab, Pernikahan dalam Islam, Dakwah Islam di Indonesia, Masuknya Islam di Indonesia, </v>
      </c>
      <c r="CR21" s="45"/>
      <c r="CS21" s="52">
        <v>7</v>
      </c>
      <c r="CT21" s="46" t="str">
        <f t="shared" si="25"/>
        <v xml:space="preserve">Memiliki keterampilan Berpikir Kritis dan Bersikap Demokratis, Iman Kepada Hari Akhir, Kerja Keras, Tanggung Jawab, Pernikahan dalam Islam, Dakwah Islam di Indonesia, Masuknya Islam di Indonesia, </v>
      </c>
      <c r="CV21" s="35" t="s">
        <v>62</v>
      </c>
      <c r="CY21" s="23"/>
      <c r="CZ21" s="23"/>
      <c r="DA21" s="23"/>
    </row>
    <row r="22" spans="1:110">
      <c r="A22" s="8">
        <v>12</v>
      </c>
      <c r="B22" s="8">
        <v>87480</v>
      </c>
      <c r="C22" s="8" t="s">
        <v>63</v>
      </c>
      <c r="E22" s="47">
        <f t="shared" si="0"/>
        <v>70</v>
      </c>
      <c r="F22" s="8" t="str">
        <f t="shared" si="1"/>
        <v>C</v>
      </c>
      <c r="G22" s="8" t="str">
        <f t="shared" si="2"/>
        <v xml:space="preserve">Memiliki kemampuan pemahanan Berpikir Kritis dan Bersikap Demokratis, Iman Kepada Hari Akhir, Kerja Keras, Tanggung Jawab, Pernikahan dalam Islam, Dakwah Islam di Indonesia, Masuknya Islam di Indonesia, </v>
      </c>
      <c r="H22" s="47">
        <f t="shared" si="3"/>
        <v>70</v>
      </c>
      <c r="I22" s="8" t="str">
        <f t="shared" si="4"/>
        <v>C</v>
      </c>
      <c r="J22" s="8" t="str">
        <f t="shared" si="5"/>
        <v xml:space="preserve">Memiliki keterampilan Berpikir Kritis dan Bersikap Demokratis, Iman Kepada Hari Akhir, Kerja Keras, Tanggung Jawab, Pernikahan dalam Islam, Dakwah Islam di Indonesia, Masuknya Islam di Indonesia, </v>
      </c>
      <c r="K22" s="13"/>
      <c r="L22" s="41">
        <f t="shared" si="6"/>
        <v>70</v>
      </c>
      <c r="M22" s="41">
        <f t="shared" si="7"/>
        <v>58</v>
      </c>
      <c r="O22" s="41">
        <v>89</v>
      </c>
      <c r="P22" s="41"/>
      <c r="Q22" s="42"/>
      <c r="R22" s="52">
        <v>75</v>
      </c>
      <c r="S22" s="41"/>
      <c r="T22" s="42"/>
      <c r="U22" s="41"/>
      <c r="V22" s="41">
        <v>82</v>
      </c>
      <c r="W22" s="42"/>
      <c r="X22" s="41"/>
      <c r="Y22" s="41"/>
      <c r="Z22" s="42">
        <v>75</v>
      </c>
      <c r="AA22" s="41">
        <v>50</v>
      </c>
      <c r="AB22" s="41"/>
      <c r="AC22" s="42">
        <v>50</v>
      </c>
      <c r="AD22" s="42">
        <f t="shared" si="8"/>
        <v>70</v>
      </c>
      <c r="AE22" s="52">
        <v>80</v>
      </c>
      <c r="AF22" s="41"/>
      <c r="AG22" s="42"/>
      <c r="AH22" s="41"/>
      <c r="AI22" s="41"/>
      <c r="AJ22" s="42"/>
      <c r="AK22" s="41"/>
      <c r="AL22" s="41"/>
      <c r="AM22" s="42"/>
      <c r="AN22" s="41"/>
      <c r="AO22" s="41"/>
      <c r="AP22" s="42"/>
      <c r="AQ22" s="41"/>
      <c r="AR22" s="41"/>
      <c r="AS22" s="42"/>
      <c r="AT22" s="41">
        <v>58</v>
      </c>
      <c r="AU22" s="43">
        <f t="shared" si="9"/>
        <v>69.875</v>
      </c>
      <c r="AV22" s="44">
        <f t="shared" si="10"/>
        <v>70</v>
      </c>
      <c r="AW22" s="45"/>
      <c r="AX22" s="41"/>
      <c r="AY22" s="41"/>
      <c r="AZ22" s="42">
        <v>78</v>
      </c>
      <c r="BA22" s="41">
        <v>75</v>
      </c>
      <c r="BB22" s="41"/>
      <c r="BC22" s="42"/>
      <c r="BD22" s="41">
        <v>88</v>
      </c>
      <c r="BE22" s="41"/>
      <c r="BF22" s="42">
        <v>50</v>
      </c>
      <c r="BG22" s="41"/>
      <c r="BH22" s="41"/>
      <c r="BI22" s="42">
        <v>80</v>
      </c>
      <c r="BJ22" s="41"/>
      <c r="BK22" s="41"/>
      <c r="BL22" s="42">
        <v>55</v>
      </c>
      <c r="BM22" s="42">
        <f t="shared" si="11"/>
        <v>78</v>
      </c>
      <c r="BN22" s="42">
        <f t="shared" si="12"/>
        <v>75</v>
      </c>
      <c r="BO22" s="42">
        <f t="shared" si="13"/>
        <v>88</v>
      </c>
      <c r="BP22" s="42">
        <f t="shared" si="14"/>
        <v>80</v>
      </c>
      <c r="BQ22" s="42">
        <f t="shared" si="15"/>
        <v>55</v>
      </c>
      <c r="BR22" s="42">
        <f t="shared" si="16"/>
        <v>75</v>
      </c>
      <c r="BS22" s="41">
        <v>65</v>
      </c>
      <c r="BT22" s="41"/>
      <c r="BU22" s="42"/>
      <c r="BV22" s="41"/>
      <c r="BW22" s="41"/>
      <c r="BX22" s="42"/>
      <c r="BY22" s="41"/>
      <c r="BZ22" s="41"/>
      <c r="CA22" s="42"/>
      <c r="CB22" s="41"/>
      <c r="CC22" s="41"/>
      <c r="CD22" s="42"/>
      <c r="CE22" s="41"/>
      <c r="CF22" s="41"/>
      <c r="CG22" s="42"/>
      <c r="CH22" s="42">
        <f t="shared" si="17"/>
        <v>65</v>
      </c>
      <c r="CI22" s="42" t="str">
        <f t="shared" si="18"/>
        <v/>
      </c>
      <c r="CJ22" s="42" t="str">
        <f t="shared" si="19"/>
        <v/>
      </c>
      <c r="CK22" s="42" t="str">
        <f t="shared" si="20"/>
        <v/>
      </c>
      <c r="CL22" s="42" t="str">
        <f t="shared" si="21"/>
        <v/>
      </c>
      <c r="CM22" s="43">
        <f t="shared" si="22"/>
        <v>70</v>
      </c>
      <c r="CN22" s="44">
        <f t="shared" si="23"/>
        <v>70</v>
      </c>
      <c r="CO22" s="45"/>
      <c r="CP22" s="52">
        <v>7</v>
      </c>
      <c r="CQ22" s="46" t="str">
        <f t="shared" si="24"/>
        <v xml:space="preserve">Memiliki kemampuan pemahanan Berpikir Kritis dan Bersikap Demokratis, Iman Kepada Hari Akhir, Kerja Keras, Tanggung Jawab, Pernikahan dalam Islam, Dakwah Islam di Indonesia, Masuknya Islam di Indonesia, </v>
      </c>
      <c r="CR22" s="45"/>
      <c r="CS22" s="52">
        <v>7</v>
      </c>
      <c r="CT22" s="46" t="str">
        <f t="shared" si="25"/>
        <v xml:space="preserve">Memiliki keterampilan Berpikir Kritis dan Bersikap Demokratis, Iman Kepada Hari Akhir, Kerja Keras, Tanggung Jawab, Pernikahan dalam Islam, Dakwah Islam di Indonesia, Masuknya Islam di Indonesia,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Berpikir Kritis dan Bersikap Demokratis, Iman Kepada Hari Akhir, Kerja Keras, Tanggung Jawab, Pernikahan dalam Islam, Dakwah Islam di Indonesia, Masuknya Islam di Indonesia, </v>
      </c>
    </row>
    <row r="23" spans="1:110">
      <c r="A23" s="8">
        <v>13</v>
      </c>
      <c r="B23" s="8">
        <v>87495</v>
      </c>
      <c r="C23" s="8" t="s">
        <v>64</v>
      </c>
      <c r="E23" s="47">
        <f t="shared" si="0"/>
        <v>85</v>
      </c>
      <c r="F23" s="8" t="str">
        <f t="shared" si="1"/>
        <v>B</v>
      </c>
      <c r="G23" s="8" t="str">
        <f t="shared" si="2"/>
        <v xml:space="preserve">Memiliki kemampuan pemahanan Berpikir Kritis dan Bersikap Demokratis, Iman Kepada Hari Akhir, Kerja Keras, Tanggung Jawab, Pernikahan dalam Islam, Dakwah Islam di Indonesia, Masuknya Islam di Indonesia, </v>
      </c>
      <c r="H23" s="47">
        <f t="shared" si="3"/>
        <v>75</v>
      </c>
      <c r="I23" s="8" t="str">
        <f t="shared" si="4"/>
        <v>C</v>
      </c>
      <c r="J23" s="8" t="str">
        <f t="shared" si="5"/>
        <v xml:space="preserve">Memiliki keterampilan Berpikir Kritis dan Bersikap Demokratis, Iman Kepada Hari Akhir, Kerja Keras, Tanggung Jawab, Pernikahan dalam Islam, Dakwah Islam di Indonesia, Masuknya Islam di Indonesia, </v>
      </c>
      <c r="K23" s="13"/>
      <c r="L23" s="41">
        <f t="shared" si="6"/>
        <v>88</v>
      </c>
      <c r="M23" s="41">
        <f t="shared" si="7"/>
        <v>63</v>
      </c>
      <c r="O23" s="41">
        <v>88</v>
      </c>
      <c r="P23" s="41"/>
      <c r="Q23" s="42"/>
      <c r="R23" s="52">
        <v>83</v>
      </c>
      <c r="S23" s="41"/>
      <c r="T23" s="42"/>
      <c r="U23" s="41"/>
      <c r="V23" s="41">
        <v>94</v>
      </c>
      <c r="W23" s="42"/>
      <c r="X23" s="41"/>
      <c r="Y23" s="41"/>
      <c r="Z23" s="42">
        <v>82</v>
      </c>
      <c r="AA23" s="41">
        <v>90</v>
      </c>
      <c r="AB23" s="41"/>
      <c r="AC23" s="42">
        <v>90</v>
      </c>
      <c r="AD23" s="42">
        <f t="shared" si="8"/>
        <v>88</v>
      </c>
      <c r="AE23" s="52">
        <v>90</v>
      </c>
      <c r="AF23" s="41"/>
      <c r="AG23" s="42"/>
      <c r="AH23" s="41"/>
      <c r="AI23" s="41"/>
      <c r="AJ23" s="42"/>
      <c r="AK23" s="41"/>
      <c r="AL23" s="41"/>
      <c r="AM23" s="42"/>
      <c r="AN23" s="41"/>
      <c r="AO23" s="41"/>
      <c r="AP23" s="42"/>
      <c r="AQ23" s="41"/>
      <c r="AR23" s="41"/>
      <c r="AS23" s="42"/>
      <c r="AT23" s="41">
        <v>63</v>
      </c>
      <c r="AU23" s="43">
        <f t="shared" si="9"/>
        <v>85</v>
      </c>
      <c r="AV23" s="44">
        <f t="shared" si="10"/>
        <v>85</v>
      </c>
      <c r="AW23" s="45"/>
      <c r="AX23" s="41"/>
      <c r="AY23" s="41"/>
      <c r="AZ23" s="42">
        <v>88</v>
      </c>
      <c r="BA23" s="41">
        <v>82</v>
      </c>
      <c r="BB23" s="41"/>
      <c r="BC23" s="42"/>
      <c r="BD23" s="41">
        <v>87</v>
      </c>
      <c r="BE23" s="41"/>
      <c r="BF23" s="42">
        <v>92</v>
      </c>
      <c r="BG23" s="41"/>
      <c r="BH23" s="41"/>
      <c r="BI23" s="42">
        <v>93</v>
      </c>
      <c r="BJ23" s="41"/>
      <c r="BK23" s="41"/>
      <c r="BL23" s="42">
        <v>91</v>
      </c>
      <c r="BM23" s="42">
        <f t="shared" si="11"/>
        <v>88</v>
      </c>
      <c r="BN23" s="42">
        <f t="shared" si="12"/>
        <v>82</v>
      </c>
      <c r="BO23" s="42">
        <f t="shared" si="13"/>
        <v>92</v>
      </c>
      <c r="BP23" s="42">
        <f t="shared" si="14"/>
        <v>93</v>
      </c>
      <c r="BQ23" s="42">
        <f t="shared" si="15"/>
        <v>91</v>
      </c>
      <c r="BR23" s="42">
        <f t="shared" si="16"/>
        <v>89</v>
      </c>
      <c r="BS23" s="41">
        <v>60</v>
      </c>
      <c r="BT23" s="41"/>
      <c r="BU23" s="42"/>
      <c r="BV23" s="41"/>
      <c r="BW23" s="41"/>
      <c r="BX23" s="42"/>
      <c r="BY23" s="41"/>
      <c r="BZ23" s="41"/>
      <c r="CA23" s="42"/>
      <c r="CB23" s="41"/>
      <c r="CC23" s="41"/>
      <c r="CD23" s="42"/>
      <c r="CE23" s="41"/>
      <c r="CF23" s="41"/>
      <c r="CG23" s="42"/>
      <c r="CH23" s="42">
        <f t="shared" si="17"/>
        <v>60</v>
      </c>
      <c r="CI23" s="42" t="str">
        <f t="shared" si="18"/>
        <v/>
      </c>
      <c r="CJ23" s="42" t="str">
        <f t="shared" si="19"/>
        <v/>
      </c>
      <c r="CK23" s="42" t="str">
        <f t="shared" si="20"/>
        <v/>
      </c>
      <c r="CL23" s="42" t="str">
        <f t="shared" si="21"/>
        <v/>
      </c>
      <c r="CM23" s="43">
        <f t="shared" si="22"/>
        <v>74.5</v>
      </c>
      <c r="CN23" s="44">
        <f t="shared" si="23"/>
        <v>75</v>
      </c>
      <c r="CO23" s="45"/>
      <c r="CP23" s="52">
        <v>7</v>
      </c>
      <c r="CQ23" s="46" t="str">
        <f t="shared" si="24"/>
        <v xml:space="preserve">Memiliki kemampuan pemahanan Berpikir Kritis dan Bersikap Demokratis, Iman Kepada Hari Akhir, Kerja Keras, Tanggung Jawab, Pernikahan dalam Islam, Dakwah Islam di Indonesia, Masuknya Islam di Indonesia, </v>
      </c>
      <c r="CR23" s="45"/>
      <c r="CS23" s="52">
        <v>7</v>
      </c>
      <c r="CT23" s="46" t="str">
        <f t="shared" si="25"/>
        <v xml:space="preserve">Memiliki keterampilan Berpikir Kritis dan Bersikap Demokratis, Iman Kepada Hari Akhir, Kerja Keras, Tanggung Jawab, Pernikahan dalam Islam, Dakwah Islam di Indonesia, Masuknya Islam di Indonesia, </v>
      </c>
      <c r="CV23" s="40">
        <v>1</v>
      </c>
      <c r="CW23" s="56"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Kepada Hari Akhir, Kerja Keras, Tanggung Jawab, Pernikahan dalam Islam, Dakwah Islam di Indonesia, Masuknya Islam di Indonesia, Masih perlu peningkatan keterampilan Berpikir Kritis dan Bersikap Demokratis.</v>
      </c>
    </row>
    <row r="24" spans="1:110">
      <c r="A24" s="8">
        <v>14</v>
      </c>
      <c r="B24" s="8">
        <v>87510</v>
      </c>
      <c r="C24" s="8" t="s">
        <v>65</v>
      </c>
      <c r="E24" s="47">
        <f t="shared" si="0"/>
        <v>82</v>
      </c>
      <c r="F24" s="8" t="str">
        <f t="shared" si="1"/>
        <v>B</v>
      </c>
      <c r="G24" s="8" t="str">
        <f t="shared" si="2"/>
        <v xml:space="preserve">Memiliki kemampuan pemahanan Berpikir Kritis dan Bersikap Demokratis, Iman Kepada Hari Akhir, Kerja Keras, Tanggung Jawab, Pernikahan dalam Islam, Dakwah Islam di Indonesia, Masuknya Islam di Indonesia, </v>
      </c>
      <c r="H24" s="47">
        <f t="shared" si="3"/>
        <v>72</v>
      </c>
      <c r="I24" s="8" t="str">
        <f t="shared" si="4"/>
        <v>C</v>
      </c>
      <c r="J24" s="8" t="str">
        <f t="shared" si="5"/>
        <v xml:space="preserve">Memiliki keterampilan Berpikir Kritis dan Bersikap Demokratis, Iman Kepada Hari Akhir, Kerja Keras, Tanggung Jawab, Pernikahan dalam Islam, Dakwah Islam di Indonesia, Masuknya Islam di Indonesia, </v>
      </c>
      <c r="K24" s="13"/>
      <c r="L24" s="41">
        <f t="shared" si="6"/>
        <v>84</v>
      </c>
      <c r="M24" s="41">
        <f t="shared" si="7"/>
        <v>59</v>
      </c>
      <c r="O24" s="41">
        <v>88</v>
      </c>
      <c r="P24" s="41"/>
      <c r="Q24" s="42"/>
      <c r="R24" s="52">
        <v>70</v>
      </c>
      <c r="S24" s="41"/>
      <c r="T24" s="42"/>
      <c r="U24" s="41"/>
      <c r="V24" s="41">
        <v>90</v>
      </c>
      <c r="W24" s="42"/>
      <c r="X24" s="41"/>
      <c r="Y24" s="41"/>
      <c r="Z24" s="42">
        <v>75</v>
      </c>
      <c r="AA24" s="41">
        <v>90</v>
      </c>
      <c r="AB24" s="41"/>
      <c r="AC24" s="42">
        <v>90</v>
      </c>
      <c r="AD24" s="42">
        <f t="shared" si="8"/>
        <v>84</v>
      </c>
      <c r="AE24" s="52">
        <v>92</v>
      </c>
      <c r="AF24" s="41"/>
      <c r="AG24" s="42"/>
      <c r="AH24" s="41"/>
      <c r="AI24" s="41"/>
      <c r="AJ24" s="42"/>
      <c r="AK24" s="41"/>
      <c r="AL24" s="41"/>
      <c r="AM24" s="42"/>
      <c r="AN24" s="41"/>
      <c r="AO24" s="41"/>
      <c r="AP24" s="42"/>
      <c r="AQ24" s="41"/>
      <c r="AR24" s="41"/>
      <c r="AS24" s="42"/>
      <c r="AT24" s="41">
        <v>59</v>
      </c>
      <c r="AU24" s="43">
        <f t="shared" si="9"/>
        <v>81.75</v>
      </c>
      <c r="AV24" s="44">
        <f t="shared" si="10"/>
        <v>82</v>
      </c>
      <c r="AW24" s="45"/>
      <c r="AX24" s="41"/>
      <c r="AY24" s="41"/>
      <c r="AZ24" s="42">
        <v>80</v>
      </c>
      <c r="BA24" s="41">
        <v>75</v>
      </c>
      <c r="BB24" s="41"/>
      <c r="BC24" s="42"/>
      <c r="BD24" s="41">
        <v>78</v>
      </c>
      <c r="BE24" s="41"/>
      <c r="BF24" s="42">
        <v>90</v>
      </c>
      <c r="BG24" s="41"/>
      <c r="BH24" s="41"/>
      <c r="BI24" s="42">
        <v>80</v>
      </c>
      <c r="BJ24" s="41"/>
      <c r="BK24" s="41"/>
      <c r="BL24" s="42">
        <v>88</v>
      </c>
      <c r="BM24" s="42">
        <f t="shared" si="11"/>
        <v>80</v>
      </c>
      <c r="BN24" s="42">
        <f t="shared" si="12"/>
        <v>75</v>
      </c>
      <c r="BO24" s="42">
        <f t="shared" si="13"/>
        <v>90</v>
      </c>
      <c r="BP24" s="42">
        <f t="shared" si="14"/>
        <v>80</v>
      </c>
      <c r="BQ24" s="42">
        <f t="shared" si="15"/>
        <v>88</v>
      </c>
      <c r="BR24" s="42">
        <f t="shared" si="16"/>
        <v>83</v>
      </c>
      <c r="BS24" s="41">
        <v>60</v>
      </c>
      <c r="BT24" s="41"/>
      <c r="BU24" s="42"/>
      <c r="BV24" s="41"/>
      <c r="BW24" s="41"/>
      <c r="BX24" s="42"/>
      <c r="BY24" s="41"/>
      <c r="BZ24" s="41"/>
      <c r="CA24" s="42"/>
      <c r="CB24" s="41"/>
      <c r="CC24" s="41"/>
      <c r="CD24" s="42"/>
      <c r="CE24" s="41"/>
      <c r="CF24" s="41"/>
      <c r="CG24" s="42"/>
      <c r="CH24" s="42">
        <f t="shared" si="17"/>
        <v>60</v>
      </c>
      <c r="CI24" s="42" t="str">
        <f t="shared" si="18"/>
        <v/>
      </c>
      <c r="CJ24" s="42" t="str">
        <f t="shared" si="19"/>
        <v/>
      </c>
      <c r="CK24" s="42" t="str">
        <f t="shared" si="20"/>
        <v/>
      </c>
      <c r="CL24" s="42" t="str">
        <f t="shared" si="21"/>
        <v/>
      </c>
      <c r="CM24" s="43">
        <f t="shared" si="22"/>
        <v>71.5</v>
      </c>
      <c r="CN24" s="44">
        <f t="shared" si="23"/>
        <v>72</v>
      </c>
      <c r="CO24" s="45"/>
      <c r="CP24" s="52">
        <v>7</v>
      </c>
      <c r="CQ24" s="46" t="str">
        <f t="shared" si="24"/>
        <v xml:space="preserve">Memiliki kemampuan pemahanan Berpikir Kritis dan Bersikap Demokratis, Iman Kepada Hari Akhir, Kerja Keras, Tanggung Jawab, Pernikahan dalam Islam, Dakwah Islam di Indonesia, Masuknya Islam di Indonesia, </v>
      </c>
      <c r="CR24" s="45"/>
      <c r="CS24" s="52">
        <v>7</v>
      </c>
      <c r="CT24" s="46" t="str">
        <f t="shared" si="25"/>
        <v xml:space="preserve">Memiliki keterampilan Berpikir Kritis dan Bersikap Demokratis, Iman Kepada Hari Akhir, Kerja Keras, Tanggung Jawab, Pernikahan dalam Islam, Dakwah Islam di Indonesia, Masuknya Islam di Indonesia, </v>
      </c>
      <c r="CV24" s="40">
        <v>2</v>
      </c>
      <c r="CW24" s="56"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Berpikir Kritis dan Bersikap Demokratis, Kerja Keras, Tanggung Jawab, Pernikahan dalam Islam, Dakwah Islam di Indonesia, Masuknya Islam di Indonesia, Masih perlu peningkatan keterampilan Iman Kepada Hari Akhir.</v>
      </c>
    </row>
    <row r="25" spans="1:110">
      <c r="A25" s="8">
        <v>15</v>
      </c>
      <c r="B25" s="8">
        <v>87525</v>
      </c>
      <c r="C25" s="8" t="s">
        <v>66</v>
      </c>
      <c r="E25" s="47">
        <f t="shared" si="0"/>
        <v>85</v>
      </c>
      <c r="F25" s="8" t="str">
        <f t="shared" si="1"/>
        <v>B</v>
      </c>
      <c r="G25" s="8" t="str">
        <f t="shared" si="2"/>
        <v xml:space="preserve">Memiliki kemampuan pemahanan Berpikir Kritis dan Bersikap Demokratis, Iman Kepada Hari Akhir, Kerja Keras, Tanggung Jawab, Pernikahan dalam Islam, Dakwah Islam di Indonesia, Masuknya Islam di Indonesia, </v>
      </c>
      <c r="H25" s="47">
        <f t="shared" si="3"/>
        <v>84</v>
      </c>
      <c r="I25" s="8" t="str">
        <f t="shared" si="4"/>
        <v>B</v>
      </c>
      <c r="J25" s="8" t="str">
        <f t="shared" si="5"/>
        <v xml:space="preserve">Memiliki keterampilan Berpikir Kritis dan Bersikap Demokratis, Iman Kepada Hari Akhir, Kerja Keras, Tanggung Jawab, Pernikahan dalam Islam, Dakwah Islam di Indonesia, Masuknya Islam di Indonesia, </v>
      </c>
      <c r="K25" s="13"/>
      <c r="L25" s="41">
        <f t="shared" si="6"/>
        <v>87</v>
      </c>
      <c r="M25" s="41">
        <f t="shared" si="7"/>
        <v>67</v>
      </c>
      <c r="O25" s="41">
        <v>90</v>
      </c>
      <c r="P25" s="41"/>
      <c r="Q25" s="42"/>
      <c r="R25" s="52">
        <v>82</v>
      </c>
      <c r="S25" s="41"/>
      <c r="T25" s="42"/>
      <c r="U25" s="41"/>
      <c r="V25" s="41">
        <v>87</v>
      </c>
      <c r="W25" s="42"/>
      <c r="X25" s="41"/>
      <c r="Y25" s="41"/>
      <c r="Z25" s="42">
        <v>80</v>
      </c>
      <c r="AA25" s="41">
        <v>90</v>
      </c>
      <c r="AB25" s="41"/>
      <c r="AC25" s="42">
        <v>90</v>
      </c>
      <c r="AD25" s="42">
        <f t="shared" si="8"/>
        <v>87</v>
      </c>
      <c r="AE25" s="52">
        <v>91</v>
      </c>
      <c r="AF25" s="41"/>
      <c r="AG25" s="42"/>
      <c r="AH25" s="41"/>
      <c r="AI25" s="41"/>
      <c r="AJ25" s="42"/>
      <c r="AK25" s="41"/>
      <c r="AL25" s="41"/>
      <c r="AM25" s="42"/>
      <c r="AN25" s="41"/>
      <c r="AO25" s="41"/>
      <c r="AP25" s="42"/>
      <c r="AQ25" s="41"/>
      <c r="AR25" s="41"/>
      <c r="AS25" s="42"/>
      <c r="AT25" s="41">
        <v>67</v>
      </c>
      <c r="AU25" s="43">
        <f t="shared" si="9"/>
        <v>84.625</v>
      </c>
      <c r="AV25" s="44">
        <f t="shared" si="10"/>
        <v>85</v>
      </c>
      <c r="AW25" s="45"/>
      <c r="AX25" s="41"/>
      <c r="AY25" s="41"/>
      <c r="AZ25" s="42">
        <v>82</v>
      </c>
      <c r="BA25" s="41">
        <v>80</v>
      </c>
      <c r="BB25" s="41"/>
      <c r="BC25" s="42"/>
      <c r="BD25" s="41">
        <v>89</v>
      </c>
      <c r="BE25" s="41"/>
      <c r="BF25" s="42">
        <v>92</v>
      </c>
      <c r="BG25" s="41"/>
      <c r="BH25" s="41"/>
      <c r="BI25" s="42">
        <v>83</v>
      </c>
      <c r="BJ25" s="41"/>
      <c r="BK25" s="41"/>
      <c r="BL25" s="42">
        <v>93</v>
      </c>
      <c r="BM25" s="42">
        <f t="shared" si="11"/>
        <v>82</v>
      </c>
      <c r="BN25" s="42">
        <f t="shared" si="12"/>
        <v>80</v>
      </c>
      <c r="BO25" s="42">
        <f t="shared" si="13"/>
        <v>92</v>
      </c>
      <c r="BP25" s="42">
        <f t="shared" si="14"/>
        <v>83</v>
      </c>
      <c r="BQ25" s="42">
        <f t="shared" si="15"/>
        <v>93</v>
      </c>
      <c r="BR25" s="42">
        <f t="shared" si="16"/>
        <v>86</v>
      </c>
      <c r="BS25" s="41">
        <v>82</v>
      </c>
      <c r="BT25" s="41"/>
      <c r="BU25" s="42"/>
      <c r="BV25" s="41"/>
      <c r="BW25" s="41"/>
      <c r="BX25" s="42"/>
      <c r="BY25" s="41"/>
      <c r="BZ25" s="41"/>
      <c r="CA25" s="42"/>
      <c r="CB25" s="41"/>
      <c r="CC25" s="41"/>
      <c r="CD25" s="42"/>
      <c r="CE25" s="41"/>
      <c r="CF25" s="41"/>
      <c r="CG25" s="42"/>
      <c r="CH25" s="42">
        <f t="shared" si="17"/>
        <v>82</v>
      </c>
      <c r="CI25" s="42" t="str">
        <f t="shared" si="18"/>
        <v/>
      </c>
      <c r="CJ25" s="42" t="str">
        <f t="shared" si="19"/>
        <v/>
      </c>
      <c r="CK25" s="42" t="str">
        <f t="shared" si="20"/>
        <v/>
      </c>
      <c r="CL25" s="42" t="str">
        <f t="shared" si="21"/>
        <v/>
      </c>
      <c r="CM25" s="43">
        <f t="shared" si="22"/>
        <v>84</v>
      </c>
      <c r="CN25" s="44">
        <f t="shared" si="23"/>
        <v>84</v>
      </c>
      <c r="CO25" s="45"/>
      <c r="CP25" s="52">
        <v>7</v>
      </c>
      <c r="CQ25" s="46" t="str">
        <f t="shared" si="24"/>
        <v xml:space="preserve">Memiliki kemampuan pemahanan Berpikir Kritis dan Bersikap Demokratis, Iman Kepada Hari Akhir, Kerja Keras, Tanggung Jawab, Pernikahan dalam Islam, Dakwah Islam di Indonesia, Masuknya Islam di Indonesia, </v>
      </c>
      <c r="CR25" s="45"/>
      <c r="CS25" s="52">
        <v>7</v>
      </c>
      <c r="CT25" s="46" t="str">
        <f t="shared" si="25"/>
        <v xml:space="preserve">Memiliki keterampilan Berpikir Kritis dan Bersikap Demokratis, Iman Kepada Hari Akhir, Kerja Keras, Tanggung Jawab, Pernikahan dalam Islam, Dakwah Islam di Indonesia, Masuknya Islam di Indonesia, </v>
      </c>
      <c r="CV25" s="40">
        <v>3</v>
      </c>
      <c r="CW25" s="52" t="s">
        <v>187</v>
      </c>
      <c r="CY25" s="65" t="s">
        <v>67</v>
      </c>
      <c r="CZ25" s="65"/>
      <c r="DA25" s="65"/>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Berpikir Kritis dan Bersikap Demokratis, Iman Kepada Hari Akhir, Pernikahan dalam Islam, Dakwah Islam di Indonesia, Masuknya Islam di Indonesia, Masih perlu peningkatan keterampilan Kerja Keras, Tanggung Jawab.</v>
      </c>
    </row>
    <row r="26" spans="1:110">
      <c r="A26" s="8">
        <v>16</v>
      </c>
      <c r="B26" s="8">
        <v>87540</v>
      </c>
      <c r="C26" s="8" t="s">
        <v>68</v>
      </c>
      <c r="E26" s="47">
        <f t="shared" si="0"/>
        <v>86</v>
      </c>
      <c r="F26" s="8" t="str">
        <f t="shared" si="1"/>
        <v>B</v>
      </c>
      <c r="G26" s="8" t="str">
        <f t="shared" si="2"/>
        <v xml:space="preserve">Memiliki kemampuan pemahanan Berpikir Kritis dan Bersikap Demokratis, Iman Kepada Hari Akhir, Kerja Keras, Tanggung Jawab, Pernikahan dalam Islam, Dakwah Islam di Indonesia, Masuknya Islam di Indonesia, </v>
      </c>
      <c r="H26" s="47">
        <f t="shared" si="3"/>
        <v>84</v>
      </c>
      <c r="I26" s="8" t="str">
        <f t="shared" si="4"/>
        <v>B</v>
      </c>
      <c r="J26" s="8" t="str">
        <f t="shared" si="5"/>
        <v xml:space="preserve">Memiliki keterampilan Berpikir Kritis dan Bersikap Demokratis, Iman Kepada Hari Akhir, Kerja Keras, Tanggung Jawab, Pernikahan dalam Islam, Dakwah Islam di Indonesia, Masuknya Islam di Indonesia, </v>
      </c>
      <c r="K26" s="13"/>
      <c r="L26" s="41">
        <f t="shared" si="6"/>
        <v>87</v>
      </c>
      <c r="M26" s="41">
        <f t="shared" si="7"/>
        <v>78</v>
      </c>
      <c r="O26" s="41">
        <v>92</v>
      </c>
      <c r="P26" s="41"/>
      <c r="Q26" s="42"/>
      <c r="R26" s="52">
        <v>84</v>
      </c>
      <c r="S26" s="41"/>
      <c r="T26" s="42"/>
      <c r="U26" s="41"/>
      <c r="V26" s="41">
        <v>84</v>
      </c>
      <c r="W26" s="42"/>
      <c r="X26" s="41"/>
      <c r="Y26" s="41"/>
      <c r="Z26" s="42">
        <v>85</v>
      </c>
      <c r="AA26" s="41">
        <v>89</v>
      </c>
      <c r="AB26" s="41"/>
      <c r="AC26" s="42">
        <v>89</v>
      </c>
      <c r="AD26" s="42">
        <f t="shared" si="8"/>
        <v>87</v>
      </c>
      <c r="AE26" s="52">
        <v>90</v>
      </c>
      <c r="AF26" s="41"/>
      <c r="AG26" s="42"/>
      <c r="AH26" s="41"/>
      <c r="AI26" s="41"/>
      <c r="AJ26" s="42"/>
      <c r="AK26" s="41"/>
      <c r="AL26" s="41"/>
      <c r="AM26" s="42"/>
      <c r="AN26" s="41"/>
      <c r="AO26" s="41"/>
      <c r="AP26" s="42"/>
      <c r="AQ26" s="41"/>
      <c r="AR26" s="41"/>
      <c r="AS26" s="42"/>
      <c r="AT26" s="41">
        <v>78</v>
      </c>
      <c r="AU26" s="43">
        <f t="shared" si="9"/>
        <v>86.375</v>
      </c>
      <c r="AV26" s="44">
        <f t="shared" si="10"/>
        <v>86</v>
      </c>
      <c r="AW26" s="45"/>
      <c r="AX26" s="41"/>
      <c r="AY26" s="41"/>
      <c r="AZ26" s="42">
        <v>70</v>
      </c>
      <c r="BA26" s="41">
        <v>85</v>
      </c>
      <c r="BB26" s="41"/>
      <c r="BC26" s="42"/>
      <c r="BD26" s="41">
        <v>90</v>
      </c>
      <c r="BE26" s="41"/>
      <c r="BF26" s="42">
        <v>92</v>
      </c>
      <c r="BG26" s="41"/>
      <c r="BH26" s="41"/>
      <c r="BI26" s="42">
        <v>90</v>
      </c>
      <c r="BJ26" s="41"/>
      <c r="BK26" s="41"/>
      <c r="BL26" s="42">
        <v>90</v>
      </c>
      <c r="BM26" s="42">
        <f t="shared" si="11"/>
        <v>70</v>
      </c>
      <c r="BN26" s="42">
        <f t="shared" si="12"/>
        <v>85</v>
      </c>
      <c r="BO26" s="42">
        <f t="shared" si="13"/>
        <v>92</v>
      </c>
      <c r="BP26" s="42">
        <f t="shared" si="14"/>
        <v>90</v>
      </c>
      <c r="BQ26" s="42">
        <f t="shared" si="15"/>
        <v>90</v>
      </c>
      <c r="BR26" s="42">
        <f t="shared" si="16"/>
        <v>85</v>
      </c>
      <c r="BS26" s="41">
        <v>82</v>
      </c>
      <c r="BT26" s="41"/>
      <c r="BU26" s="42"/>
      <c r="BV26" s="41"/>
      <c r="BW26" s="41"/>
      <c r="BX26" s="42"/>
      <c r="BY26" s="41"/>
      <c r="BZ26" s="41"/>
      <c r="CA26" s="42"/>
      <c r="CB26" s="41"/>
      <c r="CC26" s="41"/>
      <c r="CD26" s="42"/>
      <c r="CE26" s="41"/>
      <c r="CF26" s="41"/>
      <c r="CG26" s="42"/>
      <c r="CH26" s="42">
        <f t="shared" si="17"/>
        <v>82</v>
      </c>
      <c r="CI26" s="42" t="str">
        <f t="shared" si="18"/>
        <v/>
      </c>
      <c r="CJ26" s="42" t="str">
        <f t="shared" si="19"/>
        <v/>
      </c>
      <c r="CK26" s="42" t="str">
        <f t="shared" si="20"/>
        <v/>
      </c>
      <c r="CL26" s="42" t="str">
        <f t="shared" si="21"/>
        <v/>
      </c>
      <c r="CM26" s="43">
        <f t="shared" si="22"/>
        <v>83.5</v>
      </c>
      <c r="CN26" s="44">
        <f t="shared" si="23"/>
        <v>84</v>
      </c>
      <c r="CO26" s="45"/>
      <c r="CP26" s="52">
        <v>7</v>
      </c>
      <c r="CQ26" s="46" t="str">
        <f t="shared" si="24"/>
        <v xml:space="preserve">Memiliki kemampuan pemahanan Berpikir Kritis dan Bersikap Demokratis, Iman Kepada Hari Akhir, Kerja Keras, Tanggung Jawab, Pernikahan dalam Islam, Dakwah Islam di Indonesia, Masuknya Islam di Indonesia, </v>
      </c>
      <c r="CR26" s="45"/>
      <c r="CS26" s="52">
        <v>7</v>
      </c>
      <c r="CT26" s="46" t="str">
        <f t="shared" si="25"/>
        <v xml:space="preserve">Memiliki keterampilan Berpikir Kritis dan Bersikap Demokratis, Iman Kepada Hari Akhir, Kerja Keras, Tanggung Jawab, Pernikahan dalam Islam, Dakwah Islam di Indonesia, Masuknya Islam di Indonesia,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Berpikir Kritis dan Bersikap Demokratis, Iman Kepada Hari Akhir, Kerja Keras, Tanggung Jawab, Dakwah Islam di Indonesia, Masuknya Islam di Indonesia, Masih perlu peningkatan keterampilan Pernikahan dalam Islam.</v>
      </c>
    </row>
    <row r="27" spans="1:110">
      <c r="A27" s="8">
        <v>17</v>
      </c>
      <c r="B27" s="8">
        <v>89340</v>
      </c>
      <c r="C27" s="8" t="s">
        <v>69</v>
      </c>
      <c r="E27" s="47">
        <f t="shared" si="0"/>
        <v>83</v>
      </c>
      <c r="F27" s="8" t="str">
        <f t="shared" si="1"/>
        <v>B</v>
      </c>
      <c r="G27" s="8" t="str">
        <f t="shared" si="2"/>
        <v xml:space="preserve">Memiliki kemampuan pemahanan Berpikir Kritis dan Bersikap Demokratis, Iman Kepada Hari Akhir, Kerja Keras, Tanggung Jawab, Pernikahan dalam Islam, Dakwah Islam di Indonesia, Masuknya Islam di Indonesia, </v>
      </c>
      <c r="H27" s="47">
        <f t="shared" si="3"/>
        <v>83</v>
      </c>
      <c r="I27" s="8" t="str">
        <f t="shared" si="4"/>
        <v>B</v>
      </c>
      <c r="J27" s="8" t="str">
        <f t="shared" si="5"/>
        <v xml:space="preserve">Memiliki keterampilan Berpikir Kritis dan Bersikap Demokratis, Iman Kepada Hari Akhir, Kerja Keras, Tanggung Jawab, Pernikahan dalam Islam, Dakwah Islam di Indonesia, Masuknya Islam di Indonesia, </v>
      </c>
      <c r="K27" s="13"/>
      <c r="L27" s="41">
        <f t="shared" si="6"/>
        <v>85</v>
      </c>
      <c r="M27" s="41">
        <f t="shared" si="7"/>
        <v>63</v>
      </c>
      <c r="O27" s="41">
        <v>91</v>
      </c>
      <c r="P27" s="41"/>
      <c r="Q27" s="42"/>
      <c r="R27" s="52">
        <v>80</v>
      </c>
      <c r="S27" s="41"/>
      <c r="T27" s="42"/>
      <c r="U27" s="41"/>
      <c r="V27" s="41">
        <v>86</v>
      </c>
      <c r="W27" s="42"/>
      <c r="X27" s="41"/>
      <c r="Y27" s="41"/>
      <c r="Z27" s="42">
        <v>80</v>
      </c>
      <c r="AA27" s="41">
        <v>87</v>
      </c>
      <c r="AB27" s="41"/>
      <c r="AC27" s="42">
        <v>87</v>
      </c>
      <c r="AD27" s="42">
        <f t="shared" si="8"/>
        <v>85</v>
      </c>
      <c r="AE27" s="52">
        <v>92</v>
      </c>
      <c r="AF27" s="41"/>
      <c r="AG27" s="42"/>
      <c r="AH27" s="41"/>
      <c r="AI27" s="41"/>
      <c r="AJ27" s="42"/>
      <c r="AK27" s="41"/>
      <c r="AL27" s="41"/>
      <c r="AM27" s="42"/>
      <c r="AN27" s="41"/>
      <c r="AO27" s="41"/>
      <c r="AP27" s="42"/>
      <c r="AQ27" s="41"/>
      <c r="AR27" s="41"/>
      <c r="AS27" s="42"/>
      <c r="AT27" s="41">
        <v>63</v>
      </c>
      <c r="AU27" s="43">
        <f t="shared" si="9"/>
        <v>83.25</v>
      </c>
      <c r="AV27" s="44">
        <f t="shared" si="10"/>
        <v>83</v>
      </c>
      <c r="AW27" s="45"/>
      <c r="AX27" s="41"/>
      <c r="AY27" s="41"/>
      <c r="AZ27" s="42">
        <v>70</v>
      </c>
      <c r="BA27" s="41">
        <v>80</v>
      </c>
      <c r="BB27" s="41"/>
      <c r="BC27" s="42"/>
      <c r="BD27" s="41">
        <v>90</v>
      </c>
      <c r="BE27" s="41"/>
      <c r="BF27" s="42">
        <v>88</v>
      </c>
      <c r="BG27" s="41"/>
      <c r="BH27" s="41"/>
      <c r="BI27" s="42">
        <v>88</v>
      </c>
      <c r="BJ27" s="41"/>
      <c r="BK27" s="41"/>
      <c r="BL27" s="42">
        <v>93</v>
      </c>
      <c r="BM27" s="42">
        <f t="shared" si="11"/>
        <v>70</v>
      </c>
      <c r="BN27" s="42">
        <f t="shared" si="12"/>
        <v>80</v>
      </c>
      <c r="BO27" s="42">
        <f t="shared" si="13"/>
        <v>90</v>
      </c>
      <c r="BP27" s="42">
        <f t="shared" si="14"/>
        <v>88</v>
      </c>
      <c r="BQ27" s="42">
        <f t="shared" si="15"/>
        <v>93</v>
      </c>
      <c r="BR27" s="42">
        <f t="shared" si="16"/>
        <v>84</v>
      </c>
      <c r="BS27" s="41">
        <v>82</v>
      </c>
      <c r="BT27" s="41"/>
      <c r="BU27" s="42"/>
      <c r="BV27" s="41"/>
      <c r="BW27" s="41"/>
      <c r="BX27" s="42"/>
      <c r="BY27" s="41"/>
      <c r="BZ27" s="41"/>
      <c r="CA27" s="42"/>
      <c r="CB27" s="41"/>
      <c r="CC27" s="41"/>
      <c r="CD27" s="42"/>
      <c r="CE27" s="41"/>
      <c r="CF27" s="41"/>
      <c r="CG27" s="42"/>
      <c r="CH27" s="42">
        <f t="shared" si="17"/>
        <v>82</v>
      </c>
      <c r="CI27" s="42" t="str">
        <f t="shared" si="18"/>
        <v/>
      </c>
      <c r="CJ27" s="42" t="str">
        <f t="shared" si="19"/>
        <v/>
      </c>
      <c r="CK27" s="42" t="str">
        <f t="shared" si="20"/>
        <v/>
      </c>
      <c r="CL27" s="42" t="str">
        <f t="shared" si="21"/>
        <v/>
      </c>
      <c r="CM27" s="43">
        <f t="shared" si="22"/>
        <v>83</v>
      </c>
      <c r="CN27" s="44">
        <f t="shared" si="23"/>
        <v>83</v>
      </c>
      <c r="CO27" s="45"/>
      <c r="CP27" s="52">
        <v>7</v>
      </c>
      <c r="CQ27" s="46" t="str">
        <f t="shared" si="24"/>
        <v xml:space="preserve">Memiliki kemampuan pemahanan Berpikir Kritis dan Bersikap Demokratis, Iman Kepada Hari Akhir, Kerja Keras, Tanggung Jawab, Pernikahan dalam Islam, Dakwah Islam di Indonesia, Masuknya Islam di Indonesia, </v>
      </c>
      <c r="CR27" s="45"/>
      <c r="CS27" s="52">
        <v>7</v>
      </c>
      <c r="CT27" s="46" t="str">
        <f t="shared" si="25"/>
        <v xml:space="preserve">Memiliki keterampilan Berpikir Kritis dan Bersikap Demokratis, Iman Kepada Hari Akhir, Kerja Keras, Tanggung Jawab, Pernikahan dalam Islam, Dakwah Islam di Indonesia, Masuknya Islam di Indonesia, </v>
      </c>
      <c r="CV27" s="40">
        <v>5</v>
      </c>
      <c r="CW27" s="52" t="s">
        <v>189</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Berpikir Kritis dan Bersikap Demokratis, Iman Kepada Hari Akhir, Kerja Keras, Tanggung Jawab, Pernikahan dalam Islam, Masuknya Islam di Indonesia, Masih perlu peningkatan keterampilan Dakwah Islam di Indonesia.</v>
      </c>
    </row>
    <row r="28" spans="1:110">
      <c r="A28" s="8">
        <v>18</v>
      </c>
      <c r="B28" s="8">
        <v>87555</v>
      </c>
      <c r="C28" s="8" t="s">
        <v>70</v>
      </c>
      <c r="E28" s="47">
        <f t="shared" si="0"/>
        <v>68</v>
      </c>
      <c r="F28" s="8" t="str">
        <f t="shared" si="1"/>
        <v>D</v>
      </c>
      <c r="G28" s="8" t="str">
        <f t="shared" si="2"/>
        <v>Memiliki kemampuan pemahanan Berpikir Kritis dan Bersikap Demokratis, Kerja Keras, Tanggung Jawab, Pernikahan dalam Islam, Dakwah Islam di Indonesia, Masuknya Islam di Indonesia, Masih perlu peningkatan pemahaman Iman Kepada Hari Akhir.</v>
      </c>
      <c r="H28" s="47">
        <f t="shared" si="3"/>
        <v>73</v>
      </c>
      <c r="I28" s="8" t="str">
        <f t="shared" si="4"/>
        <v>C</v>
      </c>
      <c r="J28" s="8" t="str">
        <f t="shared" si="5"/>
        <v xml:space="preserve">Memiliki keterampilan Berpikir Kritis dan Bersikap Demokratis, Iman Kepada Hari Akhir, Kerja Keras, Tanggung Jawab, Pernikahan dalam Islam, Dakwah Islam di Indonesia, Masuknya Islam di Indonesia, </v>
      </c>
      <c r="K28" s="13"/>
      <c r="L28" s="41">
        <f t="shared" si="6"/>
        <v>66</v>
      </c>
      <c r="M28" s="41">
        <f t="shared" si="7"/>
        <v>72</v>
      </c>
      <c r="O28" s="41">
        <v>80</v>
      </c>
      <c r="P28" s="41"/>
      <c r="Q28" s="42"/>
      <c r="R28" s="52">
        <v>70</v>
      </c>
      <c r="S28" s="41"/>
      <c r="T28" s="42"/>
      <c r="U28" s="41"/>
      <c r="V28" s="41">
        <v>80</v>
      </c>
      <c r="W28" s="42"/>
      <c r="X28" s="41"/>
      <c r="Y28" s="41"/>
      <c r="Z28" s="42">
        <v>76</v>
      </c>
      <c r="AA28" s="41">
        <v>43</v>
      </c>
      <c r="AB28" s="41"/>
      <c r="AC28" s="42">
        <v>47</v>
      </c>
      <c r="AD28" s="42">
        <f t="shared" si="8"/>
        <v>66</v>
      </c>
      <c r="AE28" s="52">
        <v>78</v>
      </c>
      <c r="AF28" s="41"/>
      <c r="AG28" s="42"/>
      <c r="AH28" s="41"/>
      <c r="AI28" s="41"/>
      <c r="AJ28" s="42"/>
      <c r="AK28" s="41"/>
      <c r="AL28" s="41"/>
      <c r="AM28" s="42"/>
      <c r="AN28" s="41"/>
      <c r="AO28" s="41"/>
      <c r="AP28" s="42"/>
      <c r="AQ28" s="41"/>
      <c r="AR28" s="41"/>
      <c r="AS28" s="42"/>
      <c r="AT28" s="41">
        <v>72</v>
      </c>
      <c r="AU28" s="43">
        <f t="shared" si="9"/>
        <v>68.25</v>
      </c>
      <c r="AV28" s="44">
        <f t="shared" si="10"/>
        <v>68</v>
      </c>
      <c r="AW28" s="45"/>
      <c r="AX28" s="41"/>
      <c r="AY28" s="41"/>
      <c r="AZ28" s="42">
        <v>70</v>
      </c>
      <c r="BA28" s="41">
        <v>76</v>
      </c>
      <c r="BB28" s="41"/>
      <c r="BC28" s="42"/>
      <c r="BD28" s="41">
        <v>79</v>
      </c>
      <c r="BE28" s="41"/>
      <c r="BF28" s="42">
        <v>50</v>
      </c>
      <c r="BG28" s="41"/>
      <c r="BH28" s="41"/>
      <c r="BI28" s="42">
        <v>55</v>
      </c>
      <c r="BJ28" s="41"/>
      <c r="BK28" s="41"/>
      <c r="BL28" s="42">
        <v>50</v>
      </c>
      <c r="BM28" s="42">
        <f t="shared" si="11"/>
        <v>70</v>
      </c>
      <c r="BN28" s="42">
        <f t="shared" si="12"/>
        <v>76</v>
      </c>
      <c r="BO28" s="42">
        <f t="shared" si="13"/>
        <v>79</v>
      </c>
      <c r="BP28" s="42">
        <f t="shared" si="14"/>
        <v>55</v>
      </c>
      <c r="BQ28" s="42">
        <f t="shared" si="15"/>
        <v>50</v>
      </c>
      <c r="BR28" s="42">
        <f t="shared" si="16"/>
        <v>66</v>
      </c>
      <c r="BS28" s="41">
        <v>80</v>
      </c>
      <c r="BT28" s="41"/>
      <c r="BU28" s="42"/>
      <c r="BV28" s="41"/>
      <c r="BW28" s="41"/>
      <c r="BX28" s="42"/>
      <c r="BY28" s="41"/>
      <c r="BZ28" s="41"/>
      <c r="CA28" s="42"/>
      <c r="CB28" s="41"/>
      <c r="CC28" s="41"/>
      <c r="CD28" s="42"/>
      <c r="CE28" s="41"/>
      <c r="CF28" s="41"/>
      <c r="CG28" s="42"/>
      <c r="CH28" s="42">
        <f t="shared" si="17"/>
        <v>80</v>
      </c>
      <c r="CI28" s="42" t="str">
        <f t="shared" si="18"/>
        <v/>
      </c>
      <c r="CJ28" s="42" t="str">
        <f t="shared" si="19"/>
        <v/>
      </c>
      <c r="CK28" s="42" t="str">
        <f t="shared" si="20"/>
        <v/>
      </c>
      <c r="CL28" s="42" t="str">
        <f t="shared" si="21"/>
        <v/>
      </c>
      <c r="CM28" s="43">
        <f t="shared" si="22"/>
        <v>73</v>
      </c>
      <c r="CN28" s="44">
        <f t="shared" si="23"/>
        <v>73</v>
      </c>
      <c r="CO28" s="45"/>
      <c r="CP28" s="52">
        <v>2</v>
      </c>
      <c r="CQ28" s="46" t="str">
        <f t="shared" si="24"/>
        <v>Memiliki kemampuan pemahanan Berpikir Kritis dan Bersikap Demokratis, Kerja Keras, Tanggung Jawab, Pernikahan dalam Islam, Dakwah Islam di Indonesia, Masuknya Islam di Indonesia, Masih perlu peningkatan pemahaman Iman Kepada Hari Akhir.</v>
      </c>
      <c r="CR28" s="45"/>
      <c r="CS28" s="52">
        <v>7</v>
      </c>
      <c r="CT28" s="46" t="str">
        <f t="shared" si="25"/>
        <v xml:space="preserve">Memiliki keterampilan Berpikir Kritis dan Bersikap Demokratis, Iman Kepada Hari Akhir, Kerja Keras, Tanggung Jawab, Pernikahan dalam Islam, Dakwah Islam di Indonesia, Masuknya Islam di Indonesia, </v>
      </c>
      <c r="CV28" s="40">
        <v>6</v>
      </c>
      <c r="CW28" s="52" t="s">
        <v>190</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Berpikir Kritis dan Bersikap Demokratis, Iman Kepada Hari Akhir, Kerja Keras, Tanggung Jawab, Pernikahan dalam Islam, Dakwah Islam di Indonesia, Masih perlu peningkatan keterampilan Masuknya Islam di Indonesia.</v>
      </c>
    </row>
    <row r="29" spans="1:110">
      <c r="A29" s="8">
        <v>19</v>
      </c>
      <c r="B29" s="8">
        <v>87570</v>
      </c>
      <c r="C29" s="8" t="s">
        <v>71</v>
      </c>
      <c r="E29" s="47">
        <f t="shared" si="0"/>
        <v>70</v>
      </c>
      <c r="F29" s="8" t="str">
        <f t="shared" si="1"/>
        <v>C</v>
      </c>
      <c r="G29" s="8" t="str">
        <f t="shared" si="2"/>
        <v xml:space="preserve">Memiliki kemampuan pemahanan Berpikir Kritis dan Bersikap Demokratis, Iman Kepada Hari Akhir, Kerja Keras, Tanggung Jawab, Pernikahan dalam Islam, Dakwah Islam di Indonesia, Masuknya Islam di Indonesia, </v>
      </c>
      <c r="H29" s="47">
        <f t="shared" si="3"/>
        <v>77</v>
      </c>
      <c r="I29" s="8" t="str">
        <f t="shared" si="4"/>
        <v>B</v>
      </c>
      <c r="J29" s="8" t="str">
        <f t="shared" si="5"/>
        <v xml:space="preserve">Memiliki keterampilan Berpikir Kritis dan Bersikap Demokratis, Iman Kepada Hari Akhir, Kerja Keras, Tanggung Jawab, Pernikahan dalam Islam, Dakwah Islam di Indonesia, Masuknya Islam di Indonesia, </v>
      </c>
      <c r="K29" s="13"/>
      <c r="L29" s="41">
        <f t="shared" si="6"/>
        <v>70</v>
      </c>
      <c r="M29" s="41">
        <f t="shared" si="7"/>
        <v>58</v>
      </c>
      <c r="O29" s="41">
        <v>80</v>
      </c>
      <c r="P29" s="41"/>
      <c r="Q29" s="42"/>
      <c r="R29" s="41">
        <v>70</v>
      </c>
      <c r="S29" s="41"/>
      <c r="T29" s="42"/>
      <c r="U29" s="41"/>
      <c r="V29" s="41">
        <v>87</v>
      </c>
      <c r="W29" s="42"/>
      <c r="X29" s="41"/>
      <c r="Y29" s="41"/>
      <c r="Z29" s="42">
        <v>75</v>
      </c>
      <c r="AA29" s="41">
        <v>55</v>
      </c>
      <c r="AB29" s="41"/>
      <c r="AC29" s="42">
        <v>50</v>
      </c>
      <c r="AD29" s="42">
        <f t="shared" si="8"/>
        <v>70</v>
      </c>
      <c r="AE29" s="52">
        <v>82</v>
      </c>
      <c r="AF29" s="41"/>
      <c r="AG29" s="42"/>
      <c r="AH29" s="41"/>
      <c r="AI29" s="41"/>
      <c r="AJ29" s="42"/>
      <c r="AK29" s="41"/>
      <c r="AL29" s="41"/>
      <c r="AM29" s="42"/>
      <c r="AN29" s="41"/>
      <c r="AO29" s="41"/>
      <c r="AP29" s="42"/>
      <c r="AQ29" s="41"/>
      <c r="AR29" s="41"/>
      <c r="AS29" s="42"/>
      <c r="AT29" s="41">
        <v>58</v>
      </c>
      <c r="AU29" s="43">
        <f t="shared" si="9"/>
        <v>69.625</v>
      </c>
      <c r="AV29" s="44">
        <f t="shared" si="10"/>
        <v>70</v>
      </c>
      <c r="AW29" s="45"/>
      <c r="AX29" s="41"/>
      <c r="AY29" s="41"/>
      <c r="AZ29" s="42">
        <v>70</v>
      </c>
      <c r="BA29" s="41">
        <v>75</v>
      </c>
      <c r="BB29" s="41"/>
      <c r="BC29" s="42"/>
      <c r="BD29" s="41">
        <v>79</v>
      </c>
      <c r="BE29" s="41"/>
      <c r="BF29" s="42">
        <v>75</v>
      </c>
      <c r="BG29" s="41"/>
      <c r="BH29" s="41"/>
      <c r="BI29" s="42">
        <v>80</v>
      </c>
      <c r="BJ29" s="41"/>
      <c r="BK29" s="41"/>
      <c r="BL29" s="42">
        <v>55</v>
      </c>
      <c r="BM29" s="42">
        <f t="shared" si="11"/>
        <v>70</v>
      </c>
      <c r="BN29" s="42">
        <f t="shared" si="12"/>
        <v>75</v>
      </c>
      <c r="BO29" s="42">
        <f t="shared" si="13"/>
        <v>79</v>
      </c>
      <c r="BP29" s="42">
        <f t="shared" si="14"/>
        <v>80</v>
      </c>
      <c r="BQ29" s="42">
        <f t="shared" si="15"/>
        <v>55</v>
      </c>
      <c r="BR29" s="42">
        <f t="shared" si="16"/>
        <v>72</v>
      </c>
      <c r="BS29" s="41">
        <v>81</v>
      </c>
      <c r="BT29" s="41"/>
      <c r="BU29" s="42"/>
      <c r="BV29" s="41"/>
      <c r="BW29" s="41"/>
      <c r="BX29" s="42"/>
      <c r="BY29" s="41"/>
      <c r="BZ29" s="41"/>
      <c r="CA29" s="42"/>
      <c r="CB29" s="41"/>
      <c r="CC29" s="41"/>
      <c r="CD29" s="42"/>
      <c r="CE29" s="41"/>
      <c r="CF29" s="41"/>
      <c r="CG29" s="42"/>
      <c r="CH29" s="42">
        <f t="shared" si="17"/>
        <v>81</v>
      </c>
      <c r="CI29" s="42" t="str">
        <f t="shared" si="18"/>
        <v/>
      </c>
      <c r="CJ29" s="42" t="str">
        <f t="shared" si="19"/>
        <v/>
      </c>
      <c r="CK29" s="42" t="str">
        <f t="shared" si="20"/>
        <v/>
      </c>
      <c r="CL29" s="42" t="str">
        <f t="shared" si="21"/>
        <v/>
      </c>
      <c r="CM29" s="43">
        <f t="shared" si="22"/>
        <v>76.5</v>
      </c>
      <c r="CN29" s="44">
        <f t="shared" si="23"/>
        <v>77</v>
      </c>
      <c r="CO29" s="45"/>
      <c r="CP29" s="52">
        <v>7</v>
      </c>
      <c r="CQ29" s="46" t="str">
        <f t="shared" si="24"/>
        <v xml:space="preserve">Memiliki kemampuan pemahanan Berpikir Kritis dan Bersikap Demokratis, Iman Kepada Hari Akhir, Kerja Keras, Tanggung Jawab, Pernikahan dalam Islam, Dakwah Islam di Indonesia, Masuknya Islam di Indonesia, </v>
      </c>
      <c r="CR29" s="45"/>
      <c r="CS29" s="52">
        <v>7</v>
      </c>
      <c r="CT29" s="46" t="str">
        <f t="shared" si="25"/>
        <v xml:space="preserve">Memiliki keterampilan Berpikir Kritis dan Bersikap Demokratis, Iman Kepada Hari Akhir, Kerja Keras, Tanggung Jawab, Pernikahan dalam Islam, Dakwah Islam di Indonesia, Masuknya Islam di Indonesia,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Berpikir Kritis dan Bersikap Demokratis, Iman Kepada Hari Akhir, Kerja Keras, Tanggung Jawab, Pernikahan dalam Islam, Dakwah Islam di Indonesia, Masuknya Islam di Indonesia, </v>
      </c>
    </row>
    <row r="30" spans="1:110">
      <c r="A30" s="8">
        <v>20</v>
      </c>
      <c r="B30" s="8">
        <v>87585</v>
      </c>
      <c r="C30" s="8" t="s">
        <v>72</v>
      </c>
      <c r="E30" s="47">
        <f t="shared" si="0"/>
        <v>82</v>
      </c>
      <c r="F30" s="8" t="str">
        <f t="shared" si="1"/>
        <v>B</v>
      </c>
      <c r="G30" s="8" t="str">
        <f t="shared" si="2"/>
        <v xml:space="preserve">Memiliki kemampuan pemahanan Berpikir Kritis dan Bersikap Demokratis, Iman Kepada Hari Akhir, Kerja Keras, Tanggung Jawab, Pernikahan dalam Islam, Dakwah Islam di Indonesia, Masuknya Islam di Indonesia, </v>
      </c>
      <c r="H30" s="47">
        <f t="shared" si="3"/>
        <v>85</v>
      </c>
      <c r="I30" s="8" t="str">
        <f t="shared" si="4"/>
        <v>B</v>
      </c>
      <c r="J30" s="8" t="str">
        <f t="shared" si="5"/>
        <v xml:space="preserve">Memiliki keterampilan Berpikir Kritis dan Bersikap Demokratis, Iman Kepada Hari Akhir, Kerja Keras, Tanggung Jawab, Pernikahan dalam Islam, Dakwah Islam di Indonesia, Masuknya Islam di Indonesia, </v>
      </c>
      <c r="K30" s="13"/>
      <c r="L30" s="41">
        <f t="shared" si="6"/>
        <v>84</v>
      </c>
      <c r="M30" s="41">
        <f t="shared" si="7"/>
        <v>69</v>
      </c>
      <c r="O30" s="41">
        <v>86</v>
      </c>
      <c r="P30" s="41"/>
      <c r="Q30" s="42"/>
      <c r="R30" s="41">
        <v>82</v>
      </c>
      <c r="S30" s="41"/>
      <c r="T30" s="42"/>
      <c r="U30" s="41"/>
      <c r="V30" s="41">
        <v>83</v>
      </c>
      <c r="W30" s="42"/>
      <c r="X30" s="41"/>
      <c r="Y30" s="41"/>
      <c r="Z30" s="42">
        <v>80</v>
      </c>
      <c r="AA30" s="41">
        <v>85</v>
      </c>
      <c r="AB30" s="41"/>
      <c r="AC30" s="42">
        <v>85</v>
      </c>
      <c r="AD30" s="42">
        <f t="shared" si="8"/>
        <v>84</v>
      </c>
      <c r="AE30" s="52">
        <v>82</v>
      </c>
      <c r="AF30" s="41"/>
      <c r="AG30" s="42"/>
      <c r="AH30" s="41"/>
      <c r="AI30" s="41"/>
      <c r="AJ30" s="42"/>
      <c r="AK30" s="41"/>
      <c r="AL30" s="41"/>
      <c r="AM30" s="42"/>
      <c r="AN30" s="41"/>
      <c r="AO30" s="41"/>
      <c r="AP30" s="42"/>
      <c r="AQ30" s="41"/>
      <c r="AR30" s="41"/>
      <c r="AS30" s="42"/>
      <c r="AT30" s="41">
        <v>69</v>
      </c>
      <c r="AU30" s="43">
        <f t="shared" si="9"/>
        <v>81.5</v>
      </c>
      <c r="AV30" s="44">
        <f t="shared" si="10"/>
        <v>82</v>
      </c>
      <c r="AW30" s="45"/>
      <c r="AX30" s="41"/>
      <c r="AY30" s="41"/>
      <c r="AZ30" s="42">
        <v>83</v>
      </c>
      <c r="BA30" s="41">
        <v>80</v>
      </c>
      <c r="BB30" s="41"/>
      <c r="BC30" s="42"/>
      <c r="BD30" s="41">
        <v>88</v>
      </c>
      <c r="BE30" s="41"/>
      <c r="BF30" s="42">
        <v>86</v>
      </c>
      <c r="BG30" s="41"/>
      <c r="BH30" s="41"/>
      <c r="BI30" s="42">
        <v>88</v>
      </c>
      <c r="BJ30" s="41"/>
      <c r="BK30" s="41"/>
      <c r="BL30" s="42">
        <v>90</v>
      </c>
      <c r="BM30" s="42">
        <f t="shared" si="11"/>
        <v>83</v>
      </c>
      <c r="BN30" s="42">
        <f t="shared" si="12"/>
        <v>80</v>
      </c>
      <c r="BO30" s="42">
        <f t="shared" si="13"/>
        <v>88</v>
      </c>
      <c r="BP30" s="42">
        <f t="shared" si="14"/>
        <v>88</v>
      </c>
      <c r="BQ30" s="42">
        <f t="shared" si="15"/>
        <v>90</v>
      </c>
      <c r="BR30" s="42">
        <f t="shared" si="16"/>
        <v>86</v>
      </c>
      <c r="BS30" s="41">
        <v>83</v>
      </c>
      <c r="BT30" s="41"/>
      <c r="BU30" s="42"/>
      <c r="BV30" s="41"/>
      <c r="BW30" s="41"/>
      <c r="BX30" s="42"/>
      <c r="BY30" s="41"/>
      <c r="BZ30" s="41"/>
      <c r="CA30" s="42"/>
      <c r="CB30" s="41"/>
      <c r="CC30" s="41"/>
      <c r="CD30" s="42"/>
      <c r="CE30" s="41"/>
      <c r="CF30" s="41"/>
      <c r="CG30" s="42"/>
      <c r="CH30" s="42">
        <f t="shared" si="17"/>
        <v>83</v>
      </c>
      <c r="CI30" s="42" t="str">
        <f t="shared" si="18"/>
        <v/>
      </c>
      <c r="CJ30" s="42" t="str">
        <f t="shared" si="19"/>
        <v/>
      </c>
      <c r="CK30" s="42" t="str">
        <f t="shared" si="20"/>
        <v/>
      </c>
      <c r="CL30" s="42" t="str">
        <f t="shared" si="21"/>
        <v/>
      </c>
      <c r="CM30" s="43">
        <f t="shared" si="22"/>
        <v>84.5</v>
      </c>
      <c r="CN30" s="44">
        <f t="shared" si="23"/>
        <v>85</v>
      </c>
      <c r="CO30" s="45"/>
      <c r="CP30" s="52">
        <v>7</v>
      </c>
      <c r="CQ30" s="46" t="str">
        <f t="shared" si="24"/>
        <v xml:space="preserve">Memiliki kemampuan pemahanan Berpikir Kritis dan Bersikap Demokratis, Iman Kepada Hari Akhir, Kerja Keras, Tanggung Jawab, Pernikahan dalam Islam, Dakwah Islam di Indonesia, Masuknya Islam di Indonesia, </v>
      </c>
      <c r="CR30" s="45"/>
      <c r="CS30" s="52">
        <v>7</v>
      </c>
      <c r="CT30" s="46" t="str">
        <f t="shared" si="25"/>
        <v xml:space="preserve">Memiliki keterampilan Berpikir Kritis dan Bersikap Demokratis, Iman Kepada Hari Akhir, Kerja Keras, Tanggung Jawab, Pernikahan dalam Islam, Dakwah Islam di Indonesia, Masuknya Islam di Indonesia,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Berpikir Kritis dan Bersikap Demokratis, Iman Kepada Hari Akhir, Kerja Keras, Tanggung Jawab, Pernikahan dalam Islam, Dakwah Islam di Indonesia, Masuknya Islam di Indonesia, </v>
      </c>
    </row>
    <row r="31" spans="1:110">
      <c r="A31" s="8">
        <v>21</v>
      </c>
      <c r="B31" s="8">
        <v>87600</v>
      </c>
      <c r="C31" s="8" t="s">
        <v>73</v>
      </c>
      <c r="E31" s="47">
        <f t="shared" si="0"/>
        <v>73</v>
      </c>
      <c r="F31" s="8" t="str">
        <f t="shared" si="1"/>
        <v>C</v>
      </c>
      <c r="G31" s="8" t="str">
        <f t="shared" si="2"/>
        <v xml:space="preserve">Memiliki kemampuan pemahanan Berpikir Kritis dan Bersikap Demokratis, Iman Kepada Hari Akhir, Kerja Keras, Tanggung Jawab, Pernikahan dalam Islam, Dakwah Islam di Indonesia, Masuknya Islam di Indonesia, </v>
      </c>
      <c r="H31" s="47">
        <f t="shared" si="3"/>
        <v>76</v>
      </c>
      <c r="I31" s="8" t="str">
        <f t="shared" si="4"/>
        <v>B</v>
      </c>
      <c r="J31" s="8" t="str">
        <f t="shared" si="5"/>
        <v xml:space="preserve">Memiliki keterampilan Berpikir Kritis dan Bersikap Demokratis, Iman Kepada Hari Akhir, Kerja Keras, Tanggung Jawab, Pernikahan dalam Islam, Dakwah Islam di Indonesia, Masuknya Islam di Indonesia, </v>
      </c>
      <c r="K31" s="13"/>
      <c r="L31" s="41">
        <f t="shared" si="6"/>
        <v>76</v>
      </c>
      <c r="M31" s="41">
        <f t="shared" si="7"/>
        <v>53</v>
      </c>
      <c r="O31" s="41">
        <v>78</v>
      </c>
      <c r="P31" s="41"/>
      <c r="Q31" s="42"/>
      <c r="R31" s="41">
        <v>70</v>
      </c>
      <c r="S31" s="41"/>
      <c r="T31" s="42"/>
      <c r="U31" s="41"/>
      <c r="V31" s="41">
        <v>76</v>
      </c>
      <c r="W31" s="42"/>
      <c r="X31" s="41"/>
      <c r="Y31" s="41"/>
      <c r="Z31" s="42">
        <v>72</v>
      </c>
      <c r="AA31" s="41">
        <v>80</v>
      </c>
      <c r="AB31" s="41"/>
      <c r="AC31" s="42">
        <v>80</v>
      </c>
      <c r="AD31" s="42">
        <f t="shared" si="8"/>
        <v>76</v>
      </c>
      <c r="AE31" s="52">
        <v>76</v>
      </c>
      <c r="AF31" s="41"/>
      <c r="AG31" s="42"/>
      <c r="AH31" s="41"/>
      <c r="AI31" s="41"/>
      <c r="AJ31" s="42"/>
      <c r="AK31" s="41"/>
      <c r="AL31" s="41"/>
      <c r="AM31" s="42"/>
      <c r="AN31" s="41"/>
      <c r="AO31" s="41"/>
      <c r="AP31" s="42"/>
      <c r="AQ31" s="41"/>
      <c r="AR31" s="41"/>
      <c r="AS31" s="42"/>
      <c r="AT31" s="41">
        <v>53</v>
      </c>
      <c r="AU31" s="43">
        <f t="shared" si="9"/>
        <v>73.125</v>
      </c>
      <c r="AV31" s="44">
        <f t="shared" si="10"/>
        <v>73</v>
      </c>
      <c r="AW31" s="45"/>
      <c r="AX31" s="41"/>
      <c r="AY31" s="41"/>
      <c r="AZ31" s="42">
        <v>72</v>
      </c>
      <c r="BA31" s="41">
        <v>72</v>
      </c>
      <c r="BB31" s="41"/>
      <c r="BC31" s="42"/>
      <c r="BD31" s="41">
        <v>72</v>
      </c>
      <c r="BE31" s="41"/>
      <c r="BF31" s="42">
        <v>50</v>
      </c>
      <c r="BG31" s="41"/>
      <c r="BH31" s="41"/>
      <c r="BI31" s="42">
        <v>76</v>
      </c>
      <c r="BJ31" s="41"/>
      <c r="BK31" s="41"/>
      <c r="BL31" s="42">
        <v>75</v>
      </c>
      <c r="BM31" s="42">
        <f t="shared" si="11"/>
        <v>72</v>
      </c>
      <c r="BN31" s="42">
        <f t="shared" si="12"/>
        <v>72</v>
      </c>
      <c r="BO31" s="42">
        <f t="shared" si="13"/>
        <v>72</v>
      </c>
      <c r="BP31" s="42">
        <f t="shared" si="14"/>
        <v>76</v>
      </c>
      <c r="BQ31" s="42">
        <f t="shared" si="15"/>
        <v>75</v>
      </c>
      <c r="BR31" s="42">
        <f t="shared" si="16"/>
        <v>73</v>
      </c>
      <c r="BS31" s="41">
        <v>78</v>
      </c>
      <c r="BT31" s="41"/>
      <c r="BU31" s="42"/>
      <c r="BV31" s="41"/>
      <c r="BW31" s="41"/>
      <c r="BX31" s="42"/>
      <c r="BY31" s="41"/>
      <c r="BZ31" s="41"/>
      <c r="CA31" s="42"/>
      <c r="CB31" s="41"/>
      <c r="CC31" s="41"/>
      <c r="CD31" s="42"/>
      <c r="CE31" s="41"/>
      <c r="CF31" s="41"/>
      <c r="CG31" s="42"/>
      <c r="CH31" s="42">
        <f t="shared" si="17"/>
        <v>78</v>
      </c>
      <c r="CI31" s="42" t="str">
        <f t="shared" si="18"/>
        <v/>
      </c>
      <c r="CJ31" s="42" t="str">
        <f t="shared" si="19"/>
        <v/>
      </c>
      <c r="CK31" s="42" t="str">
        <f t="shared" si="20"/>
        <v/>
      </c>
      <c r="CL31" s="42" t="str">
        <f t="shared" si="21"/>
        <v/>
      </c>
      <c r="CM31" s="43">
        <f t="shared" si="22"/>
        <v>75.5</v>
      </c>
      <c r="CN31" s="44">
        <f t="shared" si="23"/>
        <v>76</v>
      </c>
      <c r="CO31" s="45"/>
      <c r="CP31" s="52">
        <v>7</v>
      </c>
      <c r="CQ31" s="46" t="str">
        <f t="shared" si="24"/>
        <v xml:space="preserve">Memiliki kemampuan pemahanan Berpikir Kritis dan Bersikap Demokratis, Iman Kepada Hari Akhir, Kerja Keras, Tanggung Jawab, Pernikahan dalam Islam, Dakwah Islam di Indonesia, Masuknya Islam di Indonesia, </v>
      </c>
      <c r="CR31" s="45"/>
      <c r="CS31" s="52">
        <v>7</v>
      </c>
      <c r="CT31" s="46" t="str">
        <f t="shared" si="25"/>
        <v xml:space="preserve">Memiliki keterampilan Berpikir Kritis dan Bersikap Demokratis, Iman Kepada Hari Akhir, Kerja Keras, Tanggung Jawab, Pernikahan dalam Islam, Dakwah Islam di Indonesia, Masuknya Islam di Indonesia,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Berpikir Kritis dan Bersikap Demokratis, Iman Kepada Hari Akhir, Kerja Keras, Tanggung Jawab, Pernikahan dalam Islam, Dakwah Islam di Indonesia, Masuknya Islam di Indonesia, </v>
      </c>
    </row>
    <row r="32" spans="1:110">
      <c r="A32" s="8">
        <v>22</v>
      </c>
      <c r="B32" s="8">
        <v>87615</v>
      </c>
      <c r="C32" s="8" t="s">
        <v>74</v>
      </c>
      <c r="E32" s="47">
        <f t="shared" si="0"/>
        <v>79</v>
      </c>
      <c r="F32" s="8" t="str">
        <f t="shared" si="1"/>
        <v>B</v>
      </c>
      <c r="G32" s="8" t="str">
        <f t="shared" si="2"/>
        <v xml:space="preserve">Memiliki kemampuan pemahanan Berpikir Kritis dan Bersikap Demokratis, Iman Kepada Hari Akhir, Kerja Keras, Tanggung Jawab, Pernikahan dalam Islam, Dakwah Islam di Indonesia, Masuknya Islam di Indonesia, </v>
      </c>
      <c r="H32" s="47">
        <f t="shared" si="3"/>
        <v>82</v>
      </c>
      <c r="I32" s="8" t="str">
        <f t="shared" si="4"/>
        <v>B</v>
      </c>
      <c r="J32" s="8" t="str">
        <f t="shared" si="5"/>
        <v xml:space="preserve">Memiliki keterampilan Berpikir Kritis dan Bersikap Demokratis, Iman Kepada Hari Akhir, Kerja Keras, Tanggung Jawab, Pernikahan dalam Islam, Dakwah Islam di Indonesia, Masuknya Islam di Indonesia, </v>
      </c>
      <c r="K32" s="13"/>
      <c r="L32" s="41">
        <f t="shared" si="6"/>
        <v>78</v>
      </c>
      <c r="M32" s="41">
        <f t="shared" si="7"/>
        <v>72</v>
      </c>
      <c r="O32" s="41">
        <v>78</v>
      </c>
      <c r="P32" s="41"/>
      <c r="Q32" s="42"/>
      <c r="R32" s="41">
        <v>70</v>
      </c>
      <c r="S32" s="41"/>
      <c r="T32" s="42"/>
      <c r="U32" s="41"/>
      <c r="V32" s="41">
        <v>82</v>
      </c>
      <c r="W32" s="42"/>
      <c r="X32" s="41"/>
      <c r="Y32" s="41"/>
      <c r="Z32" s="42">
        <v>78</v>
      </c>
      <c r="AA32" s="41">
        <v>80</v>
      </c>
      <c r="AB32" s="41"/>
      <c r="AC32" s="42">
        <v>80</v>
      </c>
      <c r="AD32" s="42">
        <f t="shared" si="8"/>
        <v>78</v>
      </c>
      <c r="AE32" s="52">
        <v>88</v>
      </c>
      <c r="AF32" s="41"/>
      <c r="AG32" s="42"/>
      <c r="AH32" s="41"/>
      <c r="AI32" s="41"/>
      <c r="AJ32" s="42"/>
      <c r="AK32" s="41"/>
      <c r="AL32" s="41"/>
      <c r="AM32" s="42"/>
      <c r="AN32" s="41"/>
      <c r="AO32" s="41"/>
      <c r="AP32" s="42"/>
      <c r="AQ32" s="41"/>
      <c r="AR32" s="41"/>
      <c r="AS32" s="42"/>
      <c r="AT32" s="41">
        <v>72</v>
      </c>
      <c r="AU32" s="43">
        <f t="shared" si="9"/>
        <v>78.5</v>
      </c>
      <c r="AV32" s="44">
        <f t="shared" si="10"/>
        <v>79</v>
      </c>
      <c r="AW32" s="45"/>
      <c r="AX32" s="41"/>
      <c r="AY32" s="41"/>
      <c r="AZ32" s="42">
        <v>80</v>
      </c>
      <c r="BA32" s="41">
        <v>78</v>
      </c>
      <c r="BB32" s="41"/>
      <c r="BC32" s="42"/>
      <c r="BD32" s="41">
        <v>80</v>
      </c>
      <c r="BE32" s="41"/>
      <c r="BF32" s="42">
        <v>80</v>
      </c>
      <c r="BG32" s="41"/>
      <c r="BH32" s="41"/>
      <c r="BI32" s="42">
        <v>78</v>
      </c>
      <c r="BJ32" s="41"/>
      <c r="BK32" s="41"/>
      <c r="BL32" s="42">
        <v>88</v>
      </c>
      <c r="BM32" s="42">
        <f t="shared" si="11"/>
        <v>80</v>
      </c>
      <c r="BN32" s="42">
        <f t="shared" si="12"/>
        <v>78</v>
      </c>
      <c r="BO32" s="42">
        <f t="shared" si="13"/>
        <v>80</v>
      </c>
      <c r="BP32" s="42">
        <f t="shared" si="14"/>
        <v>78</v>
      </c>
      <c r="BQ32" s="42">
        <f t="shared" si="15"/>
        <v>88</v>
      </c>
      <c r="BR32" s="42">
        <f t="shared" si="16"/>
        <v>81</v>
      </c>
      <c r="BS32" s="41">
        <v>83</v>
      </c>
      <c r="BT32" s="41"/>
      <c r="BU32" s="42"/>
      <c r="BV32" s="41"/>
      <c r="BW32" s="41"/>
      <c r="BX32" s="42"/>
      <c r="BY32" s="41"/>
      <c r="BZ32" s="41"/>
      <c r="CA32" s="42"/>
      <c r="CB32" s="41"/>
      <c r="CC32" s="41"/>
      <c r="CD32" s="42"/>
      <c r="CE32" s="41"/>
      <c r="CF32" s="41"/>
      <c r="CG32" s="42"/>
      <c r="CH32" s="42">
        <f t="shared" si="17"/>
        <v>83</v>
      </c>
      <c r="CI32" s="42" t="str">
        <f t="shared" si="18"/>
        <v/>
      </c>
      <c r="CJ32" s="42" t="str">
        <f t="shared" si="19"/>
        <v/>
      </c>
      <c r="CK32" s="42" t="str">
        <f t="shared" si="20"/>
        <v/>
      </c>
      <c r="CL32" s="42" t="str">
        <f t="shared" si="21"/>
        <v/>
      </c>
      <c r="CM32" s="43">
        <f t="shared" si="22"/>
        <v>82</v>
      </c>
      <c r="CN32" s="44">
        <f t="shared" si="23"/>
        <v>82</v>
      </c>
      <c r="CO32" s="45"/>
      <c r="CP32" s="52">
        <v>7</v>
      </c>
      <c r="CQ32" s="46" t="str">
        <f t="shared" si="24"/>
        <v xml:space="preserve">Memiliki kemampuan pemahanan Berpikir Kritis dan Bersikap Demokratis, Iman Kepada Hari Akhir, Kerja Keras, Tanggung Jawab, Pernikahan dalam Islam, Dakwah Islam di Indonesia, Masuknya Islam di Indonesia, </v>
      </c>
      <c r="CR32" s="45"/>
      <c r="CS32" s="52">
        <v>7</v>
      </c>
      <c r="CT32" s="46" t="str">
        <f t="shared" si="25"/>
        <v xml:space="preserve">Memiliki keterampilan Berpikir Kritis dan Bersikap Demokratis, Iman Kepada Hari Akhir, Kerja Keras, Tanggung Jawab, Pernikahan dalam Islam, Dakwah Islam di Indonesia, Masuknya Islam di Indonesia,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Berpikir Kritis dan Bersikap Demokratis, Iman Kepada Hari Akhir, Kerja Keras, Tanggung Jawab, Pernikahan dalam Islam, Dakwah Islam di Indonesia, Masuknya Islam di Indonesia, </v>
      </c>
    </row>
    <row r="33" spans="1:110">
      <c r="A33" s="8">
        <v>23</v>
      </c>
      <c r="B33" s="8">
        <v>87630</v>
      </c>
      <c r="C33" s="8" t="s">
        <v>75</v>
      </c>
      <c r="E33" s="47">
        <f t="shared" si="0"/>
        <v>82</v>
      </c>
      <c r="F33" s="8" t="str">
        <f t="shared" si="1"/>
        <v>B</v>
      </c>
      <c r="G33" s="8" t="str">
        <f t="shared" si="2"/>
        <v xml:space="preserve">Memiliki kemampuan pemahanan Berpikir Kritis dan Bersikap Demokratis, Iman Kepada Hari Akhir, Kerja Keras, Tanggung Jawab, Pernikahan dalam Islam, Dakwah Islam di Indonesia, Masuknya Islam di Indonesia, </v>
      </c>
      <c r="H33" s="47">
        <f t="shared" si="3"/>
        <v>81</v>
      </c>
      <c r="I33" s="8" t="str">
        <f t="shared" si="4"/>
        <v>B</v>
      </c>
      <c r="J33" s="8" t="str">
        <f t="shared" si="5"/>
        <v xml:space="preserve">Memiliki keterampilan Berpikir Kritis dan Bersikap Demokratis, Iman Kepada Hari Akhir, Kerja Keras, Tanggung Jawab, Pernikahan dalam Islam, Dakwah Islam di Indonesia, Masuknya Islam di Indonesia, </v>
      </c>
      <c r="K33" s="13"/>
      <c r="L33" s="41">
        <f t="shared" si="6"/>
        <v>83</v>
      </c>
      <c r="M33" s="41">
        <f t="shared" si="7"/>
        <v>74</v>
      </c>
      <c r="O33" s="41">
        <v>85</v>
      </c>
      <c r="P33" s="41"/>
      <c r="Q33" s="42"/>
      <c r="R33" s="41">
        <v>70</v>
      </c>
      <c r="S33" s="41"/>
      <c r="T33" s="42"/>
      <c r="U33" s="41"/>
      <c r="V33" s="41">
        <v>89</v>
      </c>
      <c r="W33" s="42"/>
      <c r="X33" s="41"/>
      <c r="Y33" s="41"/>
      <c r="Z33" s="42">
        <v>76</v>
      </c>
      <c r="AA33" s="41">
        <v>88</v>
      </c>
      <c r="AB33" s="41"/>
      <c r="AC33" s="42">
        <v>88</v>
      </c>
      <c r="AD33" s="42">
        <f t="shared" si="8"/>
        <v>83</v>
      </c>
      <c r="AE33" s="52">
        <v>88</v>
      </c>
      <c r="AF33" s="41"/>
      <c r="AG33" s="42"/>
      <c r="AH33" s="41"/>
      <c r="AI33" s="41"/>
      <c r="AJ33" s="42"/>
      <c r="AK33" s="41"/>
      <c r="AL33" s="41"/>
      <c r="AM33" s="42"/>
      <c r="AN33" s="41"/>
      <c r="AO33" s="41"/>
      <c r="AP33" s="42"/>
      <c r="AQ33" s="41"/>
      <c r="AR33" s="41"/>
      <c r="AS33" s="42"/>
      <c r="AT33" s="41">
        <v>74</v>
      </c>
      <c r="AU33" s="43">
        <f t="shared" si="9"/>
        <v>82.25</v>
      </c>
      <c r="AV33" s="44">
        <f t="shared" si="10"/>
        <v>82</v>
      </c>
      <c r="AW33" s="45"/>
      <c r="AX33" s="41"/>
      <c r="AY33" s="41"/>
      <c r="AZ33" s="42">
        <v>70</v>
      </c>
      <c r="BA33" s="41">
        <v>70</v>
      </c>
      <c r="BB33" s="41"/>
      <c r="BC33" s="42"/>
      <c r="BD33" s="41">
        <v>79</v>
      </c>
      <c r="BE33" s="41"/>
      <c r="BF33" s="42">
        <v>90</v>
      </c>
      <c r="BG33" s="41"/>
      <c r="BH33" s="41"/>
      <c r="BI33" s="42">
        <v>84</v>
      </c>
      <c r="BJ33" s="41"/>
      <c r="BK33" s="41"/>
      <c r="BL33" s="42">
        <v>88</v>
      </c>
      <c r="BM33" s="42">
        <f t="shared" si="11"/>
        <v>70</v>
      </c>
      <c r="BN33" s="42">
        <f t="shared" si="12"/>
        <v>70</v>
      </c>
      <c r="BO33" s="42">
        <f t="shared" si="13"/>
        <v>90</v>
      </c>
      <c r="BP33" s="42">
        <f t="shared" si="14"/>
        <v>84</v>
      </c>
      <c r="BQ33" s="42">
        <f t="shared" si="15"/>
        <v>88</v>
      </c>
      <c r="BR33" s="42">
        <f t="shared" si="16"/>
        <v>80</v>
      </c>
      <c r="BS33" s="41">
        <v>82</v>
      </c>
      <c r="BT33" s="41"/>
      <c r="BU33" s="42"/>
      <c r="BV33" s="41"/>
      <c r="BW33" s="41"/>
      <c r="BX33" s="42"/>
      <c r="BY33" s="41"/>
      <c r="BZ33" s="41"/>
      <c r="CA33" s="42"/>
      <c r="CB33" s="41"/>
      <c r="CC33" s="41"/>
      <c r="CD33" s="42"/>
      <c r="CE33" s="41"/>
      <c r="CF33" s="41"/>
      <c r="CG33" s="42"/>
      <c r="CH33" s="42">
        <f t="shared" si="17"/>
        <v>82</v>
      </c>
      <c r="CI33" s="42" t="str">
        <f t="shared" si="18"/>
        <v/>
      </c>
      <c r="CJ33" s="42" t="str">
        <f t="shared" si="19"/>
        <v/>
      </c>
      <c r="CK33" s="42" t="str">
        <f t="shared" si="20"/>
        <v/>
      </c>
      <c r="CL33" s="42" t="str">
        <f t="shared" si="21"/>
        <v/>
      </c>
      <c r="CM33" s="43">
        <f t="shared" si="22"/>
        <v>81</v>
      </c>
      <c r="CN33" s="44">
        <f t="shared" si="23"/>
        <v>81</v>
      </c>
      <c r="CO33" s="45"/>
      <c r="CP33" s="52">
        <v>7</v>
      </c>
      <c r="CQ33" s="46" t="str">
        <f t="shared" si="24"/>
        <v xml:space="preserve">Memiliki kemampuan pemahanan Berpikir Kritis dan Bersikap Demokratis, Iman Kepada Hari Akhir, Kerja Keras, Tanggung Jawab, Pernikahan dalam Islam, Dakwah Islam di Indonesia, Masuknya Islam di Indonesia, </v>
      </c>
      <c r="CR33" s="45"/>
      <c r="CS33" s="52">
        <v>7</v>
      </c>
      <c r="CT33" s="46" t="str">
        <f t="shared" si="25"/>
        <v xml:space="preserve">Memiliki keterampilan Berpikir Kritis dan Bersikap Demokratis, Iman Kepada Hari Akhir, Kerja Keras, Tanggung Jawab, Pernikahan dalam Islam, Dakwah Islam di Indonesia, Masuknya Islam di Indonesia,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Berpikir Kritis dan Bersikap Demokratis, Iman Kepada Hari Akhir, Kerja Keras, Tanggung Jawab, Pernikahan dalam Islam, Dakwah Islam di Indonesia, Masuknya Islam di Indonesia, </v>
      </c>
    </row>
    <row r="34" spans="1:110">
      <c r="A34" s="8">
        <v>24</v>
      </c>
      <c r="B34" s="8">
        <v>87645</v>
      </c>
      <c r="C34" s="8" t="s">
        <v>76</v>
      </c>
      <c r="E34" s="47">
        <f t="shared" si="0"/>
        <v>87</v>
      </c>
      <c r="F34" s="8" t="str">
        <f t="shared" si="1"/>
        <v>B</v>
      </c>
      <c r="G34" s="8" t="str">
        <f t="shared" si="2"/>
        <v xml:space="preserve">Memiliki kemampuan pemahanan Berpikir Kritis dan Bersikap Demokratis, Iman Kepada Hari Akhir, Kerja Keras, Tanggung Jawab, Pernikahan dalam Islam, Dakwah Islam di Indonesia, Masuknya Islam di Indonesia, </v>
      </c>
      <c r="H34" s="47">
        <f t="shared" si="3"/>
        <v>86</v>
      </c>
      <c r="I34" s="8" t="str">
        <f t="shared" si="4"/>
        <v>B</v>
      </c>
      <c r="J34" s="8" t="str">
        <f t="shared" si="5"/>
        <v xml:space="preserve">Memiliki keterampilan Berpikir Kritis dan Bersikap Demokratis, Iman Kepada Hari Akhir, Kerja Keras, Tanggung Jawab, Pernikahan dalam Islam, Dakwah Islam di Indonesia, Masuknya Islam di Indonesia, </v>
      </c>
      <c r="K34" s="13"/>
      <c r="L34" s="41">
        <f t="shared" si="6"/>
        <v>89</v>
      </c>
      <c r="M34" s="41">
        <f t="shared" si="7"/>
        <v>74</v>
      </c>
      <c r="O34" s="41">
        <v>88</v>
      </c>
      <c r="P34" s="41"/>
      <c r="Q34" s="42"/>
      <c r="R34" s="41">
        <v>86</v>
      </c>
      <c r="S34" s="41"/>
      <c r="T34" s="42"/>
      <c r="U34" s="41"/>
      <c r="V34" s="41">
        <v>94</v>
      </c>
      <c r="W34" s="42"/>
      <c r="X34" s="41"/>
      <c r="Y34" s="41"/>
      <c r="Z34" s="42">
        <v>85</v>
      </c>
      <c r="AA34" s="41">
        <v>89</v>
      </c>
      <c r="AB34" s="41"/>
      <c r="AC34" s="42">
        <v>89</v>
      </c>
      <c r="AD34" s="42">
        <f t="shared" si="8"/>
        <v>89</v>
      </c>
      <c r="AE34" s="52">
        <v>90</v>
      </c>
      <c r="AF34" s="41"/>
      <c r="AG34" s="42"/>
      <c r="AH34" s="41"/>
      <c r="AI34" s="41"/>
      <c r="AJ34" s="42"/>
      <c r="AK34" s="41"/>
      <c r="AL34" s="41"/>
      <c r="AM34" s="42"/>
      <c r="AN34" s="41"/>
      <c r="AO34" s="41"/>
      <c r="AP34" s="42"/>
      <c r="AQ34" s="41"/>
      <c r="AR34" s="41"/>
      <c r="AS34" s="42"/>
      <c r="AT34" s="41">
        <v>74</v>
      </c>
      <c r="AU34" s="43">
        <f t="shared" si="9"/>
        <v>86.875</v>
      </c>
      <c r="AV34" s="44">
        <f t="shared" si="10"/>
        <v>87</v>
      </c>
      <c r="AW34" s="45"/>
      <c r="AX34" s="41"/>
      <c r="AY34" s="41"/>
      <c r="AZ34" s="42">
        <v>88</v>
      </c>
      <c r="BA34" s="41">
        <v>85</v>
      </c>
      <c r="BB34" s="41"/>
      <c r="BC34" s="42"/>
      <c r="BD34" s="41">
        <v>88</v>
      </c>
      <c r="BE34" s="41"/>
      <c r="BF34" s="42">
        <v>91</v>
      </c>
      <c r="BG34" s="41"/>
      <c r="BH34" s="41"/>
      <c r="BI34" s="42">
        <v>94</v>
      </c>
      <c r="BJ34" s="41"/>
      <c r="BK34" s="41"/>
      <c r="BL34" s="42">
        <v>92</v>
      </c>
      <c r="BM34" s="42">
        <f t="shared" si="11"/>
        <v>88</v>
      </c>
      <c r="BN34" s="42">
        <f t="shared" si="12"/>
        <v>85</v>
      </c>
      <c r="BO34" s="42">
        <f t="shared" si="13"/>
        <v>91</v>
      </c>
      <c r="BP34" s="42">
        <f t="shared" si="14"/>
        <v>94</v>
      </c>
      <c r="BQ34" s="42">
        <f t="shared" si="15"/>
        <v>92</v>
      </c>
      <c r="BR34" s="42">
        <f t="shared" si="16"/>
        <v>90</v>
      </c>
      <c r="BS34" s="41">
        <v>82</v>
      </c>
      <c r="BT34" s="41"/>
      <c r="BU34" s="42"/>
      <c r="BV34" s="41"/>
      <c r="BW34" s="41"/>
      <c r="BX34" s="42"/>
      <c r="BY34" s="41"/>
      <c r="BZ34" s="41"/>
      <c r="CA34" s="42"/>
      <c r="CB34" s="41"/>
      <c r="CC34" s="41"/>
      <c r="CD34" s="42"/>
      <c r="CE34" s="41"/>
      <c r="CF34" s="41"/>
      <c r="CG34" s="42"/>
      <c r="CH34" s="42">
        <f t="shared" si="17"/>
        <v>82</v>
      </c>
      <c r="CI34" s="42" t="str">
        <f t="shared" si="18"/>
        <v/>
      </c>
      <c r="CJ34" s="42" t="str">
        <f t="shared" si="19"/>
        <v/>
      </c>
      <c r="CK34" s="42" t="str">
        <f t="shared" si="20"/>
        <v/>
      </c>
      <c r="CL34" s="42" t="str">
        <f t="shared" si="21"/>
        <v/>
      </c>
      <c r="CM34" s="43">
        <f t="shared" si="22"/>
        <v>86</v>
      </c>
      <c r="CN34" s="44">
        <f t="shared" si="23"/>
        <v>86</v>
      </c>
      <c r="CO34" s="45"/>
      <c r="CP34" s="52">
        <v>7</v>
      </c>
      <c r="CQ34" s="46" t="str">
        <f t="shared" si="24"/>
        <v xml:space="preserve">Memiliki kemampuan pemahanan Berpikir Kritis dan Bersikap Demokratis, Iman Kepada Hari Akhir, Kerja Keras, Tanggung Jawab, Pernikahan dalam Islam, Dakwah Islam di Indonesia, Masuknya Islam di Indonesia, </v>
      </c>
      <c r="CR34" s="45"/>
      <c r="CS34" s="52">
        <v>7</v>
      </c>
      <c r="CT34" s="46" t="str">
        <f t="shared" si="25"/>
        <v xml:space="preserve">Memiliki keterampilan Berpikir Kritis dan Bersikap Demokratis, Iman Kepada Hari Akhir, Kerja Keras, Tanggung Jawab, Pernikahan dalam Islam, Dakwah Islam di Indonesia, Masuknya Islam di Indonesia, </v>
      </c>
    </row>
    <row r="35" spans="1:110">
      <c r="A35" s="8">
        <v>25</v>
      </c>
      <c r="B35" s="8">
        <v>87660</v>
      </c>
      <c r="C35" s="8" t="s">
        <v>77</v>
      </c>
      <c r="E35" s="47">
        <f t="shared" si="0"/>
        <v>85</v>
      </c>
      <c r="F35" s="8" t="str">
        <f t="shared" si="1"/>
        <v>B</v>
      </c>
      <c r="G35" s="8" t="str">
        <f t="shared" si="2"/>
        <v xml:space="preserve">Memiliki kemampuan pemahanan Berpikir Kritis dan Bersikap Demokratis, Iman Kepada Hari Akhir, Kerja Keras, Tanggung Jawab, Pernikahan dalam Islam, Dakwah Islam di Indonesia, Masuknya Islam di Indonesia, </v>
      </c>
      <c r="H35" s="47">
        <f t="shared" si="3"/>
        <v>86</v>
      </c>
      <c r="I35" s="8" t="str">
        <f t="shared" si="4"/>
        <v>B</v>
      </c>
      <c r="J35" s="8" t="str">
        <f t="shared" si="5"/>
        <v xml:space="preserve">Memiliki keterampilan Berpikir Kritis dan Bersikap Demokratis, Iman Kepada Hari Akhir, Kerja Keras, Tanggung Jawab, Pernikahan dalam Islam, Dakwah Islam di Indonesia, Masuknya Islam di Indonesia, </v>
      </c>
      <c r="K35" s="13"/>
      <c r="L35" s="41">
        <f t="shared" si="6"/>
        <v>88</v>
      </c>
      <c r="M35" s="41">
        <f t="shared" si="7"/>
        <v>67</v>
      </c>
      <c r="O35" s="41">
        <v>90</v>
      </c>
      <c r="P35" s="41"/>
      <c r="Q35" s="42"/>
      <c r="R35" s="41">
        <v>84</v>
      </c>
      <c r="S35" s="41"/>
      <c r="T35" s="42"/>
      <c r="U35" s="41"/>
      <c r="V35" s="41">
        <v>92</v>
      </c>
      <c r="W35" s="42"/>
      <c r="X35" s="41"/>
      <c r="Y35" s="41"/>
      <c r="Z35" s="42">
        <v>84</v>
      </c>
      <c r="AA35" s="41">
        <v>89</v>
      </c>
      <c r="AB35" s="41"/>
      <c r="AC35" s="42">
        <v>89</v>
      </c>
      <c r="AD35" s="42">
        <f t="shared" si="8"/>
        <v>88</v>
      </c>
      <c r="AE35" s="52">
        <v>88</v>
      </c>
      <c r="AF35" s="41"/>
      <c r="AG35" s="42"/>
      <c r="AH35" s="41"/>
      <c r="AI35" s="41"/>
      <c r="AJ35" s="42"/>
      <c r="AK35" s="41"/>
      <c r="AL35" s="41"/>
      <c r="AM35" s="42"/>
      <c r="AN35" s="41"/>
      <c r="AO35" s="41"/>
      <c r="AP35" s="42"/>
      <c r="AQ35" s="41"/>
      <c r="AR35" s="41"/>
      <c r="AS35" s="42"/>
      <c r="AT35" s="41">
        <v>67</v>
      </c>
      <c r="AU35" s="43">
        <f t="shared" si="9"/>
        <v>85.375</v>
      </c>
      <c r="AV35" s="44">
        <f t="shared" si="10"/>
        <v>85</v>
      </c>
      <c r="AW35" s="45"/>
      <c r="AX35" s="41"/>
      <c r="AY35" s="41"/>
      <c r="AZ35" s="42">
        <v>88</v>
      </c>
      <c r="BA35" s="41">
        <v>84</v>
      </c>
      <c r="BB35" s="41"/>
      <c r="BC35" s="42"/>
      <c r="BD35" s="41">
        <v>90</v>
      </c>
      <c r="BE35" s="41"/>
      <c r="BF35" s="42">
        <v>88</v>
      </c>
      <c r="BG35" s="41"/>
      <c r="BH35" s="41"/>
      <c r="BI35" s="42">
        <v>94</v>
      </c>
      <c r="BJ35" s="41"/>
      <c r="BK35" s="41"/>
      <c r="BL35" s="42">
        <v>89</v>
      </c>
      <c r="BM35" s="42">
        <f t="shared" si="11"/>
        <v>88</v>
      </c>
      <c r="BN35" s="42">
        <f t="shared" si="12"/>
        <v>84</v>
      </c>
      <c r="BO35" s="42">
        <f t="shared" si="13"/>
        <v>90</v>
      </c>
      <c r="BP35" s="42">
        <f t="shared" si="14"/>
        <v>94</v>
      </c>
      <c r="BQ35" s="42">
        <f t="shared" si="15"/>
        <v>89</v>
      </c>
      <c r="BR35" s="42">
        <f t="shared" si="16"/>
        <v>89</v>
      </c>
      <c r="BS35" s="41">
        <v>82</v>
      </c>
      <c r="BT35" s="41"/>
      <c r="BU35" s="42"/>
      <c r="BV35" s="41"/>
      <c r="BW35" s="41"/>
      <c r="BX35" s="42"/>
      <c r="BY35" s="41"/>
      <c r="BZ35" s="41"/>
      <c r="CA35" s="42"/>
      <c r="CB35" s="41"/>
      <c r="CC35" s="41"/>
      <c r="CD35" s="42"/>
      <c r="CE35" s="41"/>
      <c r="CF35" s="41"/>
      <c r="CG35" s="42"/>
      <c r="CH35" s="42">
        <f t="shared" si="17"/>
        <v>82</v>
      </c>
      <c r="CI35" s="42" t="str">
        <f t="shared" si="18"/>
        <v/>
      </c>
      <c r="CJ35" s="42" t="str">
        <f t="shared" si="19"/>
        <v/>
      </c>
      <c r="CK35" s="42" t="str">
        <f t="shared" si="20"/>
        <v/>
      </c>
      <c r="CL35" s="42" t="str">
        <f t="shared" si="21"/>
        <v/>
      </c>
      <c r="CM35" s="43">
        <f t="shared" si="22"/>
        <v>85.5</v>
      </c>
      <c r="CN35" s="44">
        <f t="shared" si="23"/>
        <v>86</v>
      </c>
      <c r="CO35" s="45"/>
      <c r="CP35" s="52">
        <v>7</v>
      </c>
      <c r="CQ35" s="46" t="str">
        <f t="shared" si="24"/>
        <v xml:space="preserve">Memiliki kemampuan pemahanan Berpikir Kritis dan Bersikap Demokratis, Iman Kepada Hari Akhir, Kerja Keras, Tanggung Jawab, Pernikahan dalam Islam, Dakwah Islam di Indonesia, Masuknya Islam di Indonesia, </v>
      </c>
      <c r="CR35" s="45"/>
      <c r="CS35" s="52">
        <v>7</v>
      </c>
      <c r="CT35" s="46" t="str">
        <f t="shared" si="25"/>
        <v xml:space="preserve">Memiliki keterampilan Berpikir Kritis dan Bersikap Demokratis, Iman Kepada Hari Akhir, Kerja Keras, Tanggung Jawab, Pernikahan dalam Islam, Dakwah Islam di Indonesia, Masuknya Islam di Indonesia, </v>
      </c>
    </row>
    <row r="36" spans="1:110">
      <c r="A36" s="8">
        <v>26</v>
      </c>
      <c r="B36" s="8">
        <v>87675</v>
      </c>
      <c r="C36" s="8" t="s">
        <v>78</v>
      </c>
      <c r="E36" s="47">
        <f t="shared" si="0"/>
        <v>75</v>
      </c>
      <c r="F36" s="8" t="str">
        <f t="shared" si="1"/>
        <v>C</v>
      </c>
      <c r="G36" s="8" t="str">
        <f t="shared" si="2"/>
        <v xml:space="preserve">Memiliki kemampuan pemahanan Berpikir Kritis dan Bersikap Demokratis, Iman Kepada Hari Akhir, Kerja Keras, Tanggung Jawab, Pernikahan dalam Islam, Dakwah Islam di Indonesia, Masuknya Islam di Indonesia, </v>
      </c>
      <c r="H36" s="47">
        <f t="shared" si="3"/>
        <v>83</v>
      </c>
      <c r="I36" s="8" t="str">
        <f t="shared" si="4"/>
        <v>B</v>
      </c>
      <c r="J36" s="8" t="str">
        <f t="shared" si="5"/>
        <v xml:space="preserve">Memiliki keterampilan Berpikir Kritis dan Bersikap Demokratis, Iman Kepada Hari Akhir, Kerja Keras, Tanggung Jawab, Pernikahan dalam Islam, Dakwah Islam di Indonesia, Masuknya Islam di Indonesia, </v>
      </c>
      <c r="K36" s="13"/>
      <c r="L36" s="41">
        <f t="shared" si="6"/>
        <v>74</v>
      </c>
      <c r="M36" s="41">
        <f t="shared" si="7"/>
        <v>66</v>
      </c>
      <c r="O36" s="41">
        <v>89</v>
      </c>
      <c r="P36" s="41"/>
      <c r="Q36" s="42"/>
      <c r="R36" s="41">
        <v>84</v>
      </c>
      <c r="S36" s="41"/>
      <c r="T36" s="42"/>
      <c r="U36" s="41"/>
      <c r="V36" s="41">
        <v>87</v>
      </c>
      <c r="W36" s="42"/>
      <c r="X36" s="41"/>
      <c r="Y36" s="41"/>
      <c r="Z36" s="42">
        <v>84</v>
      </c>
      <c r="AA36" s="41">
        <v>50</v>
      </c>
      <c r="AB36" s="41"/>
      <c r="AC36" s="42">
        <v>50</v>
      </c>
      <c r="AD36" s="42">
        <f t="shared" si="8"/>
        <v>74</v>
      </c>
      <c r="AE36" s="52">
        <v>87</v>
      </c>
      <c r="AF36" s="41"/>
      <c r="AG36" s="42"/>
      <c r="AH36" s="41"/>
      <c r="AI36" s="41"/>
      <c r="AJ36" s="42"/>
      <c r="AK36" s="41"/>
      <c r="AL36" s="41"/>
      <c r="AM36" s="42"/>
      <c r="AN36" s="41"/>
      <c r="AO36" s="41"/>
      <c r="AP36" s="42"/>
      <c r="AQ36" s="41"/>
      <c r="AR36" s="41"/>
      <c r="AS36" s="42"/>
      <c r="AT36" s="41">
        <v>66</v>
      </c>
      <c r="AU36" s="43">
        <f t="shared" si="9"/>
        <v>74.625</v>
      </c>
      <c r="AV36" s="44">
        <f t="shared" si="10"/>
        <v>75</v>
      </c>
      <c r="AW36" s="45"/>
      <c r="AX36" s="41"/>
      <c r="AY36" s="41"/>
      <c r="AZ36" s="42">
        <v>70</v>
      </c>
      <c r="BA36" s="41">
        <v>84</v>
      </c>
      <c r="BB36" s="41"/>
      <c r="BC36" s="42"/>
      <c r="BD36" s="41">
        <v>82</v>
      </c>
      <c r="BE36" s="41"/>
      <c r="BF36" s="42">
        <v>50</v>
      </c>
      <c r="BG36" s="41"/>
      <c r="BH36" s="41"/>
      <c r="BI36" s="42">
        <v>86</v>
      </c>
      <c r="BJ36" s="41"/>
      <c r="BK36" s="41"/>
      <c r="BL36" s="42">
        <v>91</v>
      </c>
      <c r="BM36" s="42">
        <f t="shared" si="11"/>
        <v>70</v>
      </c>
      <c r="BN36" s="42">
        <f t="shared" si="12"/>
        <v>84</v>
      </c>
      <c r="BO36" s="42">
        <f t="shared" si="13"/>
        <v>82</v>
      </c>
      <c r="BP36" s="42">
        <f t="shared" si="14"/>
        <v>86</v>
      </c>
      <c r="BQ36" s="42">
        <f t="shared" si="15"/>
        <v>91</v>
      </c>
      <c r="BR36" s="42">
        <f t="shared" si="16"/>
        <v>83</v>
      </c>
      <c r="BS36" s="41">
        <v>82</v>
      </c>
      <c r="BT36" s="41"/>
      <c r="BU36" s="42"/>
      <c r="BV36" s="41"/>
      <c r="BW36" s="41"/>
      <c r="BX36" s="42"/>
      <c r="BY36" s="41"/>
      <c r="BZ36" s="41"/>
      <c r="CA36" s="42"/>
      <c r="CB36" s="41"/>
      <c r="CC36" s="41"/>
      <c r="CD36" s="42"/>
      <c r="CE36" s="41"/>
      <c r="CF36" s="41"/>
      <c r="CG36" s="42"/>
      <c r="CH36" s="42">
        <f t="shared" si="17"/>
        <v>82</v>
      </c>
      <c r="CI36" s="42" t="str">
        <f t="shared" si="18"/>
        <v/>
      </c>
      <c r="CJ36" s="42" t="str">
        <f t="shared" si="19"/>
        <v/>
      </c>
      <c r="CK36" s="42" t="str">
        <f t="shared" si="20"/>
        <v/>
      </c>
      <c r="CL36" s="42" t="str">
        <f t="shared" si="21"/>
        <v/>
      </c>
      <c r="CM36" s="43">
        <f t="shared" si="22"/>
        <v>82.5</v>
      </c>
      <c r="CN36" s="44">
        <f t="shared" si="23"/>
        <v>83</v>
      </c>
      <c r="CO36" s="45"/>
      <c r="CP36" s="52">
        <v>7</v>
      </c>
      <c r="CQ36" s="46" t="str">
        <f t="shared" si="24"/>
        <v xml:space="preserve">Memiliki kemampuan pemahanan Berpikir Kritis dan Bersikap Demokratis, Iman Kepada Hari Akhir, Kerja Keras, Tanggung Jawab, Pernikahan dalam Islam, Dakwah Islam di Indonesia, Masuknya Islam di Indonesia, </v>
      </c>
      <c r="CR36" s="45"/>
      <c r="CS36" s="52">
        <v>7</v>
      </c>
      <c r="CT36" s="46" t="str">
        <f t="shared" si="25"/>
        <v xml:space="preserve">Memiliki keterampilan Berpikir Kritis dan Bersikap Demokratis, Iman Kepada Hari Akhir, Kerja Keras, Tanggung Jawab, Pernikahan dalam Islam, Dakwah Islam di Indonesia, Masuknya Islam di Indonesia, </v>
      </c>
    </row>
    <row r="37" spans="1:110">
      <c r="A37" s="8">
        <v>27</v>
      </c>
      <c r="B37" s="8">
        <v>87705</v>
      </c>
      <c r="C37" s="8" t="s">
        <v>79</v>
      </c>
      <c r="E37" s="47">
        <f t="shared" si="0"/>
        <v>86</v>
      </c>
      <c r="F37" s="8" t="str">
        <f t="shared" si="1"/>
        <v>B</v>
      </c>
      <c r="G37" s="8" t="str">
        <f t="shared" si="2"/>
        <v xml:space="preserve">Memiliki kemampuan pemahanan Berpikir Kritis dan Bersikap Demokratis, Iman Kepada Hari Akhir, Kerja Keras, Tanggung Jawab, Pernikahan dalam Islam, Dakwah Islam di Indonesia, Masuknya Islam di Indonesia, </v>
      </c>
      <c r="H37" s="47">
        <f t="shared" si="3"/>
        <v>86</v>
      </c>
      <c r="I37" s="8" t="str">
        <f t="shared" si="4"/>
        <v>B</v>
      </c>
      <c r="J37" s="8" t="str">
        <f t="shared" si="5"/>
        <v xml:space="preserve">Memiliki keterampilan Berpikir Kritis dan Bersikap Demokratis, Iman Kepada Hari Akhir, Kerja Keras, Tanggung Jawab, Pernikahan dalam Islam, Dakwah Islam di Indonesia, Masuknya Islam di Indonesia, </v>
      </c>
      <c r="K37" s="13"/>
      <c r="L37" s="41">
        <f t="shared" si="6"/>
        <v>88</v>
      </c>
      <c r="M37" s="41">
        <f t="shared" si="7"/>
        <v>66</v>
      </c>
      <c r="O37" s="41">
        <v>94</v>
      </c>
      <c r="P37" s="41"/>
      <c r="Q37" s="42"/>
      <c r="R37" s="41">
        <v>83</v>
      </c>
      <c r="S37" s="41"/>
      <c r="T37" s="42"/>
      <c r="U37" s="41"/>
      <c r="V37" s="41">
        <v>87</v>
      </c>
      <c r="W37" s="42"/>
      <c r="X37" s="41"/>
      <c r="Y37" s="41"/>
      <c r="Z37" s="42">
        <v>83</v>
      </c>
      <c r="AA37" s="41">
        <v>91</v>
      </c>
      <c r="AB37" s="41"/>
      <c r="AC37" s="42">
        <v>91</v>
      </c>
      <c r="AD37" s="42">
        <f t="shared" si="8"/>
        <v>88</v>
      </c>
      <c r="AE37" s="52">
        <v>89</v>
      </c>
      <c r="AF37" s="41"/>
      <c r="AG37" s="42"/>
      <c r="AH37" s="41"/>
      <c r="AI37" s="41"/>
      <c r="AJ37" s="42"/>
      <c r="AK37" s="41"/>
      <c r="AL37" s="41"/>
      <c r="AM37" s="42"/>
      <c r="AN37" s="41"/>
      <c r="AO37" s="41"/>
      <c r="AP37" s="42"/>
      <c r="AQ37" s="41"/>
      <c r="AR37" s="41"/>
      <c r="AS37" s="42"/>
      <c r="AT37" s="41">
        <v>66</v>
      </c>
      <c r="AU37" s="43">
        <f t="shared" si="9"/>
        <v>85.5</v>
      </c>
      <c r="AV37" s="44">
        <f t="shared" si="10"/>
        <v>86</v>
      </c>
      <c r="AW37" s="45"/>
      <c r="AX37" s="41"/>
      <c r="AY37" s="41"/>
      <c r="AZ37" s="42">
        <v>83</v>
      </c>
      <c r="BA37" s="41">
        <v>83</v>
      </c>
      <c r="BB37" s="41"/>
      <c r="BC37" s="42"/>
      <c r="BD37" s="41">
        <v>90</v>
      </c>
      <c r="BE37" s="41"/>
      <c r="BF37" s="42">
        <v>90</v>
      </c>
      <c r="BG37" s="41"/>
      <c r="BH37" s="41"/>
      <c r="BI37" s="42">
        <v>90</v>
      </c>
      <c r="BJ37" s="41"/>
      <c r="BK37" s="41"/>
      <c r="BL37" s="42">
        <v>90</v>
      </c>
      <c r="BM37" s="42">
        <f t="shared" si="11"/>
        <v>83</v>
      </c>
      <c r="BN37" s="42">
        <f t="shared" si="12"/>
        <v>83</v>
      </c>
      <c r="BO37" s="42">
        <f t="shared" si="13"/>
        <v>90</v>
      </c>
      <c r="BP37" s="42">
        <f t="shared" si="14"/>
        <v>90</v>
      </c>
      <c r="BQ37" s="42">
        <f t="shared" si="15"/>
        <v>90</v>
      </c>
      <c r="BR37" s="42">
        <f t="shared" si="16"/>
        <v>87</v>
      </c>
      <c r="BS37" s="41">
        <v>85</v>
      </c>
      <c r="BT37" s="41"/>
      <c r="BU37" s="42"/>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86</v>
      </c>
      <c r="CN37" s="44">
        <f t="shared" si="23"/>
        <v>86</v>
      </c>
      <c r="CO37" s="45"/>
      <c r="CP37" s="52">
        <v>7</v>
      </c>
      <c r="CQ37" s="46" t="str">
        <f t="shared" si="24"/>
        <v xml:space="preserve">Memiliki kemampuan pemahanan Berpikir Kritis dan Bersikap Demokratis, Iman Kepada Hari Akhir, Kerja Keras, Tanggung Jawab, Pernikahan dalam Islam, Dakwah Islam di Indonesia, Masuknya Islam di Indonesia, </v>
      </c>
      <c r="CR37" s="45"/>
      <c r="CS37" s="52">
        <v>7</v>
      </c>
      <c r="CT37" s="46" t="str">
        <f t="shared" si="25"/>
        <v xml:space="preserve">Memiliki keterampilan Berpikir Kritis dan Bersikap Demokratis, Iman Kepada Hari Akhir, Kerja Keras, Tanggung Jawab, Pernikahan dalam Islam, Dakwah Islam di Indonesia, Masuknya Islam di Indonesia, </v>
      </c>
    </row>
    <row r="38" spans="1:110">
      <c r="A38" s="8">
        <v>28</v>
      </c>
      <c r="B38" s="8">
        <v>87720</v>
      </c>
      <c r="C38" s="8" t="s">
        <v>80</v>
      </c>
      <c r="E38" s="47">
        <f t="shared" si="0"/>
        <v>85</v>
      </c>
      <c r="F38" s="8" t="str">
        <f t="shared" si="1"/>
        <v>B</v>
      </c>
      <c r="G38" s="8" t="str">
        <f t="shared" si="2"/>
        <v xml:space="preserve">Memiliki kemampuan pemahanan Berpikir Kritis dan Bersikap Demokratis, Iman Kepada Hari Akhir, Kerja Keras, Tanggung Jawab, Pernikahan dalam Islam, Dakwah Islam di Indonesia, Masuknya Islam di Indonesia, </v>
      </c>
      <c r="H38" s="47">
        <f t="shared" si="3"/>
        <v>83</v>
      </c>
      <c r="I38" s="8" t="str">
        <f t="shared" si="4"/>
        <v>B</v>
      </c>
      <c r="J38" s="8" t="str">
        <f t="shared" si="5"/>
        <v xml:space="preserve">Memiliki keterampilan Berpikir Kritis dan Bersikap Demokratis, Iman Kepada Hari Akhir, Kerja Keras, Tanggung Jawab, Pernikahan dalam Islam, Dakwah Islam di Indonesia, Masuknya Islam di Indonesia, </v>
      </c>
      <c r="K38" s="13"/>
      <c r="L38" s="41">
        <f t="shared" si="6"/>
        <v>87</v>
      </c>
      <c r="M38" s="41">
        <f t="shared" si="7"/>
        <v>63</v>
      </c>
      <c r="O38" s="41">
        <v>86</v>
      </c>
      <c r="P38" s="41"/>
      <c r="Q38" s="42"/>
      <c r="R38" s="41">
        <v>83</v>
      </c>
      <c r="S38" s="41"/>
      <c r="T38" s="42"/>
      <c r="U38" s="41"/>
      <c r="V38" s="41">
        <v>90</v>
      </c>
      <c r="W38" s="42"/>
      <c r="X38" s="41"/>
      <c r="Y38" s="41"/>
      <c r="Z38" s="42">
        <v>83</v>
      </c>
      <c r="AA38" s="41">
        <v>91</v>
      </c>
      <c r="AB38" s="41"/>
      <c r="AC38" s="42">
        <v>91</v>
      </c>
      <c r="AD38" s="42">
        <f t="shared" si="8"/>
        <v>87</v>
      </c>
      <c r="AE38" s="52">
        <v>91</v>
      </c>
      <c r="AF38" s="41"/>
      <c r="AG38" s="42"/>
      <c r="AH38" s="41"/>
      <c r="AI38" s="41"/>
      <c r="AJ38" s="42"/>
      <c r="AK38" s="41"/>
      <c r="AL38" s="41"/>
      <c r="AM38" s="42"/>
      <c r="AN38" s="41"/>
      <c r="AO38" s="41"/>
      <c r="AP38" s="42"/>
      <c r="AQ38" s="41"/>
      <c r="AR38" s="41"/>
      <c r="AS38" s="42"/>
      <c r="AT38" s="41">
        <v>63</v>
      </c>
      <c r="AU38" s="43">
        <f t="shared" si="9"/>
        <v>84.75</v>
      </c>
      <c r="AV38" s="44">
        <f t="shared" si="10"/>
        <v>85</v>
      </c>
      <c r="AW38" s="45"/>
      <c r="AX38" s="41"/>
      <c r="AY38" s="41"/>
      <c r="AZ38" s="42">
        <v>70</v>
      </c>
      <c r="BA38" s="41">
        <v>83</v>
      </c>
      <c r="BB38" s="41"/>
      <c r="BC38" s="42"/>
      <c r="BD38" s="41">
        <v>85</v>
      </c>
      <c r="BE38" s="41"/>
      <c r="BF38" s="42">
        <v>90</v>
      </c>
      <c r="BG38" s="41"/>
      <c r="BH38" s="41"/>
      <c r="BI38" s="42">
        <v>88</v>
      </c>
      <c r="BJ38" s="41"/>
      <c r="BK38" s="41"/>
      <c r="BL38" s="42">
        <v>90</v>
      </c>
      <c r="BM38" s="42">
        <f t="shared" si="11"/>
        <v>70</v>
      </c>
      <c r="BN38" s="42">
        <f t="shared" si="12"/>
        <v>83</v>
      </c>
      <c r="BO38" s="42">
        <f t="shared" si="13"/>
        <v>90</v>
      </c>
      <c r="BP38" s="42">
        <f t="shared" si="14"/>
        <v>88</v>
      </c>
      <c r="BQ38" s="42">
        <f t="shared" si="15"/>
        <v>90</v>
      </c>
      <c r="BR38" s="42">
        <f t="shared" si="16"/>
        <v>84</v>
      </c>
      <c r="BS38" s="41">
        <v>82</v>
      </c>
      <c r="BT38" s="41"/>
      <c r="BU38" s="42"/>
      <c r="BV38" s="41"/>
      <c r="BW38" s="41"/>
      <c r="BX38" s="42"/>
      <c r="BY38" s="41"/>
      <c r="BZ38" s="41"/>
      <c r="CA38" s="42"/>
      <c r="CB38" s="41"/>
      <c r="CC38" s="41"/>
      <c r="CD38" s="42"/>
      <c r="CE38" s="41"/>
      <c r="CF38" s="41"/>
      <c r="CG38" s="42"/>
      <c r="CH38" s="42">
        <f t="shared" si="17"/>
        <v>82</v>
      </c>
      <c r="CI38" s="42" t="str">
        <f t="shared" si="18"/>
        <v/>
      </c>
      <c r="CJ38" s="42" t="str">
        <f t="shared" si="19"/>
        <v/>
      </c>
      <c r="CK38" s="42" t="str">
        <f t="shared" si="20"/>
        <v/>
      </c>
      <c r="CL38" s="42" t="str">
        <f t="shared" si="21"/>
        <v/>
      </c>
      <c r="CM38" s="43">
        <f t="shared" si="22"/>
        <v>83</v>
      </c>
      <c r="CN38" s="44">
        <f t="shared" si="23"/>
        <v>83</v>
      </c>
      <c r="CO38" s="45"/>
      <c r="CP38" s="52">
        <v>7</v>
      </c>
      <c r="CQ38" s="46" t="str">
        <f t="shared" si="24"/>
        <v xml:space="preserve">Memiliki kemampuan pemahanan Berpikir Kritis dan Bersikap Demokratis, Iman Kepada Hari Akhir, Kerja Keras, Tanggung Jawab, Pernikahan dalam Islam, Dakwah Islam di Indonesia, Masuknya Islam di Indonesia, </v>
      </c>
      <c r="CR38" s="45"/>
      <c r="CS38" s="52">
        <v>7</v>
      </c>
      <c r="CT38" s="46" t="str">
        <f t="shared" si="25"/>
        <v xml:space="preserve">Memiliki keterampilan Berpikir Kritis dan Bersikap Demokratis, Iman Kepada Hari Akhir, Kerja Keras, Tanggung Jawab, Pernikahan dalam Islam, Dakwah Islam di Indonesia, Masuknya Islam di Indonesia, </v>
      </c>
    </row>
    <row r="39" spans="1:110">
      <c r="A39" s="8">
        <v>29</v>
      </c>
      <c r="B39" s="8">
        <v>87735</v>
      </c>
      <c r="C39" s="8" t="s">
        <v>81</v>
      </c>
      <c r="E39" s="47">
        <f t="shared" si="0"/>
        <v>68</v>
      </c>
      <c r="F39" s="8" t="str">
        <f t="shared" si="1"/>
        <v>D</v>
      </c>
      <c r="G39" s="8" t="str">
        <f t="shared" si="2"/>
        <v>Memiliki kemampuan pemahanan Berpikir Kritis dan Bersikap Demokratis, Kerja Keras, Tanggung Jawab, Pernikahan dalam Islam, Dakwah Islam di Indonesia, Masuknya Islam di Indonesia, Masih perlu peningkatan pemahaman Iman Kepada Hari Akhir.</v>
      </c>
      <c r="H39" s="47">
        <f t="shared" si="3"/>
        <v>74</v>
      </c>
      <c r="I39" s="8" t="str">
        <f t="shared" si="4"/>
        <v>C</v>
      </c>
      <c r="J39" s="8" t="str">
        <f t="shared" si="5"/>
        <v xml:space="preserve">Memiliki keterampilan Berpikir Kritis dan Bersikap Demokratis, Iman Kepada Hari Akhir, Kerja Keras, Tanggung Jawab, Pernikahan dalam Islam, Dakwah Islam di Indonesia, Masuknya Islam di Indonesia, </v>
      </c>
      <c r="K39" s="13"/>
      <c r="L39" s="41">
        <f t="shared" si="6"/>
        <v>68</v>
      </c>
      <c r="M39" s="41">
        <f t="shared" si="7"/>
        <v>59</v>
      </c>
      <c r="O39" s="41">
        <v>75</v>
      </c>
      <c r="P39" s="41"/>
      <c r="Q39" s="42"/>
      <c r="R39" s="41">
        <v>70</v>
      </c>
      <c r="S39" s="41"/>
      <c r="T39" s="42"/>
      <c r="U39" s="41"/>
      <c r="V39" s="41">
        <v>87</v>
      </c>
      <c r="W39" s="42"/>
      <c r="X39" s="41"/>
      <c r="Y39" s="41"/>
      <c r="Z39" s="42">
        <v>75</v>
      </c>
      <c r="AA39" s="41">
        <v>50</v>
      </c>
      <c r="AB39" s="41"/>
      <c r="AC39" s="42">
        <v>50</v>
      </c>
      <c r="AD39" s="42">
        <f t="shared" si="8"/>
        <v>68</v>
      </c>
      <c r="AE39" s="52">
        <v>80</v>
      </c>
      <c r="AF39" s="41"/>
      <c r="AG39" s="42"/>
      <c r="AH39" s="41"/>
      <c r="AI39" s="41"/>
      <c r="AJ39" s="42"/>
      <c r="AK39" s="41"/>
      <c r="AL39" s="41"/>
      <c r="AM39" s="42"/>
      <c r="AN39" s="41"/>
      <c r="AO39" s="41"/>
      <c r="AP39" s="42"/>
      <c r="AQ39" s="41"/>
      <c r="AR39" s="41"/>
      <c r="AS39" s="42"/>
      <c r="AT39" s="41">
        <v>59</v>
      </c>
      <c r="AU39" s="43">
        <f t="shared" si="9"/>
        <v>68.25</v>
      </c>
      <c r="AV39" s="44">
        <f t="shared" si="10"/>
        <v>68</v>
      </c>
      <c r="AW39" s="45"/>
      <c r="AX39" s="41"/>
      <c r="AY39" s="41"/>
      <c r="AZ39" s="42">
        <v>75</v>
      </c>
      <c r="BA39" s="41">
        <v>77</v>
      </c>
      <c r="BB39" s="41"/>
      <c r="BC39" s="42"/>
      <c r="BD39" s="41">
        <v>80</v>
      </c>
      <c r="BE39" s="41"/>
      <c r="BF39" s="42">
        <v>76</v>
      </c>
      <c r="BG39" s="41"/>
      <c r="BH39" s="41"/>
      <c r="BI39" s="42">
        <v>55</v>
      </c>
      <c r="BJ39" s="41"/>
      <c r="BK39" s="41"/>
      <c r="BL39" s="42">
        <v>50</v>
      </c>
      <c r="BM39" s="42">
        <f t="shared" si="11"/>
        <v>75</v>
      </c>
      <c r="BN39" s="42">
        <f t="shared" si="12"/>
        <v>77</v>
      </c>
      <c r="BO39" s="42">
        <f t="shared" si="13"/>
        <v>80</v>
      </c>
      <c r="BP39" s="42">
        <f t="shared" si="14"/>
        <v>55</v>
      </c>
      <c r="BQ39" s="42">
        <f t="shared" si="15"/>
        <v>50</v>
      </c>
      <c r="BR39" s="42">
        <f t="shared" si="16"/>
        <v>67</v>
      </c>
      <c r="BS39" s="41">
        <v>80</v>
      </c>
      <c r="BT39" s="41"/>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73.5</v>
      </c>
      <c r="CN39" s="44">
        <f t="shared" si="23"/>
        <v>74</v>
      </c>
      <c r="CO39" s="45"/>
      <c r="CP39" s="52">
        <v>2</v>
      </c>
      <c r="CQ39" s="46" t="str">
        <f t="shared" si="24"/>
        <v>Memiliki kemampuan pemahanan Berpikir Kritis dan Bersikap Demokratis, Kerja Keras, Tanggung Jawab, Pernikahan dalam Islam, Dakwah Islam di Indonesia, Masuknya Islam di Indonesia, Masih perlu peningkatan pemahaman Iman Kepada Hari Akhir.</v>
      </c>
      <c r="CR39" s="45"/>
      <c r="CS39" s="52">
        <v>7</v>
      </c>
      <c r="CT39" s="46" t="str">
        <f t="shared" si="25"/>
        <v xml:space="preserve">Memiliki keterampilan Berpikir Kritis dan Bersikap Demokratis, Iman Kepada Hari Akhir, Kerja Keras, Tanggung Jawab, Pernikahan dalam Islam, Dakwah Islam di Indonesia, Masuknya Islam di Indonesia, </v>
      </c>
    </row>
    <row r="40" spans="1:110">
      <c r="A40" s="8">
        <v>30</v>
      </c>
      <c r="B40" s="8">
        <v>87750</v>
      </c>
      <c r="C40" s="8" t="s">
        <v>82</v>
      </c>
      <c r="E40" s="47">
        <f t="shared" si="0"/>
        <v>89</v>
      </c>
      <c r="F40" s="8" t="str">
        <f t="shared" si="1"/>
        <v>B</v>
      </c>
      <c r="G40" s="8" t="str">
        <f t="shared" si="2"/>
        <v xml:space="preserve">Memiliki kemampuan pemahanan Berpikir Kritis dan Bersikap Demokratis, Iman Kepada Hari Akhir, Kerja Keras, Tanggung Jawab, Pernikahan dalam Islam, Dakwah Islam di Indonesia, Masuknya Islam di Indonesia, </v>
      </c>
      <c r="H40" s="47">
        <f t="shared" si="3"/>
        <v>86</v>
      </c>
      <c r="I40" s="8" t="str">
        <f t="shared" si="4"/>
        <v>B</v>
      </c>
      <c r="J40" s="8" t="str">
        <f t="shared" si="5"/>
        <v xml:space="preserve">Memiliki keterampilan Berpikir Kritis dan Bersikap Demokratis, Iman Kepada Hari Akhir, Kerja Keras, Tanggung Jawab, Pernikahan dalam Islam, Dakwah Islam di Indonesia, Masuknya Islam di Indonesia, </v>
      </c>
      <c r="K40" s="13"/>
      <c r="L40" s="41">
        <f t="shared" si="6"/>
        <v>92</v>
      </c>
      <c r="M40" s="41">
        <f t="shared" si="7"/>
        <v>72</v>
      </c>
      <c r="O40" s="41">
        <v>94</v>
      </c>
      <c r="P40" s="41"/>
      <c r="Q40" s="42"/>
      <c r="R40" s="41">
        <v>90</v>
      </c>
      <c r="S40" s="41"/>
      <c r="T40" s="42"/>
      <c r="U40" s="41"/>
      <c r="V40" s="41">
        <v>92</v>
      </c>
      <c r="W40" s="42"/>
      <c r="X40" s="41"/>
      <c r="Y40" s="41"/>
      <c r="Z40" s="42">
        <v>92</v>
      </c>
      <c r="AA40" s="41">
        <v>92</v>
      </c>
      <c r="AB40" s="41"/>
      <c r="AC40" s="42">
        <v>92</v>
      </c>
      <c r="AD40" s="42">
        <f t="shared" si="8"/>
        <v>92</v>
      </c>
      <c r="AE40" s="52">
        <v>89</v>
      </c>
      <c r="AF40" s="41"/>
      <c r="AG40" s="42"/>
      <c r="AH40" s="41"/>
      <c r="AI40" s="41"/>
      <c r="AJ40" s="42"/>
      <c r="AK40" s="41"/>
      <c r="AL40" s="41"/>
      <c r="AM40" s="42"/>
      <c r="AN40" s="41"/>
      <c r="AO40" s="41"/>
      <c r="AP40" s="42"/>
      <c r="AQ40" s="41"/>
      <c r="AR40" s="41"/>
      <c r="AS40" s="42"/>
      <c r="AT40" s="41">
        <v>72</v>
      </c>
      <c r="AU40" s="43">
        <f t="shared" si="9"/>
        <v>89.125</v>
      </c>
      <c r="AV40" s="44">
        <f t="shared" si="10"/>
        <v>89</v>
      </c>
      <c r="AW40" s="45"/>
      <c r="AX40" s="41"/>
      <c r="AY40" s="41"/>
      <c r="AZ40" s="42">
        <v>95</v>
      </c>
      <c r="BA40" s="41">
        <v>92</v>
      </c>
      <c r="BB40" s="41"/>
      <c r="BC40" s="42"/>
      <c r="BD40" s="41">
        <v>84</v>
      </c>
      <c r="BE40" s="41"/>
      <c r="BF40" s="42">
        <v>92</v>
      </c>
      <c r="BG40" s="41"/>
      <c r="BH40" s="41"/>
      <c r="BI40" s="42">
        <v>88</v>
      </c>
      <c r="BJ40" s="41"/>
      <c r="BK40" s="41"/>
      <c r="BL40" s="42">
        <v>90</v>
      </c>
      <c r="BM40" s="42">
        <f t="shared" si="11"/>
        <v>95</v>
      </c>
      <c r="BN40" s="42">
        <f t="shared" si="12"/>
        <v>92</v>
      </c>
      <c r="BO40" s="42">
        <f t="shared" si="13"/>
        <v>92</v>
      </c>
      <c r="BP40" s="42">
        <f t="shared" si="14"/>
        <v>88</v>
      </c>
      <c r="BQ40" s="42">
        <f t="shared" si="15"/>
        <v>90</v>
      </c>
      <c r="BR40" s="42">
        <f t="shared" si="16"/>
        <v>91</v>
      </c>
      <c r="BS40" s="41">
        <v>80</v>
      </c>
      <c r="BT40" s="41"/>
      <c r="BU40" s="42"/>
      <c r="BV40" s="41"/>
      <c r="BW40" s="41"/>
      <c r="BX40" s="42"/>
      <c r="BY40" s="41"/>
      <c r="BZ40" s="41"/>
      <c r="CA40" s="42"/>
      <c r="CB40" s="41"/>
      <c r="CC40" s="41"/>
      <c r="CD40" s="42"/>
      <c r="CE40" s="41"/>
      <c r="CF40" s="41"/>
      <c r="CG40" s="42"/>
      <c r="CH40" s="42">
        <f t="shared" si="17"/>
        <v>80</v>
      </c>
      <c r="CI40" s="42" t="str">
        <f t="shared" si="18"/>
        <v/>
      </c>
      <c r="CJ40" s="42" t="str">
        <f t="shared" si="19"/>
        <v/>
      </c>
      <c r="CK40" s="42" t="str">
        <f t="shared" si="20"/>
        <v/>
      </c>
      <c r="CL40" s="42" t="str">
        <f t="shared" si="21"/>
        <v/>
      </c>
      <c r="CM40" s="43">
        <f t="shared" si="22"/>
        <v>85.5</v>
      </c>
      <c r="CN40" s="44">
        <f t="shared" si="23"/>
        <v>86</v>
      </c>
      <c r="CO40" s="45"/>
      <c r="CP40" s="52">
        <v>7</v>
      </c>
      <c r="CQ40" s="46" t="str">
        <f t="shared" si="24"/>
        <v xml:space="preserve">Memiliki kemampuan pemahanan Berpikir Kritis dan Bersikap Demokratis, Iman Kepada Hari Akhir, Kerja Keras, Tanggung Jawab, Pernikahan dalam Islam, Dakwah Islam di Indonesia, Masuknya Islam di Indonesia, </v>
      </c>
      <c r="CR40" s="45"/>
      <c r="CS40" s="52">
        <v>7</v>
      </c>
      <c r="CT40" s="46" t="str">
        <f t="shared" si="25"/>
        <v xml:space="preserve">Memiliki keterampilan Berpikir Kritis dan Bersikap Demokratis, Iman Kepada Hari Akhir, Kerja Keras, Tanggung Jawab, Pernikahan dalam Islam, Dakwah Islam di Indonesia, Masuknya Islam di Indonesia, </v>
      </c>
    </row>
    <row r="41" spans="1:110">
      <c r="A41" s="8">
        <v>31</v>
      </c>
      <c r="B41" s="8">
        <v>87765</v>
      </c>
      <c r="C41" s="8" t="s">
        <v>83</v>
      </c>
      <c r="E41" s="47">
        <f t="shared" si="0"/>
        <v>77</v>
      </c>
      <c r="F41" s="8" t="str">
        <f t="shared" si="1"/>
        <v>B</v>
      </c>
      <c r="G41" s="8" t="str">
        <f t="shared" si="2"/>
        <v xml:space="preserve">Memiliki kemampuan pemahanan Berpikir Kritis dan Bersikap Demokratis, Iman Kepada Hari Akhir, Kerja Keras, Tanggung Jawab, Pernikahan dalam Islam, Dakwah Islam di Indonesia, Masuknya Islam di Indonesia, </v>
      </c>
      <c r="H41" s="47">
        <f t="shared" si="3"/>
        <v>81</v>
      </c>
      <c r="I41" s="8" t="str">
        <f t="shared" si="4"/>
        <v>B</v>
      </c>
      <c r="J41" s="8" t="str">
        <f t="shared" si="5"/>
        <v xml:space="preserve">Memiliki keterampilan Berpikir Kritis dan Bersikap Demokratis, Iman Kepada Hari Akhir, Kerja Keras, Tanggung Jawab, Pernikahan dalam Islam, Dakwah Islam di Indonesia, Masuknya Islam di Indonesia, </v>
      </c>
      <c r="K41" s="13"/>
      <c r="L41" s="41">
        <f t="shared" si="6"/>
        <v>78</v>
      </c>
      <c r="M41" s="41">
        <f t="shared" si="7"/>
        <v>68</v>
      </c>
      <c r="O41" s="41">
        <v>76</v>
      </c>
      <c r="P41" s="41"/>
      <c r="Q41" s="42"/>
      <c r="R41" s="41">
        <v>70</v>
      </c>
      <c r="S41" s="41"/>
      <c r="T41" s="42"/>
      <c r="U41" s="41"/>
      <c r="V41" s="41">
        <v>87</v>
      </c>
      <c r="W41" s="42"/>
      <c r="X41" s="41"/>
      <c r="Y41" s="41"/>
      <c r="Z41" s="42">
        <v>76</v>
      </c>
      <c r="AA41" s="41">
        <v>78</v>
      </c>
      <c r="AB41" s="41"/>
      <c r="AC41" s="42">
        <v>80</v>
      </c>
      <c r="AD41" s="42">
        <f t="shared" si="8"/>
        <v>78</v>
      </c>
      <c r="AE41" s="52">
        <v>84</v>
      </c>
      <c r="AF41" s="41"/>
      <c r="AG41" s="42"/>
      <c r="AH41" s="41"/>
      <c r="AI41" s="41"/>
      <c r="AJ41" s="42"/>
      <c r="AK41" s="41"/>
      <c r="AL41" s="41"/>
      <c r="AM41" s="42"/>
      <c r="AN41" s="41"/>
      <c r="AO41" s="41"/>
      <c r="AP41" s="42"/>
      <c r="AQ41" s="41"/>
      <c r="AR41" s="41"/>
      <c r="AS41" s="42"/>
      <c r="AT41" s="41">
        <v>68</v>
      </c>
      <c r="AU41" s="43">
        <f t="shared" si="9"/>
        <v>77.375</v>
      </c>
      <c r="AV41" s="44">
        <f t="shared" si="10"/>
        <v>77</v>
      </c>
      <c r="AW41" s="45"/>
      <c r="AX41" s="41"/>
      <c r="AY41" s="41"/>
      <c r="AZ41" s="42">
        <v>78</v>
      </c>
      <c r="BA41" s="41">
        <v>75</v>
      </c>
      <c r="BB41" s="41"/>
      <c r="BC41" s="42"/>
      <c r="BD41" s="41">
        <v>84</v>
      </c>
      <c r="BE41" s="41"/>
      <c r="BF41" s="42">
        <v>80</v>
      </c>
      <c r="BG41" s="41"/>
      <c r="BH41" s="41"/>
      <c r="BI41" s="42">
        <v>83</v>
      </c>
      <c r="BJ41" s="41"/>
      <c r="BK41" s="41"/>
      <c r="BL41" s="42">
        <v>90</v>
      </c>
      <c r="BM41" s="42">
        <f t="shared" si="11"/>
        <v>78</v>
      </c>
      <c r="BN41" s="42">
        <f t="shared" si="12"/>
        <v>75</v>
      </c>
      <c r="BO41" s="42">
        <f t="shared" si="13"/>
        <v>84</v>
      </c>
      <c r="BP41" s="42">
        <f t="shared" si="14"/>
        <v>83</v>
      </c>
      <c r="BQ41" s="42">
        <f t="shared" si="15"/>
        <v>90</v>
      </c>
      <c r="BR41" s="42">
        <f t="shared" si="16"/>
        <v>82</v>
      </c>
      <c r="BS41" s="41">
        <v>79</v>
      </c>
      <c r="BT41" s="41"/>
      <c r="BU41" s="42"/>
      <c r="BV41" s="41"/>
      <c r="BW41" s="41"/>
      <c r="BX41" s="42"/>
      <c r="BY41" s="41"/>
      <c r="BZ41" s="41"/>
      <c r="CA41" s="42"/>
      <c r="CB41" s="41"/>
      <c r="CC41" s="41"/>
      <c r="CD41" s="42"/>
      <c r="CE41" s="41"/>
      <c r="CF41" s="41"/>
      <c r="CG41" s="42"/>
      <c r="CH41" s="42">
        <f t="shared" si="17"/>
        <v>79</v>
      </c>
      <c r="CI41" s="42" t="str">
        <f t="shared" si="18"/>
        <v/>
      </c>
      <c r="CJ41" s="42" t="str">
        <f t="shared" si="19"/>
        <v/>
      </c>
      <c r="CK41" s="42" t="str">
        <f t="shared" si="20"/>
        <v/>
      </c>
      <c r="CL41" s="42" t="str">
        <f t="shared" si="21"/>
        <v/>
      </c>
      <c r="CM41" s="43">
        <f t="shared" si="22"/>
        <v>80.5</v>
      </c>
      <c r="CN41" s="44">
        <f t="shared" si="23"/>
        <v>81</v>
      </c>
      <c r="CO41" s="45"/>
      <c r="CP41" s="52">
        <v>7</v>
      </c>
      <c r="CQ41" s="46" t="str">
        <f t="shared" si="24"/>
        <v xml:space="preserve">Memiliki kemampuan pemahanan Berpikir Kritis dan Bersikap Demokratis, Iman Kepada Hari Akhir, Kerja Keras, Tanggung Jawab, Pernikahan dalam Islam, Dakwah Islam di Indonesia, Masuknya Islam di Indonesia, </v>
      </c>
      <c r="CR41" s="45"/>
      <c r="CS41" s="52">
        <v>7</v>
      </c>
      <c r="CT41" s="46" t="str">
        <f t="shared" si="25"/>
        <v xml:space="preserve">Memiliki keterampilan Berpikir Kritis dan Bersikap Demokratis, Iman Kepada Hari Akhir, Kerja Keras, Tanggung Jawab, Pernikahan dalam Islam, Dakwah Islam di Indonesia, Masuknya Islam di Indonesia, </v>
      </c>
    </row>
    <row r="42" spans="1:110">
      <c r="A42" s="8">
        <v>32</v>
      </c>
      <c r="B42" s="8">
        <v>87780</v>
      </c>
      <c r="C42" s="8" t="s">
        <v>84</v>
      </c>
      <c r="E42" s="47">
        <f t="shared" si="0"/>
        <v>68</v>
      </c>
      <c r="F42" s="8" t="str">
        <f t="shared" si="1"/>
        <v>D</v>
      </c>
      <c r="G42" s="8" t="str">
        <f t="shared" si="2"/>
        <v>Memiliki kemampuan pemahanan Iman Kepada Hari Akhir, Kerja Keras, Tanggung Jawab, Pernikahan dalam Islam, Dakwah Islam di Indonesia, Masuknya Islam di Indonesia, Masih perlu peningkatan pemahaman Berpikir Kritis dan Bersikap Demokratis.</v>
      </c>
      <c r="H42" s="47">
        <f t="shared" si="3"/>
        <v>74</v>
      </c>
      <c r="I42" s="8" t="str">
        <f t="shared" si="4"/>
        <v>C</v>
      </c>
      <c r="J42" s="8" t="str">
        <f t="shared" si="5"/>
        <v xml:space="preserve">Memiliki keterampilan Berpikir Kritis dan Bersikap Demokratis, Iman Kepada Hari Akhir, Kerja Keras, Tanggung Jawab, Pernikahan dalam Islam, Dakwah Islam di Indonesia, Masuknya Islam di Indonesia, </v>
      </c>
      <c r="K42" s="13"/>
      <c r="L42" s="41">
        <f t="shared" si="6"/>
        <v>67</v>
      </c>
      <c r="M42" s="41">
        <f t="shared" si="7"/>
        <v>60</v>
      </c>
      <c r="O42" s="41">
        <v>78</v>
      </c>
      <c r="P42" s="41"/>
      <c r="Q42" s="42"/>
      <c r="R42" s="41">
        <v>70</v>
      </c>
      <c r="S42" s="41"/>
      <c r="T42" s="42"/>
      <c r="U42" s="41"/>
      <c r="V42" s="41">
        <v>76</v>
      </c>
      <c r="W42" s="42"/>
      <c r="X42" s="41"/>
      <c r="Y42" s="41"/>
      <c r="Z42" s="42">
        <v>75</v>
      </c>
      <c r="AA42" s="41">
        <v>50</v>
      </c>
      <c r="AB42" s="41"/>
      <c r="AC42" s="42">
        <v>50</v>
      </c>
      <c r="AD42" s="42">
        <f t="shared" si="8"/>
        <v>67</v>
      </c>
      <c r="AE42" s="52">
        <v>83</v>
      </c>
      <c r="AF42" s="41"/>
      <c r="AG42" s="42"/>
      <c r="AH42" s="41"/>
      <c r="AI42" s="41"/>
      <c r="AJ42" s="42"/>
      <c r="AK42" s="41"/>
      <c r="AL42" s="41"/>
      <c r="AM42" s="42"/>
      <c r="AN42" s="41"/>
      <c r="AO42" s="41"/>
      <c r="AP42" s="42"/>
      <c r="AQ42" s="41"/>
      <c r="AR42" s="41"/>
      <c r="AS42" s="42"/>
      <c r="AT42" s="41">
        <v>60</v>
      </c>
      <c r="AU42" s="43">
        <f t="shared" si="9"/>
        <v>67.75</v>
      </c>
      <c r="AV42" s="44">
        <f t="shared" si="10"/>
        <v>68</v>
      </c>
      <c r="AW42" s="45"/>
      <c r="AX42" s="41"/>
      <c r="AY42" s="41"/>
      <c r="AZ42" s="42">
        <v>78</v>
      </c>
      <c r="BA42" s="41">
        <v>76</v>
      </c>
      <c r="BB42" s="41"/>
      <c r="BC42" s="42"/>
      <c r="BD42" s="41">
        <v>81</v>
      </c>
      <c r="BE42" s="41"/>
      <c r="BF42" s="42">
        <v>50</v>
      </c>
      <c r="BG42" s="41"/>
      <c r="BH42" s="41"/>
      <c r="BI42" s="42">
        <v>55</v>
      </c>
      <c r="BJ42" s="41"/>
      <c r="BK42" s="41"/>
      <c r="BL42" s="42">
        <v>50</v>
      </c>
      <c r="BM42" s="42">
        <f t="shared" si="11"/>
        <v>78</v>
      </c>
      <c r="BN42" s="42">
        <f t="shared" si="12"/>
        <v>76</v>
      </c>
      <c r="BO42" s="42">
        <f t="shared" si="13"/>
        <v>81</v>
      </c>
      <c r="BP42" s="42">
        <f t="shared" si="14"/>
        <v>55</v>
      </c>
      <c r="BQ42" s="42">
        <f t="shared" si="15"/>
        <v>50</v>
      </c>
      <c r="BR42" s="42">
        <f t="shared" si="16"/>
        <v>68</v>
      </c>
      <c r="BS42" s="41">
        <v>79</v>
      </c>
      <c r="BT42" s="41"/>
      <c r="BU42" s="42"/>
      <c r="BV42" s="41"/>
      <c r="BW42" s="41"/>
      <c r="BX42" s="42"/>
      <c r="BY42" s="41"/>
      <c r="BZ42" s="41"/>
      <c r="CA42" s="42"/>
      <c r="CB42" s="41"/>
      <c r="CC42" s="41"/>
      <c r="CD42" s="42"/>
      <c r="CE42" s="41"/>
      <c r="CF42" s="41"/>
      <c r="CG42" s="42"/>
      <c r="CH42" s="42">
        <f t="shared" si="17"/>
        <v>79</v>
      </c>
      <c r="CI42" s="42" t="str">
        <f t="shared" si="18"/>
        <v/>
      </c>
      <c r="CJ42" s="42" t="str">
        <f t="shared" si="19"/>
        <v/>
      </c>
      <c r="CK42" s="42" t="str">
        <f t="shared" si="20"/>
        <v/>
      </c>
      <c r="CL42" s="42" t="str">
        <f t="shared" si="21"/>
        <v/>
      </c>
      <c r="CM42" s="43">
        <f t="shared" si="22"/>
        <v>73.5</v>
      </c>
      <c r="CN42" s="44">
        <f t="shared" si="23"/>
        <v>74</v>
      </c>
      <c r="CO42" s="45"/>
      <c r="CP42" s="52">
        <v>1</v>
      </c>
      <c r="CQ42" s="46" t="str">
        <f t="shared" si="24"/>
        <v>Memiliki kemampuan pemahanan Iman Kepada Hari Akhir, Kerja Keras, Tanggung Jawab, Pernikahan dalam Islam, Dakwah Islam di Indonesia, Masuknya Islam di Indonesia, Masih perlu peningkatan pemahaman Berpikir Kritis dan Bersikap Demokratis.</v>
      </c>
      <c r="CR42" s="45"/>
      <c r="CS42" s="52">
        <v>7</v>
      </c>
      <c r="CT42" s="46" t="str">
        <f t="shared" si="25"/>
        <v xml:space="preserve">Memiliki keterampilan Berpikir Kritis dan Bersikap Demokratis, Iman Kepada Hari Akhir, Kerja Keras, Tanggung Jawab, Pernikahan dalam Islam, Dakwah Islam di Indonesia, Masuknya Islam di Indonesia, </v>
      </c>
    </row>
    <row r="43" spans="1:110">
      <c r="A43" s="8">
        <v>33</v>
      </c>
      <c r="B43" s="8">
        <v>87795</v>
      </c>
      <c r="C43" s="8" t="s">
        <v>85</v>
      </c>
      <c r="E43" s="47">
        <f t="shared" ref="E43:E60" si="26">AV43</f>
        <v>86</v>
      </c>
      <c r="F43" s="8" t="str">
        <f t="shared" ref="F43:F60" si="27">IF(E43="","",IF(E43&lt;=69,"D",IF(E43&lt;=75,"C",IF(E43&lt;=90,"B",IF(E43&lt;=100,"A","E")))))</f>
        <v>B</v>
      </c>
      <c r="G43" s="8" t="str">
        <f t="shared" ref="G43:G60" si="28">CQ43</f>
        <v xml:space="preserve">Memiliki kemampuan pemahanan Berpikir Kritis dan Bersikap Demokratis, Iman Kepada Hari Akhir, Kerja Keras, Tanggung Jawab, Pernikahan dalam Islam, Dakwah Islam di Indonesia, Masuknya Islam di Indonesia, </v>
      </c>
      <c r="H43" s="47">
        <f t="shared" ref="H43:H60" si="29">CN43</f>
        <v>84</v>
      </c>
      <c r="I43" s="8" t="str">
        <f t="shared" ref="I43:I60" si="30">IF(H43="","",IF(H43&lt;=69,"D",IF(H43&lt;=75,"C",IF(H43&lt;=90,"B",IF(H43&lt;=100,"A","E")))))</f>
        <v>B</v>
      </c>
      <c r="J43" s="8" t="str">
        <f t="shared" ref="J43:J60" si="31">CT43</f>
        <v xml:space="preserve">Memiliki keterampilan Berpikir Kritis dan Bersikap Demokratis, Iman Kepada Hari Akhir, Kerja Keras, Tanggung Jawab, Pernikahan dalam Islam, Dakwah Islam di Indonesia, Masuknya Islam di Indonesia, </v>
      </c>
      <c r="K43" s="13"/>
      <c r="L43" s="41">
        <f t="shared" ref="L43:L60" si="32">AD43</f>
        <v>89</v>
      </c>
      <c r="M43" s="41">
        <f t="shared" ref="M43:M60" si="33">IF(COUNTBLANK(AT43:AT43),"",AT43)</f>
        <v>70</v>
      </c>
      <c r="O43" s="41">
        <v>94</v>
      </c>
      <c r="P43" s="41"/>
      <c r="Q43" s="42"/>
      <c r="R43" s="41">
        <v>81</v>
      </c>
      <c r="S43" s="41"/>
      <c r="T43" s="42"/>
      <c r="U43" s="41"/>
      <c r="V43" s="41">
        <v>93</v>
      </c>
      <c r="W43" s="42"/>
      <c r="X43" s="41"/>
      <c r="Y43" s="41"/>
      <c r="Z43" s="42">
        <v>82</v>
      </c>
      <c r="AA43" s="41">
        <v>91</v>
      </c>
      <c r="AB43" s="41"/>
      <c r="AC43" s="42">
        <v>91</v>
      </c>
      <c r="AD43" s="42">
        <f t="shared" ref="AD43:AD60" si="34">IF(AND(O43="",P43="",Q43=""),"",ROUND(AVERAGE(O43:AC43),0))</f>
        <v>89</v>
      </c>
      <c r="AE43" s="52">
        <v>88</v>
      </c>
      <c r="AF43" s="41"/>
      <c r="AG43" s="42"/>
      <c r="AH43" s="41"/>
      <c r="AI43" s="41"/>
      <c r="AJ43" s="42"/>
      <c r="AK43" s="41"/>
      <c r="AL43" s="41"/>
      <c r="AM43" s="42"/>
      <c r="AN43" s="41"/>
      <c r="AO43" s="41"/>
      <c r="AP43" s="42"/>
      <c r="AQ43" s="41"/>
      <c r="AR43" s="41"/>
      <c r="AS43" s="42"/>
      <c r="AT43" s="41">
        <v>70</v>
      </c>
      <c r="AU43" s="43">
        <f t="shared" ref="AU43:AU60" si="35">IF(AT43="","",AVERAGE(O43:AC43,AE43:AT43))</f>
        <v>86.25</v>
      </c>
      <c r="AV43" s="44">
        <f t="shared" ref="AV43:AV60" si="36">IF(AU43="","",ROUND(AU43,0))</f>
        <v>86</v>
      </c>
      <c r="AW43" s="45"/>
      <c r="AX43" s="41"/>
      <c r="AY43" s="41"/>
      <c r="AZ43" s="42">
        <v>83</v>
      </c>
      <c r="BA43" s="41">
        <v>82</v>
      </c>
      <c r="BB43" s="41"/>
      <c r="BC43" s="42"/>
      <c r="BD43" s="41">
        <v>85</v>
      </c>
      <c r="BE43" s="41"/>
      <c r="BF43" s="42">
        <v>92</v>
      </c>
      <c r="BG43" s="41"/>
      <c r="BH43" s="41"/>
      <c r="BI43" s="42">
        <v>88</v>
      </c>
      <c r="BJ43" s="41"/>
      <c r="BK43" s="41"/>
      <c r="BL43" s="42">
        <v>89</v>
      </c>
      <c r="BM43" s="42">
        <f t="shared" ref="BM43:BM60" si="37">IF(AND(AZ43="",AY43="",AX43=""),"",MAX(AX43:AZ43))</f>
        <v>83</v>
      </c>
      <c r="BN43" s="42">
        <f t="shared" ref="BN43:BN60" si="38">IF(AND(BB43="",BC43="",BA43=""),"",MAX(BA43:BC43))</f>
        <v>82</v>
      </c>
      <c r="BO43" s="42">
        <f t="shared" ref="BO43:BO60" si="39">IF(AND(BD43="",BE43="",BF43=""),"",MAX(BD43:BF43))</f>
        <v>92</v>
      </c>
      <c r="BP43" s="42">
        <f t="shared" ref="BP43:BP60" si="40">IF(AND(BG43="",BH43="",BI43=""),"",MAX(BG43:BI43))</f>
        <v>88</v>
      </c>
      <c r="BQ43" s="42">
        <f t="shared" ref="BQ43:BQ60" si="41">IF(AND(BJ43="",BK43="",BL43=""),"",MAX(BJ43:BL43))</f>
        <v>89</v>
      </c>
      <c r="BR43" s="42">
        <f t="shared" ref="BR43:BR60" si="42">IF(AND(BM43=""),"",ROUND(AVERAGE(BM43:BQ43),0))</f>
        <v>87</v>
      </c>
      <c r="BS43" s="41">
        <v>80</v>
      </c>
      <c r="BT43" s="41"/>
      <c r="BU43" s="42"/>
      <c r="BV43" s="41"/>
      <c r="BW43" s="41"/>
      <c r="BX43" s="42"/>
      <c r="BY43" s="41"/>
      <c r="BZ43" s="41"/>
      <c r="CA43" s="42"/>
      <c r="CB43" s="41"/>
      <c r="CC43" s="41"/>
      <c r="CD43" s="42"/>
      <c r="CE43" s="41"/>
      <c r="CF43" s="41"/>
      <c r="CG43" s="42"/>
      <c r="CH43" s="42">
        <f t="shared" ref="CH43:CH60" si="43">IF(AND(BU43="",BT43="",BS43=""),"",MAX(BS43:BU43))</f>
        <v>80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83.5</v>
      </c>
      <c r="CN43" s="44">
        <f t="shared" ref="CN43:CN60" si="49">IF(CM43="","",ROUND(CM43,0))</f>
        <v>84</v>
      </c>
      <c r="CO43" s="45"/>
      <c r="CP43" s="52">
        <v>7</v>
      </c>
      <c r="CQ43" s="46" t="str">
        <f t="shared" ref="CQ43:CQ60" si="50">IF(CP43="","",VLOOKUP(CP43,$DE$9:$DF$20,2,0))</f>
        <v xml:space="preserve">Memiliki kemampuan pemahanan Berpikir Kritis dan Bersikap Demokratis, Iman Kepada Hari Akhir, Kerja Keras, Tanggung Jawab, Pernikahan dalam Islam, Dakwah Islam di Indonesia, Masuknya Islam di Indonesia, </v>
      </c>
      <c r="CR43" s="45"/>
      <c r="CS43" s="52">
        <v>7</v>
      </c>
      <c r="CT43" s="46" t="str">
        <f t="shared" ref="CT43:CT60" si="51">IF(CS43="","",VLOOKUP(CS43,$DE$22:$DF$33,2,0))</f>
        <v xml:space="preserve">Memiliki keterampilan Berpikir Kritis dan Bersikap Demokratis, Iman Kepada Hari Akhir, Kerja Keras, Tanggung Jawab, Pernikahan dalam Islam, Dakwah Islam di Indonesia, Masuknya Islam di Indonesia, </v>
      </c>
    </row>
    <row r="44" spans="1:110">
      <c r="A44" s="8">
        <v>34</v>
      </c>
      <c r="B44" s="8">
        <v>87810</v>
      </c>
      <c r="C44" s="8" t="s">
        <v>86</v>
      </c>
      <c r="E44" s="47">
        <f t="shared" si="26"/>
        <v>67</v>
      </c>
      <c r="F44" s="8" t="str">
        <f t="shared" si="27"/>
        <v>D</v>
      </c>
      <c r="G44" s="8" t="str">
        <f t="shared" si="28"/>
        <v>Memiliki kemampuan pemahanan Iman Kepada Hari Akhir, Kerja Keras, Tanggung Jawab, Pernikahan dalam Islam, Dakwah Islam di Indonesia, Masuknya Islam di Indonesia, Masih perlu peningkatan pemahaman Berpikir Kritis dan Bersikap Demokratis.</v>
      </c>
      <c r="H44" s="47">
        <f t="shared" si="29"/>
        <v>80</v>
      </c>
      <c r="I44" s="8" t="str">
        <f t="shared" si="30"/>
        <v>B</v>
      </c>
      <c r="J44" s="8" t="str">
        <f t="shared" si="31"/>
        <v xml:space="preserve">Memiliki keterampilan Berpikir Kritis dan Bersikap Demokratis, Iman Kepada Hari Akhir, Kerja Keras, Tanggung Jawab, Pernikahan dalam Islam, Dakwah Islam di Indonesia, Masuknya Islam di Indonesia, </v>
      </c>
      <c r="K44" s="13"/>
      <c r="L44" s="41">
        <f t="shared" si="32"/>
        <v>67</v>
      </c>
      <c r="M44" s="41">
        <f t="shared" si="33"/>
        <v>57</v>
      </c>
      <c r="O44" s="41">
        <v>75</v>
      </c>
      <c r="P44" s="41"/>
      <c r="Q44" s="42"/>
      <c r="R44" s="41">
        <v>70</v>
      </c>
      <c r="S44" s="41"/>
      <c r="T44" s="42"/>
      <c r="U44" s="41"/>
      <c r="V44" s="41">
        <v>88</v>
      </c>
      <c r="W44" s="42"/>
      <c r="X44" s="41"/>
      <c r="Y44" s="41"/>
      <c r="Z44" s="42">
        <v>70</v>
      </c>
      <c r="AA44" s="41">
        <v>50</v>
      </c>
      <c r="AB44" s="41"/>
      <c r="AC44" s="42">
        <v>50</v>
      </c>
      <c r="AD44" s="42">
        <f t="shared" si="34"/>
        <v>67</v>
      </c>
      <c r="AE44" s="52">
        <v>79</v>
      </c>
      <c r="AF44" s="41"/>
      <c r="AG44" s="42"/>
      <c r="AH44" s="41"/>
      <c r="AI44" s="41"/>
      <c r="AJ44" s="42"/>
      <c r="AK44" s="41"/>
      <c r="AL44" s="41"/>
      <c r="AM44" s="42"/>
      <c r="AN44" s="41"/>
      <c r="AO44" s="41"/>
      <c r="AP44" s="42"/>
      <c r="AQ44" s="41"/>
      <c r="AR44" s="41"/>
      <c r="AS44" s="42"/>
      <c r="AT44" s="41">
        <v>57</v>
      </c>
      <c r="AU44" s="43">
        <f t="shared" si="35"/>
        <v>67.375</v>
      </c>
      <c r="AV44" s="44">
        <f t="shared" si="36"/>
        <v>67</v>
      </c>
      <c r="AW44" s="45"/>
      <c r="AX44" s="41"/>
      <c r="AY44" s="41"/>
      <c r="AZ44" s="42">
        <v>80</v>
      </c>
      <c r="BA44" s="41">
        <v>70</v>
      </c>
      <c r="BB44" s="41"/>
      <c r="BC44" s="42"/>
      <c r="BD44" s="41">
        <v>80</v>
      </c>
      <c r="BE44" s="41"/>
      <c r="BF44" s="42">
        <v>50</v>
      </c>
      <c r="BG44" s="41"/>
      <c r="BH44" s="41"/>
      <c r="BI44" s="42">
        <v>83</v>
      </c>
      <c r="BJ44" s="41"/>
      <c r="BK44" s="41"/>
      <c r="BL44" s="42">
        <v>87</v>
      </c>
      <c r="BM44" s="42">
        <f t="shared" si="37"/>
        <v>80</v>
      </c>
      <c r="BN44" s="42">
        <f t="shared" si="38"/>
        <v>70</v>
      </c>
      <c r="BO44" s="42">
        <f t="shared" si="39"/>
        <v>80</v>
      </c>
      <c r="BP44" s="42">
        <f t="shared" si="40"/>
        <v>83</v>
      </c>
      <c r="BQ44" s="42">
        <f t="shared" si="41"/>
        <v>87</v>
      </c>
      <c r="BR44" s="42">
        <f t="shared" si="42"/>
        <v>80</v>
      </c>
      <c r="BS44" s="41">
        <v>79</v>
      </c>
      <c r="BT44" s="41"/>
      <c r="BU44" s="42"/>
      <c r="BV44" s="41"/>
      <c r="BW44" s="41"/>
      <c r="BX44" s="42"/>
      <c r="BY44" s="41"/>
      <c r="BZ44" s="41"/>
      <c r="CA44" s="42"/>
      <c r="CB44" s="41"/>
      <c r="CC44" s="41"/>
      <c r="CD44" s="42"/>
      <c r="CE44" s="41"/>
      <c r="CF44" s="41"/>
      <c r="CG44" s="42"/>
      <c r="CH44" s="42">
        <f t="shared" si="43"/>
        <v>79</v>
      </c>
      <c r="CI44" s="42" t="str">
        <f t="shared" si="44"/>
        <v/>
      </c>
      <c r="CJ44" s="42" t="str">
        <f t="shared" si="45"/>
        <v/>
      </c>
      <c r="CK44" s="42" t="str">
        <f t="shared" si="46"/>
        <v/>
      </c>
      <c r="CL44" s="42" t="str">
        <f t="shared" si="47"/>
        <v/>
      </c>
      <c r="CM44" s="43">
        <f t="shared" si="48"/>
        <v>79.5</v>
      </c>
      <c r="CN44" s="44">
        <f t="shared" si="49"/>
        <v>80</v>
      </c>
      <c r="CO44" s="45"/>
      <c r="CP44" s="52">
        <v>1</v>
      </c>
      <c r="CQ44" s="46" t="str">
        <f t="shared" si="50"/>
        <v>Memiliki kemampuan pemahanan Iman Kepada Hari Akhir, Kerja Keras, Tanggung Jawab, Pernikahan dalam Islam, Dakwah Islam di Indonesia, Masuknya Islam di Indonesia, Masih perlu peningkatan pemahaman Berpikir Kritis dan Bersikap Demokratis.</v>
      </c>
      <c r="CR44" s="45"/>
      <c r="CS44" s="52">
        <v>7</v>
      </c>
      <c r="CT44" s="46" t="str">
        <f t="shared" si="51"/>
        <v xml:space="preserve">Memiliki keterampilan Berpikir Kritis dan Bersikap Demokratis, Iman Kepada Hari Akhir, Kerja Keras, Tanggung Jawab, Pernikahan dalam Islam, Dakwah Islam di Indonesia, Masuknya Islam di Indonesia, </v>
      </c>
    </row>
    <row r="45" spans="1:110">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22769" priority="63" operator="lessThan">
      <formula>$C$4</formula>
    </cfRule>
  </conditionalFormatting>
  <conditionalFormatting sqref="O12">
    <cfRule type="cellIs" dxfId="22768" priority="64" operator="lessThan">
      <formula>$C$4</formula>
    </cfRule>
  </conditionalFormatting>
  <conditionalFormatting sqref="O13">
    <cfRule type="cellIs" dxfId="22767" priority="65" operator="lessThan">
      <formula>$C$4</formula>
    </cfRule>
  </conditionalFormatting>
  <conditionalFormatting sqref="O14">
    <cfRule type="cellIs" dxfId="22766" priority="66" operator="lessThan">
      <formula>$C$4</formula>
    </cfRule>
  </conditionalFormatting>
  <conditionalFormatting sqref="O15">
    <cfRule type="cellIs" dxfId="22765" priority="67" operator="lessThan">
      <formula>$C$4</formula>
    </cfRule>
  </conditionalFormatting>
  <conditionalFormatting sqref="O16">
    <cfRule type="cellIs" dxfId="22764" priority="68" operator="lessThan">
      <formula>$C$4</formula>
    </cfRule>
  </conditionalFormatting>
  <conditionalFormatting sqref="O17">
    <cfRule type="cellIs" dxfId="22763" priority="69" operator="lessThan">
      <formula>$C$4</formula>
    </cfRule>
  </conditionalFormatting>
  <conditionalFormatting sqref="O18">
    <cfRule type="cellIs" dxfId="22762" priority="70" operator="lessThan">
      <formula>$C$4</formula>
    </cfRule>
  </conditionalFormatting>
  <conditionalFormatting sqref="O19">
    <cfRule type="cellIs" dxfId="22761" priority="71" operator="lessThan">
      <formula>$C$4</formula>
    </cfRule>
  </conditionalFormatting>
  <conditionalFormatting sqref="O20">
    <cfRule type="cellIs" dxfId="22760" priority="72" operator="lessThan">
      <formula>$C$4</formula>
    </cfRule>
  </conditionalFormatting>
  <conditionalFormatting sqref="O21">
    <cfRule type="cellIs" dxfId="22759" priority="73" operator="lessThan">
      <formula>$C$4</formula>
    </cfRule>
  </conditionalFormatting>
  <conditionalFormatting sqref="O22">
    <cfRule type="cellIs" dxfId="22758" priority="74" operator="lessThan">
      <formula>$C$4</formula>
    </cfRule>
  </conditionalFormatting>
  <conditionalFormatting sqref="O23">
    <cfRule type="cellIs" dxfId="22757" priority="75" operator="lessThan">
      <formula>$C$4</formula>
    </cfRule>
  </conditionalFormatting>
  <conditionalFormatting sqref="O24">
    <cfRule type="cellIs" dxfId="22756" priority="76" operator="lessThan">
      <formula>$C$4</formula>
    </cfRule>
  </conditionalFormatting>
  <conditionalFormatting sqref="O25">
    <cfRule type="cellIs" dxfId="22755" priority="77" operator="lessThan">
      <formula>$C$4</formula>
    </cfRule>
  </conditionalFormatting>
  <conditionalFormatting sqref="O26">
    <cfRule type="cellIs" dxfId="22754" priority="78" operator="lessThan">
      <formula>$C$4</formula>
    </cfRule>
  </conditionalFormatting>
  <conditionalFormatting sqref="O27">
    <cfRule type="cellIs" dxfId="22753" priority="79" operator="lessThan">
      <formula>$C$4</formula>
    </cfRule>
  </conditionalFormatting>
  <conditionalFormatting sqref="O28">
    <cfRule type="cellIs" dxfId="22752" priority="80" operator="lessThan">
      <formula>$C$4</formula>
    </cfRule>
  </conditionalFormatting>
  <conditionalFormatting sqref="O29">
    <cfRule type="cellIs" dxfId="22751" priority="81" operator="lessThan">
      <formula>$C$4</formula>
    </cfRule>
  </conditionalFormatting>
  <conditionalFormatting sqref="O30">
    <cfRule type="cellIs" dxfId="22750" priority="82" operator="lessThan">
      <formula>$C$4</formula>
    </cfRule>
  </conditionalFormatting>
  <conditionalFormatting sqref="O31">
    <cfRule type="cellIs" dxfId="22749" priority="83" operator="lessThan">
      <formula>$C$4</formula>
    </cfRule>
  </conditionalFormatting>
  <conditionalFormatting sqref="O32">
    <cfRule type="cellIs" dxfId="22748" priority="84" operator="lessThan">
      <formula>$C$4</formula>
    </cfRule>
  </conditionalFormatting>
  <conditionalFormatting sqref="O33">
    <cfRule type="cellIs" dxfId="22747" priority="85" operator="lessThan">
      <formula>$C$4</formula>
    </cfRule>
  </conditionalFormatting>
  <conditionalFormatting sqref="O34">
    <cfRule type="cellIs" dxfId="22746" priority="86" operator="lessThan">
      <formula>$C$4</formula>
    </cfRule>
  </conditionalFormatting>
  <conditionalFormatting sqref="O35">
    <cfRule type="cellIs" dxfId="22745" priority="87" operator="lessThan">
      <formula>$C$4</formula>
    </cfRule>
  </conditionalFormatting>
  <conditionalFormatting sqref="O36">
    <cfRule type="cellIs" dxfId="22744" priority="88" operator="lessThan">
      <formula>$C$4</formula>
    </cfRule>
  </conditionalFormatting>
  <conditionalFormatting sqref="O37">
    <cfRule type="cellIs" dxfId="22743" priority="89" operator="lessThan">
      <formula>$C$4</formula>
    </cfRule>
  </conditionalFormatting>
  <conditionalFormatting sqref="O38">
    <cfRule type="cellIs" dxfId="22742" priority="90" operator="lessThan">
      <formula>$C$4</formula>
    </cfRule>
  </conditionalFormatting>
  <conditionalFormatting sqref="O39">
    <cfRule type="cellIs" dxfId="22741" priority="91" operator="lessThan">
      <formula>$C$4</formula>
    </cfRule>
  </conditionalFormatting>
  <conditionalFormatting sqref="O40">
    <cfRule type="cellIs" dxfId="22740" priority="92" operator="lessThan">
      <formula>$C$4</formula>
    </cfRule>
  </conditionalFormatting>
  <conditionalFormatting sqref="O41">
    <cfRule type="cellIs" dxfId="22739" priority="93" operator="lessThan">
      <formula>$C$4</formula>
    </cfRule>
  </conditionalFormatting>
  <conditionalFormatting sqref="O42">
    <cfRule type="cellIs" dxfId="22738" priority="94" operator="lessThan">
      <formula>$C$4</formula>
    </cfRule>
  </conditionalFormatting>
  <conditionalFormatting sqref="O43">
    <cfRule type="cellIs" dxfId="22737" priority="95" operator="lessThan">
      <formula>$C$4</formula>
    </cfRule>
  </conditionalFormatting>
  <conditionalFormatting sqref="O44">
    <cfRule type="cellIs" dxfId="22736" priority="96" operator="lessThan">
      <formula>$C$4</formula>
    </cfRule>
  </conditionalFormatting>
  <conditionalFormatting sqref="O45">
    <cfRule type="cellIs" dxfId="22735" priority="97" operator="lessThan">
      <formula>$C$4</formula>
    </cfRule>
  </conditionalFormatting>
  <conditionalFormatting sqref="O46">
    <cfRule type="cellIs" dxfId="22734" priority="98" operator="lessThan">
      <formula>$C$4</formula>
    </cfRule>
  </conditionalFormatting>
  <conditionalFormatting sqref="O47">
    <cfRule type="cellIs" dxfId="22733" priority="99" operator="lessThan">
      <formula>$C$4</formula>
    </cfRule>
  </conditionalFormatting>
  <conditionalFormatting sqref="O48">
    <cfRule type="cellIs" dxfId="22732" priority="100" operator="lessThan">
      <formula>$C$4</formula>
    </cfRule>
  </conditionalFormatting>
  <conditionalFormatting sqref="O49">
    <cfRule type="cellIs" dxfId="22731" priority="101" operator="lessThan">
      <formula>$C$4</formula>
    </cfRule>
  </conditionalFormatting>
  <conditionalFormatting sqref="O50">
    <cfRule type="cellIs" dxfId="22730" priority="102" operator="lessThan">
      <formula>$C$4</formula>
    </cfRule>
  </conditionalFormatting>
  <conditionalFormatting sqref="O51">
    <cfRule type="cellIs" dxfId="22729" priority="103" operator="lessThan">
      <formula>$C$4</formula>
    </cfRule>
  </conditionalFormatting>
  <conditionalFormatting sqref="O52">
    <cfRule type="cellIs" dxfId="22728" priority="104" operator="lessThan">
      <formula>$C$4</formula>
    </cfRule>
  </conditionalFormatting>
  <conditionalFormatting sqref="O53">
    <cfRule type="cellIs" dxfId="22727" priority="105" operator="lessThan">
      <formula>$C$4</formula>
    </cfRule>
  </conditionalFormatting>
  <conditionalFormatting sqref="O54">
    <cfRule type="cellIs" dxfId="22726" priority="106" operator="lessThan">
      <formula>$C$4</formula>
    </cfRule>
  </conditionalFormatting>
  <conditionalFormatting sqref="O55">
    <cfRule type="cellIs" dxfId="22725" priority="107" operator="lessThan">
      <formula>$C$4</formula>
    </cfRule>
  </conditionalFormatting>
  <conditionalFormatting sqref="O56">
    <cfRule type="cellIs" dxfId="22724" priority="108" operator="lessThan">
      <formula>$C$4</formula>
    </cfRule>
  </conditionalFormatting>
  <conditionalFormatting sqref="O57">
    <cfRule type="cellIs" dxfId="22723" priority="109" operator="lessThan">
      <formula>$C$4</formula>
    </cfRule>
  </conditionalFormatting>
  <conditionalFormatting sqref="O58">
    <cfRule type="cellIs" dxfId="22722" priority="110" operator="lessThan">
      <formula>$C$4</formula>
    </cfRule>
  </conditionalFormatting>
  <conditionalFormatting sqref="O59">
    <cfRule type="cellIs" dxfId="22721" priority="111" operator="lessThan">
      <formula>$C$4</formula>
    </cfRule>
  </conditionalFormatting>
  <conditionalFormatting sqref="O60">
    <cfRule type="cellIs" dxfId="22720" priority="112" operator="lessThan">
      <formula>$C$4</formula>
    </cfRule>
  </conditionalFormatting>
  <conditionalFormatting sqref="P11">
    <cfRule type="cellIs" dxfId="22719" priority="113" operator="lessThan">
      <formula>$C$4</formula>
    </cfRule>
  </conditionalFormatting>
  <conditionalFormatting sqref="P12">
    <cfRule type="cellIs" dxfId="22718" priority="114" operator="lessThan">
      <formula>$C$4</formula>
    </cfRule>
  </conditionalFormatting>
  <conditionalFormatting sqref="P13">
    <cfRule type="cellIs" dxfId="22717" priority="115" operator="lessThan">
      <formula>$C$4</formula>
    </cfRule>
  </conditionalFormatting>
  <conditionalFormatting sqref="P14">
    <cfRule type="cellIs" dxfId="22716" priority="116" operator="lessThan">
      <formula>$C$4</formula>
    </cfRule>
  </conditionalFormatting>
  <conditionalFormatting sqref="P15">
    <cfRule type="cellIs" dxfId="22715" priority="117" operator="lessThan">
      <formula>$C$4</formula>
    </cfRule>
  </conditionalFormatting>
  <conditionalFormatting sqref="P16">
    <cfRule type="cellIs" dxfId="22714" priority="118" operator="lessThan">
      <formula>$C$4</formula>
    </cfRule>
  </conditionalFormatting>
  <conditionalFormatting sqref="P17">
    <cfRule type="cellIs" dxfId="22713" priority="119" operator="lessThan">
      <formula>$C$4</formula>
    </cfRule>
  </conditionalFormatting>
  <conditionalFormatting sqref="P18">
    <cfRule type="cellIs" dxfId="22712" priority="120" operator="lessThan">
      <formula>$C$4</formula>
    </cfRule>
  </conditionalFormatting>
  <conditionalFormatting sqref="P19">
    <cfRule type="cellIs" dxfId="22711" priority="121" operator="lessThan">
      <formula>$C$4</formula>
    </cfRule>
  </conditionalFormatting>
  <conditionalFormatting sqref="P20">
    <cfRule type="cellIs" dxfId="22710" priority="122" operator="lessThan">
      <formula>$C$4</formula>
    </cfRule>
  </conditionalFormatting>
  <conditionalFormatting sqref="P21">
    <cfRule type="cellIs" dxfId="22709" priority="123" operator="lessThan">
      <formula>$C$4</formula>
    </cfRule>
  </conditionalFormatting>
  <conditionalFormatting sqref="P22">
    <cfRule type="cellIs" dxfId="22708" priority="124" operator="lessThan">
      <formula>$C$4</formula>
    </cfRule>
  </conditionalFormatting>
  <conditionalFormatting sqref="P23">
    <cfRule type="cellIs" dxfId="22707" priority="125" operator="lessThan">
      <formula>$C$4</formula>
    </cfRule>
  </conditionalFormatting>
  <conditionalFormatting sqref="P24">
    <cfRule type="cellIs" dxfId="22706" priority="126" operator="lessThan">
      <formula>$C$4</formula>
    </cfRule>
  </conditionalFormatting>
  <conditionalFormatting sqref="P25">
    <cfRule type="cellIs" dxfId="22705" priority="127" operator="lessThan">
      <formula>$C$4</formula>
    </cfRule>
  </conditionalFormatting>
  <conditionalFormatting sqref="P26">
    <cfRule type="cellIs" dxfId="22704" priority="128" operator="lessThan">
      <formula>$C$4</formula>
    </cfRule>
  </conditionalFormatting>
  <conditionalFormatting sqref="P27">
    <cfRule type="cellIs" dxfId="22703" priority="129" operator="lessThan">
      <formula>$C$4</formula>
    </cfRule>
  </conditionalFormatting>
  <conditionalFormatting sqref="P28">
    <cfRule type="cellIs" dxfId="22702" priority="130" operator="lessThan">
      <formula>$C$4</formula>
    </cfRule>
  </conditionalFormatting>
  <conditionalFormatting sqref="P29">
    <cfRule type="cellIs" dxfId="22701" priority="131" operator="lessThan">
      <formula>$C$4</formula>
    </cfRule>
  </conditionalFormatting>
  <conditionalFormatting sqref="P30">
    <cfRule type="cellIs" dxfId="22700" priority="132" operator="lessThan">
      <formula>$C$4</formula>
    </cfRule>
  </conditionalFormatting>
  <conditionalFormatting sqref="P31">
    <cfRule type="cellIs" dxfId="22699" priority="133" operator="lessThan">
      <formula>$C$4</formula>
    </cfRule>
  </conditionalFormatting>
  <conditionalFormatting sqref="P32">
    <cfRule type="cellIs" dxfId="22698" priority="134" operator="lessThan">
      <formula>$C$4</formula>
    </cfRule>
  </conditionalFormatting>
  <conditionalFormatting sqref="P33">
    <cfRule type="cellIs" dxfId="22697" priority="135" operator="lessThan">
      <formula>$C$4</formula>
    </cfRule>
  </conditionalFormatting>
  <conditionalFormatting sqref="P34">
    <cfRule type="cellIs" dxfId="22696" priority="136" operator="lessThan">
      <formula>$C$4</formula>
    </cfRule>
  </conditionalFormatting>
  <conditionalFormatting sqref="P35">
    <cfRule type="cellIs" dxfId="22695" priority="137" operator="lessThan">
      <formula>$C$4</formula>
    </cfRule>
  </conditionalFormatting>
  <conditionalFormatting sqref="P36">
    <cfRule type="cellIs" dxfId="22694" priority="138" operator="lessThan">
      <formula>$C$4</formula>
    </cfRule>
  </conditionalFormatting>
  <conditionalFormatting sqref="P37">
    <cfRule type="cellIs" dxfId="22693" priority="139" operator="lessThan">
      <formula>$C$4</formula>
    </cfRule>
  </conditionalFormatting>
  <conditionalFormatting sqref="P38">
    <cfRule type="cellIs" dxfId="22692" priority="140" operator="lessThan">
      <formula>$C$4</formula>
    </cfRule>
  </conditionalFormatting>
  <conditionalFormatting sqref="P39">
    <cfRule type="cellIs" dxfId="22691" priority="141" operator="lessThan">
      <formula>$C$4</formula>
    </cfRule>
  </conditionalFormatting>
  <conditionalFormatting sqref="P40">
    <cfRule type="cellIs" dxfId="22690" priority="142" operator="lessThan">
      <formula>$C$4</formula>
    </cfRule>
  </conditionalFormatting>
  <conditionalFormatting sqref="P41">
    <cfRule type="cellIs" dxfId="22689" priority="143" operator="lessThan">
      <formula>$C$4</formula>
    </cfRule>
  </conditionalFormatting>
  <conditionalFormatting sqref="P42">
    <cfRule type="cellIs" dxfId="22688" priority="144" operator="lessThan">
      <formula>$C$4</formula>
    </cfRule>
  </conditionalFormatting>
  <conditionalFormatting sqref="P43">
    <cfRule type="cellIs" dxfId="22687" priority="145" operator="lessThan">
      <formula>$C$4</formula>
    </cfRule>
  </conditionalFormatting>
  <conditionalFormatting sqref="P44">
    <cfRule type="cellIs" dxfId="22686" priority="146" operator="lessThan">
      <formula>$C$4</formula>
    </cfRule>
  </conditionalFormatting>
  <conditionalFormatting sqref="P45">
    <cfRule type="cellIs" dxfId="22685" priority="147" operator="lessThan">
      <formula>$C$4</formula>
    </cfRule>
  </conditionalFormatting>
  <conditionalFormatting sqref="P46">
    <cfRule type="cellIs" dxfId="22684" priority="148" operator="lessThan">
      <formula>$C$4</formula>
    </cfRule>
  </conditionalFormatting>
  <conditionalFormatting sqref="P47">
    <cfRule type="cellIs" dxfId="22683" priority="149" operator="lessThan">
      <formula>$C$4</formula>
    </cfRule>
  </conditionalFormatting>
  <conditionalFormatting sqref="P48">
    <cfRule type="cellIs" dxfId="22682" priority="150" operator="lessThan">
      <formula>$C$4</formula>
    </cfRule>
  </conditionalFormatting>
  <conditionalFormatting sqref="P49">
    <cfRule type="cellIs" dxfId="22681" priority="151" operator="lessThan">
      <formula>$C$4</formula>
    </cfRule>
  </conditionalFormatting>
  <conditionalFormatting sqref="P50">
    <cfRule type="cellIs" dxfId="22680" priority="152" operator="lessThan">
      <formula>$C$4</formula>
    </cfRule>
  </conditionalFormatting>
  <conditionalFormatting sqref="P51">
    <cfRule type="cellIs" dxfId="22679" priority="153" operator="lessThan">
      <formula>$C$4</formula>
    </cfRule>
  </conditionalFormatting>
  <conditionalFormatting sqref="P52">
    <cfRule type="cellIs" dxfId="22678" priority="154" operator="lessThan">
      <formula>$C$4</formula>
    </cfRule>
  </conditionalFormatting>
  <conditionalFormatting sqref="P53">
    <cfRule type="cellIs" dxfId="22677" priority="155" operator="lessThan">
      <formula>$C$4</formula>
    </cfRule>
  </conditionalFormatting>
  <conditionalFormatting sqref="P54">
    <cfRule type="cellIs" dxfId="22676" priority="156" operator="lessThan">
      <formula>$C$4</formula>
    </cfRule>
  </conditionalFormatting>
  <conditionalFormatting sqref="P55">
    <cfRule type="cellIs" dxfId="22675" priority="157" operator="lessThan">
      <formula>$C$4</formula>
    </cfRule>
  </conditionalFormatting>
  <conditionalFormatting sqref="P56">
    <cfRule type="cellIs" dxfId="22674" priority="158" operator="lessThan">
      <formula>$C$4</formula>
    </cfRule>
  </conditionalFormatting>
  <conditionalFormatting sqref="P57">
    <cfRule type="cellIs" dxfId="22673" priority="159" operator="lessThan">
      <formula>$C$4</formula>
    </cfRule>
  </conditionalFormatting>
  <conditionalFormatting sqref="P58">
    <cfRule type="cellIs" dxfId="22672" priority="160" operator="lessThan">
      <formula>$C$4</formula>
    </cfRule>
  </conditionalFormatting>
  <conditionalFormatting sqref="P59">
    <cfRule type="cellIs" dxfId="22671" priority="161" operator="lessThan">
      <formula>$C$4</formula>
    </cfRule>
  </conditionalFormatting>
  <conditionalFormatting sqref="P60">
    <cfRule type="cellIs" dxfId="22670" priority="162" operator="lessThan">
      <formula>$C$4</formula>
    </cfRule>
  </conditionalFormatting>
  <conditionalFormatting sqref="Q11">
    <cfRule type="cellIs" dxfId="22669" priority="163" operator="lessThan">
      <formula>$C$4</formula>
    </cfRule>
  </conditionalFormatting>
  <conditionalFormatting sqref="Q12">
    <cfRule type="cellIs" dxfId="22668" priority="164" operator="lessThan">
      <formula>$C$4</formula>
    </cfRule>
  </conditionalFormatting>
  <conditionalFormatting sqref="Q13">
    <cfRule type="cellIs" dxfId="22667" priority="165" operator="lessThan">
      <formula>$C$4</formula>
    </cfRule>
  </conditionalFormatting>
  <conditionalFormatting sqref="Q14">
    <cfRule type="cellIs" dxfId="22666" priority="166" operator="lessThan">
      <formula>$C$4</formula>
    </cfRule>
  </conditionalFormatting>
  <conditionalFormatting sqref="Q15">
    <cfRule type="cellIs" dxfId="22665" priority="167" operator="lessThan">
      <formula>$C$4</formula>
    </cfRule>
  </conditionalFormatting>
  <conditionalFormatting sqref="Q16">
    <cfRule type="cellIs" dxfId="22664" priority="168" operator="lessThan">
      <formula>$C$4</formula>
    </cfRule>
  </conditionalFormatting>
  <conditionalFormatting sqref="Q17">
    <cfRule type="cellIs" dxfId="22663" priority="169" operator="lessThan">
      <formula>$C$4</formula>
    </cfRule>
  </conditionalFormatting>
  <conditionalFormatting sqref="Q18">
    <cfRule type="cellIs" dxfId="22662" priority="170" operator="lessThan">
      <formula>$C$4</formula>
    </cfRule>
  </conditionalFormatting>
  <conditionalFormatting sqref="Q19">
    <cfRule type="cellIs" dxfId="22661" priority="171" operator="lessThan">
      <formula>$C$4</formula>
    </cfRule>
  </conditionalFormatting>
  <conditionalFormatting sqref="Q20">
    <cfRule type="cellIs" dxfId="22660" priority="172" operator="lessThan">
      <formula>$C$4</formula>
    </cfRule>
  </conditionalFormatting>
  <conditionalFormatting sqref="Q21">
    <cfRule type="cellIs" dxfId="22659" priority="173" operator="lessThan">
      <formula>$C$4</formula>
    </cfRule>
  </conditionalFormatting>
  <conditionalFormatting sqref="Q22">
    <cfRule type="cellIs" dxfId="22658" priority="174" operator="lessThan">
      <formula>$C$4</formula>
    </cfRule>
  </conditionalFormatting>
  <conditionalFormatting sqref="Q23">
    <cfRule type="cellIs" dxfId="22657" priority="175" operator="lessThan">
      <formula>$C$4</formula>
    </cfRule>
  </conditionalFormatting>
  <conditionalFormatting sqref="Q24">
    <cfRule type="cellIs" dxfId="22656" priority="176" operator="lessThan">
      <formula>$C$4</formula>
    </cfRule>
  </conditionalFormatting>
  <conditionalFormatting sqref="Q25">
    <cfRule type="cellIs" dxfId="22655" priority="177" operator="lessThan">
      <formula>$C$4</formula>
    </cfRule>
  </conditionalFormatting>
  <conditionalFormatting sqref="Q26">
    <cfRule type="cellIs" dxfId="22654" priority="178" operator="lessThan">
      <formula>$C$4</formula>
    </cfRule>
  </conditionalFormatting>
  <conditionalFormatting sqref="Q27">
    <cfRule type="cellIs" dxfId="22653" priority="179" operator="lessThan">
      <formula>$C$4</formula>
    </cfRule>
  </conditionalFormatting>
  <conditionalFormatting sqref="Q28">
    <cfRule type="cellIs" dxfId="22652" priority="180" operator="lessThan">
      <formula>$C$4</formula>
    </cfRule>
  </conditionalFormatting>
  <conditionalFormatting sqref="Q29">
    <cfRule type="cellIs" dxfId="22651" priority="181" operator="lessThan">
      <formula>$C$4</formula>
    </cfRule>
  </conditionalFormatting>
  <conditionalFormatting sqref="Q30">
    <cfRule type="cellIs" dxfId="22650" priority="182" operator="lessThan">
      <formula>$C$4</formula>
    </cfRule>
  </conditionalFormatting>
  <conditionalFormatting sqref="Q31">
    <cfRule type="cellIs" dxfId="22649" priority="183" operator="lessThan">
      <formula>$C$4</formula>
    </cfRule>
  </conditionalFormatting>
  <conditionalFormatting sqref="Q32">
    <cfRule type="cellIs" dxfId="22648" priority="184" operator="lessThan">
      <formula>$C$4</formula>
    </cfRule>
  </conditionalFormatting>
  <conditionalFormatting sqref="Q33">
    <cfRule type="cellIs" dxfId="22647" priority="185" operator="lessThan">
      <formula>$C$4</formula>
    </cfRule>
  </conditionalFormatting>
  <conditionalFormatting sqref="Q34">
    <cfRule type="cellIs" dxfId="22646" priority="186" operator="lessThan">
      <formula>$C$4</formula>
    </cfRule>
  </conditionalFormatting>
  <conditionalFormatting sqref="Q35">
    <cfRule type="cellIs" dxfId="22645" priority="187" operator="lessThan">
      <formula>$C$4</formula>
    </cfRule>
  </conditionalFormatting>
  <conditionalFormatting sqref="Q36">
    <cfRule type="cellIs" dxfId="22644" priority="188" operator="lessThan">
      <formula>$C$4</formula>
    </cfRule>
  </conditionalFormatting>
  <conditionalFormatting sqref="Q37">
    <cfRule type="cellIs" dxfId="22643" priority="189" operator="lessThan">
      <formula>$C$4</formula>
    </cfRule>
  </conditionalFormatting>
  <conditionalFormatting sqref="Q38">
    <cfRule type="cellIs" dxfId="22642" priority="190" operator="lessThan">
      <formula>$C$4</formula>
    </cfRule>
  </conditionalFormatting>
  <conditionalFormatting sqref="Q39">
    <cfRule type="cellIs" dxfId="22641" priority="191" operator="lessThan">
      <formula>$C$4</formula>
    </cfRule>
  </conditionalFormatting>
  <conditionalFormatting sqref="Q40">
    <cfRule type="cellIs" dxfId="22640" priority="192" operator="lessThan">
      <formula>$C$4</formula>
    </cfRule>
  </conditionalFormatting>
  <conditionalFormatting sqref="Q41">
    <cfRule type="cellIs" dxfId="22639" priority="193" operator="lessThan">
      <formula>$C$4</formula>
    </cfRule>
  </conditionalFormatting>
  <conditionalFormatting sqref="Q42">
    <cfRule type="cellIs" dxfId="22638" priority="194" operator="lessThan">
      <formula>$C$4</formula>
    </cfRule>
  </conditionalFormatting>
  <conditionalFormatting sqref="Q43">
    <cfRule type="cellIs" dxfId="22637" priority="195" operator="lessThan">
      <formula>$C$4</formula>
    </cfRule>
  </conditionalFormatting>
  <conditionalFormatting sqref="Q44">
    <cfRule type="cellIs" dxfId="22636" priority="196" operator="lessThan">
      <formula>$C$4</formula>
    </cfRule>
  </conditionalFormatting>
  <conditionalFormatting sqref="Q45">
    <cfRule type="cellIs" dxfId="22635" priority="197" operator="lessThan">
      <formula>$C$4</formula>
    </cfRule>
  </conditionalFormatting>
  <conditionalFormatting sqref="Q46">
    <cfRule type="cellIs" dxfId="22634" priority="198" operator="lessThan">
      <formula>$C$4</formula>
    </cfRule>
  </conditionalFormatting>
  <conditionalFormatting sqref="Q47">
    <cfRule type="cellIs" dxfId="22633" priority="199" operator="lessThan">
      <formula>$C$4</formula>
    </cfRule>
  </conditionalFormatting>
  <conditionalFormatting sqref="Q48">
    <cfRule type="cellIs" dxfId="22632" priority="200" operator="lessThan">
      <formula>$C$4</formula>
    </cfRule>
  </conditionalFormatting>
  <conditionalFormatting sqref="Q49">
    <cfRule type="cellIs" dxfId="22631" priority="201" operator="lessThan">
      <formula>$C$4</formula>
    </cfRule>
  </conditionalFormatting>
  <conditionalFormatting sqref="Q50">
    <cfRule type="cellIs" dxfId="22630" priority="202" operator="lessThan">
      <formula>$C$4</formula>
    </cfRule>
  </conditionalFormatting>
  <conditionalFormatting sqref="Q51">
    <cfRule type="cellIs" dxfId="22629" priority="203" operator="lessThan">
      <formula>$C$4</formula>
    </cfRule>
  </conditionalFormatting>
  <conditionalFormatting sqref="Q52">
    <cfRule type="cellIs" dxfId="22628" priority="204" operator="lessThan">
      <formula>$C$4</formula>
    </cfRule>
  </conditionalFormatting>
  <conditionalFormatting sqref="Q53">
    <cfRule type="cellIs" dxfId="22627" priority="205" operator="lessThan">
      <formula>$C$4</formula>
    </cfRule>
  </conditionalFormatting>
  <conditionalFormatting sqref="Q54">
    <cfRule type="cellIs" dxfId="22626" priority="206" operator="lessThan">
      <formula>$C$4</formula>
    </cfRule>
  </conditionalFormatting>
  <conditionalFormatting sqref="Q55">
    <cfRule type="cellIs" dxfId="22625" priority="207" operator="lessThan">
      <formula>$C$4</formula>
    </cfRule>
  </conditionalFormatting>
  <conditionalFormatting sqref="Q56">
    <cfRule type="cellIs" dxfId="22624" priority="208" operator="lessThan">
      <formula>$C$4</formula>
    </cfRule>
  </conditionalFormatting>
  <conditionalFormatting sqref="Q57">
    <cfRule type="cellIs" dxfId="22623" priority="209" operator="lessThan">
      <formula>$C$4</formula>
    </cfRule>
  </conditionalFormatting>
  <conditionalFormatting sqref="Q58">
    <cfRule type="cellIs" dxfId="22622" priority="210" operator="lessThan">
      <formula>$C$4</formula>
    </cfRule>
  </conditionalFormatting>
  <conditionalFormatting sqref="Q59">
    <cfRule type="cellIs" dxfId="22621" priority="211" operator="lessThan">
      <formula>$C$4</formula>
    </cfRule>
  </conditionalFormatting>
  <conditionalFormatting sqref="Q60">
    <cfRule type="cellIs" dxfId="22620" priority="212" operator="lessThan">
      <formula>$C$4</formula>
    </cfRule>
  </conditionalFormatting>
  <conditionalFormatting sqref="T11">
    <cfRule type="cellIs" dxfId="22619" priority="213" operator="lessThan">
      <formula>$C$4</formula>
    </cfRule>
  </conditionalFormatting>
  <conditionalFormatting sqref="T12">
    <cfRule type="cellIs" dxfId="22618" priority="214" operator="lessThan">
      <formula>$C$4</formula>
    </cfRule>
  </conditionalFormatting>
  <conditionalFormatting sqref="T13">
    <cfRule type="cellIs" dxfId="22617" priority="215" operator="lessThan">
      <formula>$C$4</formula>
    </cfRule>
  </conditionalFormatting>
  <conditionalFormatting sqref="T14">
    <cfRule type="cellIs" dxfId="22616" priority="216" operator="lessThan">
      <formula>$C$4</formula>
    </cfRule>
  </conditionalFormatting>
  <conditionalFormatting sqref="T15">
    <cfRule type="cellIs" dxfId="22615" priority="217" operator="lessThan">
      <formula>$C$4</formula>
    </cfRule>
  </conditionalFormatting>
  <conditionalFormatting sqref="T16">
    <cfRule type="cellIs" dxfId="22614" priority="218" operator="lessThan">
      <formula>$C$4</formula>
    </cfRule>
  </conditionalFormatting>
  <conditionalFormatting sqref="T17">
    <cfRule type="cellIs" dxfId="22613" priority="219" operator="lessThan">
      <formula>$C$4</formula>
    </cfRule>
  </conditionalFormatting>
  <conditionalFormatting sqref="T18">
    <cfRule type="cellIs" dxfId="22612" priority="220" operator="lessThan">
      <formula>$C$4</formula>
    </cfRule>
  </conditionalFormatting>
  <conditionalFormatting sqref="T19">
    <cfRule type="cellIs" dxfId="22611" priority="221" operator="lessThan">
      <formula>$C$4</formula>
    </cfRule>
  </conditionalFormatting>
  <conditionalFormatting sqref="T20">
    <cfRule type="cellIs" dxfId="22610" priority="222" operator="lessThan">
      <formula>$C$4</formula>
    </cfRule>
  </conditionalFormatting>
  <conditionalFormatting sqref="T21">
    <cfRule type="cellIs" dxfId="22609" priority="223" operator="lessThan">
      <formula>$C$4</formula>
    </cfRule>
  </conditionalFormatting>
  <conditionalFormatting sqref="T22">
    <cfRule type="cellIs" dxfId="22608" priority="224" operator="lessThan">
      <formula>$C$4</formula>
    </cfRule>
  </conditionalFormatting>
  <conditionalFormatting sqref="T23">
    <cfRule type="cellIs" dxfId="22607" priority="225" operator="lessThan">
      <formula>$C$4</formula>
    </cfRule>
  </conditionalFormatting>
  <conditionalFormatting sqref="T24">
    <cfRule type="cellIs" dxfId="22606" priority="226" operator="lessThan">
      <formula>$C$4</formula>
    </cfRule>
  </conditionalFormatting>
  <conditionalFormatting sqref="T25">
    <cfRule type="cellIs" dxfId="22605" priority="227" operator="lessThan">
      <formula>$C$4</formula>
    </cfRule>
  </conditionalFormatting>
  <conditionalFormatting sqref="T26">
    <cfRule type="cellIs" dxfId="22604" priority="228" operator="lessThan">
      <formula>$C$4</formula>
    </cfRule>
  </conditionalFormatting>
  <conditionalFormatting sqref="T27">
    <cfRule type="cellIs" dxfId="22603" priority="229" operator="lessThan">
      <formula>$C$4</formula>
    </cfRule>
  </conditionalFormatting>
  <conditionalFormatting sqref="T28">
    <cfRule type="cellIs" dxfId="22602" priority="230" operator="lessThan">
      <formula>$C$4</formula>
    </cfRule>
  </conditionalFormatting>
  <conditionalFormatting sqref="T29">
    <cfRule type="cellIs" dxfId="22601" priority="231" operator="lessThan">
      <formula>$C$4</formula>
    </cfRule>
  </conditionalFormatting>
  <conditionalFormatting sqref="T30">
    <cfRule type="cellIs" dxfId="22600" priority="232" operator="lessThan">
      <formula>$C$4</formula>
    </cfRule>
  </conditionalFormatting>
  <conditionalFormatting sqref="T31">
    <cfRule type="cellIs" dxfId="22599" priority="233" operator="lessThan">
      <formula>$C$4</formula>
    </cfRule>
  </conditionalFormatting>
  <conditionalFormatting sqref="T32">
    <cfRule type="cellIs" dxfId="22598" priority="234" operator="lessThan">
      <formula>$C$4</formula>
    </cfRule>
  </conditionalFormatting>
  <conditionalFormatting sqref="T33">
    <cfRule type="cellIs" dxfId="22597" priority="235" operator="lessThan">
      <formula>$C$4</formula>
    </cfRule>
  </conditionalFormatting>
  <conditionalFormatting sqref="T34">
    <cfRule type="cellIs" dxfId="22596" priority="236" operator="lessThan">
      <formula>$C$4</formula>
    </cfRule>
  </conditionalFormatting>
  <conditionalFormatting sqref="T35">
    <cfRule type="cellIs" dxfId="22595" priority="237" operator="lessThan">
      <formula>$C$4</formula>
    </cfRule>
  </conditionalFormatting>
  <conditionalFormatting sqref="T36">
    <cfRule type="cellIs" dxfId="22594" priority="238" operator="lessThan">
      <formula>$C$4</formula>
    </cfRule>
  </conditionalFormatting>
  <conditionalFormatting sqref="T37">
    <cfRule type="cellIs" dxfId="22593" priority="239" operator="lessThan">
      <formula>$C$4</formula>
    </cfRule>
  </conditionalFormatting>
  <conditionalFormatting sqref="T38">
    <cfRule type="cellIs" dxfId="22592" priority="240" operator="lessThan">
      <formula>$C$4</formula>
    </cfRule>
  </conditionalFormatting>
  <conditionalFormatting sqref="T39">
    <cfRule type="cellIs" dxfId="22591" priority="241" operator="lessThan">
      <formula>$C$4</formula>
    </cfRule>
  </conditionalFormatting>
  <conditionalFormatting sqref="T40">
    <cfRule type="cellIs" dxfId="22590" priority="242" operator="lessThan">
      <formula>$C$4</formula>
    </cfRule>
  </conditionalFormatting>
  <conditionalFormatting sqref="T41">
    <cfRule type="cellIs" dxfId="22589" priority="243" operator="lessThan">
      <formula>$C$4</formula>
    </cfRule>
  </conditionalFormatting>
  <conditionalFormatting sqref="T42">
    <cfRule type="cellIs" dxfId="22588" priority="244" operator="lessThan">
      <formula>$C$4</formula>
    </cfRule>
  </conditionalFormatting>
  <conditionalFormatting sqref="T43">
    <cfRule type="cellIs" dxfId="22587" priority="245" operator="lessThan">
      <formula>$C$4</formula>
    </cfRule>
  </conditionalFormatting>
  <conditionalFormatting sqref="T44">
    <cfRule type="cellIs" dxfId="22586" priority="246" operator="lessThan">
      <formula>$C$4</formula>
    </cfRule>
  </conditionalFormatting>
  <conditionalFormatting sqref="T45">
    <cfRule type="cellIs" dxfId="22585" priority="247" operator="lessThan">
      <formula>$C$4</formula>
    </cfRule>
  </conditionalFormatting>
  <conditionalFormatting sqref="T46">
    <cfRule type="cellIs" dxfId="22584" priority="248" operator="lessThan">
      <formula>$C$4</formula>
    </cfRule>
  </conditionalFormatting>
  <conditionalFormatting sqref="T47">
    <cfRule type="cellIs" dxfId="22583" priority="249" operator="lessThan">
      <formula>$C$4</formula>
    </cfRule>
  </conditionalFormatting>
  <conditionalFormatting sqref="T48">
    <cfRule type="cellIs" dxfId="22582" priority="250" operator="lessThan">
      <formula>$C$4</formula>
    </cfRule>
  </conditionalFormatting>
  <conditionalFormatting sqref="T49">
    <cfRule type="cellIs" dxfId="22581" priority="251" operator="lessThan">
      <formula>$C$4</formula>
    </cfRule>
  </conditionalFormatting>
  <conditionalFormatting sqref="T50">
    <cfRule type="cellIs" dxfId="22580" priority="252" operator="lessThan">
      <formula>$C$4</formula>
    </cfRule>
  </conditionalFormatting>
  <conditionalFormatting sqref="T51">
    <cfRule type="cellIs" dxfId="22579" priority="253" operator="lessThan">
      <formula>$C$4</formula>
    </cfRule>
  </conditionalFormatting>
  <conditionalFormatting sqref="T52">
    <cfRule type="cellIs" dxfId="22578" priority="254" operator="lessThan">
      <formula>$C$4</formula>
    </cfRule>
  </conditionalFormatting>
  <conditionalFormatting sqref="T53">
    <cfRule type="cellIs" dxfId="22577" priority="255" operator="lessThan">
      <formula>$C$4</formula>
    </cfRule>
  </conditionalFormatting>
  <conditionalFormatting sqref="T54">
    <cfRule type="cellIs" dxfId="22576" priority="256" operator="lessThan">
      <formula>$C$4</formula>
    </cfRule>
  </conditionalFormatting>
  <conditionalFormatting sqref="T55">
    <cfRule type="cellIs" dxfId="22575" priority="257" operator="lessThan">
      <formula>$C$4</formula>
    </cfRule>
  </conditionalFormatting>
  <conditionalFormatting sqref="T56">
    <cfRule type="cellIs" dxfId="22574" priority="258" operator="lessThan">
      <formula>$C$4</formula>
    </cfRule>
  </conditionalFormatting>
  <conditionalFormatting sqref="T57">
    <cfRule type="cellIs" dxfId="22573" priority="259" operator="lessThan">
      <formula>$C$4</formula>
    </cfRule>
  </conditionalFormatting>
  <conditionalFormatting sqref="T58">
    <cfRule type="cellIs" dxfId="22572" priority="260" operator="lessThan">
      <formula>$C$4</formula>
    </cfRule>
  </conditionalFormatting>
  <conditionalFormatting sqref="T59">
    <cfRule type="cellIs" dxfId="22571" priority="261" operator="lessThan">
      <formula>$C$4</formula>
    </cfRule>
  </conditionalFormatting>
  <conditionalFormatting sqref="T60">
    <cfRule type="cellIs" dxfId="22570" priority="262" operator="lessThan">
      <formula>$C$4</formula>
    </cfRule>
  </conditionalFormatting>
  <conditionalFormatting sqref="W11">
    <cfRule type="cellIs" dxfId="22569" priority="263" operator="lessThan">
      <formula>$C$4</formula>
    </cfRule>
  </conditionalFormatting>
  <conditionalFormatting sqref="W12">
    <cfRule type="cellIs" dxfId="22568" priority="264" operator="lessThan">
      <formula>$C$4</formula>
    </cfRule>
  </conditionalFormatting>
  <conditionalFormatting sqref="W13">
    <cfRule type="cellIs" dxfId="22567" priority="265" operator="lessThan">
      <formula>$C$4</formula>
    </cfRule>
  </conditionalFormatting>
  <conditionalFormatting sqref="W14">
    <cfRule type="cellIs" dxfId="22566" priority="266" operator="lessThan">
      <formula>$C$4</formula>
    </cfRule>
  </conditionalFormatting>
  <conditionalFormatting sqref="W15">
    <cfRule type="cellIs" dxfId="22565" priority="267" operator="lessThan">
      <formula>$C$4</formula>
    </cfRule>
  </conditionalFormatting>
  <conditionalFormatting sqref="W16">
    <cfRule type="cellIs" dxfId="22564" priority="268" operator="lessThan">
      <formula>$C$4</formula>
    </cfRule>
  </conditionalFormatting>
  <conditionalFormatting sqref="W17">
    <cfRule type="cellIs" dxfId="22563" priority="269" operator="lessThan">
      <formula>$C$4</formula>
    </cfRule>
  </conditionalFormatting>
  <conditionalFormatting sqref="W18">
    <cfRule type="cellIs" dxfId="22562" priority="270" operator="lessThan">
      <formula>$C$4</formula>
    </cfRule>
  </conditionalFormatting>
  <conditionalFormatting sqref="W19">
    <cfRule type="cellIs" dxfId="22561" priority="271" operator="lessThan">
      <formula>$C$4</formula>
    </cfRule>
  </conditionalFormatting>
  <conditionalFormatting sqref="W20">
    <cfRule type="cellIs" dxfId="22560" priority="272" operator="lessThan">
      <formula>$C$4</formula>
    </cfRule>
  </conditionalFormatting>
  <conditionalFormatting sqref="W21">
    <cfRule type="cellIs" dxfId="22559" priority="273" operator="lessThan">
      <formula>$C$4</formula>
    </cfRule>
  </conditionalFormatting>
  <conditionalFormatting sqref="W22">
    <cfRule type="cellIs" dxfId="22558" priority="274" operator="lessThan">
      <formula>$C$4</formula>
    </cfRule>
  </conditionalFormatting>
  <conditionalFormatting sqref="W23">
    <cfRule type="cellIs" dxfId="22557" priority="275" operator="lessThan">
      <formula>$C$4</formula>
    </cfRule>
  </conditionalFormatting>
  <conditionalFormatting sqref="W24">
    <cfRule type="cellIs" dxfId="22556" priority="276" operator="lessThan">
      <formula>$C$4</formula>
    </cfRule>
  </conditionalFormatting>
  <conditionalFormatting sqref="W25">
    <cfRule type="cellIs" dxfId="22555" priority="277" operator="lessThan">
      <formula>$C$4</formula>
    </cfRule>
  </conditionalFormatting>
  <conditionalFormatting sqref="W26">
    <cfRule type="cellIs" dxfId="22554" priority="278" operator="lessThan">
      <formula>$C$4</formula>
    </cfRule>
  </conditionalFormatting>
  <conditionalFormatting sqref="W27">
    <cfRule type="cellIs" dxfId="22553" priority="279" operator="lessThan">
      <formula>$C$4</formula>
    </cfRule>
  </conditionalFormatting>
  <conditionalFormatting sqref="W28">
    <cfRule type="cellIs" dxfId="22552" priority="280" operator="lessThan">
      <formula>$C$4</formula>
    </cfRule>
  </conditionalFormatting>
  <conditionalFormatting sqref="W29">
    <cfRule type="cellIs" dxfId="22551" priority="281" operator="lessThan">
      <formula>$C$4</formula>
    </cfRule>
  </conditionalFormatting>
  <conditionalFormatting sqref="W30">
    <cfRule type="cellIs" dxfId="22550" priority="282" operator="lessThan">
      <formula>$C$4</formula>
    </cfRule>
  </conditionalFormatting>
  <conditionalFormatting sqref="W31">
    <cfRule type="cellIs" dxfId="22549" priority="283" operator="lessThan">
      <formula>$C$4</formula>
    </cfRule>
  </conditionalFormatting>
  <conditionalFormatting sqref="W32">
    <cfRule type="cellIs" dxfId="22548" priority="284" operator="lessThan">
      <formula>$C$4</formula>
    </cfRule>
  </conditionalFormatting>
  <conditionalFormatting sqref="W33">
    <cfRule type="cellIs" dxfId="22547" priority="285" operator="lessThan">
      <formula>$C$4</formula>
    </cfRule>
  </conditionalFormatting>
  <conditionalFormatting sqref="W34">
    <cfRule type="cellIs" dxfId="22546" priority="286" operator="lessThan">
      <formula>$C$4</formula>
    </cfRule>
  </conditionalFormatting>
  <conditionalFormatting sqref="W35">
    <cfRule type="cellIs" dxfId="22545" priority="287" operator="lessThan">
      <formula>$C$4</formula>
    </cfRule>
  </conditionalFormatting>
  <conditionalFormatting sqref="W36">
    <cfRule type="cellIs" dxfId="22544" priority="288" operator="lessThan">
      <formula>$C$4</formula>
    </cfRule>
  </conditionalFormatting>
  <conditionalFormatting sqref="W37">
    <cfRule type="cellIs" dxfId="22543" priority="289" operator="lessThan">
      <formula>$C$4</formula>
    </cfRule>
  </conditionalFormatting>
  <conditionalFormatting sqref="W38">
    <cfRule type="cellIs" dxfId="22542" priority="290" operator="lessThan">
      <formula>$C$4</formula>
    </cfRule>
  </conditionalFormatting>
  <conditionalFormatting sqref="W39">
    <cfRule type="cellIs" dxfId="22541" priority="291" operator="lessThan">
      <formula>$C$4</formula>
    </cfRule>
  </conditionalFormatting>
  <conditionalFormatting sqref="W40">
    <cfRule type="cellIs" dxfId="22540" priority="292" operator="lessThan">
      <formula>$C$4</formula>
    </cfRule>
  </conditionalFormatting>
  <conditionalFormatting sqref="W41">
    <cfRule type="cellIs" dxfId="22539" priority="293" operator="lessThan">
      <formula>$C$4</formula>
    </cfRule>
  </conditionalFormatting>
  <conditionalFormatting sqref="W42">
    <cfRule type="cellIs" dxfId="22538" priority="294" operator="lessThan">
      <formula>$C$4</formula>
    </cfRule>
  </conditionalFormatting>
  <conditionalFormatting sqref="W43">
    <cfRule type="cellIs" dxfId="22537" priority="295" operator="lessThan">
      <formula>$C$4</formula>
    </cfRule>
  </conditionalFormatting>
  <conditionalFormatting sqref="W44">
    <cfRule type="cellIs" dxfId="22536" priority="296" operator="lessThan">
      <formula>$C$4</formula>
    </cfRule>
  </conditionalFormatting>
  <conditionalFormatting sqref="W45">
    <cfRule type="cellIs" dxfId="22535" priority="297" operator="lessThan">
      <formula>$C$4</formula>
    </cfRule>
  </conditionalFormatting>
  <conditionalFormatting sqref="W46">
    <cfRule type="cellIs" dxfId="22534" priority="298" operator="lessThan">
      <formula>$C$4</formula>
    </cfRule>
  </conditionalFormatting>
  <conditionalFormatting sqref="W47">
    <cfRule type="cellIs" dxfId="22533" priority="299" operator="lessThan">
      <formula>$C$4</formula>
    </cfRule>
  </conditionalFormatting>
  <conditionalFormatting sqref="W48">
    <cfRule type="cellIs" dxfId="22532" priority="300" operator="lessThan">
      <formula>$C$4</formula>
    </cfRule>
  </conditionalFormatting>
  <conditionalFormatting sqref="W49">
    <cfRule type="cellIs" dxfId="22531" priority="301" operator="lessThan">
      <formula>$C$4</formula>
    </cfRule>
  </conditionalFormatting>
  <conditionalFormatting sqref="W50">
    <cfRule type="cellIs" dxfId="22530" priority="302" operator="lessThan">
      <formula>$C$4</formula>
    </cfRule>
  </conditionalFormatting>
  <conditionalFormatting sqref="W51">
    <cfRule type="cellIs" dxfId="22529" priority="303" operator="lessThan">
      <formula>$C$4</formula>
    </cfRule>
  </conditionalFormatting>
  <conditionalFormatting sqref="W52">
    <cfRule type="cellIs" dxfId="22528" priority="304" operator="lessThan">
      <formula>$C$4</formula>
    </cfRule>
  </conditionalFormatting>
  <conditionalFormatting sqref="W53">
    <cfRule type="cellIs" dxfId="22527" priority="305" operator="lessThan">
      <formula>$C$4</formula>
    </cfRule>
  </conditionalFormatting>
  <conditionalFormatting sqref="W54">
    <cfRule type="cellIs" dxfId="22526" priority="306" operator="lessThan">
      <formula>$C$4</formula>
    </cfRule>
  </conditionalFormatting>
  <conditionalFormatting sqref="W55">
    <cfRule type="cellIs" dxfId="22525" priority="307" operator="lessThan">
      <formula>$C$4</formula>
    </cfRule>
  </conditionalFormatting>
  <conditionalFormatting sqref="W56">
    <cfRule type="cellIs" dxfId="22524" priority="308" operator="lessThan">
      <formula>$C$4</formula>
    </cfRule>
  </conditionalFormatting>
  <conditionalFormatting sqref="W57">
    <cfRule type="cellIs" dxfId="22523" priority="309" operator="lessThan">
      <formula>$C$4</formula>
    </cfRule>
  </conditionalFormatting>
  <conditionalFormatting sqref="W58">
    <cfRule type="cellIs" dxfId="22522" priority="310" operator="lessThan">
      <formula>$C$4</formula>
    </cfRule>
  </conditionalFormatting>
  <conditionalFormatting sqref="W59">
    <cfRule type="cellIs" dxfId="22521" priority="311" operator="lessThan">
      <formula>$C$4</formula>
    </cfRule>
  </conditionalFormatting>
  <conditionalFormatting sqref="W60">
    <cfRule type="cellIs" dxfId="22520" priority="312" operator="lessThan">
      <formula>$C$4</formula>
    </cfRule>
  </conditionalFormatting>
  <conditionalFormatting sqref="X11">
    <cfRule type="cellIs" dxfId="22519" priority="313" operator="lessThan">
      <formula>$C$4</formula>
    </cfRule>
  </conditionalFormatting>
  <conditionalFormatting sqref="X12">
    <cfRule type="cellIs" dxfId="22518" priority="314" operator="lessThan">
      <formula>$C$4</formula>
    </cfRule>
  </conditionalFormatting>
  <conditionalFormatting sqref="X13">
    <cfRule type="cellIs" dxfId="22517" priority="315" operator="lessThan">
      <formula>$C$4</formula>
    </cfRule>
  </conditionalFormatting>
  <conditionalFormatting sqref="X14">
    <cfRule type="cellIs" dxfId="22516" priority="316" operator="lessThan">
      <formula>$C$4</formula>
    </cfRule>
  </conditionalFormatting>
  <conditionalFormatting sqref="X15">
    <cfRule type="cellIs" dxfId="22515" priority="317" operator="lessThan">
      <formula>$C$4</formula>
    </cfRule>
  </conditionalFormatting>
  <conditionalFormatting sqref="X16">
    <cfRule type="cellIs" dxfId="22514" priority="318" operator="lessThan">
      <formula>$C$4</formula>
    </cfRule>
  </conditionalFormatting>
  <conditionalFormatting sqref="X17">
    <cfRule type="cellIs" dxfId="22513" priority="319" operator="lessThan">
      <formula>$C$4</formula>
    </cfRule>
  </conditionalFormatting>
  <conditionalFormatting sqref="X18">
    <cfRule type="cellIs" dxfId="22512" priority="320" operator="lessThan">
      <formula>$C$4</formula>
    </cfRule>
  </conditionalFormatting>
  <conditionalFormatting sqref="X19">
    <cfRule type="cellIs" dxfId="22511" priority="321" operator="lessThan">
      <formula>$C$4</formula>
    </cfRule>
  </conditionalFormatting>
  <conditionalFormatting sqref="X20">
    <cfRule type="cellIs" dxfId="22510" priority="322" operator="lessThan">
      <formula>$C$4</formula>
    </cfRule>
  </conditionalFormatting>
  <conditionalFormatting sqref="X21">
    <cfRule type="cellIs" dxfId="22509" priority="323" operator="lessThan">
      <formula>$C$4</formula>
    </cfRule>
  </conditionalFormatting>
  <conditionalFormatting sqref="X22">
    <cfRule type="cellIs" dxfId="22508" priority="324" operator="lessThan">
      <formula>$C$4</formula>
    </cfRule>
  </conditionalFormatting>
  <conditionalFormatting sqref="X23">
    <cfRule type="cellIs" dxfId="22507" priority="325" operator="lessThan">
      <formula>$C$4</formula>
    </cfRule>
  </conditionalFormatting>
  <conditionalFormatting sqref="X24">
    <cfRule type="cellIs" dxfId="22506" priority="326" operator="lessThan">
      <formula>$C$4</formula>
    </cfRule>
  </conditionalFormatting>
  <conditionalFormatting sqref="X25">
    <cfRule type="cellIs" dxfId="22505" priority="327" operator="lessThan">
      <formula>$C$4</formula>
    </cfRule>
  </conditionalFormatting>
  <conditionalFormatting sqref="X26">
    <cfRule type="cellIs" dxfId="22504" priority="328" operator="lessThan">
      <formula>$C$4</formula>
    </cfRule>
  </conditionalFormatting>
  <conditionalFormatting sqref="X27">
    <cfRule type="cellIs" dxfId="22503" priority="329" operator="lessThan">
      <formula>$C$4</formula>
    </cfRule>
  </conditionalFormatting>
  <conditionalFormatting sqref="X28">
    <cfRule type="cellIs" dxfId="22502" priority="330" operator="lessThan">
      <formula>$C$4</formula>
    </cfRule>
  </conditionalFormatting>
  <conditionalFormatting sqref="X29">
    <cfRule type="cellIs" dxfId="22501" priority="331" operator="lessThan">
      <formula>$C$4</formula>
    </cfRule>
  </conditionalFormatting>
  <conditionalFormatting sqref="X30">
    <cfRule type="cellIs" dxfId="22500" priority="332" operator="lessThan">
      <formula>$C$4</formula>
    </cfRule>
  </conditionalFormatting>
  <conditionalFormatting sqref="X31">
    <cfRule type="cellIs" dxfId="22499" priority="333" operator="lessThan">
      <formula>$C$4</formula>
    </cfRule>
  </conditionalFormatting>
  <conditionalFormatting sqref="X32">
    <cfRule type="cellIs" dxfId="22498" priority="334" operator="lessThan">
      <formula>$C$4</formula>
    </cfRule>
  </conditionalFormatting>
  <conditionalFormatting sqref="X33">
    <cfRule type="cellIs" dxfId="22497" priority="335" operator="lessThan">
      <formula>$C$4</formula>
    </cfRule>
  </conditionalFormatting>
  <conditionalFormatting sqref="X34">
    <cfRule type="cellIs" dxfId="22496" priority="336" operator="lessThan">
      <formula>$C$4</formula>
    </cfRule>
  </conditionalFormatting>
  <conditionalFormatting sqref="X35">
    <cfRule type="cellIs" dxfId="22495" priority="337" operator="lessThan">
      <formula>$C$4</formula>
    </cfRule>
  </conditionalFormatting>
  <conditionalFormatting sqref="X36">
    <cfRule type="cellIs" dxfId="22494" priority="338" operator="lessThan">
      <formula>$C$4</formula>
    </cfRule>
  </conditionalFormatting>
  <conditionalFormatting sqref="X37">
    <cfRule type="cellIs" dxfId="22493" priority="339" operator="lessThan">
      <formula>$C$4</formula>
    </cfRule>
  </conditionalFormatting>
  <conditionalFormatting sqref="X38">
    <cfRule type="cellIs" dxfId="22492" priority="340" operator="lessThan">
      <formula>$C$4</formula>
    </cfRule>
  </conditionalFormatting>
  <conditionalFormatting sqref="X39">
    <cfRule type="cellIs" dxfId="22491" priority="341" operator="lessThan">
      <formula>$C$4</formula>
    </cfRule>
  </conditionalFormatting>
  <conditionalFormatting sqref="X40">
    <cfRule type="cellIs" dxfId="22490" priority="342" operator="lessThan">
      <formula>$C$4</formula>
    </cfRule>
  </conditionalFormatting>
  <conditionalFormatting sqref="X41">
    <cfRule type="cellIs" dxfId="22489" priority="343" operator="lessThan">
      <formula>$C$4</formula>
    </cfRule>
  </conditionalFormatting>
  <conditionalFormatting sqref="X42">
    <cfRule type="cellIs" dxfId="22488" priority="344" operator="lessThan">
      <formula>$C$4</formula>
    </cfRule>
  </conditionalFormatting>
  <conditionalFormatting sqref="X43">
    <cfRule type="cellIs" dxfId="22487" priority="345" operator="lessThan">
      <formula>$C$4</formula>
    </cfRule>
  </conditionalFormatting>
  <conditionalFormatting sqref="X44">
    <cfRule type="cellIs" dxfId="22486" priority="346" operator="lessThan">
      <formula>$C$4</formula>
    </cfRule>
  </conditionalFormatting>
  <conditionalFormatting sqref="X45">
    <cfRule type="cellIs" dxfId="22485" priority="347" operator="lessThan">
      <formula>$C$4</formula>
    </cfRule>
  </conditionalFormatting>
  <conditionalFormatting sqref="X46">
    <cfRule type="cellIs" dxfId="22484" priority="348" operator="lessThan">
      <formula>$C$4</formula>
    </cfRule>
  </conditionalFormatting>
  <conditionalFormatting sqref="X47">
    <cfRule type="cellIs" dxfId="22483" priority="349" operator="lessThan">
      <formula>$C$4</formula>
    </cfRule>
  </conditionalFormatting>
  <conditionalFormatting sqref="X48">
    <cfRule type="cellIs" dxfId="22482" priority="350" operator="lessThan">
      <formula>$C$4</formula>
    </cfRule>
  </conditionalFormatting>
  <conditionalFormatting sqref="X49">
    <cfRule type="cellIs" dxfId="22481" priority="351" operator="lessThan">
      <formula>$C$4</formula>
    </cfRule>
  </conditionalFormatting>
  <conditionalFormatting sqref="X50">
    <cfRule type="cellIs" dxfId="22480" priority="352" operator="lessThan">
      <formula>$C$4</formula>
    </cfRule>
  </conditionalFormatting>
  <conditionalFormatting sqref="X51">
    <cfRule type="cellIs" dxfId="22479" priority="353" operator="lessThan">
      <formula>$C$4</formula>
    </cfRule>
  </conditionalFormatting>
  <conditionalFormatting sqref="X52">
    <cfRule type="cellIs" dxfId="22478" priority="354" operator="lessThan">
      <formula>$C$4</formula>
    </cfRule>
  </conditionalFormatting>
  <conditionalFormatting sqref="X53">
    <cfRule type="cellIs" dxfId="22477" priority="355" operator="lessThan">
      <formula>$C$4</formula>
    </cfRule>
  </conditionalFormatting>
  <conditionalFormatting sqref="X54">
    <cfRule type="cellIs" dxfId="22476" priority="356" operator="lessThan">
      <formula>$C$4</formula>
    </cfRule>
  </conditionalFormatting>
  <conditionalFormatting sqref="X55">
    <cfRule type="cellIs" dxfId="22475" priority="357" operator="lessThan">
      <formula>$C$4</formula>
    </cfRule>
  </conditionalFormatting>
  <conditionalFormatting sqref="X56">
    <cfRule type="cellIs" dxfId="22474" priority="358" operator="lessThan">
      <formula>$C$4</formula>
    </cfRule>
  </conditionalFormatting>
  <conditionalFormatting sqref="X57">
    <cfRule type="cellIs" dxfId="22473" priority="359" operator="lessThan">
      <formula>$C$4</formula>
    </cfRule>
  </conditionalFormatting>
  <conditionalFormatting sqref="X58">
    <cfRule type="cellIs" dxfId="22472" priority="360" operator="lessThan">
      <formula>$C$4</formula>
    </cfRule>
  </conditionalFormatting>
  <conditionalFormatting sqref="X59">
    <cfRule type="cellIs" dxfId="22471" priority="361" operator="lessThan">
      <formula>$C$4</formula>
    </cfRule>
  </conditionalFormatting>
  <conditionalFormatting sqref="X60">
    <cfRule type="cellIs" dxfId="22470" priority="362" operator="lessThan">
      <formula>$C$4</formula>
    </cfRule>
  </conditionalFormatting>
  <conditionalFormatting sqref="Y11">
    <cfRule type="cellIs" dxfId="22469" priority="363" operator="lessThan">
      <formula>$C$4</formula>
    </cfRule>
  </conditionalFormatting>
  <conditionalFormatting sqref="Y12">
    <cfRule type="cellIs" dxfId="22468" priority="364" operator="lessThan">
      <formula>$C$4</formula>
    </cfRule>
  </conditionalFormatting>
  <conditionalFormatting sqref="Y13">
    <cfRule type="cellIs" dxfId="22467" priority="365" operator="lessThan">
      <formula>$C$4</formula>
    </cfRule>
  </conditionalFormatting>
  <conditionalFormatting sqref="Y14">
    <cfRule type="cellIs" dxfId="22466" priority="366" operator="lessThan">
      <formula>$C$4</formula>
    </cfRule>
  </conditionalFormatting>
  <conditionalFormatting sqref="Y15">
    <cfRule type="cellIs" dxfId="22465" priority="367" operator="lessThan">
      <formula>$C$4</formula>
    </cfRule>
  </conditionalFormatting>
  <conditionalFormatting sqref="Y16">
    <cfRule type="cellIs" dxfId="22464" priority="368" operator="lessThan">
      <formula>$C$4</formula>
    </cfRule>
  </conditionalFormatting>
  <conditionalFormatting sqref="Y17">
    <cfRule type="cellIs" dxfId="22463" priority="369" operator="lessThan">
      <formula>$C$4</formula>
    </cfRule>
  </conditionalFormatting>
  <conditionalFormatting sqref="Y18">
    <cfRule type="cellIs" dxfId="22462" priority="370" operator="lessThan">
      <formula>$C$4</formula>
    </cfRule>
  </conditionalFormatting>
  <conditionalFormatting sqref="Y19">
    <cfRule type="cellIs" dxfId="22461" priority="371" operator="lessThan">
      <formula>$C$4</formula>
    </cfRule>
  </conditionalFormatting>
  <conditionalFormatting sqref="Y20">
    <cfRule type="cellIs" dxfId="22460" priority="372" operator="lessThan">
      <formula>$C$4</formula>
    </cfRule>
  </conditionalFormatting>
  <conditionalFormatting sqref="Y21">
    <cfRule type="cellIs" dxfId="22459" priority="373" operator="lessThan">
      <formula>$C$4</formula>
    </cfRule>
  </conditionalFormatting>
  <conditionalFormatting sqref="Y22">
    <cfRule type="cellIs" dxfId="22458" priority="374" operator="lessThan">
      <formula>$C$4</formula>
    </cfRule>
  </conditionalFormatting>
  <conditionalFormatting sqref="Y23">
    <cfRule type="cellIs" dxfId="22457" priority="375" operator="lessThan">
      <formula>$C$4</formula>
    </cfRule>
  </conditionalFormatting>
  <conditionalFormatting sqref="Y24">
    <cfRule type="cellIs" dxfId="22456" priority="376" operator="lessThan">
      <formula>$C$4</formula>
    </cfRule>
  </conditionalFormatting>
  <conditionalFormatting sqref="Y25">
    <cfRule type="cellIs" dxfId="22455" priority="377" operator="lessThan">
      <formula>$C$4</formula>
    </cfRule>
  </conditionalFormatting>
  <conditionalFormatting sqref="Y26">
    <cfRule type="cellIs" dxfId="22454" priority="378" operator="lessThan">
      <formula>$C$4</formula>
    </cfRule>
  </conditionalFormatting>
  <conditionalFormatting sqref="Y27">
    <cfRule type="cellIs" dxfId="22453" priority="379" operator="lessThan">
      <formula>$C$4</formula>
    </cfRule>
  </conditionalFormatting>
  <conditionalFormatting sqref="Y28">
    <cfRule type="cellIs" dxfId="22452" priority="380" operator="lessThan">
      <formula>$C$4</formula>
    </cfRule>
  </conditionalFormatting>
  <conditionalFormatting sqref="Y29">
    <cfRule type="cellIs" dxfId="22451" priority="381" operator="lessThan">
      <formula>$C$4</formula>
    </cfRule>
  </conditionalFormatting>
  <conditionalFormatting sqref="Y30">
    <cfRule type="cellIs" dxfId="22450" priority="382" operator="lessThan">
      <formula>$C$4</formula>
    </cfRule>
  </conditionalFormatting>
  <conditionalFormatting sqref="Y31">
    <cfRule type="cellIs" dxfId="22449" priority="383" operator="lessThan">
      <formula>$C$4</formula>
    </cfRule>
  </conditionalFormatting>
  <conditionalFormatting sqref="Y32">
    <cfRule type="cellIs" dxfId="22448" priority="384" operator="lessThan">
      <formula>$C$4</formula>
    </cfRule>
  </conditionalFormatting>
  <conditionalFormatting sqref="Y33">
    <cfRule type="cellIs" dxfId="22447" priority="385" operator="lessThan">
      <formula>$C$4</formula>
    </cfRule>
  </conditionalFormatting>
  <conditionalFormatting sqref="Y34">
    <cfRule type="cellIs" dxfId="22446" priority="386" operator="lessThan">
      <formula>$C$4</formula>
    </cfRule>
  </conditionalFormatting>
  <conditionalFormatting sqref="Y35">
    <cfRule type="cellIs" dxfId="22445" priority="387" operator="lessThan">
      <formula>$C$4</formula>
    </cfRule>
  </conditionalFormatting>
  <conditionalFormatting sqref="Y36">
    <cfRule type="cellIs" dxfId="22444" priority="388" operator="lessThan">
      <formula>$C$4</formula>
    </cfRule>
  </conditionalFormatting>
  <conditionalFormatting sqref="Y37">
    <cfRule type="cellIs" dxfId="22443" priority="389" operator="lessThan">
      <formula>$C$4</formula>
    </cfRule>
  </conditionalFormatting>
  <conditionalFormatting sqref="Y38">
    <cfRule type="cellIs" dxfId="22442" priority="390" operator="lessThan">
      <formula>$C$4</formula>
    </cfRule>
  </conditionalFormatting>
  <conditionalFormatting sqref="Y39">
    <cfRule type="cellIs" dxfId="22441" priority="391" operator="lessThan">
      <formula>$C$4</formula>
    </cfRule>
  </conditionalFormatting>
  <conditionalFormatting sqref="Y40">
    <cfRule type="cellIs" dxfId="22440" priority="392" operator="lessThan">
      <formula>$C$4</formula>
    </cfRule>
  </conditionalFormatting>
  <conditionalFormatting sqref="Y41">
    <cfRule type="cellIs" dxfId="22439" priority="393" operator="lessThan">
      <formula>$C$4</formula>
    </cfRule>
  </conditionalFormatting>
  <conditionalFormatting sqref="Y42">
    <cfRule type="cellIs" dxfId="22438" priority="394" operator="lessThan">
      <formula>$C$4</formula>
    </cfRule>
  </conditionalFormatting>
  <conditionalFormatting sqref="Y43">
    <cfRule type="cellIs" dxfId="22437" priority="395" operator="lessThan">
      <formula>$C$4</formula>
    </cfRule>
  </conditionalFormatting>
  <conditionalFormatting sqref="Y44">
    <cfRule type="cellIs" dxfId="22436" priority="396" operator="lessThan">
      <formula>$C$4</formula>
    </cfRule>
  </conditionalFormatting>
  <conditionalFormatting sqref="Y45">
    <cfRule type="cellIs" dxfId="22435" priority="397" operator="lessThan">
      <formula>$C$4</formula>
    </cfRule>
  </conditionalFormatting>
  <conditionalFormatting sqref="Y46">
    <cfRule type="cellIs" dxfId="22434" priority="398" operator="lessThan">
      <formula>$C$4</formula>
    </cfRule>
  </conditionalFormatting>
  <conditionalFormatting sqref="Y47">
    <cfRule type="cellIs" dxfId="22433" priority="399" operator="lessThan">
      <formula>$C$4</formula>
    </cfRule>
  </conditionalFormatting>
  <conditionalFormatting sqref="Y48">
    <cfRule type="cellIs" dxfId="22432" priority="400" operator="lessThan">
      <formula>$C$4</formula>
    </cfRule>
  </conditionalFormatting>
  <conditionalFormatting sqref="Y49">
    <cfRule type="cellIs" dxfId="22431" priority="401" operator="lessThan">
      <formula>$C$4</formula>
    </cfRule>
  </conditionalFormatting>
  <conditionalFormatting sqref="Y50">
    <cfRule type="cellIs" dxfId="22430" priority="402" operator="lessThan">
      <formula>$C$4</formula>
    </cfRule>
  </conditionalFormatting>
  <conditionalFormatting sqref="Y51">
    <cfRule type="cellIs" dxfId="22429" priority="403" operator="lessThan">
      <formula>$C$4</formula>
    </cfRule>
  </conditionalFormatting>
  <conditionalFormatting sqref="Y52">
    <cfRule type="cellIs" dxfId="22428" priority="404" operator="lessThan">
      <formula>$C$4</formula>
    </cfRule>
  </conditionalFormatting>
  <conditionalFormatting sqref="Y53">
    <cfRule type="cellIs" dxfId="22427" priority="405" operator="lessThan">
      <formula>$C$4</formula>
    </cfRule>
  </conditionalFormatting>
  <conditionalFormatting sqref="Y54">
    <cfRule type="cellIs" dxfId="22426" priority="406" operator="lessThan">
      <formula>$C$4</formula>
    </cfRule>
  </conditionalFormatting>
  <conditionalFormatting sqref="Y55">
    <cfRule type="cellIs" dxfId="22425" priority="407" operator="lessThan">
      <formula>$C$4</formula>
    </cfRule>
  </conditionalFormatting>
  <conditionalFormatting sqref="Y56">
    <cfRule type="cellIs" dxfId="22424" priority="408" operator="lessThan">
      <formula>$C$4</formula>
    </cfRule>
  </conditionalFormatting>
  <conditionalFormatting sqref="Y57">
    <cfRule type="cellIs" dxfId="22423" priority="409" operator="lessThan">
      <formula>$C$4</formula>
    </cfRule>
  </conditionalFormatting>
  <conditionalFormatting sqref="Y58">
    <cfRule type="cellIs" dxfId="22422" priority="410" operator="lessThan">
      <formula>$C$4</formula>
    </cfRule>
  </conditionalFormatting>
  <conditionalFormatting sqref="Y59">
    <cfRule type="cellIs" dxfId="22421" priority="411" operator="lessThan">
      <formula>$C$4</formula>
    </cfRule>
  </conditionalFormatting>
  <conditionalFormatting sqref="Y60">
    <cfRule type="cellIs" dxfId="22420" priority="412" operator="lessThan">
      <formula>$C$4</formula>
    </cfRule>
  </conditionalFormatting>
  <conditionalFormatting sqref="Z11">
    <cfRule type="cellIs" dxfId="22419" priority="413" operator="lessThan">
      <formula>$C$4</formula>
    </cfRule>
  </conditionalFormatting>
  <conditionalFormatting sqref="Z12">
    <cfRule type="cellIs" dxfId="22418" priority="414" operator="lessThan">
      <formula>$C$4</formula>
    </cfRule>
  </conditionalFormatting>
  <conditionalFormatting sqref="Z13">
    <cfRule type="cellIs" dxfId="22417" priority="415" operator="lessThan">
      <formula>$C$4</formula>
    </cfRule>
  </conditionalFormatting>
  <conditionalFormatting sqref="Z14">
    <cfRule type="cellIs" dxfId="22416" priority="416" operator="lessThan">
      <formula>$C$4</formula>
    </cfRule>
  </conditionalFormatting>
  <conditionalFormatting sqref="Z15">
    <cfRule type="cellIs" dxfId="22415" priority="417" operator="lessThan">
      <formula>$C$4</formula>
    </cfRule>
  </conditionalFormatting>
  <conditionalFormatting sqref="Z16">
    <cfRule type="cellIs" dxfId="22414" priority="418" operator="lessThan">
      <formula>$C$4</formula>
    </cfRule>
  </conditionalFormatting>
  <conditionalFormatting sqref="Z17">
    <cfRule type="cellIs" dxfId="22413" priority="419" operator="lessThan">
      <formula>$C$4</formula>
    </cfRule>
  </conditionalFormatting>
  <conditionalFormatting sqref="Z18">
    <cfRule type="cellIs" dxfId="22412" priority="420" operator="lessThan">
      <formula>$C$4</formula>
    </cfRule>
  </conditionalFormatting>
  <conditionalFormatting sqref="Z19">
    <cfRule type="cellIs" dxfId="22411" priority="421" operator="lessThan">
      <formula>$C$4</formula>
    </cfRule>
  </conditionalFormatting>
  <conditionalFormatting sqref="Z20">
    <cfRule type="cellIs" dxfId="22410" priority="422" operator="lessThan">
      <formula>$C$4</formula>
    </cfRule>
  </conditionalFormatting>
  <conditionalFormatting sqref="Z21">
    <cfRule type="cellIs" dxfId="22409" priority="423" operator="lessThan">
      <formula>$C$4</formula>
    </cfRule>
  </conditionalFormatting>
  <conditionalFormatting sqref="Z22">
    <cfRule type="cellIs" dxfId="22408" priority="424" operator="lessThan">
      <formula>$C$4</formula>
    </cfRule>
  </conditionalFormatting>
  <conditionalFormatting sqref="Z23">
    <cfRule type="cellIs" dxfId="22407" priority="425" operator="lessThan">
      <formula>$C$4</formula>
    </cfRule>
  </conditionalFormatting>
  <conditionalFormatting sqref="Z24">
    <cfRule type="cellIs" dxfId="22406" priority="426" operator="lessThan">
      <formula>$C$4</formula>
    </cfRule>
  </conditionalFormatting>
  <conditionalFormatting sqref="Z25">
    <cfRule type="cellIs" dxfId="22405" priority="427" operator="lessThan">
      <formula>$C$4</formula>
    </cfRule>
  </conditionalFormatting>
  <conditionalFormatting sqref="Z26">
    <cfRule type="cellIs" dxfId="22404" priority="428" operator="lessThan">
      <formula>$C$4</formula>
    </cfRule>
  </conditionalFormatting>
  <conditionalFormatting sqref="Z27">
    <cfRule type="cellIs" dxfId="22403" priority="429" operator="lessThan">
      <formula>$C$4</formula>
    </cfRule>
  </conditionalFormatting>
  <conditionalFormatting sqref="Z28">
    <cfRule type="cellIs" dxfId="22402" priority="430" operator="lessThan">
      <formula>$C$4</formula>
    </cfRule>
  </conditionalFormatting>
  <conditionalFormatting sqref="Z29">
    <cfRule type="cellIs" dxfId="22401" priority="431" operator="lessThan">
      <formula>$C$4</formula>
    </cfRule>
  </conditionalFormatting>
  <conditionalFormatting sqref="Z30">
    <cfRule type="cellIs" dxfId="22400" priority="432" operator="lessThan">
      <formula>$C$4</formula>
    </cfRule>
  </conditionalFormatting>
  <conditionalFormatting sqref="Z31">
    <cfRule type="cellIs" dxfId="22399" priority="433" operator="lessThan">
      <formula>$C$4</formula>
    </cfRule>
  </conditionalFormatting>
  <conditionalFormatting sqref="Z32">
    <cfRule type="cellIs" dxfId="22398" priority="434" operator="lessThan">
      <formula>$C$4</formula>
    </cfRule>
  </conditionalFormatting>
  <conditionalFormatting sqref="Z33">
    <cfRule type="cellIs" dxfId="22397" priority="435" operator="lessThan">
      <formula>$C$4</formula>
    </cfRule>
  </conditionalFormatting>
  <conditionalFormatting sqref="Z34">
    <cfRule type="cellIs" dxfId="22396" priority="436" operator="lessThan">
      <formula>$C$4</formula>
    </cfRule>
  </conditionalFormatting>
  <conditionalFormatting sqref="Z35">
    <cfRule type="cellIs" dxfId="22395" priority="437" operator="lessThan">
      <formula>$C$4</formula>
    </cfRule>
  </conditionalFormatting>
  <conditionalFormatting sqref="Z36">
    <cfRule type="cellIs" dxfId="22394" priority="438" operator="lessThan">
      <formula>$C$4</formula>
    </cfRule>
  </conditionalFormatting>
  <conditionalFormatting sqref="Z37">
    <cfRule type="cellIs" dxfId="22393" priority="439" operator="lessThan">
      <formula>$C$4</formula>
    </cfRule>
  </conditionalFormatting>
  <conditionalFormatting sqref="Z38">
    <cfRule type="cellIs" dxfId="22392" priority="440" operator="lessThan">
      <formula>$C$4</formula>
    </cfRule>
  </conditionalFormatting>
  <conditionalFormatting sqref="Z39">
    <cfRule type="cellIs" dxfId="22391" priority="441" operator="lessThan">
      <formula>$C$4</formula>
    </cfRule>
  </conditionalFormatting>
  <conditionalFormatting sqref="Z40">
    <cfRule type="cellIs" dxfId="22390" priority="442" operator="lessThan">
      <formula>$C$4</formula>
    </cfRule>
  </conditionalFormatting>
  <conditionalFormatting sqref="Z41">
    <cfRule type="cellIs" dxfId="22389" priority="443" operator="lessThan">
      <formula>$C$4</formula>
    </cfRule>
  </conditionalFormatting>
  <conditionalFormatting sqref="Z42">
    <cfRule type="cellIs" dxfId="22388" priority="444" operator="lessThan">
      <formula>$C$4</formula>
    </cfRule>
  </conditionalFormatting>
  <conditionalFormatting sqref="Z43">
    <cfRule type="cellIs" dxfId="22387" priority="445" operator="lessThan">
      <formula>$C$4</formula>
    </cfRule>
  </conditionalFormatting>
  <conditionalFormatting sqref="Z44">
    <cfRule type="cellIs" dxfId="22386" priority="446" operator="lessThan">
      <formula>$C$4</formula>
    </cfRule>
  </conditionalFormatting>
  <conditionalFormatting sqref="Z45">
    <cfRule type="cellIs" dxfId="22385" priority="447" operator="lessThan">
      <formula>$C$4</formula>
    </cfRule>
  </conditionalFormatting>
  <conditionalFormatting sqref="Z46">
    <cfRule type="cellIs" dxfId="22384" priority="448" operator="lessThan">
      <formula>$C$4</formula>
    </cfRule>
  </conditionalFormatting>
  <conditionalFormatting sqref="Z47">
    <cfRule type="cellIs" dxfId="22383" priority="449" operator="lessThan">
      <formula>$C$4</formula>
    </cfRule>
  </conditionalFormatting>
  <conditionalFormatting sqref="Z48">
    <cfRule type="cellIs" dxfId="22382" priority="450" operator="lessThan">
      <formula>$C$4</formula>
    </cfRule>
  </conditionalFormatting>
  <conditionalFormatting sqref="Z49">
    <cfRule type="cellIs" dxfId="22381" priority="451" operator="lessThan">
      <formula>$C$4</formula>
    </cfRule>
  </conditionalFormatting>
  <conditionalFormatting sqref="Z50">
    <cfRule type="cellIs" dxfId="22380" priority="452" operator="lessThan">
      <formula>$C$4</formula>
    </cfRule>
  </conditionalFormatting>
  <conditionalFormatting sqref="Z51">
    <cfRule type="cellIs" dxfId="22379" priority="453" operator="lessThan">
      <formula>$C$4</formula>
    </cfRule>
  </conditionalFormatting>
  <conditionalFormatting sqref="Z52">
    <cfRule type="cellIs" dxfId="22378" priority="454" operator="lessThan">
      <formula>$C$4</formula>
    </cfRule>
  </conditionalFormatting>
  <conditionalFormatting sqref="Z53">
    <cfRule type="cellIs" dxfId="22377" priority="455" operator="lessThan">
      <formula>$C$4</formula>
    </cfRule>
  </conditionalFormatting>
  <conditionalFormatting sqref="Z54">
    <cfRule type="cellIs" dxfId="22376" priority="456" operator="lessThan">
      <formula>$C$4</formula>
    </cfRule>
  </conditionalFormatting>
  <conditionalFormatting sqref="Z55">
    <cfRule type="cellIs" dxfId="22375" priority="457" operator="lessThan">
      <formula>$C$4</formula>
    </cfRule>
  </conditionalFormatting>
  <conditionalFormatting sqref="Z56">
    <cfRule type="cellIs" dxfId="22374" priority="458" operator="lessThan">
      <formula>$C$4</formula>
    </cfRule>
  </conditionalFormatting>
  <conditionalFormatting sqref="Z57">
    <cfRule type="cellIs" dxfId="22373" priority="459" operator="lessThan">
      <formula>$C$4</formula>
    </cfRule>
  </conditionalFormatting>
  <conditionalFormatting sqref="Z58">
    <cfRule type="cellIs" dxfId="22372" priority="460" operator="lessThan">
      <formula>$C$4</formula>
    </cfRule>
  </conditionalFormatting>
  <conditionalFormatting sqref="Z59">
    <cfRule type="cellIs" dxfId="22371" priority="461" operator="lessThan">
      <formula>$C$4</formula>
    </cfRule>
  </conditionalFormatting>
  <conditionalFormatting sqref="Z60">
    <cfRule type="cellIs" dxfId="22370" priority="462" operator="lessThan">
      <formula>$C$4</formula>
    </cfRule>
  </conditionalFormatting>
  <conditionalFormatting sqref="AA11">
    <cfRule type="cellIs" dxfId="22369" priority="463" operator="lessThan">
      <formula>$C$4</formula>
    </cfRule>
  </conditionalFormatting>
  <conditionalFormatting sqref="AA12">
    <cfRule type="cellIs" dxfId="22368" priority="464" operator="lessThan">
      <formula>$C$4</formula>
    </cfRule>
  </conditionalFormatting>
  <conditionalFormatting sqref="AA13">
    <cfRule type="cellIs" dxfId="22367" priority="465" operator="lessThan">
      <formula>$C$4</formula>
    </cfRule>
  </conditionalFormatting>
  <conditionalFormatting sqref="AA14">
    <cfRule type="cellIs" dxfId="22366" priority="466" operator="lessThan">
      <formula>$C$4</formula>
    </cfRule>
  </conditionalFormatting>
  <conditionalFormatting sqref="AA15">
    <cfRule type="cellIs" dxfId="22365" priority="467" operator="lessThan">
      <formula>$C$4</formula>
    </cfRule>
  </conditionalFormatting>
  <conditionalFormatting sqref="AA16">
    <cfRule type="cellIs" dxfId="22364" priority="468" operator="lessThan">
      <formula>$C$4</formula>
    </cfRule>
  </conditionalFormatting>
  <conditionalFormatting sqref="AA17">
    <cfRule type="cellIs" dxfId="22363" priority="469" operator="lessThan">
      <formula>$C$4</formula>
    </cfRule>
  </conditionalFormatting>
  <conditionalFormatting sqref="AA18">
    <cfRule type="cellIs" dxfId="22362" priority="470" operator="lessThan">
      <formula>$C$4</formula>
    </cfRule>
  </conditionalFormatting>
  <conditionalFormatting sqref="AA19">
    <cfRule type="cellIs" dxfId="22361" priority="471" operator="lessThan">
      <formula>$C$4</formula>
    </cfRule>
  </conditionalFormatting>
  <conditionalFormatting sqref="AA20">
    <cfRule type="cellIs" dxfId="22360" priority="472" operator="lessThan">
      <formula>$C$4</formula>
    </cfRule>
  </conditionalFormatting>
  <conditionalFormatting sqref="AA21">
    <cfRule type="cellIs" dxfId="22359" priority="473" operator="lessThan">
      <formula>$C$4</formula>
    </cfRule>
  </conditionalFormatting>
  <conditionalFormatting sqref="AA22">
    <cfRule type="cellIs" dxfId="22358" priority="474" operator="lessThan">
      <formula>$C$4</formula>
    </cfRule>
  </conditionalFormatting>
  <conditionalFormatting sqref="AA23">
    <cfRule type="cellIs" dxfId="22357" priority="475" operator="lessThan">
      <formula>$C$4</formula>
    </cfRule>
  </conditionalFormatting>
  <conditionalFormatting sqref="AA24">
    <cfRule type="cellIs" dxfId="22356" priority="476" operator="lessThan">
      <formula>$C$4</formula>
    </cfRule>
  </conditionalFormatting>
  <conditionalFormatting sqref="AA25">
    <cfRule type="cellIs" dxfId="22355" priority="477" operator="lessThan">
      <formula>$C$4</formula>
    </cfRule>
  </conditionalFormatting>
  <conditionalFormatting sqref="AA26">
    <cfRule type="cellIs" dxfId="22354" priority="478" operator="lessThan">
      <formula>$C$4</formula>
    </cfRule>
  </conditionalFormatting>
  <conditionalFormatting sqref="AA27">
    <cfRule type="cellIs" dxfId="22353" priority="479" operator="lessThan">
      <formula>$C$4</formula>
    </cfRule>
  </conditionalFormatting>
  <conditionalFormatting sqref="AA28">
    <cfRule type="cellIs" dxfId="22352" priority="480" operator="lessThan">
      <formula>$C$4</formula>
    </cfRule>
  </conditionalFormatting>
  <conditionalFormatting sqref="AA29">
    <cfRule type="cellIs" dxfId="22351" priority="481" operator="lessThan">
      <formula>$C$4</formula>
    </cfRule>
  </conditionalFormatting>
  <conditionalFormatting sqref="AA30">
    <cfRule type="cellIs" dxfId="22350" priority="482" operator="lessThan">
      <formula>$C$4</formula>
    </cfRule>
  </conditionalFormatting>
  <conditionalFormatting sqref="AA31">
    <cfRule type="cellIs" dxfId="22349" priority="483" operator="lessThan">
      <formula>$C$4</formula>
    </cfRule>
  </conditionalFormatting>
  <conditionalFormatting sqref="AA32">
    <cfRule type="cellIs" dxfId="22348" priority="484" operator="lessThan">
      <formula>$C$4</formula>
    </cfRule>
  </conditionalFormatting>
  <conditionalFormatting sqref="AA33">
    <cfRule type="cellIs" dxfId="22347" priority="485" operator="lessThan">
      <formula>$C$4</formula>
    </cfRule>
  </conditionalFormatting>
  <conditionalFormatting sqref="AA34">
    <cfRule type="cellIs" dxfId="22346" priority="486" operator="lessThan">
      <formula>$C$4</formula>
    </cfRule>
  </conditionalFormatting>
  <conditionalFormatting sqref="AA35">
    <cfRule type="cellIs" dxfId="22345" priority="487" operator="lessThan">
      <formula>$C$4</formula>
    </cfRule>
  </conditionalFormatting>
  <conditionalFormatting sqref="AA36">
    <cfRule type="cellIs" dxfId="22344" priority="488" operator="lessThan">
      <formula>$C$4</formula>
    </cfRule>
  </conditionalFormatting>
  <conditionalFormatting sqref="AA37">
    <cfRule type="cellIs" dxfId="22343" priority="489" operator="lessThan">
      <formula>$C$4</formula>
    </cfRule>
  </conditionalFormatting>
  <conditionalFormatting sqref="AA38">
    <cfRule type="cellIs" dxfId="22342" priority="490" operator="lessThan">
      <formula>$C$4</formula>
    </cfRule>
  </conditionalFormatting>
  <conditionalFormatting sqref="AA39">
    <cfRule type="cellIs" dxfId="22341" priority="491" operator="lessThan">
      <formula>$C$4</formula>
    </cfRule>
  </conditionalFormatting>
  <conditionalFormatting sqref="AA40">
    <cfRule type="cellIs" dxfId="22340" priority="492" operator="lessThan">
      <formula>$C$4</formula>
    </cfRule>
  </conditionalFormatting>
  <conditionalFormatting sqref="AA41">
    <cfRule type="cellIs" dxfId="22339" priority="493" operator="lessThan">
      <formula>$C$4</formula>
    </cfRule>
  </conditionalFormatting>
  <conditionalFormatting sqref="AA42">
    <cfRule type="cellIs" dxfId="22338" priority="494" operator="lessThan">
      <formula>$C$4</formula>
    </cfRule>
  </conditionalFormatting>
  <conditionalFormatting sqref="AA43">
    <cfRule type="cellIs" dxfId="22337" priority="495" operator="lessThan">
      <formula>$C$4</formula>
    </cfRule>
  </conditionalFormatting>
  <conditionalFormatting sqref="AA44">
    <cfRule type="cellIs" dxfId="22336" priority="496" operator="lessThan">
      <formula>$C$4</formula>
    </cfRule>
  </conditionalFormatting>
  <conditionalFormatting sqref="AA45">
    <cfRule type="cellIs" dxfId="22335" priority="497" operator="lessThan">
      <formula>$C$4</formula>
    </cfRule>
  </conditionalFormatting>
  <conditionalFormatting sqref="AA46">
    <cfRule type="cellIs" dxfId="22334" priority="498" operator="lessThan">
      <formula>$C$4</formula>
    </cfRule>
  </conditionalFormatting>
  <conditionalFormatting sqref="AA47">
    <cfRule type="cellIs" dxfId="22333" priority="499" operator="lessThan">
      <formula>$C$4</formula>
    </cfRule>
  </conditionalFormatting>
  <conditionalFormatting sqref="AA48">
    <cfRule type="cellIs" dxfId="22332" priority="500" operator="lessThan">
      <formula>$C$4</formula>
    </cfRule>
  </conditionalFormatting>
  <conditionalFormatting sqref="AA49">
    <cfRule type="cellIs" dxfId="22331" priority="501" operator="lessThan">
      <formula>$C$4</formula>
    </cfRule>
  </conditionalFormatting>
  <conditionalFormatting sqref="AA50">
    <cfRule type="cellIs" dxfId="22330" priority="502" operator="lessThan">
      <formula>$C$4</formula>
    </cfRule>
  </conditionalFormatting>
  <conditionalFormatting sqref="AA51">
    <cfRule type="cellIs" dxfId="22329" priority="503" operator="lessThan">
      <formula>$C$4</formula>
    </cfRule>
  </conditionalFormatting>
  <conditionalFormatting sqref="AA52">
    <cfRule type="cellIs" dxfId="22328" priority="504" operator="lessThan">
      <formula>$C$4</formula>
    </cfRule>
  </conditionalFormatting>
  <conditionalFormatting sqref="AA53">
    <cfRule type="cellIs" dxfId="22327" priority="505" operator="lessThan">
      <formula>$C$4</formula>
    </cfRule>
  </conditionalFormatting>
  <conditionalFormatting sqref="AA54">
    <cfRule type="cellIs" dxfId="22326" priority="506" operator="lessThan">
      <formula>$C$4</formula>
    </cfRule>
  </conditionalFormatting>
  <conditionalFormatting sqref="AA55">
    <cfRule type="cellIs" dxfId="22325" priority="507" operator="lessThan">
      <formula>$C$4</formula>
    </cfRule>
  </conditionalFormatting>
  <conditionalFormatting sqref="AA56">
    <cfRule type="cellIs" dxfId="22324" priority="508" operator="lessThan">
      <formula>$C$4</formula>
    </cfRule>
  </conditionalFormatting>
  <conditionalFormatting sqref="AA57">
    <cfRule type="cellIs" dxfId="22323" priority="509" operator="lessThan">
      <formula>$C$4</formula>
    </cfRule>
  </conditionalFormatting>
  <conditionalFormatting sqref="AA58">
    <cfRule type="cellIs" dxfId="22322" priority="510" operator="lessThan">
      <formula>$C$4</formula>
    </cfRule>
  </conditionalFormatting>
  <conditionalFormatting sqref="AA59">
    <cfRule type="cellIs" dxfId="22321" priority="511" operator="lessThan">
      <formula>$C$4</formula>
    </cfRule>
  </conditionalFormatting>
  <conditionalFormatting sqref="AA60">
    <cfRule type="cellIs" dxfId="22320" priority="512" operator="lessThan">
      <formula>$C$4</formula>
    </cfRule>
  </conditionalFormatting>
  <conditionalFormatting sqref="AB11">
    <cfRule type="cellIs" dxfId="22319" priority="513" operator="lessThan">
      <formula>$C$4</formula>
    </cfRule>
  </conditionalFormatting>
  <conditionalFormatting sqref="AB12">
    <cfRule type="cellIs" dxfId="22318" priority="514" operator="lessThan">
      <formula>$C$4</formula>
    </cfRule>
  </conditionalFormatting>
  <conditionalFormatting sqref="AB13">
    <cfRule type="cellIs" dxfId="22317" priority="515" operator="lessThan">
      <formula>$C$4</formula>
    </cfRule>
  </conditionalFormatting>
  <conditionalFormatting sqref="AB14">
    <cfRule type="cellIs" dxfId="22316" priority="516" operator="lessThan">
      <formula>$C$4</formula>
    </cfRule>
  </conditionalFormatting>
  <conditionalFormatting sqref="AB15">
    <cfRule type="cellIs" dxfId="22315" priority="517" operator="lessThan">
      <formula>$C$4</formula>
    </cfRule>
  </conditionalFormatting>
  <conditionalFormatting sqref="AB16">
    <cfRule type="cellIs" dxfId="22314" priority="518" operator="lessThan">
      <formula>$C$4</formula>
    </cfRule>
  </conditionalFormatting>
  <conditionalFormatting sqref="AB17">
    <cfRule type="cellIs" dxfId="22313" priority="519" operator="lessThan">
      <formula>$C$4</formula>
    </cfRule>
  </conditionalFormatting>
  <conditionalFormatting sqref="AB18">
    <cfRule type="cellIs" dxfId="22312" priority="520" operator="lessThan">
      <formula>$C$4</formula>
    </cfRule>
  </conditionalFormatting>
  <conditionalFormatting sqref="AB19">
    <cfRule type="cellIs" dxfId="22311" priority="521" operator="lessThan">
      <formula>$C$4</formula>
    </cfRule>
  </conditionalFormatting>
  <conditionalFormatting sqref="AB20">
    <cfRule type="cellIs" dxfId="22310" priority="522" operator="lessThan">
      <formula>$C$4</formula>
    </cfRule>
  </conditionalFormatting>
  <conditionalFormatting sqref="AB21">
    <cfRule type="cellIs" dxfId="22309" priority="523" operator="lessThan">
      <formula>$C$4</formula>
    </cfRule>
  </conditionalFormatting>
  <conditionalFormatting sqref="AB22">
    <cfRule type="cellIs" dxfId="22308" priority="524" operator="lessThan">
      <formula>$C$4</formula>
    </cfRule>
  </conditionalFormatting>
  <conditionalFormatting sqref="AB23">
    <cfRule type="cellIs" dxfId="22307" priority="525" operator="lessThan">
      <formula>$C$4</formula>
    </cfRule>
  </conditionalFormatting>
  <conditionalFormatting sqref="AB24">
    <cfRule type="cellIs" dxfId="22306" priority="526" operator="lessThan">
      <formula>$C$4</formula>
    </cfRule>
  </conditionalFormatting>
  <conditionalFormatting sqref="AB25">
    <cfRule type="cellIs" dxfId="22305" priority="527" operator="lessThan">
      <formula>$C$4</formula>
    </cfRule>
  </conditionalFormatting>
  <conditionalFormatting sqref="AB26">
    <cfRule type="cellIs" dxfId="22304" priority="528" operator="lessThan">
      <formula>$C$4</formula>
    </cfRule>
  </conditionalFormatting>
  <conditionalFormatting sqref="AB27">
    <cfRule type="cellIs" dxfId="22303" priority="529" operator="lessThan">
      <formula>$C$4</formula>
    </cfRule>
  </conditionalFormatting>
  <conditionalFormatting sqref="AB28">
    <cfRule type="cellIs" dxfId="22302" priority="530" operator="lessThan">
      <formula>$C$4</formula>
    </cfRule>
  </conditionalFormatting>
  <conditionalFormatting sqref="AB29">
    <cfRule type="cellIs" dxfId="22301" priority="531" operator="lessThan">
      <formula>$C$4</formula>
    </cfRule>
  </conditionalFormatting>
  <conditionalFormatting sqref="AB30">
    <cfRule type="cellIs" dxfId="22300" priority="532" operator="lessThan">
      <formula>$C$4</formula>
    </cfRule>
  </conditionalFormatting>
  <conditionalFormatting sqref="AB31">
    <cfRule type="cellIs" dxfId="22299" priority="533" operator="lessThan">
      <formula>$C$4</formula>
    </cfRule>
  </conditionalFormatting>
  <conditionalFormatting sqref="AB32">
    <cfRule type="cellIs" dxfId="22298" priority="534" operator="lessThan">
      <formula>$C$4</formula>
    </cfRule>
  </conditionalFormatting>
  <conditionalFormatting sqref="AB33">
    <cfRule type="cellIs" dxfId="22297" priority="535" operator="lessThan">
      <formula>$C$4</formula>
    </cfRule>
  </conditionalFormatting>
  <conditionalFormatting sqref="AB34">
    <cfRule type="cellIs" dxfId="22296" priority="536" operator="lessThan">
      <formula>$C$4</formula>
    </cfRule>
  </conditionalFormatting>
  <conditionalFormatting sqref="AB35">
    <cfRule type="cellIs" dxfId="22295" priority="537" operator="lessThan">
      <formula>$C$4</formula>
    </cfRule>
  </conditionalFormatting>
  <conditionalFormatting sqref="AB36">
    <cfRule type="cellIs" dxfId="22294" priority="538" operator="lessThan">
      <formula>$C$4</formula>
    </cfRule>
  </conditionalFormatting>
  <conditionalFormatting sqref="AB37">
    <cfRule type="cellIs" dxfId="22293" priority="539" operator="lessThan">
      <formula>$C$4</formula>
    </cfRule>
  </conditionalFormatting>
  <conditionalFormatting sqref="AB38">
    <cfRule type="cellIs" dxfId="22292" priority="540" operator="lessThan">
      <formula>$C$4</formula>
    </cfRule>
  </conditionalFormatting>
  <conditionalFormatting sqref="AB39">
    <cfRule type="cellIs" dxfId="22291" priority="541" operator="lessThan">
      <formula>$C$4</formula>
    </cfRule>
  </conditionalFormatting>
  <conditionalFormatting sqref="AB40">
    <cfRule type="cellIs" dxfId="22290" priority="542" operator="lessThan">
      <formula>$C$4</formula>
    </cfRule>
  </conditionalFormatting>
  <conditionalFormatting sqref="AB41">
    <cfRule type="cellIs" dxfId="22289" priority="543" operator="lessThan">
      <formula>$C$4</formula>
    </cfRule>
  </conditionalFormatting>
  <conditionalFormatting sqref="AB42">
    <cfRule type="cellIs" dxfId="22288" priority="544" operator="lessThan">
      <formula>$C$4</formula>
    </cfRule>
  </conditionalFormatting>
  <conditionalFormatting sqref="AB43">
    <cfRule type="cellIs" dxfId="22287" priority="545" operator="lessThan">
      <formula>$C$4</formula>
    </cfRule>
  </conditionalFormatting>
  <conditionalFormatting sqref="AB44">
    <cfRule type="cellIs" dxfId="22286" priority="546" operator="lessThan">
      <formula>$C$4</formula>
    </cfRule>
  </conditionalFormatting>
  <conditionalFormatting sqref="AB45">
    <cfRule type="cellIs" dxfId="22285" priority="547" operator="lessThan">
      <formula>$C$4</formula>
    </cfRule>
  </conditionalFormatting>
  <conditionalFormatting sqref="AB46">
    <cfRule type="cellIs" dxfId="22284" priority="548" operator="lessThan">
      <formula>$C$4</formula>
    </cfRule>
  </conditionalFormatting>
  <conditionalFormatting sqref="AB47">
    <cfRule type="cellIs" dxfId="22283" priority="549" operator="lessThan">
      <formula>$C$4</formula>
    </cfRule>
  </conditionalFormatting>
  <conditionalFormatting sqref="AB48">
    <cfRule type="cellIs" dxfId="22282" priority="550" operator="lessThan">
      <formula>$C$4</formula>
    </cfRule>
  </conditionalFormatting>
  <conditionalFormatting sqref="AB49">
    <cfRule type="cellIs" dxfId="22281" priority="551" operator="lessThan">
      <formula>$C$4</formula>
    </cfRule>
  </conditionalFormatting>
  <conditionalFormatting sqref="AB50">
    <cfRule type="cellIs" dxfId="22280" priority="552" operator="lessThan">
      <formula>$C$4</formula>
    </cfRule>
  </conditionalFormatting>
  <conditionalFormatting sqref="AB51">
    <cfRule type="cellIs" dxfId="22279" priority="553" operator="lessThan">
      <formula>$C$4</formula>
    </cfRule>
  </conditionalFormatting>
  <conditionalFormatting sqref="AB52">
    <cfRule type="cellIs" dxfId="22278" priority="554" operator="lessThan">
      <formula>$C$4</formula>
    </cfRule>
  </conditionalFormatting>
  <conditionalFormatting sqref="AB53">
    <cfRule type="cellIs" dxfId="22277" priority="555" operator="lessThan">
      <formula>$C$4</formula>
    </cfRule>
  </conditionalFormatting>
  <conditionalFormatting sqref="AB54">
    <cfRule type="cellIs" dxfId="22276" priority="556" operator="lessThan">
      <formula>$C$4</formula>
    </cfRule>
  </conditionalFormatting>
  <conditionalFormatting sqref="AB55">
    <cfRule type="cellIs" dxfId="22275" priority="557" operator="lessThan">
      <formula>$C$4</formula>
    </cfRule>
  </conditionalFormatting>
  <conditionalFormatting sqref="AB56">
    <cfRule type="cellIs" dxfId="22274" priority="558" operator="lessThan">
      <formula>$C$4</formula>
    </cfRule>
  </conditionalFormatting>
  <conditionalFormatting sqref="AB57">
    <cfRule type="cellIs" dxfId="22273" priority="559" operator="lessThan">
      <formula>$C$4</formula>
    </cfRule>
  </conditionalFormatting>
  <conditionalFormatting sqref="AB58">
    <cfRule type="cellIs" dxfId="22272" priority="560" operator="lessThan">
      <formula>$C$4</formula>
    </cfRule>
  </conditionalFormatting>
  <conditionalFormatting sqref="AB59">
    <cfRule type="cellIs" dxfId="22271" priority="561" operator="lessThan">
      <formula>$C$4</formula>
    </cfRule>
  </conditionalFormatting>
  <conditionalFormatting sqref="AB60">
    <cfRule type="cellIs" dxfId="22270" priority="562" operator="lessThan">
      <formula>$C$4</formula>
    </cfRule>
  </conditionalFormatting>
  <conditionalFormatting sqref="AC11">
    <cfRule type="cellIs" dxfId="22269" priority="563" operator="lessThan">
      <formula>$C$4</formula>
    </cfRule>
  </conditionalFormatting>
  <conditionalFormatting sqref="AC12">
    <cfRule type="cellIs" dxfId="22268" priority="564" operator="lessThan">
      <formula>$C$4</formula>
    </cfRule>
  </conditionalFormatting>
  <conditionalFormatting sqref="AC13">
    <cfRule type="cellIs" dxfId="22267" priority="565" operator="lessThan">
      <formula>$C$4</formula>
    </cfRule>
  </conditionalFormatting>
  <conditionalFormatting sqref="AC14">
    <cfRule type="cellIs" dxfId="22266" priority="566" operator="lessThan">
      <formula>$C$4</formula>
    </cfRule>
  </conditionalFormatting>
  <conditionalFormatting sqref="AC15">
    <cfRule type="cellIs" dxfId="22265" priority="567" operator="lessThan">
      <formula>$C$4</formula>
    </cfRule>
  </conditionalFormatting>
  <conditionalFormatting sqref="AC16">
    <cfRule type="cellIs" dxfId="22264" priority="568" operator="lessThan">
      <formula>$C$4</formula>
    </cfRule>
  </conditionalFormatting>
  <conditionalFormatting sqref="AC17">
    <cfRule type="cellIs" dxfId="22263" priority="569" operator="lessThan">
      <formula>$C$4</formula>
    </cfRule>
  </conditionalFormatting>
  <conditionalFormatting sqref="AC18">
    <cfRule type="cellIs" dxfId="22262" priority="570" operator="lessThan">
      <formula>$C$4</formula>
    </cfRule>
  </conditionalFormatting>
  <conditionalFormatting sqref="AC19">
    <cfRule type="cellIs" dxfId="22261" priority="571" operator="lessThan">
      <formula>$C$4</formula>
    </cfRule>
  </conditionalFormatting>
  <conditionalFormatting sqref="AC20">
    <cfRule type="cellIs" dxfId="22260" priority="572" operator="lessThan">
      <formula>$C$4</formula>
    </cfRule>
  </conditionalFormatting>
  <conditionalFormatting sqref="AC21">
    <cfRule type="cellIs" dxfId="22259" priority="573" operator="lessThan">
      <formula>$C$4</formula>
    </cfRule>
  </conditionalFormatting>
  <conditionalFormatting sqref="AC22">
    <cfRule type="cellIs" dxfId="22258" priority="574" operator="lessThan">
      <formula>$C$4</formula>
    </cfRule>
  </conditionalFormatting>
  <conditionalFormatting sqref="AC23">
    <cfRule type="cellIs" dxfId="22257" priority="575" operator="lessThan">
      <formula>$C$4</formula>
    </cfRule>
  </conditionalFormatting>
  <conditionalFormatting sqref="AC24">
    <cfRule type="cellIs" dxfId="22256" priority="576" operator="lessThan">
      <formula>$C$4</formula>
    </cfRule>
  </conditionalFormatting>
  <conditionalFormatting sqref="AC25">
    <cfRule type="cellIs" dxfId="22255" priority="577" operator="lessThan">
      <formula>$C$4</formula>
    </cfRule>
  </conditionalFormatting>
  <conditionalFormatting sqref="AC26">
    <cfRule type="cellIs" dxfId="22254" priority="578" operator="lessThan">
      <formula>$C$4</formula>
    </cfRule>
  </conditionalFormatting>
  <conditionalFormatting sqref="AC27">
    <cfRule type="cellIs" dxfId="22253" priority="579" operator="lessThan">
      <formula>$C$4</formula>
    </cfRule>
  </conditionalFormatting>
  <conditionalFormatting sqref="AC28">
    <cfRule type="cellIs" dxfId="22252" priority="580" operator="lessThan">
      <formula>$C$4</formula>
    </cfRule>
  </conditionalFormatting>
  <conditionalFormatting sqref="AC29">
    <cfRule type="cellIs" dxfId="22251" priority="581" operator="lessThan">
      <formula>$C$4</formula>
    </cfRule>
  </conditionalFormatting>
  <conditionalFormatting sqref="AC30">
    <cfRule type="cellIs" dxfId="22250" priority="582" operator="lessThan">
      <formula>$C$4</formula>
    </cfRule>
  </conditionalFormatting>
  <conditionalFormatting sqref="AC31">
    <cfRule type="cellIs" dxfId="22249" priority="583" operator="lessThan">
      <formula>$C$4</formula>
    </cfRule>
  </conditionalFormatting>
  <conditionalFormatting sqref="AC32">
    <cfRule type="cellIs" dxfId="22248" priority="584" operator="lessThan">
      <formula>$C$4</formula>
    </cfRule>
  </conditionalFormatting>
  <conditionalFormatting sqref="AC33">
    <cfRule type="cellIs" dxfId="22247" priority="585" operator="lessThan">
      <formula>$C$4</formula>
    </cfRule>
  </conditionalFormatting>
  <conditionalFormatting sqref="AC34">
    <cfRule type="cellIs" dxfId="22246" priority="586" operator="lessThan">
      <formula>$C$4</formula>
    </cfRule>
  </conditionalFormatting>
  <conditionalFormatting sqref="AC35">
    <cfRule type="cellIs" dxfId="22245" priority="587" operator="lessThan">
      <formula>$C$4</formula>
    </cfRule>
  </conditionalFormatting>
  <conditionalFormatting sqref="AC36">
    <cfRule type="cellIs" dxfId="22244" priority="588" operator="lessThan">
      <formula>$C$4</formula>
    </cfRule>
  </conditionalFormatting>
  <conditionalFormatting sqref="AC37">
    <cfRule type="cellIs" dxfId="22243" priority="589" operator="lessThan">
      <formula>$C$4</formula>
    </cfRule>
  </conditionalFormatting>
  <conditionalFormatting sqref="AC38">
    <cfRule type="cellIs" dxfId="22242" priority="590" operator="lessThan">
      <formula>$C$4</formula>
    </cfRule>
  </conditionalFormatting>
  <conditionalFormatting sqref="AC39">
    <cfRule type="cellIs" dxfId="22241" priority="591" operator="lessThan">
      <formula>$C$4</formula>
    </cfRule>
  </conditionalFormatting>
  <conditionalFormatting sqref="AC40">
    <cfRule type="cellIs" dxfId="22240" priority="592" operator="lessThan">
      <formula>$C$4</formula>
    </cfRule>
  </conditionalFormatting>
  <conditionalFormatting sqref="AC41">
    <cfRule type="cellIs" dxfId="22239" priority="593" operator="lessThan">
      <formula>$C$4</formula>
    </cfRule>
  </conditionalFormatting>
  <conditionalFormatting sqref="AC42">
    <cfRule type="cellIs" dxfId="22238" priority="594" operator="lessThan">
      <formula>$C$4</formula>
    </cfRule>
  </conditionalFormatting>
  <conditionalFormatting sqref="AC43">
    <cfRule type="cellIs" dxfId="22237" priority="595" operator="lessThan">
      <formula>$C$4</formula>
    </cfRule>
  </conditionalFormatting>
  <conditionalFormatting sqref="AC44">
    <cfRule type="cellIs" dxfId="22236" priority="596" operator="lessThan">
      <formula>$C$4</formula>
    </cfRule>
  </conditionalFormatting>
  <conditionalFormatting sqref="AC45">
    <cfRule type="cellIs" dxfId="22235" priority="597" operator="lessThan">
      <formula>$C$4</formula>
    </cfRule>
  </conditionalFormatting>
  <conditionalFormatting sqref="AC46">
    <cfRule type="cellIs" dxfId="22234" priority="598" operator="lessThan">
      <formula>$C$4</formula>
    </cfRule>
  </conditionalFormatting>
  <conditionalFormatting sqref="AC47">
    <cfRule type="cellIs" dxfId="22233" priority="599" operator="lessThan">
      <formula>$C$4</formula>
    </cfRule>
  </conditionalFormatting>
  <conditionalFormatting sqref="AC48">
    <cfRule type="cellIs" dxfId="22232" priority="600" operator="lessThan">
      <formula>$C$4</formula>
    </cfRule>
  </conditionalFormatting>
  <conditionalFormatting sqref="AC49">
    <cfRule type="cellIs" dxfId="22231" priority="601" operator="lessThan">
      <formula>$C$4</formula>
    </cfRule>
  </conditionalFormatting>
  <conditionalFormatting sqref="AC50">
    <cfRule type="cellIs" dxfId="22230" priority="602" operator="lessThan">
      <formula>$C$4</formula>
    </cfRule>
  </conditionalFormatting>
  <conditionalFormatting sqref="AC51">
    <cfRule type="cellIs" dxfId="22229" priority="603" operator="lessThan">
      <formula>$C$4</formula>
    </cfRule>
  </conditionalFormatting>
  <conditionalFormatting sqref="AC52">
    <cfRule type="cellIs" dxfId="22228" priority="604" operator="lessThan">
      <formula>$C$4</formula>
    </cfRule>
  </conditionalFormatting>
  <conditionalFormatting sqref="AC53">
    <cfRule type="cellIs" dxfId="22227" priority="605" operator="lessThan">
      <formula>$C$4</formula>
    </cfRule>
  </conditionalFormatting>
  <conditionalFormatting sqref="AC54">
    <cfRule type="cellIs" dxfId="22226" priority="606" operator="lessThan">
      <formula>$C$4</formula>
    </cfRule>
  </conditionalFormatting>
  <conditionalFormatting sqref="AC55">
    <cfRule type="cellIs" dxfId="22225" priority="607" operator="lessThan">
      <formula>$C$4</formula>
    </cfRule>
  </conditionalFormatting>
  <conditionalFormatting sqref="AC56">
    <cfRule type="cellIs" dxfId="22224" priority="608" operator="lessThan">
      <formula>$C$4</formula>
    </cfRule>
  </conditionalFormatting>
  <conditionalFormatting sqref="AC57">
    <cfRule type="cellIs" dxfId="22223" priority="609" operator="lessThan">
      <formula>$C$4</formula>
    </cfRule>
  </conditionalFormatting>
  <conditionalFormatting sqref="AC58">
    <cfRule type="cellIs" dxfId="22222" priority="610" operator="lessThan">
      <formula>$C$4</formula>
    </cfRule>
  </conditionalFormatting>
  <conditionalFormatting sqref="AC59">
    <cfRule type="cellIs" dxfId="22221" priority="611" operator="lessThan">
      <formula>$C$4</formula>
    </cfRule>
  </conditionalFormatting>
  <conditionalFormatting sqref="AC60">
    <cfRule type="cellIs" dxfId="22220" priority="612" operator="lessThan">
      <formula>$C$4</formula>
    </cfRule>
  </conditionalFormatting>
  <conditionalFormatting sqref="AD11">
    <cfRule type="cellIs" dxfId="22219" priority="613" operator="lessThan">
      <formula>$C$4</formula>
    </cfRule>
  </conditionalFormatting>
  <conditionalFormatting sqref="AD12">
    <cfRule type="cellIs" dxfId="22218" priority="614" operator="lessThan">
      <formula>$C$4</formula>
    </cfRule>
  </conditionalFormatting>
  <conditionalFormatting sqref="AD13">
    <cfRule type="cellIs" dxfId="22217" priority="615" operator="lessThan">
      <formula>$C$4</formula>
    </cfRule>
  </conditionalFormatting>
  <conditionalFormatting sqref="AD14">
    <cfRule type="cellIs" dxfId="22216" priority="616" operator="lessThan">
      <formula>$C$4</formula>
    </cfRule>
  </conditionalFormatting>
  <conditionalFormatting sqref="AD15">
    <cfRule type="cellIs" dxfId="22215" priority="617" operator="lessThan">
      <formula>$C$4</formula>
    </cfRule>
  </conditionalFormatting>
  <conditionalFormatting sqref="AD16">
    <cfRule type="cellIs" dxfId="22214" priority="618" operator="lessThan">
      <formula>$C$4</formula>
    </cfRule>
  </conditionalFormatting>
  <conditionalFormatting sqref="AD17">
    <cfRule type="cellIs" dxfId="22213" priority="619" operator="lessThan">
      <formula>$C$4</formula>
    </cfRule>
  </conditionalFormatting>
  <conditionalFormatting sqref="AD18">
    <cfRule type="cellIs" dxfId="22212" priority="620" operator="lessThan">
      <formula>$C$4</formula>
    </cfRule>
  </conditionalFormatting>
  <conditionalFormatting sqref="AD19">
    <cfRule type="cellIs" dxfId="22211" priority="621" operator="lessThan">
      <formula>$C$4</formula>
    </cfRule>
  </conditionalFormatting>
  <conditionalFormatting sqref="AD20">
    <cfRule type="cellIs" dxfId="22210" priority="622" operator="lessThan">
      <formula>$C$4</formula>
    </cfRule>
  </conditionalFormatting>
  <conditionalFormatting sqref="AD21">
    <cfRule type="cellIs" dxfId="22209" priority="623" operator="lessThan">
      <formula>$C$4</formula>
    </cfRule>
  </conditionalFormatting>
  <conditionalFormatting sqref="AD22">
    <cfRule type="cellIs" dxfId="22208" priority="624" operator="lessThan">
      <formula>$C$4</formula>
    </cfRule>
  </conditionalFormatting>
  <conditionalFormatting sqref="AD23">
    <cfRule type="cellIs" dxfId="22207" priority="625" operator="lessThan">
      <formula>$C$4</formula>
    </cfRule>
  </conditionalFormatting>
  <conditionalFormatting sqref="AD24">
    <cfRule type="cellIs" dxfId="22206" priority="626" operator="lessThan">
      <formula>$C$4</formula>
    </cfRule>
  </conditionalFormatting>
  <conditionalFormatting sqref="AD25">
    <cfRule type="cellIs" dxfId="22205" priority="627" operator="lessThan">
      <formula>$C$4</formula>
    </cfRule>
  </conditionalFormatting>
  <conditionalFormatting sqref="AD26">
    <cfRule type="cellIs" dxfId="22204" priority="628" operator="lessThan">
      <formula>$C$4</formula>
    </cfRule>
  </conditionalFormatting>
  <conditionalFormatting sqref="AD27">
    <cfRule type="cellIs" dxfId="22203" priority="629" operator="lessThan">
      <formula>$C$4</formula>
    </cfRule>
  </conditionalFormatting>
  <conditionalFormatting sqref="AD28">
    <cfRule type="cellIs" dxfId="22202" priority="630" operator="lessThan">
      <formula>$C$4</formula>
    </cfRule>
  </conditionalFormatting>
  <conditionalFormatting sqref="AD29">
    <cfRule type="cellIs" dxfId="22201" priority="631" operator="lessThan">
      <formula>$C$4</formula>
    </cfRule>
  </conditionalFormatting>
  <conditionalFormatting sqref="AD30">
    <cfRule type="cellIs" dxfId="22200" priority="632" operator="lessThan">
      <formula>$C$4</formula>
    </cfRule>
  </conditionalFormatting>
  <conditionalFormatting sqref="AD31">
    <cfRule type="cellIs" dxfId="22199" priority="633" operator="lessThan">
      <formula>$C$4</formula>
    </cfRule>
  </conditionalFormatting>
  <conditionalFormatting sqref="AD32">
    <cfRule type="cellIs" dxfId="22198" priority="634" operator="lessThan">
      <formula>$C$4</formula>
    </cfRule>
  </conditionalFormatting>
  <conditionalFormatting sqref="AD33">
    <cfRule type="cellIs" dxfId="22197" priority="635" operator="lessThan">
      <formula>$C$4</formula>
    </cfRule>
  </conditionalFormatting>
  <conditionalFormatting sqref="AD34">
    <cfRule type="cellIs" dxfId="22196" priority="636" operator="lessThan">
      <formula>$C$4</formula>
    </cfRule>
  </conditionalFormatting>
  <conditionalFormatting sqref="AD35">
    <cfRule type="cellIs" dxfId="22195" priority="637" operator="lessThan">
      <formula>$C$4</formula>
    </cfRule>
  </conditionalFormatting>
  <conditionalFormatting sqref="AD36">
    <cfRule type="cellIs" dxfId="22194" priority="638" operator="lessThan">
      <formula>$C$4</formula>
    </cfRule>
  </conditionalFormatting>
  <conditionalFormatting sqref="AD37">
    <cfRule type="cellIs" dxfId="22193" priority="639" operator="lessThan">
      <formula>$C$4</formula>
    </cfRule>
  </conditionalFormatting>
  <conditionalFormatting sqref="AD38">
    <cfRule type="cellIs" dxfId="22192" priority="640" operator="lessThan">
      <formula>$C$4</formula>
    </cfRule>
  </conditionalFormatting>
  <conditionalFormatting sqref="AD39">
    <cfRule type="cellIs" dxfId="22191" priority="641" operator="lessThan">
      <formula>$C$4</formula>
    </cfRule>
  </conditionalFormatting>
  <conditionalFormatting sqref="AD40">
    <cfRule type="cellIs" dxfId="22190" priority="642" operator="lessThan">
      <formula>$C$4</formula>
    </cfRule>
  </conditionalFormatting>
  <conditionalFormatting sqref="AD41">
    <cfRule type="cellIs" dxfId="22189" priority="643" operator="lessThan">
      <formula>$C$4</formula>
    </cfRule>
  </conditionalFormatting>
  <conditionalFormatting sqref="AD42">
    <cfRule type="cellIs" dxfId="22188" priority="644" operator="lessThan">
      <formula>$C$4</formula>
    </cfRule>
  </conditionalFormatting>
  <conditionalFormatting sqref="AD43">
    <cfRule type="cellIs" dxfId="22187" priority="645" operator="lessThan">
      <formula>$C$4</formula>
    </cfRule>
  </conditionalFormatting>
  <conditionalFormatting sqref="AD44">
    <cfRule type="cellIs" dxfId="22186" priority="646" operator="lessThan">
      <formula>$C$4</formula>
    </cfRule>
  </conditionalFormatting>
  <conditionalFormatting sqref="AD45">
    <cfRule type="cellIs" dxfId="22185" priority="647" operator="lessThan">
      <formula>$C$4</formula>
    </cfRule>
  </conditionalFormatting>
  <conditionalFormatting sqref="AD46">
    <cfRule type="cellIs" dxfId="22184" priority="648" operator="lessThan">
      <formula>$C$4</formula>
    </cfRule>
  </conditionalFormatting>
  <conditionalFormatting sqref="AD47">
    <cfRule type="cellIs" dxfId="22183" priority="649" operator="lessThan">
      <formula>$C$4</formula>
    </cfRule>
  </conditionalFormatting>
  <conditionalFormatting sqref="AD48">
    <cfRule type="cellIs" dxfId="22182" priority="650" operator="lessThan">
      <formula>$C$4</formula>
    </cfRule>
  </conditionalFormatting>
  <conditionalFormatting sqref="AD49">
    <cfRule type="cellIs" dxfId="22181" priority="651" operator="lessThan">
      <formula>$C$4</formula>
    </cfRule>
  </conditionalFormatting>
  <conditionalFormatting sqref="AD50">
    <cfRule type="cellIs" dxfId="22180" priority="652" operator="lessThan">
      <formula>$C$4</formula>
    </cfRule>
  </conditionalFormatting>
  <conditionalFormatting sqref="AD51">
    <cfRule type="cellIs" dxfId="22179" priority="653" operator="lessThan">
      <formula>$C$4</formula>
    </cfRule>
  </conditionalFormatting>
  <conditionalFormatting sqref="AD52">
    <cfRule type="cellIs" dxfId="22178" priority="654" operator="lessThan">
      <formula>$C$4</formula>
    </cfRule>
  </conditionalFormatting>
  <conditionalFormatting sqref="AD53">
    <cfRule type="cellIs" dxfId="22177" priority="655" operator="lessThan">
      <formula>$C$4</formula>
    </cfRule>
  </conditionalFormatting>
  <conditionalFormatting sqref="AD54">
    <cfRule type="cellIs" dxfId="22176" priority="656" operator="lessThan">
      <formula>$C$4</formula>
    </cfRule>
  </conditionalFormatting>
  <conditionalFormatting sqref="AD55">
    <cfRule type="cellIs" dxfId="22175" priority="657" operator="lessThan">
      <formula>$C$4</formula>
    </cfRule>
  </conditionalFormatting>
  <conditionalFormatting sqref="AD56">
    <cfRule type="cellIs" dxfId="22174" priority="658" operator="lessThan">
      <formula>$C$4</formula>
    </cfRule>
  </conditionalFormatting>
  <conditionalFormatting sqref="AD57">
    <cfRule type="cellIs" dxfId="22173" priority="659" operator="lessThan">
      <formula>$C$4</formula>
    </cfRule>
  </conditionalFormatting>
  <conditionalFormatting sqref="AD58">
    <cfRule type="cellIs" dxfId="22172" priority="660" operator="lessThan">
      <formula>$C$4</formula>
    </cfRule>
  </conditionalFormatting>
  <conditionalFormatting sqref="AD59">
    <cfRule type="cellIs" dxfId="22171" priority="661" operator="lessThan">
      <formula>$C$4</formula>
    </cfRule>
  </conditionalFormatting>
  <conditionalFormatting sqref="AD60">
    <cfRule type="cellIs" dxfId="22170" priority="662" operator="lessThan">
      <formula>$C$4</formula>
    </cfRule>
  </conditionalFormatting>
  <conditionalFormatting sqref="AE45">
    <cfRule type="cellIs" dxfId="22169" priority="697" operator="lessThan">
      <formula>$C$4</formula>
    </cfRule>
  </conditionalFormatting>
  <conditionalFormatting sqref="AE46">
    <cfRule type="cellIs" dxfId="22168" priority="698" operator="lessThan">
      <formula>$C$4</formula>
    </cfRule>
  </conditionalFormatting>
  <conditionalFormatting sqref="AE47">
    <cfRule type="cellIs" dxfId="22167" priority="699" operator="lessThan">
      <formula>$C$4</formula>
    </cfRule>
  </conditionalFormatting>
  <conditionalFormatting sqref="AE48">
    <cfRule type="cellIs" dxfId="22166" priority="700" operator="lessThan">
      <formula>$C$4</formula>
    </cfRule>
  </conditionalFormatting>
  <conditionalFormatting sqref="AE49">
    <cfRule type="cellIs" dxfId="22165" priority="701" operator="lessThan">
      <formula>$C$4</formula>
    </cfRule>
  </conditionalFormatting>
  <conditionalFormatting sqref="AE50">
    <cfRule type="cellIs" dxfId="22164" priority="702" operator="lessThan">
      <formula>$C$4</formula>
    </cfRule>
  </conditionalFormatting>
  <conditionalFormatting sqref="AE51">
    <cfRule type="cellIs" dxfId="22163" priority="703" operator="lessThan">
      <formula>$C$4</formula>
    </cfRule>
  </conditionalFormatting>
  <conditionalFormatting sqref="AE52">
    <cfRule type="cellIs" dxfId="22162" priority="704" operator="lessThan">
      <formula>$C$4</formula>
    </cfRule>
  </conditionalFormatting>
  <conditionalFormatting sqref="AE53">
    <cfRule type="cellIs" dxfId="22161" priority="705" operator="lessThan">
      <formula>$C$4</formula>
    </cfRule>
  </conditionalFormatting>
  <conditionalFormatting sqref="AE54">
    <cfRule type="cellIs" dxfId="22160" priority="706" operator="lessThan">
      <formula>$C$4</formula>
    </cfRule>
  </conditionalFormatting>
  <conditionalFormatting sqref="AE55">
    <cfRule type="cellIs" dxfId="22159" priority="707" operator="lessThan">
      <formula>$C$4</formula>
    </cfRule>
  </conditionalFormatting>
  <conditionalFormatting sqref="AE56">
    <cfRule type="cellIs" dxfId="22158" priority="708" operator="lessThan">
      <formula>$C$4</formula>
    </cfRule>
  </conditionalFormatting>
  <conditionalFormatting sqref="AE57">
    <cfRule type="cellIs" dxfId="22157" priority="709" operator="lessThan">
      <formula>$C$4</formula>
    </cfRule>
  </conditionalFormatting>
  <conditionalFormatting sqref="AE58">
    <cfRule type="cellIs" dxfId="22156" priority="710" operator="lessThan">
      <formula>$C$4</formula>
    </cfRule>
  </conditionalFormatting>
  <conditionalFormatting sqref="AE59">
    <cfRule type="cellIs" dxfId="22155" priority="711" operator="lessThan">
      <formula>$C$4</formula>
    </cfRule>
  </conditionalFormatting>
  <conditionalFormatting sqref="AE60">
    <cfRule type="cellIs" dxfId="22154" priority="712" operator="lessThan">
      <formula>$C$4</formula>
    </cfRule>
  </conditionalFormatting>
  <conditionalFormatting sqref="AF11">
    <cfRule type="cellIs" dxfId="22153" priority="713" operator="lessThan">
      <formula>$C$4</formula>
    </cfRule>
  </conditionalFormatting>
  <conditionalFormatting sqref="AF12">
    <cfRule type="cellIs" dxfId="22152" priority="714" operator="lessThan">
      <formula>$C$4</formula>
    </cfRule>
  </conditionalFormatting>
  <conditionalFormatting sqref="AF13">
    <cfRule type="cellIs" dxfId="22151" priority="715" operator="lessThan">
      <formula>$C$4</formula>
    </cfRule>
  </conditionalFormatting>
  <conditionalFormatting sqref="AF14">
    <cfRule type="cellIs" dxfId="22150" priority="716" operator="lessThan">
      <formula>$C$4</formula>
    </cfRule>
  </conditionalFormatting>
  <conditionalFormatting sqref="AF15">
    <cfRule type="cellIs" dxfId="22149" priority="717" operator="lessThan">
      <formula>$C$4</formula>
    </cfRule>
  </conditionalFormatting>
  <conditionalFormatting sqref="AF16">
    <cfRule type="cellIs" dxfId="22148" priority="718" operator="lessThan">
      <formula>$C$4</formula>
    </cfRule>
  </conditionalFormatting>
  <conditionalFormatting sqref="AF17">
    <cfRule type="cellIs" dxfId="22147" priority="719" operator="lessThan">
      <formula>$C$4</formula>
    </cfRule>
  </conditionalFormatting>
  <conditionalFormatting sqref="AF18">
    <cfRule type="cellIs" dxfId="22146" priority="720" operator="lessThan">
      <formula>$C$4</formula>
    </cfRule>
  </conditionalFormatting>
  <conditionalFormatting sqref="AF19">
    <cfRule type="cellIs" dxfId="22145" priority="721" operator="lessThan">
      <formula>$C$4</formula>
    </cfRule>
  </conditionalFormatting>
  <conditionalFormatting sqref="AF20">
    <cfRule type="cellIs" dxfId="22144" priority="722" operator="lessThan">
      <formula>$C$4</formula>
    </cfRule>
  </conditionalFormatting>
  <conditionalFormatting sqref="AF21">
    <cfRule type="cellIs" dxfId="22143" priority="723" operator="lessThan">
      <formula>$C$4</formula>
    </cfRule>
  </conditionalFormatting>
  <conditionalFormatting sqref="AF22">
    <cfRule type="cellIs" dxfId="22142" priority="724" operator="lessThan">
      <formula>$C$4</formula>
    </cfRule>
  </conditionalFormatting>
  <conditionalFormatting sqref="AF23">
    <cfRule type="cellIs" dxfId="22141" priority="725" operator="lessThan">
      <formula>$C$4</formula>
    </cfRule>
  </conditionalFormatting>
  <conditionalFormatting sqref="AF24">
    <cfRule type="cellIs" dxfId="22140" priority="726" operator="lessThan">
      <formula>$C$4</formula>
    </cfRule>
  </conditionalFormatting>
  <conditionalFormatting sqref="AF25">
    <cfRule type="cellIs" dxfId="22139" priority="727" operator="lessThan">
      <formula>$C$4</formula>
    </cfRule>
  </conditionalFormatting>
  <conditionalFormatting sqref="AF26">
    <cfRule type="cellIs" dxfId="22138" priority="728" operator="lessThan">
      <formula>$C$4</formula>
    </cfRule>
  </conditionalFormatting>
  <conditionalFormatting sqref="AF27">
    <cfRule type="cellIs" dxfId="22137" priority="729" operator="lessThan">
      <formula>$C$4</formula>
    </cfRule>
  </conditionalFormatting>
  <conditionalFormatting sqref="AF28">
    <cfRule type="cellIs" dxfId="22136" priority="730" operator="lessThan">
      <formula>$C$4</formula>
    </cfRule>
  </conditionalFormatting>
  <conditionalFormatting sqref="AF29">
    <cfRule type="cellIs" dxfId="22135" priority="731" operator="lessThan">
      <formula>$C$4</formula>
    </cfRule>
  </conditionalFormatting>
  <conditionalFormatting sqref="AF30">
    <cfRule type="cellIs" dxfId="22134" priority="732" operator="lessThan">
      <formula>$C$4</formula>
    </cfRule>
  </conditionalFormatting>
  <conditionalFormatting sqref="AF31">
    <cfRule type="cellIs" dxfId="22133" priority="733" operator="lessThan">
      <formula>$C$4</formula>
    </cfRule>
  </conditionalFormatting>
  <conditionalFormatting sqref="AF32">
    <cfRule type="cellIs" dxfId="22132" priority="734" operator="lessThan">
      <formula>$C$4</formula>
    </cfRule>
  </conditionalFormatting>
  <conditionalFormatting sqref="AF33">
    <cfRule type="cellIs" dxfId="22131" priority="735" operator="lessThan">
      <formula>$C$4</formula>
    </cfRule>
  </conditionalFormatting>
  <conditionalFormatting sqref="AF34">
    <cfRule type="cellIs" dxfId="22130" priority="736" operator="lessThan">
      <formula>$C$4</formula>
    </cfRule>
  </conditionalFormatting>
  <conditionalFormatting sqref="AF35">
    <cfRule type="cellIs" dxfId="22129" priority="737" operator="lessThan">
      <formula>$C$4</formula>
    </cfRule>
  </conditionalFormatting>
  <conditionalFormatting sqref="AF36">
    <cfRule type="cellIs" dxfId="22128" priority="738" operator="lessThan">
      <formula>$C$4</formula>
    </cfRule>
  </conditionalFormatting>
  <conditionalFormatting sqref="AF37">
    <cfRule type="cellIs" dxfId="22127" priority="739" operator="lessThan">
      <formula>$C$4</formula>
    </cfRule>
  </conditionalFormatting>
  <conditionalFormatting sqref="AF38">
    <cfRule type="cellIs" dxfId="22126" priority="740" operator="lessThan">
      <formula>$C$4</formula>
    </cfRule>
  </conditionalFormatting>
  <conditionalFormatting sqref="AF39">
    <cfRule type="cellIs" dxfId="22125" priority="741" operator="lessThan">
      <formula>$C$4</formula>
    </cfRule>
  </conditionalFormatting>
  <conditionalFormatting sqref="AF40">
    <cfRule type="cellIs" dxfId="22124" priority="742" operator="lessThan">
      <formula>$C$4</formula>
    </cfRule>
  </conditionalFormatting>
  <conditionalFormatting sqref="AF41">
    <cfRule type="cellIs" dxfId="22123" priority="743" operator="lessThan">
      <formula>$C$4</formula>
    </cfRule>
  </conditionalFormatting>
  <conditionalFormatting sqref="AF42">
    <cfRule type="cellIs" dxfId="22122" priority="744" operator="lessThan">
      <formula>$C$4</formula>
    </cfRule>
  </conditionalFormatting>
  <conditionalFormatting sqref="AF43">
    <cfRule type="cellIs" dxfId="22121" priority="745" operator="lessThan">
      <formula>$C$4</formula>
    </cfRule>
  </conditionalFormatting>
  <conditionalFormatting sqref="AF44">
    <cfRule type="cellIs" dxfId="22120" priority="746" operator="lessThan">
      <formula>$C$4</formula>
    </cfRule>
  </conditionalFormatting>
  <conditionalFormatting sqref="AF45">
    <cfRule type="cellIs" dxfId="22119" priority="747" operator="lessThan">
      <formula>$C$4</formula>
    </cfRule>
  </conditionalFormatting>
  <conditionalFormatting sqref="AF46">
    <cfRule type="cellIs" dxfId="22118" priority="748" operator="lessThan">
      <formula>$C$4</formula>
    </cfRule>
  </conditionalFormatting>
  <conditionalFormatting sqref="AF47">
    <cfRule type="cellIs" dxfId="22117" priority="749" operator="lessThan">
      <formula>$C$4</formula>
    </cfRule>
  </conditionalFormatting>
  <conditionalFormatting sqref="AF48">
    <cfRule type="cellIs" dxfId="22116" priority="750" operator="lessThan">
      <formula>$C$4</formula>
    </cfRule>
  </conditionalFormatting>
  <conditionalFormatting sqref="AF49">
    <cfRule type="cellIs" dxfId="22115" priority="751" operator="lessThan">
      <formula>$C$4</formula>
    </cfRule>
  </conditionalFormatting>
  <conditionalFormatting sqref="AF50">
    <cfRule type="cellIs" dxfId="22114" priority="752" operator="lessThan">
      <formula>$C$4</formula>
    </cfRule>
  </conditionalFormatting>
  <conditionalFormatting sqref="AF51">
    <cfRule type="cellIs" dxfId="22113" priority="753" operator="lessThan">
      <formula>$C$4</formula>
    </cfRule>
  </conditionalFormatting>
  <conditionalFormatting sqref="AF52">
    <cfRule type="cellIs" dxfId="22112" priority="754" operator="lessThan">
      <formula>$C$4</formula>
    </cfRule>
  </conditionalFormatting>
  <conditionalFormatting sqref="AF53">
    <cfRule type="cellIs" dxfId="22111" priority="755" operator="lessThan">
      <formula>$C$4</formula>
    </cfRule>
  </conditionalFormatting>
  <conditionalFormatting sqref="AF54">
    <cfRule type="cellIs" dxfId="22110" priority="756" operator="lessThan">
      <formula>$C$4</formula>
    </cfRule>
  </conditionalFormatting>
  <conditionalFormatting sqref="AF55">
    <cfRule type="cellIs" dxfId="22109" priority="757" operator="lessThan">
      <formula>$C$4</formula>
    </cfRule>
  </conditionalFormatting>
  <conditionalFormatting sqref="AF56">
    <cfRule type="cellIs" dxfId="22108" priority="758" operator="lessThan">
      <formula>$C$4</formula>
    </cfRule>
  </conditionalFormatting>
  <conditionalFormatting sqref="AF57">
    <cfRule type="cellIs" dxfId="22107" priority="759" operator="lessThan">
      <formula>$C$4</formula>
    </cfRule>
  </conditionalFormatting>
  <conditionalFormatting sqref="AF58">
    <cfRule type="cellIs" dxfId="22106" priority="760" operator="lessThan">
      <formula>$C$4</formula>
    </cfRule>
  </conditionalFormatting>
  <conditionalFormatting sqref="AF59">
    <cfRule type="cellIs" dxfId="22105" priority="761" operator="lessThan">
      <formula>$C$4</formula>
    </cfRule>
  </conditionalFormatting>
  <conditionalFormatting sqref="AF60">
    <cfRule type="cellIs" dxfId="22104" priority="762" operator="lessThan">
      <formula>$C$4</formula>
    </cfRule>
  </conditionalFormatting>
  <conditionalFormatting sqref="AG11">
    <cfRule type="cellIs" dxfId="22103" priority="763" operator="lessThan">
      <formula>$C$4</formula>
    </cfRule>
  </conditionalFormatting>
  <conditionalFormatting sqref="AG12">
    <cfRule type="cellIs" dxfId="22102" priority="764" operator="lessThan">
      <formula>$C$4</formula>
    </cfRule>
  </conditionalFormatting>
  <conditionalFormatting sqref="AG13">
    <cfRule type="cellIs" dxfId="22101" priority="765" operator="lessThan">
      <formula>$C$4</formula>
    </cfRule>
  </conditionalFormatting>
  <conditionalFormatting sqref="AG14">
    <cfRule type="cellIs" dxfId="22100" priority="766" operator="lessThan">
      <formula>$C$4</formula>
    </cfRule>
  </conditionalFormatting>
  <conditionalFormatting sqref="AG15">
    <cfRule type="cellIs" dxfId="22099" priority="767" operator="lessThan">
      <formula>$C$4</formula>
    </cfRule>
  </conditionalFormatting>
  <conditionalFormatting sqref="AG16">
    <cfRule type="cellIs" dxfId="22098" priority="768" operator="lessThan">
      <formula>$C$4</formula>
    </cfRule>
  </conditionalFormatting>
  <conditionalFormatting sqref="AG17">
    <cfRule type="cellIs" dxfId="22097" priority="769" operator="lessThan">
      <formula>$C$4</formula>
    </cfRule>
  </conditionalFormatting>
  <conditionalFormatting sqref="AG18">
    <cfRule type="cellIs" dxfId="22096" priority="770" operator="lessThan">
      <formula>$C$4</formula>
    </cfRule>
  </conditionalFormatting>
  <conditionalFormatting sqref="AG19">
    <cfRule type="cellIs" dxfId="22095" priority="771" operator="lessThan">
      <formula>$C$4</formula>
    </cfRule>
  </conditionalFormatting>
  <conditionalFormatting sqref="AG20">
    <cfRule type="cellIs" dxfId="22094" priority="772" operator="lessThan">
      <formula>$C$4</formula>
    </cfRule>
  </conditionalFormatting>
  <conditionalFormatting sqref="AG21">
    <cfRule type="cellIs" dxfId="22093" priority="773" operator="lessThan">
      <formula>$C$4</formula>
    </cfRule>
  </conditionalFormatting>
  <conditionalFormatting sqref="AG22">
    <cfRule type="cellIs" dxfId="22092" priority="774" operator="lessThan">
      <formula>$C$4</formula>
    </cfRule>
  </conditionalFormatting>
  <conditionalFormatting sqref="AG23">
    <cfRule type="cellIs" dxfId="22091" priority="775" operator="lessThan">
      <formula>$C$4</formula>
    </cfRule>
  </conditionalFormatting>
  <conditionalFormatting sqref="AG24">
    <cfRule type="cellIs" dxfId="22090" priority="776" operator="lessThan">
      <formula>$C$4</formula>
    </cfRule>
  </conditionalFormatting>
  <conditionalFormatting sqref="AG25">
    <cfRule type="cellIs" dxfId="22089" priority="777" operator="lessThan">
      <formula>$C$4</formula>
    </cfRule>
  </conditionalFormatting>
  <conditionalFormatting sqref="AG26">
    <cfRule type="cellIs" dxfId="22088" priority="778" operator="lessThan">
      <formula>$C$4</formula>
    </cfRule>
  </conditionalFormatting>
  <conditionalFormatting sqref="AG27">
    <cfRule type="cellIs" dxfId="22087" priority="779" operator="lessThan">
      <formula>$C$4</formula>
    </cfRule>
  </conditionalFormatting>
  <conditionalFormatting sqref="AG28">
    <cfRule type="cellIs" dxfId="22086" priority="780" operator="lessThan">
      <formula>$C$4</formula>
    </cfRule>
  </conditionalFormatting>
  <conditionalFormatting sqref="AG29">
    <cfRule type="cellIs" dxfId="22085" priority="781" operator="lessThan">
      <formula>$C$4</formula>
    </cfRule>
  </conditionalFormatting>
  <conditionalFormatting sqref="AG30">
    <cfRule type="cellIs" dxfId="22084" priority="782" operator="lessThan">
      <formula>$C$4</formula>
    </cfRule>
  </conditionalFormatting>
  <conditionalFormatting sqref="AG31">
    <cfRule type="cellIs" dxfId="22083" priority="783" operator="lessThan">
      <formula>$C$4</formula>
    </cfRule>
  </conditionalFormatting>
  <conditionalFormatting sqref="AG32">
    <cfRule type="cellIs" dxfId="22082" priority="784" operator="lessThan">
      <formula>$C$4</formula>
    </cfRule>
  </conditionalFormatting>
  <conditionalFormatting sqref="AG33">
    <cfRule type="cellIs" dxfId="22081" priority="785" operator="lessThan">
      <formula>$C$4</formula>
    </cfRule>
  </conditionalFormatting>
  <conditionalFormatting sqref="AG34">
    <cfRule type="cellIs" dxfId="22080" priority="786" operator="lessThan">
      <formula>$C$4</formula>
    </cfRule>
  </conditionalFormatting>
  <conditionalFormatting sqref="AG35">
    <cfRule type="cellIs" dxfId="22079" priority="787" operator="lessThan">
      <formula>$C$4</formula>
    </cfRule>
  </conditionalFormatting>
  <conditionalFormatting sqref="AG36">
    <cfRule type="cellIs" dxfId="22078" priority="788" operator="lessThan">
      <formula>$C$4</formula>
    </cfRule>
  </conditionalFormatting>
  <conditionalFormatting sqref="AG37">
    <cfRule type="cellIs" dxfId="22077" priority="789" operator="lessThan">
      <formula>$C$4</formula>
    </cfRule>
  </conditionalFormatting>
  <conditionalFormatting sqref="AG38">
    <cfRule type="cellIs" dxfId="22076" priority="790" operator="lessThan">
      <formula>$C$4</formula>
    </cfRule>
  </conditionalFormatting>
  <conditionalFormatting sqref="AG39">
    <cfRule type="cellIs" dxfId="22075" priority="791" operator="lessThan">
      <formula>$C$4</formula>
    </cfRule>
  </conditionalFormatting>
  <conditionalFormatting sqref="AG40">
    <cfRule type="cellIs" dxfId="22074" priority="792" operator="lessThan">
      <formula>$C$4</formula>
    </cfRule>
  </conditionalFormatting>
  <conditionalFormatting sqref="AG41">
    <cfRule type="cellIs" dxfId="22073" priority="793" operator="lessThan">
      <formula>$C$4</formula>
    </cfRule>
  </conditionalFormatting>
  <conditionalFormatting sqref="AG42">
    <cfRule type="cellIs" dxfId="22072" priority="794" operator="lessThan">
      <formula>$C$4</formula>
    </cfRule>
  </conditionalFormatting>
  <conditionalFormatting sqref="AG43">
    <cfRule type="cellIs" dxfId="22071" priority="795" operator="lessThan">
      <formula>$C$4</formula>
    </cfRule>
  </conditionalFormatting>
  <conditionalFormatting sqref="AG44">
    <cfRule type="cellIs" dxfId="22070" priority="796" operator="lessThan">
      <formula>$C$4</formula>
    </cfRule>
  </conditionalFormatting>
  <conditionalFormatting sqref="AG45">
    <cfRule type="cellIs" dxfId="22069" priority="797" operator="lessThan">
      <formula>$C$4</formula>
    </cfRule>
  </conditionalFormatting>
  <conditionalFormatting sqref="AG46">
    <cfRule type="cellIs" dxfId="22068" priority="798" operator="lessThan">
      <formula>$C$4</formula>
    </cfRule>
  </conditionalFormatting>
  <conditionalFormatting sqref="AG47">
    <cfRule type="cellIs" dxfId="22067" priority="799" operator="lessThan">
      <formula>$C$4</formula>
    </cfRule>
  </conditionalFormatting>
  <conditionalFormatting sqref="AG48">
    <cfRule type="cellIs" dxfId="22066" priority="800" operator="lessThan">
      <formula>$C$4</formula>
    </cfRule>
  </conditionalFormatting>
  <conditionalFormatting sqref="AG49">
    <cfRule type="cellIs" dxfId="22065" priority="801" operator="lessThan">
      <formula>$C$4</formula>
    </cfRule>
  </conditionalFormatting>
  <conditionalFormatting sqref="AG50">
    <cfRule type="cellIs" dxfId="22064" priority="802" operator="lessThan">
      <formula>$C$4</formula>
    </cfRule>
  </conditionalFormatting>
  <conditionalFormatting sqref="AG51">
    <cfRule type="cellIs" dxfId="22063" priority="803" operator="lessThan">
      <formula>$C$4</formula>
    </cfRule>
  </conditionalFormatting>
  <conditionalFormatting sqref="AG52">
    <cfRule type="cellIs" dxfId="22062" priority="804" operator="lessThan">
      <formula>$C$4</formula>
    </cfRule>
  </conditionalFormatting>
  <conditionalFormatting sqref="AG53">
    <cfRule type="cellIs" dxfId="22061" priority="805" operator="lessThan">
      <formula>$C$4</formula>
    </cfRule>
  </conditionalFormatting>
  <conditionalFormatting sqref="AG54">
    <cfRule type="cellIs" dxfId="22060" priority="806" operator="lessThan">
      <formula>$C$4</formula>
    </cfRule>
  </conditionalFormatting>
  <conditionalFormatting sqref="AG55">
    <cfRule type="cellIs" dxfId="22059" priority="807" operator="lessThan">
      <formula>$C$4</formula>
    </cfRule>
  </conditionalFormatting>
  <conditionalFormatting sqref="AG56">
    <cfRule type="cellIs" dxfId="22058" priority="808" operator="lessThan">
      <formula>$C$4</formula>
    </cfRule>
  </conditionalFormatting>
  <conditionalFormatting sqref="AG57">
    <cfRule type="cellIs" dxfId="22057" priority="809" operator="lessThan">
      <formula>$C$4</formula>
    </cfRule>
  </conditionalFormatting>
  <conditionalFormatting sqref="AG58">
    <cfRule type="cellIs" dxfId="22056" priority="810" operator="lessThan">
      <formula>$C$4</formula>
    </cfRule>
  </conditionalFormatting>
  <conditionalFormatting sqref="AG59">
    <cfRule type="cellIs" dxfId="22055" priority="811" operator="lessThan">
      <formula>$C$4</formula>
    </cfRule>
  </conditionalFormatting>
  <conditionalFormatting sqref="AG60">
    <cfRule type="cellIs" dxfId="22054" priority="812" operator="lessThan">
      <formula>$C$4</formula>
    </cfRule>
  </conditionalFormatting>
  <conditionalFormatting sqref="AH11">
    <cfRule type="cellIs" dxfId="22053" priority="813" operator="lessThan">
      <formula>$C$4</formula>
    </cfRule>
  </conditionalFormatting>
  <conditionalFormatting sqref="AH12">
    <cfRule type="cellIs" dxfId="22052" priority="814" operator="lessThan">
      <formula>$C$4</formula>
    </cfRule>
  </conditionalFormatting>
  <conditionalFormatting sqref="AH13">
    <cfRule type="cellIs" dxfId="22051" priority="815" operator="lessThan">
      <formula>$C$4</formula>
    </cfRule>
  </conditionalFormatting>
  <conditionalFormatting sqref="AH14">
    <cfRule type="cellIs" dxfId="22050" priority="816" operator="lessThan">
      <formula>$C$4</formula>
    </cfRule>
  </conditionalFormatting>
  <conditionalFormatting sqref="AH15">
    <cfRule type="cellIs" dxfId="22049" priority="817" operator="lessThan">
      <formula>$C$4</formula>
    </cfRule>
  </conditionalFormatting>
  <conditionalFormatting sqref="AH16">
    <cfRule type="cellIs" dxfId="22048" priority="818" operator="lessThan">
      <formula>$C$4</formula>
    </cfRule>
  </conditionalFormatting>
  <conditionalFormatting sqref="AH17">
    <cfRule type="cellIs" dxfId="22047" priority="819" operator="lessThan">
      <formula>$C$4</formula>
    </cfRule>
  </conditionalFormatting>
  <conditionalFormatting sqref="AH18">
    <cfRule type="cellIs" dxfId="22046" priority="820" operator="lessThan">
      <formula>$C$4</formula>
    </cfRule>
  </conditionalFormatting>
  <conditionalFormatting sqref="AH19">
    <cfRule type="cellIs" dxfId="22045" priority="821" operator="lessThan">
      <formula>$C$4</formula>
    </cfRule>
  </conditionalFormatting>
  <conditionalFormatting sqref="AH20">
    <cfRule type="cellIs" dxfId="22044" priority="822" operator="lessThan">
      <formula>$C$4</formula>
    </cfRule>
  </conditionalFormatting>
  <conditionalFormatting sqref="AH21">
    <cfRule type="cellIs" dxfId="22043" priority="823" operator="lessThan">
      <formula>$C$4</formula>
    </cfRule>
  </conditionalFormatting>
  <conditionalFormatting sqref="AH22">
    <cfRule type="cellIs" dxfId="22042" priority="824" operator="lessThan">
      <formula>$C$4</formula>
    </cfRule>
  </conditionalFormatting>
  <conditionalFormatting sqref="AH23">
    <cfRule type="cellIs" dxfId="22041" priority="825" operator="lessThan">
      <formula>$C$4</formula>
    </cfRule>
  </conditionalFormatting>
  <conditionalFormatting sqref="AH24">
    <cfRule type="cellIs" dxfId="22040" priority="826" operator="lessThan">
      <formula>$C$4</formula>
    </cfRule>
  </conditionalFormatting>
  <conditionalFormatting sqref="AH25">
    <cfRule type="cellIs" dxfId="22039" priority="827" operator="lessThan">
      <formula>$C$4</formula>
    </cfRule>
  </conditionalFormatting>
  <conditionalFormatting sqref="AH26">
    <cfRule type="cellIs" dxfId="22038" priority="828" operator="lessThan">
      <formula>$C$4</formula>
    </cfRule>
  </conditionalFormatting>
  <conditionalFormatting sqref="AH27">
    <cfRule type="cellIs" dxfId="22037" priority="829" operator="lessThan">
      <formula>$C$4</formula>
    </cfRule>
  </conditionalFormatting>
  <conditionalFormatting sqref="AH28">
    <cfRule type="cellIs" dxfId="22036" priority="830" operator="lessThan">
      <formula>$C$4</formula>
    </cfRule>
  </conditionalFormatting>
  <conditionalFormatting sqref="AH29">
    <cfRule type="cellIs" dxfId="22035" priority="831" operator="lessThan">
      <formula>$C$4</formula>
    </cfRule>
  </conditionalFormatting>
  <conditionalFormatting sqref="AH30">
    <cfRule type="cellIs" dxfId="22034" priority="832" operator="lessThan">
      <formula>$C$4</formula>
    </cfRule>
  </conditionalFormatting>
  <conditionalFormatting sqref="AH31">
    <cfRule type="cellIs" dxfId="22033" priority="833" operator="lessThan">
      <formula>$C$4</formula>
    </cfRule>
  </conditionalFormatting>
  <conditionalFormatting sqref="AH32">
    <cfRule type="cellIs" dxfId="22032" priority="834" operator="lessThan">
      <formula>$C$4</formula>
    </cfRule>
  </conditionalFormatting>
  <conditionalFormatting sqref="AH33">
    <cfRule type="cellIs" dxfId="22031" priority="835" operator="lessThan">
      <formula>$C$4</formula>
    </cfRule>
  </conditionalFormatting>
  <conditionalFormatting sqref="AH34">
    <cfRule type="cellIs" dxfId="22030" priority="836" operator="lessThan">
      <formula>$C$4</formula>
    </cfRule>
  </conditionalFormatting>
  <conditionalFormatting sqref="AH35">
    <cfRule type="cellIs" dxfId="22029" priority="837" operator="lessThan">
      <formula>$C$4</formula>
    </cfRule>
  </conditionalFormatting>
  <conditionalFormatting sqref="AH36">
    <cfRule type="cellIs" dxfId="22028" priority="838" operator="lessThan">
      <formula>$C$4</formula>
    </cfRule>
  </conditionalFormatting>
  <conditionalFormatting sqref="AH37">
    <cfRule type="cellIs" dxfId="22027" priority="839" operator="lessThan">
      <formula>$C$4</formula>
    </cfRule>
  </conditionalFormatting>
  <conditionalFormatting sqref="AH38">
    <cfRule type="cellIs" dxfId="22026" priority="840" operator="lessThan">
      <formula>$C$4</formula>
    </cfRule>
  </conditionalFormatting>
  <conditionalFormatting sqref="AH39">
    <cfRule type="cellIs" dxfId="22025" priority="841" operator="lessThan">
      <formula>$C$4</formula>
    </cfRule>
  </conditionalFormatting>
  <conditionalFormatting sqref="AH40">
    <cfRule type="cellIs" dxfId="22024" priority="842" operator="lessThan">
      <formula>$C$4</formula>
    </cfRule>
  </conditionalFormatting>
  <conditionalFormatting sqref="AH41">
    <cfRule type="cellIs" dxfId="22023" priority="843" operator="lessThan">
      <formula>$C$4</formula>
    </cfRule>
  </conditionalFormatting>
  <conditionalFormatting sqref="AH42">
    <cfRule type="cellIs" dxfId="22022" priority="844" operator="lessThan">
      <formula>$C$4</formula>
    </cfRule>
  </conditionalFormatting>
  <conditionalFormatting sqref="AH43">
    <cfRule type="cellIs" dxfId="22021" priority="845" operator="lessThan">
      <formula>$C$4</formula>
    </cfRule>
  </conditionalFormatting>
  <conditionalFormatting sqref="AH44">
    <cfRule type="cellIs" dxfId="22020" priority="846" operator="lessThan">
      <formula>$C$4</formula>
    </cfRule>
  </conditionalFormatting>
  <conditionalFormatting sqref="AH45">
    <cfRule type="cellIs" dxfId="22019" priority="847" operator="lessThan">
      <formula>$C$4</formula>
    </cfRule>
  </conditionalFormatting>
  <conditionalFormatting sqref="AH46">
    <cfRule type="cellIs" dxfId="22018" priority="848" operator="lessThan">
      <formula>$C$4</formula>
    </cfRule>
  </conditionalFormatting>
  <conditionalFormatting sqref="AH47">
    <cfRule type="cellIs" dxfId="22017" priority="849" operator="lessThan">
      <formula>$C$4</formula>
    </cfRule>
  </conditionalFormatting>
  <conditionalFormatting sqref="AH48">
    <cfRule type="cellIs" dxfId="22016" priority="850" operator="lessThan">
      <formula>$C$4</formula>
    </cfRule>
  </conditionalFormatting>
  <conditionalFormatting sqref="AH49">
    <cfRule type="cellIs" dxfId="22015" priority="851" operator="lessThan">
      <formula>$C$4</formula>
    </cfRule>
  </conditionalFormatting>
  <conditionalFormatting sqref="AH50">
    <cfRule type="cellIs" dxfId="22014" priority="852" operator="lessThan">
      <formula>$C$4</formula>
    </cfRule>
  </conditionalFormatting>
  <conditionalFormatting sqref="AH51">
    <cfRule type="cellIs" dxfId="22013" priority="853" operator="lessThan">
      <formula>$C$4</formula>
    </cfRule>
  </conditionalFormatting>
  <conditionalFormatting sqref="AH52">
    <cfRule type="cellIs" dxfId="22012" priority="854" operator="lessThan">
      <formula>$C$4</formula>
    </cfRule>
  </conditionalFormatting>
  <conditionalFormatting sqref="AH53">
    <cfRule type="cellIs" dxfId="22011" priority="855" operator="lessThan">
      <formula>$C$4</formula>
    </cfRule>
  </conditionalFormatting>
  <conditionalFormatting sqref="AH54">
    <cfRule type="cellIs" dxfId="22010" priority="856" operator="lessThan">
      <formula>$C$4</formula>
    </cfRule>
  </conditionalFormatting>
  <conditionalFormatting sqref="AH55">
    <cfRule type="cellIs" dxfId="22009" priority="857" operator="lessThan">
      <formula>$C$4</formula>
    </cfRule>
  </conditionalFormatting>
  <conditionalFormatting sqref="AH56">
    <cfRule type="cellIs" dxfId="22008" priority="858" operator="lessThan">
      <formula>$C$4</formula>
    </cfRule>
  </conditionalFormatting>
  <conditionalFormatting sqref="AH57">
    <cfRule type="cellIs" dxfId="22007" priority="859" operator="lessThan">
      <formula>$C$4</formula>
    </cfRule>
  </conditionalFormatting>
  <conditionalFormatting sqref="AH58">
    <cfRule type="cellIs" dxfId="22006" priority="860" operator="lessThan">
      <formula>$C$4</formula>
    </cfRule>
  </conditionalFormatting>
  <conditionalFormatting sqref="AH59">
    <cfRule type="cellIs" dxfId="22005" priority="861" operator="lessThan">
      <formula>$C$4</formula>
    </cfRule>
  </conditionalFormatting>
  <conditionalFormatting sqref="AH60">
    <cfRule type="cellIs" dxfId="22004" priority="862" operator="lessThan">
      <formula>$C$4</formula>
    </cfRule>
  </conditionalFormatting>
  <conditionalFormatting sqref="AI11">
    <cfRule type="cellIs" dxfId="22003" priority="863" operator="lessThan">
      <formula>$C$4</formula>
    </cfRule>
  </conditionalFormatting>
  <conditionalFormatting sqref="AI12">
    <cfRule type="cellIs" dxfId="22002" priority="864" operator="lessThan">
      <formula>$C$4</formula>
    </cfRule>
  </conditionalFormatting>
  <conditionalFormatting sqref="AI13">
    <cfRule type="cellIs" dxfId="22001" priority="865" operator="lessThan">
      <formula>$C$4</formula>
    </cfRule>
  </conditionalFormatting>
  <conditionalFormatting sqref="AI14">
    <cfRule type="cellIs" dxfId="22000" priority="866" operator="lessThan">
      <formula>$C$4</formula>
    </cfRule>
  </conditionalFormatting>
  <conditionalFormatting sqref="AI15">
    <cfRule type="cellIs" dxfId="21999" priority="867" operator="lessThan">
      <formula>$C$4</formula>
    </cfRule>
  </conditionalFormatting>
  <conditionalFormatting sqref="AI16">
    <cfRule type="cellIs" dxfId="21998" priority="868" operator="lessThan">
      <formula>$C$4</formula>
    </cfRule>
  </conditionalFormatting>
  <conditionalFormatting sqref="AI17">
    <cfRule type="cellIs" dxfId="21997" priority="869" operator="lessThan">
      <formula>$C$4</formula>
    </cfRule>
  </conditionalFormatting>
  <conditionalFormatting sqref="AI18">
    <cfRule type="cellIs" dxfId="21996" priority="870" operator="lessThan">
      <formula>$C$4</formula>
    </cfRule>
  </conditionalFormatting>
  <conditionalFormatting sqref="AI19">
    <cfRule type="cellIs" dxfId="21995" priority="871" operator="lessThan">
      <formula>$C$4</formula>
    </cfRule>
  </conditionalFormatting>
  <conditionalFormatting sqref="AI20">
    <cfRule type="cellIs" dxfId="21994" priority="872" operator="lessThan">
      <formula>$C$4</formula>
    </cfRule>
  </conditionalFormatting>
  <conditionalFormatting sqref="AI21">
    <cfRule type="cellIs" dxfId="21993" priority="873" operator="lessThan">
      <formula>$C$4</formula>
    </cfRule>
  </conditionalFormatting>
  <conditionalFormatting sqref="AI22">
    <cfRule type="cellIs" dxfId="21992" priority="874" operator="lessThan">
      <formula>$C$4</formula>
    </cfRule>
  </conditionalFormatting>
  <conditionalFormatting sqref="AI23">
    <cfRule type="cellIs" dxfId="21991" priority="875" operator="lessThan">
      <formula>$C$4</formula>
    </cfRule>
  </conditionalFormatting>
  <conditionalFormatting sqref="AI24">
    <cfRule type="cellIs" dxfId="21990" priority="876" operator="lessThan">
      <formula>$C$4</formula>
    </cfRule>
  </conditionalFormatting>
  <conditionalFormatting sqref="AI25">
    <cfRule type="cellIs" dxfId="21989" priority="877" operator="lessThan">
      <formula>$C$4</formula>
    </cfRule>
  </conditionalFormatting>
  <conditionalFormatting sqref="AI26">
    <cfRule type="cellIs" dxfId="21988" priority="878" operator="lessThan">
      <formula>$C$4</formula>
    </cfRule>
  </conditionalFormatting>
  <conditionalFormatting sqref="AI27">
    <cfRule type="cellIs" dxfId="21987" priority="879" operator="lessThan">
      <formula>$C$4</formula>
    </cfRule>
  </conditionalFormatting>
  <conditionalFormatting sqref="AI28">
    <cfRule type="cellIs" dxfId="21986" priority="880" operator="lessThan">
      <formula>$C$4</formula>
    </cfRule>
  </conditionalFormatting>
  <conditionalFormatting sqref="AI29">
    <cfRule type="cellIs" dxfId="21985" priority="881" operator="lessThan">
      <formula>$C$4</formula>
    </cfRule>
  </conditionalFormatting>
  <conditionalFormatting sqref="AI30">
    <cfRule type="cellIs" dxfId="21984" priority="882" operator="lessThan">
      <formula>$C$4</formula>
    </cfRule>
  </conditionalFormatting>
  <conditionalFormatting sqref="AI31">
    <cfRule type="cellIs" dxfId="21983" priority="883" operator="lessThan">
      <formula>$C$4</formula>
    </cfRule>
  </conditionalFormatting>
  <conditionalFormatting sqref="AI32">
    <cfRule type="cellIs" dxfId="21982" priority="884" operator="lessThan">
      <formula>$C$4</formula>
    </cfRule>
  </conditionalFormatting>
  <conditionalFormatting sqref="AI33">
    <cfRule type="cellIs" dxfId="21981" priority="885" operator="lessThan">
      <formula>$C$4</formula>
    </cfRule>
  </conditionalFormatting>
  <conditionalFormatting sqref="AI34">
    <cfRule type="cellIs" dxfId="21980" priority="886" operator="lessThan">
      <formula>$C$4</formula>
    </cfRule>
  </conditionalFormatting>
  <conditionalFormatting sqref="AI35">
    <cfRule type="cellIs" dxfId="21979" priority="887" operator="lessThan">
      <formula>$C$4</formula>
    </cfRule>
  </conditionalFormatting>
  <conditionalFormatting sqref="AI36">
    <cfRule type="cellIs" dxfId="21978" priority="888" operator="lessThan">
      <formula>$C$4</formula>
    </cfRule>
  </conditionalFormatting>
  <conditionalFormatting sqref="AI37">
    <cfRule type="cellIs" dxfId="21977" priority="889" operator="lessThan">
      <formula>$C$4</formula>
    </cfRule>
  </conditionalFormatting>
  <conditionalFormatting sqref="AI38">
    <cfRule type="cellIs" dxfId="21976" priority="890" operator="lessThan">
      <formula>$C$4</formula>
    </cfRule>
  </conditionalFormatting>
  <conditionalFormatting sqref="AI39">
    <cfRule type="cellIs" dxfId="21975" priority="891" operator="lessThan">
      <formula>$C$4</formula>
    </cfRule>
  </conditionalFormatting>
  <conditionalFormatting sqref="AI40">
    <cfRule type="cellIs" dxfId="21974" priority="892" operator="lessThan">
      <formula>$C$4</formula>
    </cfRule>
  </conditionalFormatting>
  <conditionalFormatting sqref="AI41">
    <cfRule type="cellIs" dxfId="21973" priority="893" operator="lessThan">
      <formula>$C$4</formula>
    </cfRule>
  </conditionalFormatting>
  <conditionalFormatting sqref="AI42">
    <cfRule type="cellIs" dxfId="21972" priority="894" operator="lessThan">
      <formula>$C$4</formula>
    </cfRule>
  </conditionalFormatting>
  <conditionalFormatting sqref="AI43">
    <cfRule type="cellIs" dxfId="21971" priority="895" operator="lessThan">
      <formula>$C$4</formula>
    </cfRule>
  </conditionalFormatting>
  <conditionalFormatting sqref="AI44">
    <cfRule type="cellIs" dxfId="21970" priority="896" operator="lessThan">
      <formula>$C$4</formula>
    </cfRule>
  </conditionalFormatting>
  <conditionalFormatting sqref="AI45">
    <cfRule type="cellIs" dxfId="21969" priority="897" operator="lessThan">
      <formula>$C$4</formula>
    </cfRule>
  </conditionalFormatting>
  <conditionalFormatting sqref="AI46">
    <cfRule type="cellIs" dxfId="21968" priority="898" operator="lessThan">
      <formula>$C$4</formula>
    </cfRule>
  </conditionalFormatting>
  <conditionalFormatting sqref="AI47">
    <cfRule type="cellIs" dxfId="21967" priority="899" operator="lessThan">
      <formula>$C$4</formula>
    </cfRule>
  </conditionalFormatting>
  <conditionalFormatting sqref="AI48">
    <cfRule type="cellIs" dxfId="21966" priority="900" operator="lessThan">
      <formula>$C$4</formula>
    </cfRule>
  </conditionalFormatting>
  <conditionalFormatting sqref="AI49">
    <cfRule type="cellIs" dxfId="21965" priority="901" operator="lessThan">
      <formula>$C$4</formula>
    </cfRule>
  </conditionalFormatting>
  <conditionalFormatting sqref="AI50">
    <cfRule type="cellIs" dxfId="21964" priority="902" operator="lessThan">
      <formula>$C$4</formula>
    </cfRule>
  </conditionalFormatting>
  <conditionalFormatting sqref="AI51">
    <cfRule type="cellIs" dxfId="21963" priority="903" operator="lessThan">
      <formula>$C$4</formula>
    </cfRule>
  </conditionalFormatting>
  <conditionalFormatting sqref="AI52">
    <cfRule type="cellIs" dxfId="21962" priority="904" operator="lessThan">
      <formula>$C$4</formula>
    </cfRule>
  </conditionalFormatting>
  <conditionalFormatting sqref="AI53">
    <cfRule type="cellIs" dxfId="21961" priority="905" operator="lessThan">
      <formula>$C$4</formula>
    </cfRule>
  </conditionalFormatting>
  <conditionalFormatting sqref="AI54">
    <cfRule type="cellIs" dxfId="21960" priority="906" operator="lessThan">
      <formula>$C$4</formula>
    </cfRule>
  </conditionalFormatting>
  <conditionalFormatting sqref="AI55">
    <cfRule type="cellIs" dxfId="21959" priority="907" operator="lessThan">
      <formula>$C$4</formula>
    </cfRule>
  </conditionalFormatting>
  <conditionalFormatting sqref="AI56">
    <cfRule type="cellIs" dxfId="21958" priority="908" operator="lessThan">
      <formula>$C$4</formula>
    </cfRule>
  </conditionalFormatting>
  <conditionalFormatting sqref="AI57">
    <cfRule type="cellIs" dxfId="21957" priority="909" operator="lessThan">
      <formula>$C$4</formula>
    </cfRule>
  </conditionalFormatting>
  <conditionalFormatting sqref="AI58">
    <cfRule type="cellIs" dxfId="21956" priority="910" operator="lessThan">
      <formula>$C$4</formula>
    </cfRule>
  </conditionalFormatting>
  <conditionalFormatting sqref="AI59">
    <cfRule type="cellIs" dxfId="21955" priority="911" operator="lessThan">
      <formula>$C$4</formula>
    </cfRule>
  </conditionalFormatting>
  <conditionalFormatting sqref="AI60">
    <cfRule type="cellIs" dxfId="21954" priority="912" operator="lessThan">
      <formula>$C$4</formula>
    </cfRule>
  </conditionalFormatting>
  <conditionalFormatting sqref="AJ11">
    <cfRule type="cellIs" dxfId="21953" priority="913" operator="lessThan">
      <formula>$C$4</formula>
    </cfRule>
  </conditionalFormatting>
  <conditionalFormatting sqref="AJ12">
    <cfRule type="cellIs" dxfId="21952" priority="914" operator="lessThan">
      <formula>$C$4</formula>
    </cfRule>
  </conditionalFormatting>
  <conditionalFormatting sqref="AJ13">
    <cfRule type="cellIs" dxfId="21951" priority="915" operator="lessThan">
      <formula>$C$4</formula>
    </cfRule>
  </conditionalFormatting>
  <conditionalFormatting sqref="AJ14">
    <cfRule type="cellIs" dxfId="21950" priority="916" operator="lessThan">
      <formula>$C$4</formula>
    </cfRule>
  </conditionalFormatting>
  <conditionalFormatting sqref="AJ15">
    <cfRule type="cellIs" dxfId="21949" priority="917" operator="lessThan">
      <formula>$C$4</formula>
    </cfRule>
  </conditionalFormatting>
  <conditionalFormatting sqref="AJ16">
    <cfRule type="cellIs" dxfId="21948" priority="918" operator="lessThan">
      <formula>$C$4</formula>
    </cfRule>
  </conditionalFormatting>
  <conditionalFormatting sqref="AJ17">
    <cfRule type="cellIs" dxfId="21947" priority="919" operator="lessThan">
      <formula>$C$4</formula>
    </cfRule>
  </conditionalFormatting>
  <conditionalFormatting sqref="AJ18">
    <cfRule type="cellIs" dxfId="21946" priority="920" operator="lessThan">
      <formula>$C$4</formula>
    </cfRule>
  </conditionalFormatting>
  <conditionalFormatting sqref="AJ19">
    <cfRule type="cellIs" dxfId="21945" priority="921" operator="lessThan">
      <formula>$C$4</formula>
    </cfRule>
  </conditionalFormatting>
  <conditionalFormatting sqref="AJ20">
    <cfRule type="cellIs" dxfId="21944" priority="922" operator="lessThan">
      <formula>$C$4</formula>
    </cfRule>
  </conditionalFormatting>
  <conditionalFormatting sqref="AJ21">
    <cfRule type="cellIs" dxfId="21943" priority="923" operator="lessThan">
      <formula>$C$4</formula>
    </cfRule>
  </conditionalFormatting>
  <conditionalFormatting sqref="AJ22">
    <cfRule type="cellIs" dxfId="21942" priority="924" operator="lessThan">
      <formula>$C$4</formula>
    </cfRule>
  </conditionalFormatting>
  <conditionalFormatting sqref="AJ23">
    <cfRule type="cellIs" dxfId="21941" priority="925" operator="lessThan">
      <formula>$C$4</formula>
    </cfRule>
  </conditionalFormatting>
  <conditionalFormatting sqref="AJ24">
    <cfRule type="cellIs" dxfId="21940" priority="926" operator="lessThan">
      <formula>$C$4</formula>
    </cfRule>
  </conditionalFormatting>
  <conditionalFormatting sqref="AJ25">
    <cfRule type="cellIs" dxfId="21939" priority="927" operator="lessThan">
      <formula>$C$4</formula>
    </cfRule>
  </conditionalFormatting>
  <conditionalFormatting sqref="AJ26">
    <cfRule type="cellIs" dxfId="21938" priority="928" operator="lessThan">
      <formula>$C$4</formula>
    </cfRule>
  </conditionalFormatting>
  <conditionalFormatting sqref="AJ27">
    <cfRule type="cellIs" dxfId="21937" priority="929" operator="lessThan">
      <formula>$C$4</formula>
    </cfRule>
  </conditionalFormatting>
  <conditionalFormatting sqref="AJ28">
    <cfRule type="cellIs" dxfId="21936" priority="930" operator="lessThan">
      <formula>$C$4</formula>
    </cfRule>
  </conditionalFormatting>
  <conditionalFormatting sqref="AJ29">
    <cfRule type="cellIs" dxfId="21935" priority="931" operator="lessThan">
      <formula>$C$4</formula>
    </cfRule>
  </conditionalFormatting>
  <conditionalFormatting sqref="AJ30">
    <cfRule type="cellIs" dxfId="21934" priority="932" operator="lessThan">
      <formula>$C$4</formula>
    </cfRule>
  </conditionalFormatting>
  <conditionalFormatting sqref="AJ31">
    <cfRule type="cellIs" dxfId="21933" priority="933" operator="lessThan">
      <formula>$C$4</formula>
    </cfRule>
  </conditionalFormatting>
  <conditionalFormatting sqref="AJ32">
    <cfRule type="cellIs" dxfId="21932" priority="934" operator="lessThan">
      <formula>$C$4</formula>
    </cfRule>
  </conditionalFormatting>
  <conditionalFormatting sqref="AJ33">
    <cfRule type="cellIs" dxfId="21931" priority="935" operator="lessThan">
      <formula>$C$4</formula>
    </cfRule>
  </conditionalFormatting>
  <conditionalFormatting sqref="AJ34">
    <cfRule type="cellIs" dxfId="21930" priority="936" operator="lessThan">
      <formula>$C$4</formula>
    </cfRule>
  </conditionalFormatting>
  <conditionalFormatting sqref="AJ35">
    <cfRule type="cellIs" dxfId="21929" priority="937" operator="lessThan">
      <formula>$C$4</formula>
    </cfRule>
  </conditionalFormatting>
  <conditionalFormatting sqref="AJ36">
    <cfRule type="cellIs" dxfId="21928" priority="938" operator="lessThan">
      <formula>$C$4</formula>
    </cfRule>
  </conditionalFormatting>
  <conditionalFormatting sqref="AJ37">
    <cfRule type="cellIs" dxfId="21927" priority="939" operator="lessThan">
      <formula>$C$4</formula>
    </cfRule>
  </conditionalFormatting>
  <conditionalFormatting sqref="AJ38">
    <cfRule type="cellIs" dxfId="21926" priority="940" operator="lessThan">
      <formula>$C$4</formula>
    </cfRule>
  </conditionalFormatting>
  <conditionalFormatting sqref="AJ39">
    <cfRule type="cellIs" dxfId="21925" priority="941" operator="lessThan">
      <formula>$C$4</formula>
    </cfRule>
  </conditionalFormatting>
  <conditionalFormatting sqref="AJ40">
    <cfRule type="cellIs" dxfId="21924" priority="942" operator="lessThan">
      <formula>$C$4</formula>
    </cfRule>
  </conditionalFormatting>
  <conditionalFormatting sqref="AJ41">
    <cfRule type="cellIs" dxfId="21923" priority="943" operator="lessThan">
      <formula>$C$4</formula>
    </cfRule>
  </conditionalFormatting>
  <conditionalFormatting sqref="AJ42">
    <cfRule type="cellIs" dxfId="21922" priority="944" operator="lessThan">
      <formula>$C$4</formula>
    </cfRule>
  </conditionalFormatting>
  <conditionalFormatting sqref="AJ43">
    <cfRule type="cellIs" dxfId="21921" priority="945" operator="lessThan">
      <formula>$C$4</formula>
    </cfRule>
  </conditionalFormatting>
  <conditionalFormatting sqref="AJ44">
    <cfRule type="cellIs" dxfId="21920" priority="946" operator="lessThan">
      <formula>$C$4</formula>
    </cfRule>
  </conditionalFormatting>
  <conditionalFormatting sqref="AJ45">
    <cfRule type="cellIs" dxfId="21919" priority="947" operator="lessThan">
      <formula>$C$4</formula>
    </cfRule>
  </conditionalFormatting>
  <conditionalFormatting sqref="AJ46">
    <cfRule type="cellIs" dxfId="21918" priority="948" operator="lessThan">
      <formula>$C$4</formula>
    </cfRule>
  </conditionalFormatting>
  <conditionalFormatting sqref="AJ47">
    <cfRule type="cellIs" dxfId="21917" priority="949" operator="lessThan">
      <formula>$C$4</formula>
    </cfRule>
  </conditionalFormatting>
  <conditionalFormatting sqref="AJ48">
    <cfRule type="cellIs" dxfId="21916" priority="950" operator="lessThan">
      <formula>$C$4</formula>
    </cfRule>
  </conditionalFormatting>
  <conditionalFormatting sqref="AJ49">
    <cfRule type="cellIs" dxfId="21915" priority="951" operator="lessThan">
      <formula>$C$4</formula>
    </cfRule>
  </conditionalFormatting>
  <conditionalFormatting sqref="AJ50">
    <cfRule type="cellIs" dxfId="21914" priority="952" operator="lessThan">
      <formula>$C$4</formula>
    </cfRule>
  </conditionalFormatting>
  <conditionalFormatting sqref="AJ51">
    <cfRule type="cellIs" dxfId="21913" priority="953" operator="lessThan">
      <formula>$C$4</formula>
    </cfRule>
  </conditionalFormatting>
  <conditionalFormatting sqref="AJ52">
    <cfRule type="cellIs" dxfId="21912" priority="954" operator="lessThan">
      <formula>$C$4</formula>
    </cfRule>
  </conditionalFormatting>
  <conditionalFormatting sqref="AJ53">
    <cfRule type="cellIs" dxfId="21911" priority="955" operator="lessThan">
      <formula>$C$4</formula>
    </cfRule>
  </conditionalFormatting>
  <conditionalFormatting sqref="AJ54">
    <cfRule type="cellIs" dxfId="21910" priority="956" operator="lessThan">
      <formula>$C$4</formula>
    </cfRule>
  </conditionalFormatting>
  <conditionalFormatting sqref="AJ55">
    <cfRule type="cellIs" dxfId="21909" priority="957" operator="lessThan">
      <formula>$C$4</formula>
    </cfRule>
  </conditionalFormatting>
  <conditionalFormatting sqref="AJ56">
    <cfRule type="cellIs" dxfId="21908" priority="958" operator="lessThan">
      <formula>$C$4</formula>
    </cfRule>
  </conditionalFormatting>
  <conditionalFormatting sqref="AJ57">
    <cfRule type="cellIs" dxfId="21907" priority="959" operator="lessThan">
      <formula>$C$4</formula>
    </cfRule>
  </conditionalFormatting>
  <conditionalFormatting sqref="AJ58">
    <cfRule type="cellIs" dxfId="21906" priority="960" operator="lessThan">
      <formula>$C$4</formula>
    </cfRule>
  </conditionalFormatting>
  <conditionalFormatting sqref="AJ59">
    <cfRule type="cellIs" dxfId="21905" priority="961" operator="lessThan">
      <formula>$C$4</formula>
    </cfRule>
  </conditionalFormatting>
  <conditionalFormatting sqref="AJ60">
    <cfRule type="cellIs" dxfId="21904" priority="962" operator="lessThan">
      <formula>$C$4</formula>
    </cfRule>
  </conditionalFormatting>
  <conditionalFormatting sqref="AK11">
    <cfRule type="cellIs" dxfId="21903" priority="963" operator="lessThan">
      <formula>$C$4</formula>
    </cfRule>
  </conditionalFormatting>
  <conditionalFormatting sqref="AK12">
    <cfRule type="cellIs" dxfId="21902" priority="964" operator="lessThan">
      <formula>$C$4</formula>
    </cfRule>
  </conditionalFormatting>
  <conditionalFormatting sqref="AK13">
    <cfRule type="cellIs" dxfId="21901" priority="965" operator="lessThan">
      <formula>$C$4</formula>
    </cfRule>
  </conditionalFormatting>
  <conditionalFormatting sqref="AK14">
    <cfRule type="cellIs" dxfId="21900" priority="966" operator="lessThan">
      <formula>$C$4</formula>
    </cfRule>
  </conditionalFormatting>
  <conditionalFormatting sqref="AK15">
    <cfRule type="cellIs" dxfId="21899" priority="967" operator="lessThan">
      <formula>$C$4</formula>
    </cfRule>
  </conditionalFormatting>
  <conditionalFormatting sqref="AK16">
    <cfRule type="cellIs" dxfId="21898" priority="968" operator="lessThan">
      <formula>$C$4</formula>
    </cfRule>
  </conditionalFormatting>
  <conditionalFormatting sqref="AK17">
    <cfRule type="cellIs" dxfId="21897" priority="969" operator="lessThan">
      <formula>$C$4</formula>
    </cfRule>
  </conditionalFormatting>
  <conditionalFormatting sqref="AK18">
    <cfRule type="cellIs" dxfId="21896" priority="970" operator="lessThan">
      <formula>$C$4</formula>
    </cfRule>
  </conditionalFormatting>
  <conditionalFormatting sqref="AK19">
    <cfRule type="cellIs" dxfId="21895" priority="971" operator="lessThan">
      <formula>$C$4</formula>
    </cfRule>
  </conditionalFormatting>
  <conditionalFormatting sqref="AK20">
    <cfRule type="cellIs" dxfId="21894" priority="972" operator="lessThan">
      <formula>$C$4</formula>
    </cfRule>
  </conditionalFormatting>
  <conditionalFormatting sqref="AK21">
    <cfRule type="cellIs" dxfId="21893" priority="973" operator="lessThan">
      <formula>$C$4</formula>
    </cfRule>
  </conditionalFormatting>
  <conditionalFormatting sqref="AK22">
    <cfRule type="cellIs" dxfId="21892" priority="974" operator="lessThan">
      <formula>$C$4</formula>
    </cfRule>
  </conditionalFormatting>
  <conditionalFormatting sqref="AK23">
    <cfRule type="cellIs" dxfId="21891" priority="975" operator="lessThan">
      <formula>$C$4</formula>
    </cfRule>
  </conditionalFormatting>
  <conditionalFormatting sqref="AK24">
    <cfRule type="cellIs" dxfId="21890" priority="976" operator="lessThan">
      <formula>$C$4</formula>
    </cfRule>
  </conditionalFormatting>
  <conditionalFormatting sqref="AK25">
    <cfRule type="cellIs" dxfId="21889" priority="977" operator="lessThan">
      <formula>$C$4</formula>
    </cfRule>
  </conditionalFormatting>
  <conditionalFormatting sqref="AK26">
    <cfRule type="cellIs" dxfId="21888" priority="978" operator="lessThan">
      <formula>$C$4</formula>
    </cfRule>
  </conditionalFormatting>
  <conditionalFormatting sqref="AK27">
    <cfRule type="cellIs" dxfId="21887" priority="979" operator="lessThan">
      <formula>$C$4</formula>
    </cfRule>
  </conditionalFormatting>
  <conditionalFormatting sqref="AK28">
    <cfRule type="cellIs" dxfId="21886" priority="980" operator="lessThan">
      <formula>$C$4</formula>
    </cfRule>
  </conditionalFormatting>
  <conditionalFormatting sqref="AK29">
    <cfRule type="cellIs" dxfId="21885" priority="981" operator="lessThan">
      <formula>$C$4</formula>
    </cfRule>
  </conditionalFormatting>
  <conditionalFormatting sqref="AK30">
    <cfRule type="cellIs" dxfId="21884" priority="982" operator="lessThan">
      <formula>$C$4</formula>
    </cfRule>
  </conditionalFormatting>
  <conditionalFormatting sqref="AK31">
    <cfRule type="cellIs" dxfId="21883" priority="983" operator="lessThan">
      <formula>$C$4</formula>
    </cfRule>
  </conditionalFormatting>
  <conditionalFormatting sqref="AK32">
    <cfRule type="cellIs" dxfId="21882" priority="984" operator="lessThan">
      <formula>$C$4</formula>
    </cfRule>
  </conditionalFormatting>
  <conditionalFormatting sqref="AK33">
    <cfRule type="cellIs" dxfId="21881" priority="985" operator="lessThan">
      <formula>$C$4</formula>
    </cfRule>
  </conditionalFormatting>
  <conditionalFormatting sqref="AK34">
    <cfRule type="cellIs" dxfId="21880" priority="986" operator="lessThan">
      <formula>$C$4</formula>
    </cfRule>
  </conditionalFormatting>
  <conditionalFormatting sqref="AK35">
    <cfRule type="cellIs" dxfId="21879" priority="987" operator="lessThan">
      <formula>$C$4</formula>
    </cfRule>
  </conditionalFormatting>
  <conditionalFormatting sqref="AK36">
    <cfRule type="cellIs" dxfId="21878" priority="988" operator="lessThan">
      <formula>$C$4</formula>
    </cfRule>
  </conditionalFormatting>
  <conditionalFormatting sqref="AK37">
    <cfRule type="cellIs" dxfId="21877" priority="989" operator="lessThan">
      <formula>$C$4</formula>
    </cfRule>
  </conditionalFormatting>
  <conditionalFormatting sqref="AK38">
    <cfRule type="cellIs" dxfId="21876" priority="990" operator="lessThan">
      <formula>$C$4</formula>
    </cfRule>
  </conditionalFormatting>
  <conditionalFormatting sqref="AK39">
    <cfRule type="cellIs" dxfId="21875" priority="991" operator="lessThan">
      <formula>$C$4</formula>
    </cfRule>
  </conditionalFormatting>
  <conditionalFormatting sqref="AK40">
    <cfRule type="cellIs" dxfId="21874" priority="992" operator="lessThan">
      <formula>$C$4</formula>
    </cfRule>
  </conditionalFormatting>
  <conditionalFormatting sqref="AK41">
    <cfRule type="cellIs" dxfId="21873" priority="993" operator="lessThan">
      <formula>$C$4</formula>
    </cfRule>
  </conditionalFormatting>
  <conditionalFormatting sqref="AK42">
    <cfRule type="cellIs" dxfId="21872" priority="994" operator="lessThan">
      <formula>$C$4</formula>
    </cfRule>
  </conditionalFormatting>
  <conditionalFormatting sqref="AK43">
    <cfRule type="cellIs" dxfId="21871" priority="995" operator="lessThan">
      <formula>$C$4</formula>
    </cfRule>
  </conditionalFormatting>
  <conditionalFormatting sqref="AK44">
    <cfRule type="cellIs" dxfId="21870" priority="996" operator="lessThan">
      <formula>$C$4</formula>
    </cfRule>
  </conditionalFormatting>
  <conditionalFormatting sqref="AK45">
    <cfRule type="cellIs" dxfId="21869" priority="997" operator="lessThan">
      <formula>$C$4</formula>
    </cfRule>
  </conditionalFormatting>
  <conditionalFormatting sqref="AK46">
    <cfRule type="cellIs" dxfId="21868" priority="998" operator="lessThan">
      <formula>$C$4</formula>
    </cfRule>
  </conditionalFormatting>
  <conditionalFormatting sqref="AK47">
    <cfRule type="cellIs" dxfId="21867" priority="999" operator="lessThan">
      <formula>$C$4</formula>
    </cfRule>
  </conditionalFormatting>
  <conditionalFormatting sqref="AK48">
    <cfRule type="cellIs" dxfId="21866" priority="1000" operator="lessThan">
      <formula>$C$4</formula>
    </cfRule>
  </conditionalFormatting>
  <conditionalFormatting sqref="AK49">
    <cfRule type="cellIs" dxfId="21865" priority="1001" operator="lessThan">
      <formula>$C$4</formula>
    </cfRule>
  </conditionalFormatting>
  <conditionalFormatting sqref="AK50">
    <cfRule type="cellIs" dxfId="21864" priority="1002" operator="lessThan">
      <formula>$C$4</formula>
    </cfRule>
  </conditionalFormatting>
  <conditionalFormatting sqref="AK51">
    <cfRule type="cellIs" dxfId="21863" priority="1003" operator="lessThan">
      <formula>$C$4</formula>
    </cfRule>
  </conditionalFormatting>
  <conditionalFormatting sqref="AK52">
    <cfRule type="cellIs" dxfId="21862" priority="1004" operator="lessThan">
      <formula>$C$4</formula>
    </cfRule>
  </conditionalFormatting>
  <conditionalFormatting sqref="AK53">
    <cfRule type="cellIs" dxfId="21861" priority="1005" operator="lessThan">
      <formula>$C$4</formula>
    </cfRule>
  </conditionalFormatting>
  <conditionalFormatting sqref="AK54">
    <cfRule type="cellIs" dxfId="21860" priority="1006" operator="lessThan">
      <formula>$C$4</formula>
    </cfRule>
  </conditionalFormatting>
  <conditionalFormatting sqref="AK55">
    <cfRule type="cellIs" dxfId="21859" priority="1007" operator="lessThan">
      <formula>$C$4</formula>
    </cfRule>
  </conditionalFormatting>
  <conditionalFormatting sqref="AK56">
    <cfRule type="cellIs" dxfId="21858" priority="1008" operator="lessThan">
      <formula>$C$4</formula>
    </cfRule>
  </conditionalFormatting>
  <conditionalFormatting sqref="AK57">
    <cfRule type="cellIs" dxfId="21857" priority="1009" operator="lessThan">
      <formula>$C$4</formula>
    </cfRule>
  </conditionalFormatting>
  <conditionalFormatting sqref="AK58">
    <cfRule type="cellIs" dxfId="21856" priority="1010" operator="lessThan">
      <formula>$C$4</formula>
    </cfRule>
  </conditionalFormatting>
  <conditionalFormatting sqref="AK59">
    <cfRule type="cellIs" dxfId="21855" priority="1011" operator="lessThan">
      <formula>$C$4</formula>
    </cfRule>
  </conditionalFormatting>
  <conditionalFormatting sqref="AK60">
    <cfRule type="cellIs" dxfId="21854" priority="1012" operator="lessThan">
      <formula>$C$4</formula>
    </cfRule>
  </conditionalFormatting>
  <conditionalFormatting sqref="AL11">
    <cfRule type="cellIs" dxfId="21853" priority="1013" operator="lessThan">
      <formula>$C$4</formula>
    </cfRule>
  </conditionalFormatting>
  <conditionalFormatting sqref="AL12">
    <cfRule type="cellIs" dxfId="21852" priority="1014" operator="lessThan">
      <formula>$C$4</formula>
    </cfRule>
  </conditionalFormatting>
  <conditionalFormatting sqref="AL13">
    <cfRule type="cellIs" dxfId="21851" priority="1015" operator="lessThan">
      <formula>$C$4</formula>
    </cfRule>
  </conditionalFormatting>
  <conditionalFormatting sqref="AL14">
    <cfRule type="cellIs" dxfId="21850" priority="1016" operator="lessThan">
      <formula>$C$4</formula>
    </cfRule>
  </conditionalFormatting>
  <conditionalFormatting sqref="AL15">
    <cfRule type="cellIs" dxfId="21849" priority="1017" operator="lessThan">
      <formula>$C$4</formula>
    </cfRule>
  </conditionalFormatting>
  <conditionalFormatting sqref="AL16">
    <cfRule type="cellIs" dxfId="21848" priority="1018" operator="lessThan">
      <formula>$C$4</formula>
    </cfRule>
  </conditionalFormatting>
  <conditionalFormatting sqref="AL17">
    <cfRule type="cellIs" dxfId="21847" priority="1019" operator="lessThan">
      <formula>$C$4</formula>
    </cfRule>
  </conditionalFormatting>
  <conditionalFormatting sqref="AL18">
    <cfRule type="cellIs" dxfId="21846" priority="1020" operator="lessThan">
      <formula>$C$4</formula>
    </cfRule>
  </conditionalFormatting>
  <conditionalFormatting sqref="AL19">
    <cfRule type="cellIs" dxfId="21845" priority="1021" operator="lessThan">
      <formula>$C$4</formula>
    </cfRule>
  </conditionalFormatting>
  <conditionalFormatting sqref="AL20">
    <cfRule type="cellIs" dxfId="21844" priority="1022" operator="lessThan">
      <formula>$C$4</formula>
    </cfRule>
  </conditionalFormatting>
  <conditionalFormatting sqref="AL21">
    <cfRule type="cellIs" dxfId="21843" priority="1023" operator="lessThan">
      <formula>$C$4</formula>
    </cfRule>
  </conditionalFormatting>
  <conditionalFormatting sqref="AL22">
    <cfRule type="cellIs" dxfId="21842" priority="1024" operator="lessThan">
      <formula>$C$4</formula>
    </cfRule>
  </conditionalFormatting>
  <conditionalFormatting sqref="AL23">
    <cfRule type="cellIs" dxfId="21841" priority="1025" operator="lessThan">
      <formula>$C$4</formula>
    </cfRule>
  </conditionalFormatting>
  <conditionalFormatting sqref="AL24">
    <cfRule type="cellIs" dxfId="21840" priority="1026" operator="lessThan">
      <formula>$C$4</formula>
    </cfRule>
  </conditionalFormatting>
  <conditionalFormatting sqref="AL25">
    <cfRule type="cellIs" dxfId="21839" priority="1027" operator="lessThan">
      <formula>$C$4</formula>
    </cfRule>
  </conditionalFormatting>
  <conditionalFormatting sqref="AL26">
    <cfRule type="cellIs" dxfId="21838" priority="1028" operator="lessThan">
      <formula>$C$4</formula>
    </cfRule>
  </conditionalFormatting>
  <conditionalFormatting sqref="AL27">
    <cfRule type="cellIs" dxfId="21837" priority="1029" operator="lessThan">
      <formula>$C$4</formula>
    </cfRule>
  </conditionalFormatting>
  <conditionalFormatting sqref="AL28">
    <cfRule type="cellIs" dxfId="21836" priority="1030" operator="lessThan">
      <formula>$C$4</formula>
    </cfRule>
  </conditionalFormatting>
  <conditionalFormatting sqref="AL29">
    <cfRule type="cellIs" dxfId="21835" priority="1031" operator="lessThan">
      <formula>$C$4</formula>
    </cfRule>
  </conditionalFormatting>
  <conditionalFormatting sqref="AL30">
    <cfRule type="cellIs" dxfId="21834" priority="1032" operator="lessThan">
      <formula>$C$4</formula>
    </cfRule>
  </conditionalFormatting>
  <conditionalFormatting sqref="AL31">
    <cfRule type="cellIs" dxfId="21833" priority="1033" operator="lessThan">
      <formula>$C$4</formula>
    </cfRule>
  </conditionalFormatting>
  <conditionalFormatting sqref="AL32">
    <cfRule type="cellIs" dxfId="21832" priority="1034" operator="lessThan">
      <formula>$C$4</formula>
    </cfRule>
  </conditionalFormatting>
  <conditionalFormatting sqref="AL33">
    <cfRule type="cellIs" dxfId="21831" priority="1035" operator="lessThan">
      <formula>$C$4</formula>
    </cfRule>
  </conditionalFormatting>
  <conditionalFormatting sqref="AL34">
    <cfRule type="cellIs" dxfId="21830" priority="1036" operator="lessThan">
      <formula>$C$4</formula>
    </cfRule>
  </conditionalFormatting>
  <conditionalFormatting sqref="AL35">
    <cfRule type="cellIs" dxfId="21829" priority="1037" operator="lessThan">
      <formula>$C$4</formula>
    </cfRule>
  </conditionalFormatting>
  <conditionalFormatting sqref="AL36">
    <cfRule type="cellIs" dxfId="21828" priority="1038" operator="lessThan">
      <formula>$C$4</formula>
    </cfRule>
  </conditionalFormatting>
  <conditionalFormatting sqref="AL37">
    <cfRule type="cellIs" dxfId="21827" priority="1039" operator="lessThan">
      <formula>$C$4</formula>
    </cfRule>
  </conditionalFormatting>
  <conditionalFormatting sqref="AL38">
    <cfRule type="cellIs" dxfId="21826" priority="1040" operator="lessThan">
      <formula>$C$4</formula>
    </cfRule>
  </conditionalFormatting>
  <conditionalFormatting sqref="AL39">
    <cfRule type="cellIs" dxfId="21825" priority="1041" operator="lessThan">
      <formula>$C$4</formula>
    </cfRule>
  </conditionalFormatting>
  <conditionalFormatting sqref="AL40">
    <cfRule type="cellIs" dxfId="21824" priority="1042" operator="lessThan">
      <formula>$C$4</formula>
    </cfRule>
  </conditionalFormatting>
  <conditionalFormatting sqref="AL41">
    <cfRule type="cellIs" dxfId="21823" priority="1043" operator="lessThan">
      <formula>$C$4</formula>
    </cfRule>
  </conditionalFormatting>
  <conditionalFormatting sqref="AL42">
    <cfRule type="cellIs" dxfId="21822" priority="1044" operator="lessThan">
      <formula>$C$4</formula>
    </cfRule>
  </conditionalFormatting>
  <conditionalFormatting sqref="AL43">
    <cfRule type="cellIs" dxfId="21821" priority="1045" operator="lessThan">
      <formula>$C$4</formula>
    </cfRule>
  </conditionalFormatting>
  <conditionalFormatting sqref="AL44">
    <cfRule type="cellIs" dxfId="21820" priority="1046" operator="lessThan">
      <formula>$C$4</formula>
    </cfRule>
  </conditionalFormatting>
  <conditionalFormatting sqref="AL45">
    <cfRule type="cellIs" dxfId="21819" priority="1047" operator="lessThan">
      <formula>$C$4</formula>
    </cfRule>
  </conditionalFormatting>
  <conditionalFormatting sqref="AL46">
    <cfRule type="cellIs" dxfId="21818" priority="1048" operator="lessThan">
      <formula>$C$4</formula>
    </cfRule>
  </conditionalFormatting>
  <conditionalFormatting sqref="AL47">
    <cfRule type="cellIs" dxfId="21817" priority="1049" operator="lessThan">
      <formula>$C$4</formula>
    </cfRule>
  </conditionalFormatting>
  <conditionalFormatting sqref="AL48">
    <cfRule type="cellIs" dxfId="21816" priority="1050" operator="lessThan">
      <formula>$C$4</formula>
    </cfRule>
  </conditionalFormatting>
  <conditionalFormatting sqref="AL49">
    <cfRule type="cellIs" dxfId="21815" priority="1051" operator="lessThan">
      <formula>$C$4</formula>
    </cfRule>
  </conditionalFormatting>
  <conditionalFormatting sqref="AL50">
    <cfRule type="cellIs" dxfId="21814" priority="1052" operator="lessThan">
      <formula>$C$4</formula>
    </cfRule>
  </conditionalFormatting>
  <conditionalFormatting sqref="AL51">
    <cfRule type="cellIs" dxfId="21813" priority="1053" operator="lessThan">
      <formula>$C$4</formula>
    </cfRule>
  </conditionalFormatting>
  <conditionalFormatting sqref="AL52">
    <cfRule type="cellIs" dxfId="21812" priority="1054" operator="lessThan">
      <formula>$C$4</formula>
    </cfRule>
  </conditionalFormatting>
  <conditionalFormatting sqref="AL53">
    <cfRule type="cellIs" dxfId="21811" priority="1055" operator="lessThan">
      <formula>$C$4</formula>
    </cfRule>
  </conditionalFormatting>
  <conditionalFormatting sqref="AL54">
    <cfRule type="cellIs" dxfId="21810" priority="1056" operator="lessThan">
      <formula>$C$4</formula>
    </cfRule>
  </conditionalFormatting>
  <conditionalFormatting sqref="AL55">
    <cfRule type="cellIs" dxfId="21809" priority="1057" operator="lessThan">
      <formula>$C$4</formula>
    </cfRule>
  </conditionalFormatting>
  <conditionalFormatting sqref="AL56">
    <cfRule type="cellIs" dxfId="21808" priority="1058" operator="lessThan">
      <formula>$C$4</formula>
    </cfRule>
  </conditionalFormatting>
  <conditionalFormatting sqref="AL57">
    <cfRule type="cellIs" dxfId="21807" priority="1059" operator="lessThan">
      <formula>$C$4</formula>
    </cfRule>
  </conditionalFormatting>
  <conditionalFormatting sqref="AL58">
    <cfRule type="cellIs" dxfId="21806" priority="1060" operator="lessThan">
      <formula>$C$4</formula>
    </cfRule>
  </conditionalFormatting>
  <conditionalFormatting sqref="AL59">
    <cfRule type="cellIs" dxfId="21805" priority="1061" operator="lessThan">
      <formula>$C$4</formula>
    </cfRule>
  </conditionalFormatting>
  <conditionalFormatting sqref="AL60">
    <cfRule type="cellIs" dxfId="21804" priority="1062" operator="lessThan">
      <formula>$C$4</formula>
    </cfRule>
  </conditionalFormatting>
  <conditionalFormatting sqref="AM11">
    <cfRule type="cellIs" dxfId="21803" priority="1063" operator="lessThan">
      <formula>$C$4</formula>
    </cfRule>
  </conditionalFormatting>
  <conditionalFormatting sqref="AM12">
    <cfRule type="cellIs" dxfId="21802" priority="1064" operator="lessThan">
      <formula>$C$4</formula>
    </cfRule>
  </conditionalFormatting>
  <conditionalFormatting sqref="AM13">
    <cfRule type="cellIs" dxfId="21801" priority="1065" operator="lessThan">
      <formula>$C$4</formula>
    </cfRule>
  </conditionalFormatting>
  <conditionalFormatting sqref="AM14">
    <cfRule type="cellIs" dxfId="21800" priority="1066" operator="lessThan">
      <formula>$C$4</formula>
    </cfRule>
  </conditionalFormatting>
  <conditionalFormatting sqref="AM15">
    <cfRule type="cellIs" dxfId="21799" priority="1067" operator="lessThan">
      <formula>$C$4</formula>
    </cfRule>
  </conditionalFormatting>
  <conditionalFormatting sqref="AM16">
    <cfRule type="cellIs" dxfId="21798" priority="1068" operator="lessThan">
      <formula>$C$4</formula>
    </cfRule>
  </conditionalFormatting>
  <conditionalFormatting sqref="AM17">
    <cfRule type="cellIs" dxfId="21797" priority="1069" operator="lessThan">
      <formula>$C$4</formula>
    </cfRule>
  </conditionalFormatting>
  <conditionalFormatting sqref="AM18">
    <cfRule type="cellIs" dxfId="21796" priority="1070" operator="lessThan">
      <formula>$C$4</formula>
    </cfRule>
  </conditionalFormatting>
  <conditionalFormatting sqref="AM19">
    <cfRule type="cellIs" dxfId="21795" priority="1071" operator="lessThan">
      <formula>$C$4</formula>
    </cfRule>
  </conditionalFormatting>
  <conditionalFormatting sqref="AM20">
    <cfRule type="cellIs" dxfId="21794" priority="1072" operator="lessThan">
      <formula>$C$4</formula>
    </cfRule>
  </conditionalFormatting>
  <conditionalFormatting sqref="AM21">
    <cfRule type="cellIs" dxfId="21793" priority="1073" operator="lessThan">
      <formula>$C$4</formula>
    </cfRule>
  </conditionalFormatting>
  <conditionalFormatting sqref="AM22">
    <cfRule type="cellIs" dxfId="21792" priority="1074" operator="lessThan">
      <formula>$C$4</formula>
    </cfRule>
  </conditionalFormatting>
  <conditionalFormatting sqref="AM23">
    <cfRule type="cellIs" dxfId="21791" priority="1075" operator="lessThan">
      <formula>$C$4</formula>
    </cfRule>
  </conditionalFormatting>
  <conditionalFormatting sqref="AM24">
    <cfRule type="cellIs" dxfId="21790" priority="1076" operator="lessThan">
      <formula>$C$4</formula>
    </cfRule>
  </conditionalFormatting>
  <conditionalFormatting sqref="AM25">
    <cfRule type="cellIs" dxfId="21789" priority="1077" operator="lessThan">
      <formula>$C$4</formula>
    </cfRule>
  </conditionalFormatting>
  <conditionalFormatting sqref="AM26">
    <cfRule type="cellIs" dxfId="21788" priority="1078" operator="lessThan">
      <formula>$C$4</formula>
    </cfRule>
  </conditionalFormatting>
  <conditionalFormatting sqref="AM27">
    <cfRule type="cellIs" dxfId="21787" priority="1079" operator="lessThan">
      <formula>$C$4</formula>
    </cfRule>
  </conditionalFormatting>
  <conditionalFormatting sqref="AM28">
    <cfRule type="cellIs" dxfId="21786" priority="1080" operator="lessThan">
      <formula>$C$4</formula>
    </cfRule>
  </conditionalFormatting>
  <conditionalFormatting sqref="AM29">
    <cfRule type="cellIs" dxfId="21785" priority="1081" operator="lessThan">
      <formula>$C$4</formula>
    </cfRule>
  </conditionalFormatting>
  <conditionalFormatting sqref="AM30">
    <cfRule type="cellIs" dxfId="21784" priority="1082" operator="lessThan">
      <formula>$C$4</formula>
    </cfRule>
  </conditionalFormatting>
  <conditionalFormatting sqref="AM31">
    <cfRule type="cellIs" dxfId="21783" priority="1083" operator="lessThan">
      <formula>$C$4</formula>
    </cfRule>
  </conditionalFormatting>
  <conditionalFormatting sqref="AM32">
    <cfRule type="cellIs" dxfId="21782" priority="1084" operator="lessThan">
      <formula>$C$4</formula>
    </cfRule>
  </conditionalFormatting>
  <conditionalFormatting sqref="AM33">
    <cfRule type="cellIs" dxfId="21781" priority="1085" operator="lessThan">
      <formula>$C$4</formula>
    </cfRule>
  </conditionalFormatting>
  <conditionalFormatting sqref="AM34">
    <cfRule type="cellIs" dxfId="21780" priority="1086" operator="lessThan">
      <formula>$C$4</formula>
    </cfRule>
  </conditionalFormatting>
  <conditionalFormatting sqref="AM35">
    <cfRule type="cellIs" dxfId="21779" priority="1087" operator="lessThan">
      <formula>$C$4</formula>
    </cfRule>
  </conditionalFormatting>
  <conditionalFormatting sqref="AM36">
    <cfRule type="cellIs" dxfId="21778" priority="1088" operator="lessThan">
      <formula>$C$4</formula>
    </cfRule>
  </conditionalFormatting>
  <conditionalFormatting sqref="AM37">
    <cfRule type="cellIs" dxfId="21777" priority="1089" operator="lessThan">
      <formula>$C$4</formula>
    </cfRule>
  </conditionalFormatting>
  <conditionalFormatting sqref="AM38">
    <cfRule type="cellIs" dxfId="21776" priority="1090" operator="lessThan">
      <formula>$C$4</formula>
    </cfRule>
  </conditionalFormatting>
  <conditionalFormatting sqref="AM39">
    <cfRule type="cellIs" dxfId="21775" priority="1091" operator="lessThan">
      <formula>$C$4</formula>
    </cfRule>
  </conditionalFormatting>
  <conditionalFormatting sqref="AM40">
    <cfRule type="cellIs" dxfId="21774" priority="1092" operator="lessThan">
      <formula>$C$4</formula>
    </cfRule>
  </conditionalFormatting>
  <conditionalFormatting sqref="AM41">
    <cfRule type="cellIs" dxfId="21773" priority="1093" operator="lessThan">
      <formula>$C$4</formula>
    </cfRule>
  </conditionalFormatting>
  <conditionalFormatting sqref="AM42">
    <cfRule type="cellIs" dxfId="21772" priority="1094" operator="lessThan">
      <formula>$C$4</formula>
    </cfRule>
  </conditionalFormatting>
  <conditionalFormatting sqref="AM43">
    <cfRule type="cellIs" dxfId="21771" priority="1095" operator="lessThan">
      <formula>$C$4</formula>
    </cfRule>
  </conditionalFormatting>
  <conditionalFormatting sqref="AM44">
    <cfRule type="cellIs" dxfId="21770" priority="1096" operator="lessThan">
      <formula>$C$4</formula>
    </cfRule>
  </conditionalFormatting>
  <conditionalFormatting sqref="AM45">
    <cfRule type="cellIs" dxfId="21769" priority="1097" operator="lessThan">
      <formula>$C$4</formula>
    </cfRule>
  </conditionalFormatting>
  <conditionalFormatting sqref="AM46">
    <cfRule type="cellIs" dxfId="21768" priority="1098" operator="lessThan">
      <formula>$C$4</formula>
    </cfRule>
  </conditionalFormatting>
  <conditionalFormatting sqref="AM47">
    <cfRule type="cellIs" dxfId="21767" priority="1099" operator="lessThan">
      <formula>$C$4</formula>
    </cfRule>
  </conditionalFormatting>
  <conditionalFormatting sqref="AM48">
    <cfRule type="cellIs" dxfId="21766" priority="1100" operator="lessThan">
      <formula>$C$4</formula>
    </cfRule>
  </conditionalFormatting>
  <conditionalFormatting sqref="AM49">
    <cfRule type="cellIs" dxfId="21765" priority="1101" operator="lessThan">
      <formula>$C$4</formula>
    </cfRule>
  </conditionalFormatting>
  <conditionalFormatting sqref="AM50">
    <cfRule type="cellIs" dxfId="21764" priority="1102" operator="lessThan">
      <formula>$C$4</formula>
    </cfRule>
  </conditionalFormatting>
  <conditionalFormatting sqref="AM51">
    <cfRule type="cellIs" dxfId="21763" priority="1103" operator="lessThan">
      <formula>$C$4</formula>
    </cfRule>
  </conditionalFormatting>
  <conditionalFormatting sqref="AM52">
    <cfRule type="cellIs" dxfId="21762" priority="1104" operator="lessThan">
      <formula>$C$4</formula>
    </cfRule>
  </conditionalFormatting>
  <conditionalFormatting sqref="AM53">
    <cfRule type="cellIs" dxfId="21761" priority="1105" operator="lessThan">
      <formula>$C$4</formula>
    </cfRule>
  </conditionalFormatting>
  <conditionalFormatting sqref="AM54">
    <cfRule type="cellIs" dxfId="21760" priority="1106" operator="lessThan">
      <formula>$C$4</formula>
    </cfRule>
  </conditionalFormatting>
  <conditionalFormatting sqref="AM55">
    <cfRule type="cellIs" dxfId="21759" priority="1107" operator="lessThan">
      <formula>$C$4</formula>
    </cfRule>
  </conditionalFormatting>
  <conditionalFormatting sqref="AM56">
    <cfRule type="cellIs" dxfId="21758" priority="1108" operator="lessThan">
      <formula>$C$4</formula>
    </cfRule>
  </conditionalFormatting>
  <conditionalFormatting sqref="AM57">
    <cfRule type="cellIs" dxfId="21757" priority="1109" operator="lessThan">
      <formula>$C$4</formula>
    </cfRule>
  </conditionalFormatting>
  <conditionalFormatting sqref="AM58">
    <cfRule type="cellIs" dxfId="21756" priority="1110" operator="lessThan">
      <formula>$C$4</formula>
    </cfRule>
  </conditionalFormatting>
  <conditionalFormatting sqref="AM59">
    <cfRule type="cellIs" dxfId="21755" priority="1111" operator="lessThan">
      <formula>$C$4</formula>
    </cfRule>
  </conditionalFormatting>
  <conditionalFormatting sqref="AM60">
    <cfRule type="cellIs" dxfId="21754" priority="1112" operator="lessThan">
      <formula>$C$4</formula>
    </cfRule>
  </conditionalFormatting>
  <conditionalFormatting sqref="AN11">
    <cfRule type="cellIs" dxfId="21753" priority="1113" operator="lessThan">
      <formula>$C$4</formula>
    </cfRule>
  </conditionalFormatting>
  <conditionalFormatting sqref="AN12">
    <cfRule type="cellIs" dxfId="21752" priority="1114" operator="lessThan">
      <formula>$C$4</formula>
    </cfRule>
  </conditionalFormatting>
  <conditionalFormatting sqref="AN13">
    <cfRule type="cellIs" dxfId="21751" priority="1115" operator="lessThan">
      <formula>$C$4</formula>
    </cfRule>
  </conditionalFormatting>
  <conditionalFormatting sqref="AN14">
    <cfRule type="cellIs" dxfId="21750" priority="1116" operator="lessThan">
      <formula>$C$4</formula>
    </cfRule>
  </conditionalFormatting>
  <conditionalFormatting sqref="AN15">
    <cfRule type="cellIs" dxfId="21749" priority="1117" operator="lessThan">
      <formula>$C$4</formula>
    </cfRule>
  </conditionalFormatting>
  <conditionalFormatting sqref="AN16">
    <cfRule type="cellIs" dxfId="21748" priority="1118" operator="lessThan">
      <formula>$C$4</formula>
    </cfRule>
  </conditionalFormatting>
  <conditionalFormatting sqref="AN17">
    <cfRule type="cellIs" dxfId="21747" priority="1119" operator="lessThan">
      <formula>$C$4</formula>
    </cfRule>
  </conditionalFormatting>
  <conditionalFormatting sqref="AN18">
    <cfRule type="cellIs" dxfId="21746" priority="1120" operator="lessThan">
      <formula>$C$4</formula>
    </cfRule>
  </conditionalFormatting>
  <conditionalFormatting sqref="AN19">
    <cfRule type="cellIs" dxfId="21745" priority="1121" operator="lessThan">
      <formula>$C$4</formula>
    </cfRule>
  </conditionalFormatting>
  <conditionalFormatting sqref="AN20">
    <cfRule type="cellIs" dxfId="21744" priority="1122" operator="lessThan">
      <formula>$C$4</formula>
    </cfRule>
  </conditionalFormatting>
  <conditionalFormatting sqref="AN21">
    <cfRule type="cellIs" dxfId="21743" priority="1123" operator="lessThan">
      <formula>$C$4</formula>
    </cfRule>
  </conditionalFormatting>
  <conditionalFormatting sqref="AN22">
    <cfRule type="cellIs" dxfId="21742" priority="1124" operator="lessThan">
      <formula>$C$4</formula>
    </cfRule>
  </conditionalFormatting>
  <conditionalFormatting sqref="AN23">
    <cfRule type="cellIs" dxfId="21741" priority="1125" operator="lessThan">
      <formula>$C$4</formula>
    </cfRule>
  </conditionalFormatting>
  <conditionalFormatting sqref="AN24">
    <cfRule type="cellIs" dxfId="21740" priority="1126" operator="lessThan">
      <formula>$C$4</formula>
    </cfRule>
  </conditionalFormatting>
  <conditionalFormatting sqref="AN25">
    <cfRule type="cellIs" dxfId="21739" priority="1127" operator="lessThan">
      <formula>$C$4</formula>
    </cfRule>
  </conditionalFormatting>
  <conditionalFormatting sqref="AN26">
    <cfRule type="cellIs" dxfId="21738" priority="1128" operator="lessThan">
      <formula>$C$4</formula>
    </cfRule>
  </conditionalFormatting>
  <conditionalFormatting sqref="AN27">
    <cfRule type="cellIs" dxfId="21737" priority="1129" operator="lessThan">
      <formula>$C$4</formula>
    </cfRule>
  </conditionalFormatting>
  <conditionalFormatting sqref="AN28">
    <cfRule type="cellIs" dxfId="21736" priority="1130" operator="lessThan">
      <formula>$C$4</formula>
    </cfRule>
  </conditionalFormatting>
  <conditionalFormatting sqref="AN29">
    <cfRule type="cellIs" dxfId="21735" priority="1131" operator="lessThan">
      <formula>$C$4</formula>
    </cfRule>
  </conditionalFormatting>
  <conditionalFormatting sqref="AN30">
    <cfRule type="cellIs" dxfId="21734" priority="1132" operator="lessThan">
      <formula>$C$4</formula>
    </cfRule>
  </conditionalFormatting>
  <conditionalFormatting sqref="AN31">
    <cfRule type="cellIs" dxfId="21733" priority="1133" operator="lessThan">
      <formula>$C$4</formula>
    </cfRule>
  </conditionalFormatting>
  <conditionalFormatting sqref="AN32">
    <cfRule type="cellIs" dxfId="21732" priority="1134" operator="lessThan">
      <formula>$C$4</formula>
    </cfRule>
  </conditionalFormatting>
  <conditionalFormatting sqref="AN33">
    <cfRule type="cellIs" dxfId="21731" priority="1135" operator="lessThan">
      <formula>$C$4</formula>
    </cfRule>
  </conditionalFormatting>
  <conditionalFormatting sqref="AN34">
    <cfRule type="cellIs" dxfId="21730" priority="1136" operator="lessThan">
      <formula>$C$4</formula>
    </cfRule>
  </conditionalFormatting>
  <conditionalFormatting sqref="AN35">
    <cfRule type="cellIs" dxfId="21729" priority="1137" operator="lessThan">
      <formula>$C$4</formula>
    </cfRule>
  </conditionalFormatting>
  <conditionalFormatting sqref="AN36">
    <cfRule type="cellIs" dxfId="21728" priority="1138" operator="lessThan">
      <formula>$C$4</formula>
    </cfRule>
  </conditionalFormatting>
  <conditionalFormatting sqref="AN37">
    <cfRule type="cellIs" dxfId="21727" priority="1139" operator="lessThan">
      <formula>$C$4</formula>
    </cfRule>
  </conditionalFormatting>
  <conditionalFormatting sqref="AN38">
    <cfRule type="cellIs" dxfId="21726" priority="1140" operator="lessThan">
      <formula>$C$4</formula>
    </cfRule>
  </conditionalFormatting>
  <conditionalFormatting sqref="AN39">
    <cfRule type="cellIs" dxfId="21725" priority="1141" operator="lessThan">
      <formula>$C$4</formula>
    </cfRule>
  </conditionalFormatting>
  <conditionalFormatting sqref="AN40">
    <cfRule type="cellIs" dxfId="21724" priority="1142" operator="lessThan">
      <formula>$C$4</formula>
    </cfRule>
  </conditionalFormatting>
  <conditionalFormatting sqref="AN41">
    <cfRule type="cellIs" dxfId="21723" priority="1143" operator="lessThan">
      <formula>$C$4</formula>
    </cfRule>
  </conditionalFormatting>
  <conditionalFormatting sqref="AN42">
    <cfRule type="cellIs" dxfId="21722" priority="1144" operator="lessThan">
      <formula>$C$4</formula>
    </cfRule>
  </conditionalFormatting>
  <conditionalFormatting sqref="AN43">
    <cfRule type="cellIs" dxfId="21721" priority="1145" operator="lessThan">
      <formula>$C$4</formula>
    </cfRule>
  </conditionalFormatting>
  <conditionalFormatting sqref="AN44">
    <cfRule type="cellIs" dxfId="21720" priority="1146" operator="lessThan">
      <formula>$C$4</formula>
    </cfRule>
  </conditionalFormatting>
  <conditionalFormatting sqref="AN45">
    <cfRule type="cellIs" dxfId="21719" priority="1147" operator="lessThan">
      <formula>$C$4</formula>
    </cfRule>
  </conditionalFormatting>
  <conditionalFormatting sqref="AN46">
    <cfRule type="cellIs" dxfId="21718" priority="1148" operator="lessThan">
      <formula>$C$4</formula>
    </cfRule>
  </conditionalFormatting>
  <conditionalFormatting sqref="AN47">
    <cfRule type="cellIs" dxfId="21717" priority="1149" operator="lessThan">
      <formula>$C$4</formula>
    </cfRule>
  </conditionalFormatting>
  <conditionalFormatting sqref="AN48">
    <cfRule type="cellIs" dxfId="21716" priority="1150" operator="lessThan">
      <formula>$C$4</formula>
    </cfRule>
  </conditionalFormatting>
  <conditionalFormatting sqref="AN49">
    <cfRule type="cellIs" dxfId="21715" priority="1151" operator="lessThan">
      <formula>$C$4</formula>
    </cfRule>
  </conditionalFormatting>
  <conditionalFormatting sqref="AN50">
    <cfRule type="cellIs" dxfId="21714" priority="1152" operator="lessThan">
      <formula>$C$4</formula>
    </cfRule>
  </conditionalFormatting>
  <conditionalFormatting sqref="AN51">
    <cfRule type="cellIs" dxfId="21713" priority="1153" operator="lessThan">
      <formula>$C$4</formula>
    </cfRule>
  </conditionalFormatting>
  <conditionalFormatting sqref="AN52">
    <cfRule type="cellIs" dxfId="21712" priority="1154" operator="lessThan">
      <formula>$C$4</formula>
    </cfRule>
  </conditionalFormatting>
  <conditionalFormatting sqref="AN53">
    <cfRule type="cellIs" dxfId="21711" priority="1155" operator="lessThan">
      <formula>$C$4</formula>
    </cfRule>
  </conditionalFormatting>
  <conditionalFormatting sqref="AN54">
    <cfRule type="cellIs" dxfId="21710" priority="1156" operator="lessThan">
      <formula>$C$4</formula>
    </cfRule>
  </conditionalFormatting>
  <conditionalFormatting sqref="AN55">
    <cfRule type="cellIs" dxfId="21709" priority="1157" operator="lessThan">
      <formula>$C$4</formula>
    </cfRule>
  </conditionalFormatting>
  <conditionalFormatting sqref="AN56">
    <cfRule type="cellIs" dxfId="21708" priority="1158" operator="lessThan">
      <formula>$C$4</formula>
    </cfRule>
  </conditionalFormatting>
  <conditionalFormatting sqref="AN57">
    <cfRule type="cellIs" dxfId="21707" priority="1159" operator="lessThan">
      <formula>$C$4</formula>
    </cfRule>
  </conditionalFormatting>
  <conditionalFormatting sqref="AN58">
    <cfRule type="cellIs" dxfId="21706" priority="1160" operator="lessThan">
      <formula>$C$4</formula>
    </cfRule>
  </conditionalFormatting>
  <conditionalFormatting sqref="AN59">
    <cfRule type="cellIs" dxfId="21705" priority="1161" operator="lessThan">
      <formula>$C$4</formula>
    </cfRule>
  </conditionalFormatting>
  <conditionalFormatting sqref="AN60">
    <cfRule type="cellIs" dxfId="21704" priority="1162" operator="lessThan">
      <formula>$C$4</formula>
    </cfRule>
  </conditionalFormatting>
  <conditionalFormatting sqref="AO11">
    <cfRule type="cellIs" dxfId="21703" priority="1163" operator="lessThan">
      <formula>$C$4</formula>
    </cfRule>
  </conditionalFormatting>
  <conditionalFormatting sqref="AO12">
    <cfRule type="cellIs" dxfId="21702" priority="1164" operator="lessThan">
      <formula>$C$4</formula>
    </cfRule>
  </conditionalFormatting>
  <conditionalFormatting sqref="AO13">
    <cfRule type="cellIs" dxfId="21701" priority="1165" operator="lessThan">
      <formula>$C$4</formula>
    </cfRule>
  </conditionalFormatting>
  <conditionalFormatting sqref="AO14">
    <cfRule type="cellIs" dxfId="21700" priority="1166" operator="lessThan">
      <formula>$C$4</formula>
    </cfRule>
  </conditionalFormatting>
  <conditionalFormatting sqref="AO15">
    <cfRule type="cellIs" dxfId="21699" priority="1167" operator="lessThan">
      <formula>$C$4</formula>
    </cfRule>
  </conditionalFormatting>
  <conditionalFormatting sqref="AO16">
    <cfRule type="cellIs" dxfId="21698" priority="1168" operator="lessThan">
      <formula>$C$4</formula>
    </cfRule>
  </conditionalFormatting>
  <conditionalFormatting sqref="AO17">
    <cfRule type="cellIs" dxfId="21697" priority="1169" operator="lessThan">
      <formula>$C$4</formula>
    </cfRule>
  </conditionalFormatting>
  <conditionalFormatting sqref="AO18">
    <cfRule type="cellIs" dxfId="21696" priority="1170" operator="lessThan">
      <formula>$C$4</formula>
    </cfRule>
  </conditionalFormatting>
  <conditionalFormatting sqref="AO19">
    <cfRule type="cellIs" dxfId="21695" priority="1171" operator="lessThan">
      <formula>$C$4</formula>
    </cfRule>
  </conditionalFormatting>
  <conditionalFormatting sqref="AO20">
    <cfRule type="cellIs" dxfId="21694" priority="1172" operator="lessThan">
      <formula>$C$4</formula>
    </cfRule>
  </conditionalFormatting>
  <conditionalFormatting sqref="AO21">
    <cfRule type="cellIs" dxfId="21693" priority="1173" operator="lessThan">
      <formula>$C$4</formula>
    </cfRule>
  </conditionalFormatting>
  <conditionalFormatting sqref="AO22">
    <cfRule type="cellIs" dxfId="21692" priority="1174" operator="lessThan">
      <formula>$C$4</formula>
    </cfRule>
  </conditionalFormatting>
  <conditionalFormatting sqref="AO23">
    <cfRule type="cellIs" dxfId="21691" priority="1175" operator="lessThan">
      <formula>$C$4</formula>
    </cfRule>
  </conditionalFormatting>
  <conditionalFormatting sqref="AO24">
    <cfRule type="cellIs" dxfId="21690" priority="1176" operator="lessThan">
      <formula>$C$4</formula>
    </cfRule>
  </conditionalFormatting>
  <conditionalFormatting sqref="AO25">
    <cfRule type="cellIs" dxfId="21689" priority="1177" operator="lessThan">
      <formula>$C$4</formula>
    </cfRule>
  </conditionalFormatting>
  <conditionalFormatting sqref="AO26">
    <cfRule type="cellIs" dxfId="21688" priority="1178" operator="lessThan">
      <formula>$C$4</formula>
    </cfRule>
  </conditionalFormatting>
  <conditionalFormatting sqref="AO27">
    <cfRule type="cellIs" dxfId="21687" priority="1179" operator="lessThan">
      <formula>$C$4</formula>
    </cfRule>
  </conditionalFormatting>
  <conditionalFormatting sqref="AO28">
    <cfRule type="cellIs" dxfId="21686" priority="1180" operator="lessThan">
      <formula>$C$4</formula>
    </cfRule>
  </conditionalFormatting>
  <conditionalFormatting sqref="AO29">
    <cfRule type="cellIs" dxfId="21685" priority="1181" operator="lessThan">
      <formula>$C$4</formula>
    </cfRule>
  </conditionalFormatting>
  <conditionalFormatting sqref="AO30">
    <cfRule type="cellIs" dxfId="21684" priority="1182" operator="lessThan">
      <formula>$C$4</formula>
    </cfRule>
  </conditionalFormatting>
  <conditionalFormatting sqref="AO31">
    <cfRule type="cellIs" dxfId="21683" priority="1183" operator="lessThan">
      <formula>$C$4</formula>
    </cfRule>
  </conditionalFormatting>
  <conditionalFormatting sqref="AO32">
    <cfRule type="cellIs" dxfId="21682" priority="1184" operator="lessThan">
      <formula>$C$4</formula>
    </cfRule>
  </conditionalFormatting>
  <conditionalFormatting sqref="AO33">
    <cfRule type="cellIs" dxfId="21681" priority="1185" operator="lessThan">
      <formula>$C$4</formula>
    </cfRule>
  </conditionalFormatting>
  <conditionalFormatting sqref="AO34">
    <cfRule type="cellIs" dxfId="21680" priority="1186" operator="lessThan">
      <formula>$C$4</formula>
    </cfRule>
  </conditionalFormatting>
  <conditionalFormatting sqref="AO35">
    <cfRule type="cellIs" dxfId="21679" priority="1187" operator="lessThan">
      <formula>$C$4</formula>
    </cfRule>
  </conditionalFormatting>
  <conditionalFormatting sqref="AO36">
    <cfRule type="cellIs" dxfId="21678" priority="1188" operator="lessThan">
      <formula>$C$4</formula>
    </cfRule>
  </conditionalFormatting>
  <conditionalFormatting sqref="AO37">
    <cfRule type="cellIs" dxfId="21677" priority="1189" operator="lessThan">
      <formula>$C$4</formula>
    </cfRule>
  </conditionalFormatting>
  <conditionalFormatting sqref="AO38">
    <cfRule type="cellIs" dxfId="21676" priority="1190" operator="lessThan">
      <formula>$C$4</formula>
    </cfRule>
  </conditionalFormatting>
  <conditionalFormatting sqref="AO39">
    <cfRule type="cellIs" dxfId="21675" priority="1191" operator="lessThan">
      <formula>$C$4</formula>
    </cfRule>
  </conditionalFormatting>
  <conditionalFormatting sqref="AO40">
    <cfRule type="cellIs" dxfId="21674" priority="1192" operator="lessThan">
      <formula>$C$4</formula>
    </cfRule>
  </conditionalFormatting>
  <conditionalFormatting sqref="AO41">
    <cfRule type="cellIs" dxfId="21673" priority="1193" operator="lessThan">
      <formula>$C$4</formula>
    </cfRule>
  </conditionalFormatting>
  <conditionalFormatting sqref="AO42">
    <cfRule type="cellIs" dxfId="21672" priority="1194" operator="lessThan">
      <formula>$C$4</formula>
    </cfRule>
  </conditionalFormatting>
  <conditionalFormatting sqref="AO43">
    <cfRule type="cellIs" dxfId="21671" priority="1195" operator="lessThan">
      <formula>$C$4</formula>
    </cfRule>
  </conditionalFormatting>
  <conditionalFormatting sqref="AO44">
    <cfRule type="cellIs" dxfId="21670" priority="1196" operator="lessThan">
      <formula>$C$4</formula>
    </cfRule>
  </conditionalFormatting>
  <conditionalFormatting sqref="AO45">
    <cfRule type="cellIs" dxfId="21669" priority="1197" operator="lessThan">
      <formula>$C$4</formula>
    </cfRule>
  </conditionalFormatting>
  <conditionalFormatting sqref="AO46">
    <cfRule type="cellIs" dxfId="21668" priority="1198" operator="lessThan">
      <formula>$C$4</formula>
    </cfRule>
  </conditionalFormatting>
  <conditionalFormatting sqref="AO47">
    <cfRule type="cellIs" dxfId="21667" priority="1199" operator="lessThan">
      <formula>$C$4</formula>
    </cfRule>
  </conditionalFormatting>
  <conditionalFormatting sqref="AO48">
    <cfRule type="cellIs" dxfId="21666" priority="1200" operator="lessThan">
      <formula>$C$4</formula>
    </cfRule>
  </conditionalFormatting>
  <conditionalFormatting sqref="AO49">
    <cfRule type="cellIs" dxfId="21665" priority="1201" operator="lessThan">
      <formula>$C$4</formula>
    </cfRule>
  </conditionalFormatting>
  <conditionalFormatting sqref="AO50">
    <cfRule type="cellIs" dxfId="21664" priority="1202" operator="lessThan">
      <formula>$C$4</formula>
    </cfRule>
  </conditionalFormatting>
  <conditionalFormatting sqref="AO51">
    <cfRule type="cellIs" dxfId="21663" priority="1203" operator="lessThan">
      <formula>$C$4</formula>
    </cfRule>
  </conditionalFormatting>
  <conditionalFormatting sqref="AO52">
    <cfRule type="cellIs" dxfId="21662" priority="1204" operator="lessThan">
      <formula>$C$4</formula>
    </cfRule>
  </conditionalFormatting>
  <conditionalFormatting sqref="AO53">
    <cfRule type="cellIs" dxfId="21661" priority="1205" operator="lessThan">
      <formula>$C$4</formula>
    </cfRule>
  </conditionalFormatting>
  <conditionalFormatting sqref="AO54">
    <cfRule type="cellIs" dxfId="21660" priority="1206" operator="lessThan">
      <formula>$C$4</formula>
    </cfRule>
  </conditionalFormatting>
  <conditionalFormatting sqref="AO55">
    <cfRule type="cellIs" dxfId="21659" priority="1207" operator="lessThan">
      <formula>$C$4</formula>
    </cfRule>
  </conditionalFormatting>
  <conditionalFormatting sqref="AO56">
    <cfRule type="cellIs" dxfId="21658" priority="1208" operator="lessThan">
      <formula>$C$4</formula>
    </cfRule>
  </conditionalFormatting>
  <conditionalFormatting sqref="AO57">
    <cfRule type="cellIs" dxfId="21657" priority="1209" operator="lessThan">
      <formula>$C$4</formula>
    </cfRule>
  </conditionalFormatting>
  <conditionalFormatting sqref="AO58">
    <cfRule type="cellIs" dxfId="21656" priority="1210" operator="lessThan">
      <formula>$C$4</formula>
    </cfRule>
  </conditionalFormatting>
  <conditionalFormatting sqref="AO59">
    <cfRule type="cellIs" dxfId="21655" priority="1211" operator="lessThan">
      <formula>$C$4</formula>
    </cfRule>
  </conditionalFormatting>
  <conditionalFormatting sqref="AO60">
    <cfRule type="cellIs" dxfId="21654" priority="1212" operator="lessThan">
      <formula>$C$4</formula>
    </cfRule>
  </conditionalFormatting>
  <conditionalFormatting sqref="AP11">
    <cfRule type="cellIs" dxfId="21653" priority="1213" operator="lessThan">
      <formula>$C$4</formula>
    </cfRule>
  </conditionalFormatting>
  <conditionalFormatting sqref="AP12">
    <cfRule type="cellIs" dxfId="21652" priority="1214" operator="lessThan">
      <formula>$C$4</formula>
    </cfRule>
  </conditionalFormatting>
  <conditionalFormatting sqref="AP13">
    <cfRule type="cellIs" dxfId="21651" priority="1215" operator="lessThan">
      <formula>$C$4</formula>
    </cfRule>
  </conditionalFormatting>
  <conditionalFormatting sqref="AP14">
    <cfRule type="cellIs" dxfId="21650" priority="1216" operator="lessThan">
      <formula>$C$4</formula>
    </cfRule>
  </conditionalFormatting>
  <conditionalFormatting sqref="AP15">
    <cfRule type="cellIs" dxfId="21649" priority="1217" operator="lessThan">
      <formula>$C$4</formula>
    </cfRule>
  </conditionalFormatting>
  <conditionalFormatting sqref="AP16">
    <cfRule type="cellIs" dxfId="21648" priority="1218" operator="lessThan">
      <formula>$C$4</formula>
    </cfRule>
  </conditionalFormatting>
  <conditionalFormatting sqref="AP17">
    <cfRule type="cellIs" dxfId="21647" priority="1219" operator="lessThan">
      <formula>$C$4</formula>
    </cfRule>
  </conditionalFormatting>
  <conditionalFormatting sqref="AP18">
    <cfRule type="cellIs" dxfId="21646" priority="1220" operator="lessThan">
      <formula>$C$4</formula>
    </cfRule>
  </conditionalFormatting>
  <conditionalFormatting sqref="AP19">
    <cfRule type="cellIs" dxfId="21645" priority="1221" operator="lessThan">
      <formula>$C$4</formula>
    </cfRule>
  </conditionalFormatting>
  <conditionalFormatting sqref="AP20">
    <cfRule type="cellIs" dxfId="21644" priority="1222" operator="lessThan">
      <formula>$C$4</formula>
    </cfRule>
  </conditionalFormatting>
  <conditionalFormatting sqref="AP21">
    <cfRule type="cellIs" dxfId="21643" priority="1223" operator="lessThan">
      <formula>$C$4</formula>
    </cfRule>
  </conditionalFormatting>
  <conditionalFormatting sqref="AP22">
    <cfRule type="cellIs" dxfId="21642" priority="1224" operator="lessThan">
      <formula>$C$4</formula>
    </cfRule>
  </conditionalFormatting>
  <conditionalFormatting sqref="AP23">
    <cfRule type="cellIs" dxfId="21641" priority="1225" operator="lessThan">
      <formula>$C$4</formula>
    </cfRule>
  </conditionalFormatting>
  <conditionalFormatting sqref="AP24">
    <cfRule type="cellIs" dxfId="21640" priority="1226" operator="lessThan">
      <formula>$C$4</formula>
    </cfRule>
  </conditionalFormatting>
  <conditionalFormatting sqref="AP25">
    <cfRule type="cellIs" dxfId="21639" priority="1227" operator="lessThan">
      <formula>$C$4</formula>
    </cfRule>
  </conditionalFormatting>
  <conditionalFormatting sqref="AP26">
    <cfRule type="cellIs" dxfId="21638" priority="1228" operator="lessThan">
      <formula>$C$4</formula>
    </cfRule>
  </conditionalFormatting>
  <conditionalFormatting sqref="AP27">
    <cfRule type="cellIs" dxfId="21637" priority="1229" operator="lessThan">
      <formula>$C$4</formula>
    </cfRule>
  </conditionalFormatting>
  <conditionalFormatting sqref="AP28">
    <cfRule type="cellIs" dxfId="21636" priority="1230" operator="lessThan">
      <formula>$C$4</formula>
    </cfRule>
  </conditionalFormatting>
  <conditionalFormatting sqref="AP29">
    <cfRule type="cellIs" dxfId="21635" priority="1231" operator="lessThan">
      <formula>$C$4</formula>
    </cfRule>
  </conditionalFormatting>
  <conditionalFormatting sqref="AP30">
    <cfRule type="cellIs" dxfId="21634" priority="1232" operator="lessThan">
      <formula>$C$4</formula>
    </cfRule>
  </conditionalFormatting>
  <conditionalFormatting sqref="AP31">
    <cfRule type="cellIs" dxfId="21633" priority="1233" operator="lessThan">
      <formula>$C$4</formula>
    </cfRule>
  </conditionalFormatting>
  <conditionalFormatting sqref="AP32">
    <cfRule type="cellIs" dxfId="21632" priority="1234" operator="lessThan">
      <formula>$C$4</formula>
    </cfRule>
  </conditionalFormatting>
  <conditionalFormatting sqref="AP33">
    <cfRule type="cellIs" dxfId="21631" priority="1235" operator="lessThan">
      <formula>$C$4</formula>
    </cfRule>
  </conditionalFormatting>
  <conditionalFormatting sqref="AP34">
    <cfRule type="cellIs" dxfId="21630" priority="1236" operator="lessThan">
      <formula>$C$4</formula>
    </cfRule>
  </conditionalFormatting>
  <conditionalFormatting sqref="AP35">
    <cfRule type="cellIs" dxfId="21629" priority="1237" operator="lessThan">
      <formula>$C$4</formula>
    </cfRule>
  </conditionalFormatting>
  <conditionalFormatting sqref="AP36">
    <cfRule type="cellIs" dxfId="21628" priority="1238" operator="lessThan">
      <formula>$C$4</formula>
    </cfRule>
  </conditionalFormatting>
  <conditionalFormatting sqref="AP37">
    <cfRule type="cellIs" dxfId="21627" priority="1239" operator="lessThan">
      <formula>$C$4</formula>
    </cfRule>
  </conditionalFormatting>
  <conditionalFormatting sqref="AP38">
    <cfRule type="cellIs" dxfId="21626" priority="1240" operator="lessThan">
      <formula>$C$4</formula>
    </cfRule>
  </conditionalFormatting>
  <conditionalFormatting sqref="AP39">
    <cfRule type="cellIs" dxfId="21625" priority="1241" operator="lessThan">
      <formula>$C$4</formula>
    </cfRule>
  </conditionalFormatting>
  <conditionalFormatting sqref="AP40">
    <cfRule type="cellIs" dxfId="21624" priority="1242" operator="lessThan">
      <formula>$C$4</formula>
    </cfRule>
  </conditionalFormatting>
  <conditionalFormatting sqref="AP41">
    <cfRule type="cellIs" dxfId="21623" priority="1243" operator="lessThan">
      <formula>$C$4</formula>
    </cfRule>
  </conditionalFormatting>
  <conditionalFormatting sqref="AP42">
    <cfRule type="cellIs" dxfId="21622" priority="1244" operator="lessThan">
      <formula>$C$4</formula>
    </cfRule>
  </conditionalFormatting>
  <conditionalFormatting sqref="AP43">
    <cfRule type="cellIs" dxfId="21621" priority="1245" operator="lessThan">
      <formula>$C$4</formula>
    </cfRule>
  </conditionalFormatting>
  <conditionalFormatting sqref="AP44">
    <cfRule type="cellIs" dxfId="21620" priority="1246" operator="lessThan">
      <formula>$C$4</formula>
    </cfRule>
  </conditionalFormatting>
  <conditionalFormatting sqref="AP45">
    <cfRule type="cellIs" dxfId="21619" priority="1247" operator="lessThan">
      <formula>$C$4</formula>
    </cfRule>
  </conditionalFormatting>
  <conditionalFormatting sqref="AP46">
    <cfRule type="cellIs" dxfId="21618" priority="1248" operator="lessThan">
      <formula>$C$4</formula>
    </cfRule>
  </conditionalFormatting>
  <conditionalFormatting sqref="AP47">
    <cfRule type="cellIs" dxfId="21617" priority="1249" operator="lessThan">
      <formula>$C$4</formula>
    </cfRule>
  </conditionalFormatting>
  <conditionalFormatting sqref="AP48">
    <cfRule type="cellIs" dxfId="21616" priority="1250" operator="lessThan">
      <formula>$C$4</formula>
    </cfRule>
  </conditionalFormatting>
  <conditionalFormatting sqref="AP49">
    <cfRule type="cellIs" dxfId="21615" priority="1251" operator="lessThan">
      <formula>$C$4</formula>
    </cfRule>
  </conditionalFormatting>
  <conditionalFormatting sqref="AP50">
    <cfRule type="cellIs" dxfId="21614" priority="1252" operator="lessThan">
      <formula>$C$4</formula>
    </cfRule>
  </conditionalFormatting>
  <conditionalFormatting sqref="AP51">
    <cfRule type="cellIs" dxfId="21613" priority="1253" operator="lessThan">
      <formula>$C$4</formula>
    </cfRule>
  </conditionalFormatting>
  <conditionalFormatting sqref="AP52">
    <cfRule type="cellIs" dxfId="21612" priority="1254" operator="lessThan">
      <formula>$C$4</formula>
    </cfRule>
  </conditionalFormatting>
  <conditionalFormatting sqref="AP53">
    <cfRule type="cellIs" dxfId="21611" priority="1255" operator="lessThan">
      <formula>$C$4</formula>
    </cfRule>
  </conditionalFormatting>
  <conditionalFormatting sqref="AP54">
    <cfRule type="cellIs" dxfId="21610" priority="1256" operator="lessThan">
      <formula>$C$4</formula>
    </cfRule>
  </conditionalFormatting>
  <conditionalFormatting sqref="AP55">
    <cfRule type="cellIs" dxfId="21609" priority="1257" operator="lessThan">
      <formula>$C$4</formula>
    </cfRule>
  </conditionalFormatting>
  <conditionalFormatting sqref="AP56">
    <cfRule type="cellIs" dxfId="21608" priority="1258" operator="lessThan">
      <formula>$C$4</formula>
    </cfRule>
  </conditionalFormatting>
  <conditionalFormatting sqref="AP57">
    <cfRule type="cellIs" dxfId="21607" priority="1259" operator="lessThan">
      <formula>$C$4</formula>
    </cfRule>
  </conditionalFormatting>
  <conditionalFormatting sqref="AP58">
    <cfRule type="cellIs" dxfId="21606" priority="1260" operator="lessThan">
      <formula>$C$4</formula>
    </cfRule>
  </conditionalFormatting>
  <conditionalFormatting sqref="AP59">
    <cfRule type="cellIs" dxfId="21605" priority="1261" operator="lessThan">
      <formula>$C$4</formula>
    </cfRule>
  </conditionalFormatting>
  <conditionalFormatting sqref="AP60">
    <cfRule type="cellIs" dxfId="21604" priority="1262" operator="lessThan">
      <formula>$C$4</formula>
    </cfRule>
  </conditionalFormatting>
  <conditionalFormatting sqref="AQ11">
    <cfRule type="cellIs" dxfId="21603" priority="1263" operator="lessThan">
      <formula>$C$4</formula>
    </cfRule>
  </conditionalFormatting>
  <conditionalFormatting sqref="AQ12">
    <cfRule type="cellIs" dxfId="21602" priority="1264" operator="lessThan">
      <formula>$C$4</formula>
    </cfRule>
  </conditionalFormatting>
  <conditionalFormatting sqref="AQ13">
    <cfRule type="cellIs" dxfId="21601" priority="1265" operator="lessThan">
      <formula>$C$4</formula>
    </cfRule>
  </conditionalFormatting>
  <conditionalFormatting sqref="AQ14">
    <cfRule type="cellIs" dxfId="21600" priority="1266" operator="lessThan">
      <formula>$C$4</formula>
    </cfRule>
  </conditionalFormatting>
  <conditionalFormatting sqref="AQ15">
    <cfRule type="cellIs" dxfId="21599" priority="1267" operator="lessThan">
      <formula>$C$4</formula>
    </cfRule>
  </conditionalFormatting>
  <conditionalFormatting sqref="AQ16">
    <cfRule type="cellIs" dxfId="21598" priority="1268" operator="lessThan">
      <formula>$C$4</formula>
    </cfRule>
  </conditionalFormatting>
  <conditionalFormatting sqref="AQ17">
    <cfRule type="cellIs" dxfId="21597" priority="1269" operator="lessThan">
      <formula>$C$4</formula>
    </cfRule>
  </conditionalFormatting>
  <conditionalFormatting sqref="AQ18">
    <cfRule type="cellIs" dxfId="21596" priority="1270" operator="lessThan">
      <formula>$C$4</formula>
    </cfRule>
  </conditionalFormatting>
  <conditionalFormatting sqref="AQ19">
    <cfRule type="cellIs" dxfId="21595" priority="1271" operator="lessThan">
      <formula>$C$4</formula>
    </cfRule>
  </conditionalFormatting>
  <conditionalFormatting sqref="AQ20">
    <cfRule type="cellIs" dxfId="21594" priority="1272" operator="lessThan">
      <formula>$C$4</formula>
    </cfRule>
  </conditionalFormatting>
  <conditionalFormatting sqref="AQ21">
    <cfRule type="cellIs" dxfId="21593" priority="1273" operator="lessThan">
      <formula>$C$4</formula>
    </cfRule>
  </conditionalFormatting>
  <conditionalFormatting sqref="AQ22">
    <cfRule type="cellIs" dxfId="21592" priority="1274" operator="lessThan">
      <formula>$C$4</formula>
    </cfRule>
  </conditionalFormatting>
  <conditionalFormatting sqref="AQ23">
    <cfRule type="cellIs" dxfId="21591" priority="1275" operator="lessThan">
      <formula>$C$4</formula>
    </cfRule>
  </conditionalFormatting>
  <conditionalFormatting sqref="AQ24">
    <cfRule type="cellIs" dxfId="21590" priority="1276" operator="lessThan">
      <formula>$C$4</formula>
    </cfRule>
  </conditionalFormatting>
  <conditionalFormatting sqref="AQ25">
    <cfRule type="cellIs" dxfId="21589" priority="1277" operator="lessThan">
      <formula>$C$4</formula>
    </cfRule>
  </conditionalFormatting>
  <conditionalFormatting sqref="AQ26">
    <cfRule type="cellIs" dxfId="21588" priority="1278" operator="lessThan">
      <formula>$C$4</formula>
    </cfRule>
  </conditionalFormatting>
  <conditionalFormatting sqref="AQ27">
    <cfRule type="cellIs" dxfId="21587" priority="1279" operator="lessThan">
      <formula>$C$4</formula>
    </cfRule>
  </conditionalFormatting>
  <conditionalFormatting sqref="AQ28">
    <cfRule type="cellIs" dxfId="21586" priority="1280" operator="lessThan">
      <formula>$C$4</formula>
    </cfRule>
  </conditionalFormatting>
  <conditionalFormatting sqref="AQ29">
    <cfRule type="cellIs" dxfId="21585" priority="1281" operator="lessThan">
      <formula>$C$4</formula>
    </cfRule>
  </conditionalFormatting>
  <conditionalFormatting sqref="AQ30">
    <cfRule type="cellIs" dxfId="21584" priority="1282" operator="lessThan">
      <formula>$C$4</formula>
    </cfRule>
  </conditionalFormatting>
  <conditionalFormatting sqref="AQ31">
    <cfRule type="cellIs" dxfId="21583" priority="1283" operator="lessThan">
      <formula>$C$4</formula>
    </cfRule>
  </conditionalFormatting>
  <conditionalFormatting sqref="AQ32">
    <cfRule type="cellIs" dxfId="21582" priority="1284" operator="lessThan">
      <formula>$C$4</formula>
    </cfRule>
  </conditionalFormatting>
  <conditionalFormatting sqref="AQ33">
    <cfRule type="cellIs" dxfId="21581" priority="1285" operator="lessThan">
      <formula>$C$4</formula>
    </cfRule>
  </conditionalFormatting>
  <conditionalFormatting sqref="AQ34">
    <cfRule type="cellIs" dxfId="21580" priority="1286" operator="lessThan">
      <formula>$C$4</formula>
    </cfRule>
  </conditionalFormatting>
  <conditionalFormatting sqref="AQ35">
    <cfRule type="cellIs" dxfId="21579" priority="1287" operator="lessThan">
      <formula>$C$4</formula>
    </cfRule>
  </conditionalFormatting>
  <conditionalFormatting sqref="AQ36">
    <cfRule type="cellIs" dxfId="21578" priority="1288" operator="lessThan">
      <formula>$C$4</formula>
    </cfRule>
  </conditionalFormatting>
  <conditionalFormatting sqref="AQ37">
    <cfRule type="cellIs" dxfId="21577" priority="1289" operator="lessThan">
      <formula>$C$4</formula>
    </cfRule>
  </conditionalFormatting>
  <conditionalFormatting sqref="AQ38">
    <cfRule type="cellIs" dxfId="21576" priority="1290" operator="lessThan">
      <formula>$C$4</formula>
    </cfRule>
  </conditionalFormatting>
  <conditionalFormatting sqref="AQ39">
    <cfRule type="cellIs" dxfId="21575" priority="1291" operator="lessThan">
      <formula>$C$4</formula>
    </cfRule>
  </conditionalFormatting>
  <conditionalFormatting sqref="AQ40">
    <cfRule type="cellIs" dxfId="21574" priority="1292" operator="lessThan">
      <formula>$C$4</formula>
    </cfRule>
  </conditionalFormatting>
  <conditionalFormatting sqref="AQ41">
    <cfRule type="cellIs" dxfId="21573" priority="1293" operator="lessThan">
      <formula>$C$4</formula>
    </cfRule>
  </conditionalFormatting>
  <conditionalFormatting sqref="AQ42">
    <cfRule type="cellIs" dxfId="21572" priority="1294" operator="lessThan">
      <formula>$C$4</formula>
    </cfRule>
  </conditionalFormatting>
  <conditionalFormatting sqref="AQ43">
    <cfRule type="cellIs" dxfId="21571" priority="1295" operator="lessThan">
      <formula>$C$4</formula>
    </cfRule>
  </conditionalFormatting>
  <conditionalFormatting sqref="AQ44">
    <cfRule type="cellIs" dxfId="21570" priority="1296" operator="lessThan">
      <formula>$C$4</formula>
    </cfRule>
  </conditionalFormatting>
  <conditionalFormatting sqref="AQ45">
    <cfRule type="cellIs" dxfId="21569" priority="1297" operator="lessThan">
      <formula>$C$4</formula>
    </cfRule>
  </conditionalFormatting>
  <conditionalFormatting sqref="AQ46">
    <cfRule type="cellIs" dxfId="21568" priority="1298" operator="lessThan">
      <formula>$C$4</formula>
    </cfRule>
  </conditionalFormatting>
  <conditionalFormatting sqref="AQ47">
    <cfRule type="cellIs" dxfId="21567" priority="1299" operator="lessThan">
      <formula>$C$4</formula>
    </cfRule>
  </conditionalFormatting>
  <conditionalFormatting sqref="AQ48">
    <cfRule type="cellIs" dxfId="21566" priority="1300" operator="lessThan">
      <formula>$C$4</formula>
    </cfRule>
  </conditionalFormatting>
  <conditionalFormatting sqref="AQ49">
    <cfRule type="cellIs" dxfId="21565" priority="1301" operator="lessThan">
      <formula>$C$4</formula>
    </cfRule>
  </conditionalFormatting>
  <conditionalFormatting sqref="AQ50">
    <cfRule type="cellIs" dxfId="21564" priority="1302" operator="lessThan">
      <formula>$C$4</formula>
    </cfRule>
  </conditionalFormatting>
  <conditionalFormatting sqref="AQ51">
    <cfRule type="cellIs" dxfId="21563" priority="1303" operator="lessThan">
      <formula>$C$4</formula>
    </cfRule>
  </conditionalFormatting>
  <conditionalFormatting sqref="AQ52">
    <cfRule type="cellIs" dxfId="21562" priority="1304" operator="lessThan">
      <formula>$C$4</formula>
    </cfRule>
  </conditionalFormatting>
  <conditionalFormatting sqref="AQ53">
    <cfRule type="cellIs" dxfId="21561" priority="1305" operator="lessThan">
      <formula>$C$4</formula>
    </cfRule>
  </conditionalFormatting>
  <conditionalFormatting sqref="AQ54">
    <cfRule type="cellIs" dxfId="21560" priority="1306" operator="lessThan">
      <formula>$C$4</formula>
    </cfRule>
  </conditionalFormatting>
  <conditionalFormatting sqref="AQ55">
    <cfRule type="cellIs" dxfId="21559" priority="1307" operator="lessThan">
      <formula>$C$4</formula>
    </cfRule>
  </conditionalFormatting>
  <conditionalFormatting sqref="AQ56">
    <cfRule type="cellIs" dxfId="21558" priority="1308" operator="lessThan">
      <formula>$C$4</formula>
    </cfRule>
  </conditionalFormatting>
  <conditionalFormatting sqref="AQ57">
    <cfRule type="cellIs" dxfId="21557" priority="1309" operator="lessThan">
      <formula>$C$4</formula>
    </cfRule>
  </conditionalFormatting>
  <conditionalFormatting sqref="AQ58">
    <cfRule type="cellIs" dxfId="21556" priority="1310" operator="lessThan">
      <formula>$C$4</formula>
    </cfRule>
  </conditionalFormatting>
  <conditionalFormatting sqref="AQ59">
    <cfRule type="cellIs" dxfId="21555" priority="1311" operator="lessThan">
      <formula>$C$4</formula>
    </cfRule>
  </conditionalFormatting>
  <conditionalFormatting sqref="AQ60">
    <cfRule type="cellIs" dxfId="21554" priority="1312" operator="lessThan">
      <formula>$C$4</formula>
    </cfRule>
  </conditionalFormatting>
  <conditionalFormatting sqref="AR11">
    <cfRule type="cellIs" dxfId="21553" priority="1313" operator="lessThan">
      <formula>$C$4</formula>
    </cfRule>
  </conditionalFormatting>
  <conditionalFormatting sqref="AR12">
    <cfRule type="cellIs" dxfId="21552" priority="1314" operator="lessThan">
      <formula>$C$4</formula>
    </cfRule>
  </conditionalFormatting>
  <conditionalFormatting sqref="AR13">
    <cfRule type="cellIs" dxfId="21551" priority="1315" operator="lessThan">
      <formula>$C$4</formula>
    </cfRule>
  </conditionalFormatting>
  <conditionalFormatting sqref="AR14">
    <cfRule type="cellIs" dxfId="21550" priority="1316" operator="lessThan">
      <formula>$C$4</formula>
    </cfRule>
  </conditionalFormatting>
  <conditionalFormatting sqref="AR15">
    <cfRule type="cellIs" dxfId="21549" priority="1317" operator="lessThan">
      <formula>$C$4</formula>
    </cfRule>
  </conditionalFormatting>
  <conditionalFormatting sqref="AR16">
    <cfRule type="cellIs" dxfId="21548" priority="1318" operator="lessThan">
      <formula>$C$4</formula>
    </cfRule>
  </conditionalFormatting>
  <conditionalFormatting sqref="AR17">
    <cfRule type="cellIs" dxfId="21547" priority="1319" operator="lessThan">
      <formula>$C$4</formula>
    </cfRule>
  </conditionalFormatting>
  <conditionalFormatting sqref="AR18">
    <cfRule type="cellIs" dxfId="21546" priority="1320" operator="lessThan">
      <formula>$C$4</formula>
    </cfRule>
  </conditionalFormatting>
  <conditionalFormatting sqref="AR19">
    <cfRule type="cellIs" dxfId="21545" priority="1321" operator="lessThan">
      <formula>$C$4</formula>
    </cfRule>
  </conditionalFormatting>
  <conditionalFormatting sqref="AR20">
    <cfRule type="cellIs" dxfId="21544" priority="1322" operator="lessThan">
      <formula>$C$4</formula>
    </cfRule>
  </conditionalFormatting>
  <conditionalFormatting sqref="AR21">
    <cfRule type="cellIs" dxfId="21543" priority="1323" operator="lessThan">
      <formula>$C$4</formula>
    </cfRule>
  </conditionalFormatting>
  <conditionalFormatting sqref="AR22">
    <cfRule type="cellIs" dxfId="21542" priority="1324" operator="lessThan">
      <formula>$C$4</formula>
    </cfRule>
  </conditionalFormatting>
  <conditionalFormatting sqref="AR23">
    <cfRule type="cellIs" dxfId="21541" priority="1325" operator="lessThan">
      <formula>$C$4</formula>
    </cfRule>
  </conditionalFormatting>
  <conditionalFormatting sqref="AR24">
    <cfRule type="cellIs" dxfId="21540" priority="1326" operator="lessThan">
      <formula>$C$4</formula>
    </cfRule>
  </conditionalFormatting>
  <conditionalFormatting sqref="AR25">
    <cfRule type="cellIs" dxfId="21539" priority="1327" operator="lessThan">
      <formula>$C$4</formula>
    </cfRule>
  </conditionalFormatting>
  <conditionalFormatting sqref="AR26">
    <cfRule type="cellIs" dxfId="21538" priority="1328" operator="lessThan">
      <formula>$C$4</formula>
    </cfRule>
  </conditionalFormatting>
  <conditionalFormatting sqref="AR27">
    <cfRule type="cellIs" dxfId="21537" priority="1329" operator="lessThan">
      <formula>$C$4</formula>
    </cfRule>
  </conditionalFormatting>
  <conditionalFormatting sqref="AR28">
    <cfRule type="cellIs" dxfId="21536" priority="1330" operator="lessThan">
      <formula>$C$4</formula>
    </cfRule>
  </conditionalFormatting>
  <conditionalFormatting sqref="AR29">
    <cfRule type="cellIs" dxfId="21535" priority="1331" operator="lessThan">
      <formula>$C$4</formula>
    </cfRule>
  </conditionalFormatting>
  <conditionalFormatting sqref="AR30">
    <cfRule type="cellIs" dxfId="21534" priority="1332" operator="lessThan">
      <formula>$C$4</formula>
    </cfRule>
  </conditionalFormatting>
  <conditionalFormatting sqref="AR31">
    <cfRule type="cellIs" dxfId="21533" priority="1333" operator="lessThan">
      <formula>$C$4</formula>
    </cfRule>
  </conditionalFormatting>
  <conditionalFormatting sqref="AR32">
    <cfRule type="cellIs" dxfId="21532" priority="1334" operator="lessThan">
      <formula>$C$4</formula>
    </cfRule>
  </conditionalFormatting>
  <conditionalFormatting sqref="AR33">
    <cfRule type="cellIs" dxfId="21531" priority="1335" operator="lessThan">
      <formula>$C$4</formula>
    </cfRule>
  </conditionalFormatting>
  <conditionalFormatting sqref="AR34">
    <cfRule type="cellIs" dxfId="21530" priority="1336" operator="lessThan">
      <formula>$C$4</formula>
    </cfRule>
  </conditionalFormatting>
  <conditionalFormatting sqref="AR35">
    <cfRule type="cellIs" dxfId="21529" priority="1337" operator="lessThan">
      <formula>$C$4</formula>
    </cfRule>
  </conditionalFormatting>
  <conditionalFormatting sqref="AR36">
    <cfRule type="cellIs" dxfId="21528" priority="1338" operator="lessThan">
      <formula>$C$4</formula>
    </cfRule>
  </conditionalFormatting>
  <conditionalFormatting sqref="AR37">
    <cfRule type="cellIs" dxfId="21527" priority="1339" operator="lessThan">
      <formula>$C$4</formula>
    </cfRule>
  </conditionalFormatting>
  <conditionalFormatting sqref="AR38">
    <cfRule type="cellIs" dxfId="21526" priority="1340" operator="lessThan">
      <formula>$C$4</formula>
    </cfRule>
  </conditionalFormatting>
  <conditionalFormatting sqref="AR39">
    <cfRule type="cellIs" dxfId="21525" priority="1341" operator="lessThan">
      <formula>$C$4</formula>
    </cfRule>
  </conditionalFormatting>
  <conditionalFormatting sqref="AR40">
    <cfRule type="cellIs" dxfId="21524" priority="1342" operator="lessThan">
      <formula>$C$4</formula>
    </cfRule>
  </conditionalFormatting>
  <conditionalFormatting sqref="AR41">
    <cfRule type="cellIs" dxfId="21523" priority="1343" operator="lessThan">
      <formula>$C$4</formula>
    </cfRule>
  </conditionalFormatting>
  <conditionalFormatting sqref="AR42">
    <cfRule type="cellIs" dxfId="21522" priority="1344" operator="lessThan">
      <formula>$C$4</formula>
    </cfRule>
  </conditionalFormatting>
  <conditionalFormatting sqref="AR43">
    <cfRule type="cellIs" dxfId="21521" priority="1345" operator="lessThan">
      <formula>$C$4</formula>
    </cfRule>
  </conditionalFormatting>
  <conditionalFormatting sqref="AR44">
    <cfRule type="cellIs" dxfId="21520" priority="1346" operator="lessThan">
      <formula>$C$4</formula>
    </cfRule>
  </conditionalFormatting>
  <conditionalFormatting sqref="AR45">
    <cfRule type="cellIs" dxfId="21519" priority="1347" operator="lessThan">
      <formula>$C$4</formula>
    </cfRule>
  </conditionalFormatting>
  <conditionalFormatting sqref="AR46">
    <cfRule type="cellIs" dxfId="21518" priority="1348" operator="lessThan">
      <formula>$C$4</formula>
    </cfRule>
  </conditionalFormatting>
  <conditionalFormatting sqref="AR47">
    <cfRule type="cellIs" dxfId="21517" priority="1349" operator="lessThan">
      <formula>$C$4</formula>
    </cfRule>
  </conditionalFormatting>
  <conditionalFormatting sqref="AR48">
    <cfRule type="cellIs" dxfId="21516" priority="1350" operator="lessThan">
      <formula>$C$4</formula>
    </cfRule>
  </conditionalFormatting>
  <conditionalFormatting sqref="AR49">
    <cfRule type="cellIs" dxfId="21515" priority="1351" operator="lessThan">
      <formula>$C$4</formula>
    </cfRule>
  </conditionalFormatting>
  <conditionalFormatting sqref="AR50">
    <cfRule type="cellIs" dxfId="21514" priority="1352" operator="lessThan">
      <formula>$C$4</formula>
    </cfRule>
  </conditionalFormatting>
  <conditionalFormatting sqref="AR51">
    <cfRule type="cellIs" dxfId="21513" priority="1353" operator="lessThan">
      <formula>$C$4</formula>
    </cfRule>
  </conditionalFormatting>
  <conditionalFormatting sqref="AR52">
    <cfRule type="cellIs" dxfId="21512" priority="1354" operator="lessThan">
      <formula>$C$4</formula>
    </cfRule>
  </conditionalFormatting>
  <conditionalFormatting sqref="AR53">
    <cfRule type="cellIs" dxfId="21511" priority="1355" operator="lessThan">
      <formula>$C$4</formula>
    </cfRule>
  </conditionalFormatting>
  <conditionalFormatting sqref="AR54">
    <cfRule type="cellIs" dxfId="21510" priority="1356" operator="lessThan">
      <formula>$C$4</formula>
    </cfRule>
  </conditionalFormatting>
  <conditionalFormatting sqref="AR55">
    <cfRule type="cellIs" dxfId="21509" priority="1357" operator="lessThan">
      <formula>$C$4</formula>
    </cfRule>
  </conditionalFormatting>
  <conditionalFormatting sqref="AR56">
    <cfRule type="cellIs" dxfId="21508" priority="1358" operator="lessThan">
      <formula>$C$4</formula>
    </cfRule>
  </conditionalFormatting>
  <conditionalFormatting sqref="AR57">
    <cfRule type="cellIs" dxfId="21507" priority="1359" operator="lessThan">
      <formula>$C$4</formula>
    </cfRule>
  </conditionalFormatting>
  <conditionalFormatting sqref="AR58">
    <cfRule type="cellIs" dxfId="21506" priority="1360" operator="lessThan">
      <formula>$C$4</formula>
    </cfRule>
  </conditionalFormatting>
  <conditionalFormatting sqref="AR59">
    <cfRule type="cellIs" dxfId="21505" priority="1361" operator="lessThan">
      <formula>$C$4</formula>
    </cfRule>
  </conditionalFormatting>
  <conditionalFormatting sqref="AR60">
    <cfRule type="cellIs" dxfId="21504" priority="1362" operator="lessThan">
      <formula>$C$4</formula>
    </cfRule>
  </conditionalFormatting>
  <conditionalFormatting sqref="AS11">
    <cfRule type="cellIs" dxfId="21503" priority="1363" operator="lessThan">
      <formula>$C$4</formula>
    </cfRule>
  </conditionalFormatting>
  <conditionalFormatting sqref="AS12">
    <cfRule type="cellIs" dxfId="21502" priority="1364" operator="lessThan">
      <formula>$C$4</formula>
    </cfRule>
  </conditionalFormatting>
  <conditionalFormatting sqref="AS13">
    <cfRule type="cellIs" dxfId="21501" priority="1365" operator="lessThan">
      <formula>$C$4</formula>
    </cfRule>
  </conditionalFormatting>
  <conditionalFormatting sqref="AS14">
    <cfRule type="cellIs" dxfId="21500" priority="1366" operator="lessThan">
      <formula>$C$4</formula>
    </cfRule>
  </conditionalFormatting>
  <conditionalFormatting sqref="AS15">
    <cfRule type="cellIs" dxfId="21499" priority="1367" operator="lessThan">
      <formula>$C$4</formula>
    </cfRule>
  </conditionalFormatting>
  <conditionalFormatting sqref="AS16">
    <cfRule type="cellIs" dxfId="21498" priority="1368" operator="lessThan">
      <formula>$C$4</formula>
    </cfRule>
  </conditionalFormatting>
  <conditionalFormatting sqref="AS17">
    <cfRule type="cellIs" dxfId="21497" priority="1369" operator="lessThan">
      <formula>$C$4</formula>
    </cfRule>
  </conditionalFormatting>
  <conditionalFormatting sqref="AS18">
    <cfRule type="cellIs" dxfId="21496" priority="1370" operator="lessThan">
      <formula>$C$4</formula>
    </cfRule>
  </conditionalFormatting>
  <conditionalFormatting sqref="AS19">
    <cfRule type="cellIs" dxfId="21495" priority="1371" operator="lessThan">
      <formula>$C$4</formula>
    </cfRule>
  </conditionalFormatting>
  <conditionalFormatting sqref="AS20">
    <cfRule type="cellIs" dxfId="21494" priority="1372" operator="lessThan">
      <formula>$C$4</formula>
    </cfRule>
  </conditionalFormatting>
  <conditionalFormatting sqref="AS21">
    <cfRule type="cellIs" dxfId="21493" priority="1373" operator="lessThan">
      <formula>$C$4</formula>
    </cfRule>
  </conditionalFormatting>
  <conditionalFormatting sqref="AS22">
    <cfRule type="cellIs" dxfId="21492" priority="1374" operator="lessThan">
      <formula>$C$4</formula>
    </cfRule>
  </conditionalFormatting>
  <conditionalFormatting sqref="AS23">
    <cfRule type="cellIs" dxfId="21491" priority="1375" operator="lessThan">
      <formula>$C$4</formula>
    </cfRule>
  </conditionalFormatting>
  <conditionalFormatting sqref="AS24">
    <cfRule type="cellIs" dxfId="21490" priority="1376" operator="lessThan">
      <formula>$C$4</formula>
    </cfRule>
  </conditionalFormatting>
  <conditionalFormatting sqref="AS25">
    <cfRule type="cellIs" dxfId="21489" priority="1377" operator="lessThan">
      <formula>$C$4</formula>
    </cfRule>
  </conditionalFormatting>
  <conditionalFormatting sqref="AS26">
    <cfRule type="cellIs" dxfId="21488" priority="1378" operator="lessThan">
      <formula>$C$4</formula>
    </cfRule>
  </conditionalFormatting>
  <conditionalFormatting sqref="AS27">
    <cfRule type="cellIs" dxfId="21487" priority="1379" operator="lessThan">
      <formula>$C$4</formula>
    </cfRule>
  </conditionalFormatting>
  <conditionalFormatting sqref="AS28">
    <cfRule type="cellIs" dxfId="21486" priority="1380" operator="lessThan">
      <formula>$C$4</formula>
    </cfRule>
  </conditionalFormatting>
  <conditionalFormatting sqref="AS29">
    <cfRule type="cellIs" dxfId="21485" priority="1381" operator="lessThan">
      <formula>$C$4</formula>
    </cfRule>
  </conditionalFormatting>
  <conditionalFormatting sqref="AS30">
    <cfRule type="cellIs" dxfId="21484" priority="1382" operator="lessThan">
      <formula>$C$4</formula>
    </cfRule>
  </conditionalFormatting>
  <conditionalFormatting sqref="AS31">
    <cfRule type="cellIs" dxfId="21483" priority="1383" operator="lessThan">
      <formula>$C$4</formula>
    </cfRule>
  </conditionalFormatting>
  <conditionalFormatting sqref="AS32">
    <cfRule type="cellIs" dxfId="21482" priority="1384" operator="lessThan">
      <formula>$C$4</formula>
    </cfRule>
  </conditionalFormatting>
  <conditionalFormatting sqref="AS33">
    <cfRule type="cellIs" dxfId="21481" priority="1385" operator="lessThan">
      <formula>$C$4</formula>
    </cfRule>
  </conditionalFormatting>
  <conditionalFormatting sqref="AS34">
    <cfRule type="cellIs" dxfId="21480" priority="1386" operator="lessThan">
      <formula>$C$4</formula>
    </cfRule>
  </conditionalFormatting>
  <conditionalFormatting sqref="AS35">
    <cfRule type="cellIs" dxfId="21479" priority="1387" operator="lessThan">
      <formula>$C$4</formula>
    </cfRule>
  </conditionalFormatting>
  <conditionalFormatting sqref="AS36">
    <cfRule type="cellIs" dxfId="21478" priority="1388" operator="lessThan">
      <formula>$C$4</formula>
    </cfRule>
  </conditionalFormatting>
  <conditionalFormatting sqref="AS37">
    <cfRule type="cellIs" dxfId="21477" priority="1389" operator="lessThan">
      <formula>$C$4</formula>
    </cfRule>
  </conditionalFormatting>
  <conditionalFormatting sqref="AS38">
    <cfRule type="cellIs" dxfId="21476" priority="1390" operator="lessThan">
      <formula>$C$4</formula>
    </cfRule>
  </conditionalFormatting>
  <conditionalFormatting sqref="AS39">
    <cfRule type="cellIs" dxfId="21475" priority="1391" operator="lessThan">
      <formula>$C$4</formula>
    </cfRule>
  </conditionalFormatting>
  <conditionalFormatting sqref="AS40">
    <cfRule type="cellIs" dxfId="21474" priority="1392" operator="lessThan">
      <formula>$C$4</formula>
    </cfRule>
  </conditionalFormatting>
  <conditionalFormatting sqref="AS41">
    <cfRule type="cellIs" dxfId="21473" priority="1393" operator="lessThan">
      <formula>$C$4</formula>
    </cfRule>
  </conditionalFormatting>
  <conditionalFormatting sqref="AS42">
    <cfRule type="cellIs" dxfId="21472" priority="1394" operator="lessThan">
      <formula>$C$4</formula>
    </cfRule>
  </conditionalFormatting>
  <conditionalFormatting sqref="AS43">
    <cfRule type="cellIs" dxfId="21471" priority="1395" operator="lessThan">
      <formula>$C$4</formula>
    </cfRule>
  </conditionalFormatting>
  <conditionalFormatting sqref="AS44">
    <cfRule type="cellIs" dxfId="21470" priority="1396" operator="lessThan">
      <formula>$C$4</formula>
    </cfRule>
  </conditionalFormatting>
  <conditionalFormatting sqref="AS45">
    <cfRule type="cellIs" dxfId="21469" priority="1397" operator="lessThan">
      <formula>$C$4</formula>
    </cfRule>
  </conditionalFormatting>
  <conditionalFormatting sqref="AS46">
    <cfRule type="cellIs" dxfId="21468" priority="1398" operator="lessThan">
      <formula>$C$4</formula>
    </cfRule>
  </conditionalFormatting>
  <conditionalFormatting sqref="AS47">
    <cfRule type="cellIs" dxfId="21467" priority="1399" operator="lessThan">
      <formula>$C$4</formula>
    </cfRule>
  </conditionalFormatting>
  <conditionalFormatting sqref="AS48">
    <cfRule type="cellIs" dxfId="21466" priority="1400" operator="lessThan">
      <formula>$C$4</formula>
    </cfRule>
  </conditionalFormatting>
  <conditionalFormatting sqref="AS49">
    <cfRule type="cellIs" dxfId="21465" priority="1401" operator="lessThan">
      <formula>$C$4</formula>
    </cfRule>
  </conditionalFormatting>
  <conditionalFormatting sqref="AS50">
    <cfRule type="cellIs" dxfId="21464" priority="1402" operator="lessThan">
      <formula>$C$4</formula>
    </cfRule>
  </conditionalFormatting>
  <conditionalFormatting sqref="AS51">
    <cfRule type="cellIs" dxfId="21463" priority="1403" operator="lessThan">
      <formula>$C$4</formula>
    </cfRule>
  </conditionalFormatting>
  <conditionalFormatting sqref="AS52">
    <cfRule type="cellIs" dxfId="21462" priority="1404" operator="lessThan">
      <formula>$C$4</formula>
    </cfRule>
  </conditionalFormatting>
  <conditionalFormatting sqref="AS53">
    <cfRule type="cellIs" dxfId="21461" priority="1405" operator="lessThan">
      <formula>$C$4</formula>
    </cfRule>
  </conditionalFormatting>
  <conditionalFormatting sqref="AS54">
    <cfRule type="cellIs" dxfId="21460" priority="1406" operator="lessThan">
      <formula>$C$4</formula>
    </cfRule>
  </conditionalFormatting>
  <conditionalFormatting sqref="AS55">
    <cfRule type="cellIs" dxfId="21459" priority="1407" operator="lessThan">
      <formula>$C$4</formula>
    </cfRule>
  </conditionalFormatting>
  <conditionalFormatting sqref="AS56">
    <cfRule type="cellIs" dxfId="21458" priority="1408" operator="lessThan">
      <formula>$C$4</formula>
    </cfRule>
  </conditionalFormatting>
  <conditionalFormatting sqref="AS57">
    <cfRule type="cellIs" dxfId="21457" priority="1409" operator="lessThan">
      <formula>$C$4</formula>
    </cfRule>
  </conditionalFormatting>
  <conditionalFormatting sqref="AS58">
    <cfRule type="cellIs" dxfId="21456" priority="1410" operator="lessThan">
      <formula>$C$4</formula>
    </cfRule>
  </conditionalFormatting>
  <conditionalFormatting sqref="AS59">
    <cfRule type="cellIs" dxfId="21455" priority="1411" operator="lessThan">
      <formula>$C$4</formula>
    </cfRule>
  </conditionalFormatting>
  <conditionalFormatting sqref="AS60">
    <cfRule type="cellIs" dxfId="21454" priority="1412" operator="lessThan">
      <formula>$C$4</formula>
    </cfRule>
  </conditionalFormatting>
  <conditionalFormatting sqref="AT11">
    <cfRule type="cellIs" dxfId="21453" priority="1413" operator="lessThan">
      <formula>$C$4</formula>
    </cfRule>
  </conditionalFormatting>
  <conditionalFormatting sqref="AT12">
    <cfRule type="cellIs" dxfId="21452" priority="1414" operator="lessThan">
      <formula>$C$4</formula>
    </cfRule>
  </conditionalFormatting>
  <conditionalFormatting sqref="AT13">
    <cfRule type="cellIs" dxfId="21451" priority="1415" operator="lessThan">
      <formula>$C$4</formula>
    </cfRule>
  </conditionalFormatting>
  <conditionalFormatting sqref="AT14">
    <cfRule type="cellIs" dxfId="21450" priority="1416" operator="lessThan">
      <formula>$C$4</formula>
    </cfRule>
  </conditionalFormatting>
  <conditionalFormatting sqref="AT15">
    <cfRule type="cellIs" dxfId="21449" priority="1417" operator="lessThan">
      <formula>$C$4</formula>
    </cfRule>
  </conditionalFormatting>
  <conditionalFormatting sqref="AT16">
    <cfRule type="cellIs" dxfId="21448" priority="1418" operator="lessThan">
      <formula>$C$4</formula>
    </cfRule>
  </conditionalFormatting>
  <conditionalFormatting sqref="AT17">
    <cfRule type="cellIs" dxfId="21447" priority="1419" operator="lessThan">
      <formula>$C$4</formula>
    </cfRule>
  </conditionalFormatting>
  <conditionalFormatting sqref="AT18">
    <cfRule type="cellIs" dxfId="21446" priority="1420" operator="lessThan">
      <formula>$C$4</formula>
    </cfRule>
  </conditionalFormatting>
  <conditionalFormatting sqref="AT19">
    <cfRule type="cellIs" dxfId="21445" priority="1421" operator="lessThan">
      <formula>$C$4</formula>
    </cfRule>
  </conditionalFormatting>
  <conditionalFormatting sqref="AT20">
    <cfRule type="cellIs" dxfId="21444" priority="1422" operator="lessThan">
      <formula>$C$4</formula>
    </cfRule>
  </conditionalFormatting>
  <conditionalFormatting sqref="AT21">
    <cfRule type="cellIs" dxfId="21443" priority="1423" operator="lessThan">
      <formula>$C$4</formula>
    </cfRule>
  </conditionalFormatting>
  <conditionalFormatting sqref="AT22">
    <cfRule type="cellIs" dxfId="21442" priority="1424" operator="lessThan">
      <formula>$C$4</formula>
    </cfRule>
  </conditionalFormatting>
  <conditionalFormatting sqref="AT23">
    <cfRule type="cellIs" dxfId="21441" priority="1425" operator="lessThan">
      <formula>$C$4</formula>
    </cfRule>
  </conditionalFormatting>
  <conditionalFormatting sqref="AT24">
    <cfRule type="cellIs" dxfId="21440" priority="1426" operator="lessThan">
      <formula>$C$4</formula>
    </cfRule>
  </conditionalFormatting>
  <conditionalFormatting sqref="AT25">
    <cfRule type="cellIs" dxfId="21439" priority="1427" operator="lessThan">
      <formula>$C$4</formula>
    </cfRule>
  </conditionalFormatting>
  <conditionalFormatting sqref="AT26">
    <cfRule type="cellIs" dxfId="21438" priority="1428" operator="lessThan">
      <formula>$C$4</formula>
    </cfRule>
  </conditionalFormatting>
  <conditionalFormatting sqref="AT27">
    <cfRule type="cellIs" dxfId="21437" priority="1429" operator="lessThan">
      <formula>$C$4</formula>
    </cfRule>
  </conditionalFormatting>
  <conditionalFormatting sqref="AT28">
    <cfRule type="cellIs" dxfId="21436" priority="1430" operator="lessThan">
      <formula>$C$4</formula>
    </cfRule>
  </conditionalFormatting>
  <conditionalFormatting sqref="AT29">
    <cfRule type="cellIs" dxfId="21435" priority="1431" operator="lessThan">
      <formula>$C$4</formula>
    </cfRule>
  </conditionalFormatting>
  <conditionalFormatting sqref="AT30">
    <cfRule type="cellIs" dxfId="21434" priority="1432" operator="lessThan">
      <formula>$C$4</formula>
    </cfRule>
  </conditionalFormatting>
  <conditionalFormatting sqref="AT31">
    <cfRule type="cellIs" dxfId="21433" priority="1433" operator="lessThan">
      <formula>$C$4</formula>
    </cfRule>
  </conditionalFormatting>
  <conditionalFormatting sqref="AT32">
    <cfRule type="cellIs" dxfId="21432" priority="1434" operator="lessThan">
      <formula>$C$4</formula>
    </cfRule>
  </conditionalFormatting>
  <conditionalFormatting sqref="AT33">
    <cfRule type="cellIs" dxfId="21431" priority="1435" operator="lessThan">
      <formula>$C$4</formula>
    </cfRule>
  </conditionalFormatting>
  <conditionalFormatting sqref="AT34">
    <cfRule type="cellIs" dxfId="21430" priority="1436" operator="lessThan">
      <formula>$C$4</formula>
    </cfRule>
  </conditionalFormatting>
  <conditionalFormatting sqref="AT35">
    <cfRule type="cellIs" dxfId="21429" priority="1437" operator="lessThan">
      <formula>$C$4</formula>
    </cfRule>
  </conditionalFormatting>
  <conditionalFormatting sqref="AT36">
    <cfRule type="cellIs" dxfId="21428" priority="1438" operator="lessThan">
      <formula>$C$4</formula>
    </cfRule>
  </conditionalFormatting>
  <conditionalFormatting sqref="AT37">
    <cfRule type="cellIs" dxfId="21427" priority="1439" operator="lessThan">
      <formula>$C$4</formula>
    </cfRule>
  </conditionalFormatting>
  <conditionalFormatting sqref="AT38">
    <cfRule type="cellIs" dxfId="21426" priority="1440" operator="lessThan">
      <formula>$C$4</formula>
    </cfRule>
  </conditionalFormatting>
  <conditionalFormatting sqref="AT39">
    <cfRule type="cellIs" dxfId="21425" priority="1441" operator="lessThan">
      <formula>$C$4</formula>
    </cfRule>
  </conditionalFormatting>
  <conditionalFormatting sqref="AT40">
    <cfRule type="cellIs" dxfId="21424" priority="1442" operator="lessThan">
      <formula>$C$4</formula>
    </cfRule>
  </conditionalFormatting>
  <conditionalFormatting sqref="AT41">
    <cfRule type="cellIs" dxfId="21423" priority="1443" operator="lessThan">
      <formula>$C$4</formula>
    </cfRule>
  </conditionalFormatting>
  <conditionalFormatting sqref="AT42">
    <cfRule type="cellIs" dxfId="21422" priority="1444" operator="lessThan">
      <formula>$C$4</formula>
    </cfRule>
  </conditionalFormatting>
  <conditionalFormatting sqref="AT43">
    <cfRule type="cellIs" dxfId="21421" priority="1445" operator="lessThan">
      <formula>$C$4</formula>
    </cfRule>
  </conditionalFormatting>
  <conditionalFormatting sqref="AT44">
    <cfRule type="cellIs" dxfId="21420" priority="1446" operator="lessThan">
      <formula>$C$4</formula>
    </cfRule>
  </conditionalFormatting>
  <conditionalFormatting sqref="AT45">
    <cfRule type="cellIs" dxfId="21419" priority="1447" operator="lessThan">
      <formula>$C$4</formula>
    </cfRule>
  </conditionalFormatting>
  <conditionalFormatting sqref="AT46">
    <cfRule type="cellIs" dxfId="21418" priority="1448" operator="lessThan">
      <formula>$C$4</formula>
    </cfRule>
  </conditionalFormatting>
  <conditionalFormatting sqref="AT47">
    <cfRule type="cellIs" dxfId="21417" priority="1449" operator="lessThan">
      <formula>$C$4</formula>
    </cfRule>
  </conditionalFormatting>
  <conditionalFormatting sqref="AT48">
    <cfRule type="cellIs" dxfId="21416" priority="1450" operator="lessThan">
      <formula>$C$4</formula>
    </cfRule>
  </conditionalFormatting>
  <conditionalFormatting sqref="AT49">
    <cfRule type="cellIs" dxfId="21415" priority="1451" operator="lessThan">
      <formula>$C$4</formula>
    </cfRule>
  </conditionalFormatting>
  <conditionalFormatting sqref="AT50">
    <cfRule type="cellIs" dxfId="21414" priority="1452" operator="lessThan">
      <formula>$C$4</formula>
    </cfRule>
  </conditionalFormatting>
  <conditionalFormatting sqref="AT51">
    <cfRule type="cellIs" dxfId="21413" priority="1453" operator="lessThan">
      <formula>$C$4</formula>
    </cfRule>
  </conditionalFormatting>
  <conditionalFormatting sqref="AT52">
    <cfRule type="cellIs" dxfId="21412" priority="1454" operator="lessThan">
      <formula>$C$4</formula>
    </cfRule>
  </conditionalFormatting>
  <conditionalFormatting sqref="AT53">
    <cfRule type="cellIs" dxfId="21411" priority="1455" operator="lessThan">
      <formula>$C$4</formula>
    </cfRule>
  </conditionalFormatting>
  <conditionalFormatting sqref="AT54">
    <cfRule type="cellIs" dxfId="21410" priority="1456" operator="lessThan">
      <formula>$C$4</formula>
    </cfRule>
  </conditionalFormatting>
  <conditionalFormatting sqref="AT55">
    <cfRule type="cellIs" dxfId="21409" priority="1457" operator="lessThan">
      <formula>$C$4</formula>
    </cfRule>
  </conditionalFormatting>
  <conditionalFormatting sqref="AT56">
    <cfRule type="cellIs" dxfId="21408" priority="1458" operator="lessThan">
      <formula>$C$4</formula>
    </cfRule>
  </conditionalFormatting>
  <conditionalFormatting sqref="AT57">
    <cfRule type="cellIs" dxfId="21407" priority="1459" operator="lessThan">
      <formula>$C$4</formula>
    </cfRule>
  </conditionalFormatting>
  <conditionalFormatting sqref="AT58">
    <cfRule type="cellIs" dxfId="21406" priority="1460" operator="lessThan">
      <formula>$C$4</formula>
    </cfRule>
  </conditionalFormatting>
  <conditionalFormatting sqref="AT59">
    <cfRule type="cellIs" dxfId="21405" priority="1461" operator="lessThan">
      <formula>$C$4</formula>
    </cfRule>
  </conditionalFormatting>
  <conditionalFormatting sqref="AT60">
    <cfRule type="cellIs" dxfId="21404" priority="1462" operator="lessThan">
      <formula>$C$4</formula>
    </cfRule>
  </conditionalFormatting>
  <conditionalFormatting sqref="AU11">
    <cfRule type="cellIs" dxfId="21403" priority="1463" operator="lessThan">
      <formula>$C$4</formula>
    </cfRule>
  </conditionalFormatting>
  <conditionalFormatting sqref="AU12">
    <cfRule type="cellIs" dxfId="21402" priority="1464" operator="lessThan">
      <formula>$C$4</formula>
    </cfRule>
  </conditionalFormatting>
  <conditionalFormatting sqref="AU13">
    <cfRule type="cellIs" dxfId="21401" priority="1465" operator="lessThan">
      <formula>$C$4</formula>
    </cfRule>
  </conditionalFormatting>
  <conditionalFormatting sqref="AU14">
    <cfRule type="cellIs" dxfId="21400" priority="1466" operator="lessThan">
      <formula>$C$4</formula>
    </cfRule>
  </conditionalFormatting>
  <conditionalFormatting sqref="AU15">
    <cfRule type="cellIs" dxfId="21399" priority="1467" operator="lessThan">
      <formula>$C$4</formula>
    </cfRule>
  </conditionalFormatting>
  <conditionalFormatting sqref="AU16">
    <cfRule type="cellIs" dxfId="21398" priority="1468" operator="lessThan">
      <formula>$C$4</formula>
    </cfRule>
  </conditionalFormatting>
  <conditionalFormatting sqref="AU17">
    <cfRule type="cellIs" dxfId="21397" priority="1469" operator="lessThan">
      <formula>$C$4</formula>
    </cfRule>
  </conditionalFormatting>
  <conditionalFormatting sqref="AU18">
    <cfRule type="cellIs" dxfId="21396" priority="1470" operator="lessThan">
      <formula>$C$4</formula>
    </cfRule>
  </conditionalFormatting>
  <conditionalFormatting sqref="AU19">
    <cfRule type="cellIs" dxfId="21395" priority="1471" operator="lessThan">
      <formula>$C$4</formula>
    </cfRule>
  </conditionalFormatting>
  <conditionalFormatting sqref="AU20">
    <cfRule type="cellIs" dxfId="21394" priority="1472" operator="lessThan">
      <formula>$C$4</formula>
    </cfRule>
  </conditionalFormatting>
  <conditionalFormatting sqref="AU21">
    <cfRule type="cellIs" dxfId="21393" priority="1473" operator="lessThan">
      <formula>$C$4</formula>
    </cfRule>
  </conditionalFormatting>
  <conditionalFormatting sqref="AU22">
    <cfRule type="cellIs" dxfId="21392" priority="1474" operator="lessThan">
      <formula>$C$4</formula>
    </cfRule>
  </conditionalFormatting>
  <conditionalFormatting sqref="AU23">
    <cfRule type="cellIs" dxfId="21391" priority="1475" operator="lessThan">
      <formula>$C$4</formula>
    </cfRule>
  </conditionalFormatting>
  <conditionalFormatting sqref="AU24">
    <cfRule type="cellIs" dxfId="21390" priority="1476" operator="lessThan">
      <formula>$C$4</formula>
    </cfRule>
  </conditionalFormatting>
  <conditionalFormatting sqref="AU25">
    <cfRule type="cellIs" dxfId="21389" priority="1477" operator="lessThan">
      <formula>$C$4</formula>
    </cfRule>
  </conditionalFormatting>
  <conditionalFormatting sqref="AU26">
    <cfRule type="cellIs" dxfId="21388" priority="1478" operator="lessThan">
      <formula>$C$4</formula>
    </cfRule>
  </conditionalFormatting>
  <conditionalFormatting sqref="AU27">
    <cfRule type="cellIs" dxfId="21387" priority="1479" operator="lessThan">
      <formula>$C$4</formula>
    </cfRule>
  </conditionalFormatting>
  <conditionalFormatting sqref="AU28">
    <cfRule type="cellIs" dxfId="21386" priority="1480" operator="lessThan">
      <formula>$C$4</formula>
    </cfRule>
  </conditionalFormatting>
  <conditionalFormatting sqref="AU29">
    <cfRule type="cellIs" dxfId="21385" priority="1481" operator="lessThan">
      <formula>$C$4</formula>
    </cfRule>
  </conditionalFormatting>
  <conditionalFormatting sqref="AU30">
    <cfRule type="cellIs" dxfId="21384" priority="1482" operator="lessThan">
      <formula>$C$4</formula>
    </cfRule>
  </conditionalFormatting>
  <conditionalFormatting sqref="AU31">
    <cfRule type="cellIs" dxfId="21383" priority="1483" operator="lessThan">
      <formula>$C$4</formula>
    </cfRule>
  </conditionalFormatting>
  <conditionalFormatting sqref="AU32">
    <cfRule type="cellIs" dxfId="21382" priority="1484" operator="lessThan">
      <formula>$C$4</formula>
    </cfRule>
  </conditionalFormatting>
  <conditionalFormatting sqref="AU33">
    <cfRule type="cellIs" dxfId="21381" priority="1485" operator="lessThan">
      <formula>$C$4</formula>
    </cfRule>
  </conditionalFormatting>
  <conditionalFormatting sqref="AU34">
    <cfRule type="cellIs" dxfId="21380" priority="1486" operator="lessThan">
      <formula>$C$4</formula>
    </cfRule>
  </conditionalFormatting>
  <conditionalFormatting sqref="AU35">
    <cfRule type="cellIs" dxfId="21379" priority="1487" operator="lessThan">
      <formula>$C$4</formula>
    </cfRule>
  </conditionalFormatting>
  <conditionalFormatting sqref="AU36">
    <cfRule type="cellIs" dxfId="21378" priority="1488" operator="lessThan">
      <formula>$C$4</formula>
    </cfRule>
  </conditionalFormatting>
  <conditionalFormatting sqref="AU37">
    <cfRule type="cellIs" dxfId="21377" priority="1489" operator="lessThan">
      <formula>$C$4</formula>
    </cfRule>
  </conditionalFormatting>
  <conditionalFormatting sqref="AU38">
    <cfRule type="cellIs" dxfId="21376" priority="1490" operator="lessThan">
      <formula>$C$4</formula>
    </cfRule>
  </conditionalFormatting>
  <conditionalFormatting sqref="AU39">
    <cfRule type="cellIs" dxfId="21375" priority="1491" operator="lessThan">
      <formula>$C$4</formula>
    </cfRule>
  </conditionalFormatting>
  <conditionalFormatting sqref="AU40">
    <cfRule type="cellIs" dxfId="21374" priority="1492" operator="lessThan">
      <formula>$C$4</formula>
    </cfRule>
  </conditionalFormatting>
  <conditionalFormatting sqref="AU41">
    <cfRule type="cellIs" dxfId="21373" priority="1493" operator="lessThan">
      <formula>$C$4</formula>
    </cfRule>
  </conditionalFormatting>
  <conditionalFormatting sqref="AU42">
    <cfRule type="cellIs" dxfId="21372" priority="1494" operator="lessThan">
      <formula>$C$4</formula>
    </cfRule>
  </conditionalFormatting>
  <conditionalFormatting sqref="AU43">
    <cfRule type="cellIs" dxfId="21371" priority="1495" operator="lessThan">
      <formula>$C$4</formula>
    </cfRule>
  </conditionalFormatting>
  <conditionalFormatting sqref="AU44">
    <cfRule type="cellIs" dxfId="21370" priority="1496" operator="lessThan">
      <formula>$C$4</formula>
    </cfRule>
  </conditionalFormatting>
  <conditionalFormatting sqref="AU45">
    <cfRule type="cellIs" dxfId="21369" priority="1497" operator="lessThan">
      <formula>$C$4</formula>
    </cfRule>
  </conditionalFormatting>
  <conditionalFormatting sqref="AU46">
    <cfRule type="cellIs" dxfId="21368" priority="1498" operator="lessThan">
      <formula>$C$4</formula>
    </cfRule>
  </conditionalFormatting>
  <conditionalFormatting sqref="AU47">
    <cfRule type="cellIs" dxfId="21367" priority="1499" operator="lessThan">
      <formula>$C$4</formula>
    </cfRule>
  </conditionalFormatting>
  <conditionalFormatting sqref="AU48">
    <cfRule type="cellIs" dxfId="21366" priority="1500" operator="lessThan">
      <formula>$C$4</formula>
    </cfRule>
  </conditionalFormatting>
  <conditionalFormatting sqref="AU49">
    <cfRule type="cellIs" dxfId="21365" priority="1501" operator="lessThan">
      <formula>$C$4</formula>
    </cfRule>
  </conditionalFormatting>
  <conditionalFormatting sqref="AU50">
    <cfRule type="cellIs" dxfId="21364" priority="1502" operator="lessThan">
      <formula>$C$4</formula>
    </cfRule>
  </conditionalFormatting>
  <conditionalFormatting sqref="AU51">
    <cfRule type="cellIs" dxfId="21363" priority="1503" operator="lessThan">
      <formula>$C$4</formula>
    </cfRule>
  </conditionalFormatting>
  <conditionalFormatting sqref="AU52">
    <cfRule type="cellIs" dxfId="21362" priority="1504" operator="lessThan">
      <formula>$C$4</formula>
    </cfRule>
  </conditionalFormatting>
  <conditionalFormatting sqref="AU53">
    <cfRule type="cellIs" dxfId="21361" priority="1505" operator="lessThan">
      <formula>$C$4</formula>
    </cfRule>
  </conditionalFormatting>
  <conditionalFormatting sqref="AU54">
    <cfRule type="cellIs" dxfId="21360" priority="1506" operator="lessThan">
      <formula>$C$4</formula>
    </cfRule>
  </conditionalFormatting>
  <conditionalFormatting sqref="AU55">
    <cfRule type="cellIs" dxfId="21359" priority="1507" operator="lessThan">
      <formula>$C$4</formula>
    </cfRule>
  </conditionalFormatting>
  <conditionalFormatting sqref="AU56">
    <cfRule type="cellIs" dxfId="21358" priority="1508" operator="lessThan">
      <formula>$C$4</formula>
    </cfRule>
  </conditionalFormatting>
  <conditionalFormatting sqref="AU57">
    <cfRule type="cellIs" dxfId="21357" priority="1509" operator="lessThan">
      <formula>$C$4</formula>
    </cfRule>
  </conditionalFormatting>
  <conditionalFormatting sqref="AU58">
    <cfRule type="cellIs" dxfId="21356" priority="1510" operator="lessThan">
      <formula>$C$4</formula>
    </cfRule>
  </conditionalFormatting>
  <conditionalFormatting sqref="AU59">
    <cfRule type="cellIs" dxfId="21355" priority="1511" operator="lessThan">
      <formula>$C$4</formula>
    </cfRule>
  </conditionalFormatting>
  <conditionalFormatting sqref="AU60">
    <cfRule type="cellIs" dxfId="21354" priority="1512" operator="lessThan">
      <formula>$C$4</formula>
    </cfRule>
  </conditionalFormatting>
  <conditionalFormatting sqref="AV11">
    <cfRule type="cellIs" dxfId="21353" priority="1513" operator="lessThan">
      <formula>$C$4</formula>
    </cfRule>
  </conditionalFormatting>
  <conditionalFormatting sqref="AV12">
    <cfRule type="cellIs" dxfId="21352" priority="1514" operator="lessThan">
      <formula>$C$4</formula>
    </cfRule>
  </conditionalFormatting>
  <conditionalFormatting sqref="AV13">
    <cfRule type="cellIs" dxfId="21351" priority="1515" operator="lessThan">
      <formula>$C$4</formula>
    </cfRule>
  </conditionalFormatting>
  <conditionalFormatting sqref="AV14">
    <cfRule type="cellIs" dxfId="21350" priority="1516" operator="lessThan">
      <formula>$C$4</formula>
    </cfRule>
  </conditionalFormatting>
  <conditionalFormatting sqref="AV15">
    <cfRule type="cellIs" dxfId="21349" priority="1517" operator="lessThan">
      <formula>$C$4</formula>
    </cfRule>
  </conditionalFormatting>
  <conditionalFormatting sqref="AV16">
    <cfRule type="cellIs" dxfId="21348" priority="1518" operator="lessThan">
      <formula>$C$4</formula>
    </cfRule>
  </conditionalFormatting>
  <conditionalFormatting sqref="AV17">
    <cfRule type="cellIs" dxfId="21347" priority="1519" operator="lessThan">
      <formula>$C$4</formula>
    </cfRule>
  </conditionalFormatting>
  <conditionalFormatting sqref="AV18">
    <cfRule type="cellIs" dxfId="21346" priority="1520" operator="lessThan">
      <formula>$C$4</formula>
    </cfRule>
  </conditionalFormatting>
  <conditionalFormatting sqref="AV19">
    <cfRule type="cellIs" dxfId="21345" priority="1521" operator="lessThan">
      <formula>$C$4</formula>
    </cfRule>
  </conditionalFormatting>
  <conditionalFormatting sqref="AV20">
    <cfRule type="cellIs" dxfId="21344" priority="1522" operator="lessThan">
      <formula>$C$4</formula>
    </cfRule>
  </conditionalFormatting>
  <conditionalFormatting sqref="AV21">
    <cfRule type="cellIs" dxfId="21343" priority="1523" operator="lessThan">
      <formula>$C$4</formula>
    </cfRule>
  </conditionalFormatting>
  <conditionalFormatting sqref="AV22">
    <cfRule type="cellIs" dxfId="21342" priority="1524" operator="lessThan">
      <formula>$C$4</formula>
    </cfRule>
  </conditionalFormatting>
  <conditionalFormatting sqref="AV23">
    <cfRule type="cellIs" dxfId="21341" priority="1525" operator="lessThan">
      <formula>$C$4</formula>
    </cfRule>
  </conditionalFormatting>
  <conditionalFormatting sqref="AV24">
    <cfRule type="cellIs" dxfId="21340" priority="1526" operator="lessThan">
      <formula>$C$4</formula>
    </cfRule>
  </conditionalFormatting>
  <conditionalFormatting sqref="AV25">
    <cfRule type="cellIs" dxfId="21339" priority="1527" operator="lessThan">
      <formula>$C$4</formula>
    </cfRule>
  </conditionalFormatting>
  <conditionalFormatting sqref="AV26">
    <cfRule type="cellIs" dxfId="21338" priority="1528" operator="lessThan">
      <formula>$C$4</formula>
    </cfRule>
  </conditionalFormatting>
  <conditionalFormatting sqref="AV27">
    <cfRule type="cellIs" dxfId="21337" priority="1529" operator="lessThan">
      <formula>$C$4</formula>
    </cfRule>
  </conditionalFormatting>
  <conditionalFormatting sqref="AV28">
    <cfRule type="cellIs" dxfId="21336" priority="1530" operator="lessThan">
      <formula>$C$4</formula>
    </cfRule>
  </conditionalFormatting>
  <conditionalFormatting sqref="AV29">
    <cfRule type="cellIs" dxfId="21335" priority="1531" operator="lessThan">
      <formula>$C$4</formula>
    </cfRule>
  </conditionalFormatting>
  <conditionalFormatting sqref="AV30">
    <cfRule type="cellIs" dxfId="21334" priority="1532" operator="lessThan">
      <formula>$C$4</formula>
    </cfRule>
  </conditionalFormatting>
  <conditionalFormatting sqref="AV31">
    <cfRule type="cellIs" dxfId="21333" priority="1533" operator="lessThan">
      <formula>$C$4</formula>
    </cfRule>
  </conditionalFormatting>
  <conditionalFormatting sqref="AV32">
    <cfRule type="cellIs" dxfId="21332" priority="1534" operator="lessThan">
      <formula>$C$4</formula>
    </cfRule>
  </conditionalFormatting>
  <conditionalFormatting sqref="AV33">
    <cfRule type="cellIs" dxfId="21331" priority="1535" operator="lessThan">
      <formula>$C$4</formula>
    </cfRule>
  </conditionalFormatting>
  <conditionalFormatting sqref="AV34">
    <cfRule type="cellIs" dxfId="21330" priority="1536" operator="lessThan">
      <formula>$C$4</formula>
    </cfRule>
  </conditionalFormatting>
  <conditionalFormatting sqref="AV35">
    <cfRule type="cellIs" dxfId="21329" priority="1537" operator="lessThan">
      <formula>$C$4</formula>
    </cfRule>
  </conditionalFormatting>
  <conditionalFormatting sqref="AV36">
    <cfRule type="cellIs" dxfId="21328" priority="1538" operator="lessThan">
      <formula>$C$4</formula>
    </cfRule>
  </conditionalFormatting>
  <conditionalFormatting sqref="AV37">
    <cfRule type="cellIs" dxfId="21327" priority="1539" operator="lessThan">
      <formula>$C$4</formula>
    </cfRule>
  </conditionalFormatting>
  <conditionalFormatting sqref="AV38">
    <cfRule type="cellIs" dxfId="21326" priority="1540" operator="lessThan">
      <formula>$C$4</formula>
    </cfRule>
  </conditionalFormatting>
  <conditionalFormatting sqref="AV39">
    <cfRule type="cellIs" dxfId="21325" priority="1541" operator="lessThan">
      <formula>$C$4</formula>
    </cfRule>
  </conditionalFormatting>
  <conditionalFormatting sqref="AV40">
    <cfRule type="cellIs" dxfId="21324" priority="1542" operator="lessThan">
      <formula>$C$4</formula>
    </cfRule>
  </conditionalFormatting>
  <conditionalFormatting sqref="AV41">
    <cfRule type="cellIs" dxfId="21323" priority="1543" operator="lessThan">
      <formula>$C$4</formula>
    </cfRule>
  </conditionalFormatting>
  <conditionalFormatting sqref="AV42">
    <cfRule type="cellIs" dxfId="21322" priority="1544" operator="lessThan">
      <formula>$C$4</formula>
    </cfRule>
  </conditionalFormatting>
  <conditionalFormatting sqref="AV43">
    <cfRule type="cellIs" dxfId="21321" priority="1545" operator="lessThan">
      <formula>$C$4</formula>
    </cfRule>
  </conditionalFormatting>
  <conditionalFormatting sqref="AV44">
    <cfRule type="cellIs" dxfId="21320" priority="1546" operator="lessThan">
      <formula>$C$4</formula>
    </cfRule>
  </conditionalFormatting>
  <conditionalFormatting sqref="AV45">
    <cfRule type="cellIs" dxfId="21319" priority="1547" operator="lessThan">
      <formula>$C$4</formula>
    </cfRule>
  </conditionalFormatting>
  <conditionalFormatting sqref="AV46">
    <cfRule type="cellIs" dxfId="21318" priority="1548" operator="lessThan">
      <formula>$C$4</formula>
    </cfRule>
  </conditionalFormatting>
  <conditionalFormatting sqref="AV47">
    <cfRule type="cellIs" dxfId="21317" priority="1549" operator="lessThan">
      <formula>$C$4</formula>
    </cfRule>
  </conditionalFormatting>
  <conditionalFormatting sqref="AV48">
    <cfRule type="cellIs" dxfId="21316" priority="1550" operator="lessThan">
      <formula>$C$4</formula>
    </cfRule>
  </conditionalFormatting>
  <conditionalFormatting sqref="AV49">
    <cfRule type="cellIs" dxfId="21315" priority="1551" operator="lessThan">
      <formula>$C$4</formula>
    </cfRule>
  </conditionalFormatting>
  <conditionalFormatting sqref="AV50">
    <cfRule type="cellIs" dxfId="21314" priority="1552" operator="lessThan">
      <formula>$C$4</formula>
    </cfRule>
  </conditionalFormatting>
  <conditionalFormatting sqref="AV51">
    <cfRule type="cellIs" dxfId="21313" priority="1553" operator="lessThan">
      <formula>$C$4</formula>
    </cfRule>
  </conditionalFormatting>
  <conditionalFormatting sqref="AV52">
    <cfRule type="cellIs" dxfId="21312" priority="1554" operator="lessThan">
      <formula>$C$4</formula>
    </cfRule>
  </conditionalFormatting>
  <conditionalFormatting sqref="AV53">
    <cfRule type="cellIs" dxfId="21311" priority="1555" operator="lessThan">
      <formula>$C$4</formula>
    </cfRule>
  </conditionalFormatting>
  <conditionalFormatting sqref="AV54">
    <cfRule type="cellIs" dxfId="21310" priority="1556" operator="lessThan">
      <formula>$C$4</formula>
    </cfRule>
  </conditionalFormatting>
  <conditionalFormatting sqref="AV55">
    <cfRule type="cellIs" dxfId="21309" priority="1557" operator="lessThan">
      <formula>$C$4</formula>
    </cfRule>
  </conditionalFormatting>
  <conditionalFormatting sqref="AV56">
    <cfRule type="cellIs" dxfId="21308" priority="1558" operator="lessThan">
      <formula>$C$4</formula>
    </cfRule>
  </conditionalFormatting>
  <conditionalFormatting sqref="AV57">
    <cfRule type="cellIs" dxfId="21307" priority="1559" operator="lessThan">
      <formula>$C$4</formula>
    </cfRule>
  </conditionalFormatting>
  <conditionalFormatting sqref="AV58">
    <cfRule type="cellIs" dxfId="21306" priority="1560" operator="lessThan">
      <formula>$C$4</formula>
    </cfRule>
  </conditionalFormatting>
  <conditionalFormatting sqref="AV59">
    <cfRule type="cellIs" dxfId="21305" priority="1561" operator="lessThan">
      <formula>$C$4</formula>
    </cfRule>
  </conditionalFormatting>
  <conditionalFormatting sqref="AV60">
    <cfRule type="cellIs" dxfId="21304" priority="1562" operator="lessThan">
      <formula>$C$4</formula>
    </cfRule>
  </conditionalFormatting>
  <conditionalFormatting sqref="AW11">
    <cfRule type="cellIs" dxfId="21303" priority="1563" operator="lessThan">
      <formula>$C$4</formula>
    </cfRule>
  </conditionalFormatting>
  <conditionalFormatting sqref="AW12">
    <cfRule type="cellIs" dxfId="21302" priority="1564" operator="lessThan">
      <formula>$C$4</formula>
    </cfRule>
  </conditionalFormatting>
  <conditionalFormatting sqref="AW13">
    <cfRule type="cellIs" dxfId="21301" priority="1565" operator="lessThan">
      <formula>$C$4</formula>
    </cfRule>
  </conditionalFormatting>
  <conditionalFormatting sqref="AW14">
    <cfRule type="cellIs" dxfId="21300" priority="1566" operator="lessThan">
      <formula>$C$4</formula>
    </cfRule>
  </conditionalFormatting>
  <conditionalFormatting sqref="AW15">
    <cfRule type="cellIs" dxfId="21299" priority="1567" operator="lessThan">
      <formula>$C$4</formula>
    </cfRule>
  </conditionalFormatting>
  <conditionalFormatting sqref="AW16">
    <cfRule type="cellIs" dxfId="21298" priority="1568" operator="lessThan">
      <formula>$C$4</formula>
    </cfRule>
  </conditionalFormatting>
  <conditionalFormatting sqref="AW17">
    <cfRule type="cellIs" dxfId="21297" priority="1569" operator="lessThan">
      <formula>$C$4</formula>
    </cfRule>
  </conditionalFormatting>
  <conditionalFormatting sqref="AW18">
    <cfRule type="cellIs" dxfId="21296" priority="1570" operator="lessThan">
      <formula>$C$4</formula>
    </cfRule>
  </conditionalFormatting>
  <conditionalFormatting sqref="AW19">
    <cfRule type="cellIs" dxfId="21295" priority="1571" operator="lessThan">
      <formula>$C$4</formula>
    </cfRule>
  </conditionalFormatting>
  <conditionalFormatting sqref="AW20">
    <cfRule type="cellIs" dxfId="21294" priority="1572" operator="lessThan">
      <formula>$C$4</formula>
    </cfRule>
  </conditionalFormatting>
  <conditionalFormatting sqref="AW21">
    <cfRule type="cellIs" dxfId="21293" priority="1573" operator="lessThan">
      <formula>$C$4</formula>
    </cfRule>
  </conditionalFormatting>
  <conditionalFormatting sqref="AW22">
    <cfRule type="cellIs" dxfId="21292" priority="1574" operator="lessThan">
      <formula>$C$4</formula>
    </cfRule>
  </conditionalFormatting>
  <conditionalFormatting sqref="AW23">
    <cfRule type="cellIs" dxfId="21291" priority="1575" operator="lessThan">
      <formula>$C$4</formula>
    </cfRule>
  </conditionalFormatting>
  <conditionalFormatting sqref="AW24">
    <cfRule type="cellIs" dxfId="21290" priority="1576" operator="lessThan">
      <formula>$C$4</formula>
    </cfRule>
  </conditionalFormatting>
  <conditionalFormatting sqref="AW25">
    <cfRule type="cellIs" dxfId="21289" priority="1577" operator="lessThan">
      <formula>$C$4</formula>
    </cfRule>
  </conditionalFormatting>
  <conditionalFormatting sqref="AW26">
    <cfRule type="cellIs" dxfId="21288" priority="1578" operator="lessThan">
      <formula>$C$4</formula>
    </cfRule>
  </conditionalFormatting>
  <conditionalFormatting sqref="AW27">
    <cfRule type="cellIs" dxfId="21287" priority="1579" operator="lessThan">
      <formula>$C$4</formula>
    </cfRule>
  </conditionalFormatting>
  <conditionalFormatting sqref="AW28">
    <cfRule type="cellIs" dxfId="21286" priority="1580" operator="lessThan">
      <formula>$C$4</formula>
    </cfRule>
  </conditionalFormatting>
  <conditionalFormatting sqref="AW29">
    <cfRule type="cellIs" dxfId="21285" priority="1581" operator="lessThan">
      <formula>$C$4</formula>
    </cfRule>
  </conditionalFormatting>
  <conditionalFormatting sqref="AW30">
    <cfRule type="cellIs" dxfId="21284" priority="1582" operator="lessThan">
      <formula>$C$4</formula>
    </cfRule>
  </conditionalFormatting>
  <conditionalFormatting sqref="AW31">
    <cfRule type="cellIs" dxfId="21283" priority="1583" operator="lessThan">
      <formula>$C$4</formula>
    </cfRule>
  </conditionalFormatting>
  <conditionalFormatting sqref="AW32">
    <cfRule type="cellIs" dxfId="21282" priority="1584" operator="lessThan">
      <formula>$C$4</formula>
    </cfRule>
  </conditionalFormatting>
  <conditionalFormatting sqref="AW33">
    <cfRule type="cellIs" dxfId="21281" priority="1585" operator="lessThan">
      <formula>$C$4</formula>
    </cfRule>
  </conditionalFormatting>
  <conditionalFormatting sqref="AW34">
    <cfRule type="cellIs" dxfId="21280" priority="1586" operator="lessThan">
      <formula>$C$4</formula>
    </cfRule>
  </conditionalFormatting>
  <conditionalFormatting sqref="AW35">
    <cfRule type="cellIs" dxfId="21279" priority="1587" operator="lessThan">
      <formula>$C$4</formula>
    </cfRule>
  </conditionalFormatting>
  <conditionalFormatting sqref="AW36">
    <cfRule type="cellIs" dxfId="21278" priority="1588" operator="lessThan">
      <formula>$C$4</formula>
    </cfRule>
  </conditionalFormatting>
  <conditionalFormatting sqref="AW37">
    <cfRule type="cellIs" dxfId="21277" priority="1589" operator="lessThan">
      <formula>$C$4</formula>
    </cfRule>
  </conditionalFormatting>
  <conditionalFormatting sqref="AW38">
    <cfRule type="cellIs" dxfId="21276" priority="1590" operator="lessThan">
      <formula>$C$4</formula>
    </cfRule>
  </conditionalFormatting>
  <conditionalFormatting sqref="AW39">
    <cfRule type="cellIs" dxfId="21275" priority="1591" operator="lessThan">
      <formula>$C$4</formula>
    </cfRule>
  </conditionalFormatting>
  <conditionalFormatting sqref="AW40">
    <cfRule type="cellIs" dxfId="21274" priority="1592" operator="lessThan">
      <formula>$C$4</formula>
    </cfRule>
  </conditionalFormatting>
  <conditionalFormatting sqref="AW41">
    <cfRule type="cellIs" dxfId="21273" priority="1593" operator="lessThan">
      <formula>$C$4</formula>
    </cfRule>
  </conditionalFormatting>
  <conditionalFormatting sqref="AW42">
    <cfRule type="cellIs" dxfId="21272" priority="1594" operator="lessThan">
      <formula>$C$4</formula>
    </cfRule>
  </conditionalFormatting>
  <conditionalFormatting sqref="AW43">
    <cfRule type="cellIs" dxfId="21271" priority="1595" operator="lessThan">
      <formula>$C$4</formula>
    </cfRule>
  </conditionalFormatting>
  <conditionalFormatting sqref="AW44">
    <cfRule type="cellIs" dxfId="21270" priority="1596" operator="lessThan">
      <formula>$C$4</formula>
    </cfRule>
  </conditionalFormatting>
  <conditionalFormatting sqref="AW45">
    <cfRule type="cellIs" dxfId="21269" priority="1597" operator="lessThan">
      <formula>$C$4</formula>
    </cfRule>
  </conditionalFormatting>
  <conditionalFormatting sqref="AW46">
    <cfRule type="cellIs" dxfId="21268" priority="1598" operator="lessThan">
      <formula>$C$4</formula>
    </cfRule>
  </conditionalFormatting>
  <conditionalFormatting sqref="AW47">
    <cfRule type="cellIs" dxfId="21267" priority="1599" operator="lessThan">
      <formula>$C$4</formula>
    </cfRule>
  </conditionalFormatting>
  <conditionalFormatting sqref="AW48">
    <cfRule type="cellIs" dxfId="21266" priority="1600" operator="lessThan">
      <formula>$C$4</formula>
    </cfRule>
  </conditionalFormatting>
  <conditionalFormatting sqref="AW49">
    <cfRule type="cellIs" dxfId="21265" priority="1601" operator="lessThan">
      <formula>$C$4</formula>
    </cfRule>
  </conditionalFormatting>
  <conditionalFormatting sqref="AW50">
    <cfRule type="cellIs" dxfId="21264" priority="1602" operator="lessThan">
      <formula>$C$4</formula>
    </cfRule>
  </conditionalFormatting>
  <conditionalFormatting sqref="AW51">
    <cfRule type="cellIs" dxfId="21263" priority="1603" operator="lessThan">
      <formula>$C$4</formula>
    </cfRule>
  </conditionalFormatting>
  <conditionalFormatting sqref="AW52">
    <cfRule type="cellIs" dxfId="21262" priority="1604" operator="lessThan">
      <formula>$C$4</formula>
    </cfRule>
  </conditionalFormatting>
  <conditionalFormatting sqref="AW53">
    <cfRule type="cellIs" dxfId="21261" priority="1605" operator="lessThan">
      <formula>$C$4</formula>
    </cfRule>
  </conditionalFormatting>
  <conditionalFormatting sqref="AW54">
    <cfRule type="cellIs" dxfId="21260" priority="1606" operator="lessThan">
      <formula>$C$4</formula>
    </cfRule>
  </conditionalFormatting>
  <conditionalFormatting sqref="AW55">
    <cfRule type="cellIs" dxfId="21259" priority="1607" operator="lessThan">
      <formula>$C$4</formula>
    </cfRule>
  </conditionalFormatting>
  <conditionalFormatting sqref="AW56">
    <cfRule type="cellIs" dxfId="21258" priority="1608" operator="lessThan">
      <formula>$C$4</formula>
    </cfRule>
  </conditionalFormatting>
  <conditionalFormatting sqref="AW57">
    <cfRule type="cellIs" dxfId="21257" priority="1609" operator="lessThan">
      <formula>$C$4</formula>
    </cfRule>
  </conditionalFormatting>
  <conditionalFormatting sqref="AW58">
    <cfRule type="cellIs" dxfId="21256" priority="1610" operator="lessThan">
      <formula>$C$4</formula>
    </cfRule>
  </conditionalFormatting>
  <conditionalFormatting sqref="AW59">
    <cfRule type="cellIs" dxfId="21255" priority="1611" operator="lessThan">
      <formula>$C$4</formula>
    </cfRule>
  </conditionalFormatting>
  <conditionalFormatting sqref="AW60">
    <cfRule type="cellIs" dxfId="21254" priority="1612" operator="lessThan">
      <formula>$C$4</formula>
    </cfRule>
  </conditionalFormatting>
  <conditionalFormatting sqref="BR11">
    <cfRule type="cellIs" dxfId="21253" priority="1613" operator="lessThan">
      <formula>$C$4</formula>
    </cfRule>
  </conditionalFormatting>
  <conditionalFormatting sqref="BR12">
    <cfRule type="cellIs" dxfId="21252" priority="1614" operator="lessThan">
      <formula>$C$4</formula>
    </cfRule>
  </conditionalFormatting>
  <conditionalFormatting sqref="BR13">
    <cfRule type="cellIs" dxfId="21251" priority="1615" operator="lessThan">
      <formula>$C$4</formula>
    </cfRule>
  </conditionalFormatting>
  <conditionalFormatting sqref="BR14">
    <cfRule type="cellIs" dxfId="21250" priority="1616" operator="lessThan">
      <formula>$C$4</formula>
    </cfRule>
  </conditionalFormatting>
  <conditionalFormatting sqref="BR15">
    <cfRule type="cellIs" dxfId="21249" priority="1617" operator="lessThan">
      <formula>$C$4</formula>
    </cfRule>
  </conditionalFormatting>
  <conditionalFormatting sqref="BR16">
    <cfRule type="cellIs" dxfId="21248" priority="1618" operator="lessThan">
      <formula>$C$4</formula>
    </cfRule>
  </conditionalFormatting>
  <conditionalFormatting sqref="BR17">
    <cfRule type="cellIs" dxfId="21247" priority="1619" operator="lessThan">
      <formula>$C$4</formula>
    </cfRule>
  </conditionalFormatting>
  <conditionalFormatting sqref="BR18">
    <cfRule type="cellIs" dxfId="21246" priority="1620" operator="lessThan">
      <formula>$C$4</formula>
    </cfRule>
  </conditionalFormatting>
  <conditionalFormatting sqref="BR19">
    <cfRule type="cellIs" dxfId="21245" priority="1621" operator="lessThan">
      <formula>$C$4</formula>
    </cfRule>
  </conditionalFormatting>
  <conditionalFormatting sqref="BR20">
    <cfRule type="cellIs" dxfId="21244" priority="1622" operator="lessThan">
      <formula>$C$4</formula>
    </cfRule>
  </conditionalFormatting>
  <conditionalFormatting sqref="BR21">
    <cfRule type="cellIs" dxfId="21243" priority="1623" operator="lessThan">
      <formula>$C$4</formula>
    </cfRule>
  </conditionalFormatting>
  <conditionalFormatting sqref="BR22">
    <cfRule type="cellIs" dxfId="21242" priority="1624" operator="lessThan">
      <formula>$C$4</formula>
    </cfRule>
  </conditionalFormatting>
  <conditionalFormatting sqref="BR23">
    <cfRule type="cellIs" dxfId="21241" priority="1625" operator="lessThan">
      <formula>$C$4</formula>
    </cfRule>
  </conditionalFormatting>
  <conditionalFormatting sqref="BR24">
    <cfRule type="cellIs" dxfId="21240" priority="1626" operator="lessThan">
      <formula>$C$4</formula>
    </cfRule>
  </conditionalFormatting>
  <conditionalFormatting sqref="BR25">
    <cfRule type="cellIs" dxfId="21239" priority="1627" operator="lessThan">
      <formula>$C$4</formula>
    </cfRule>
  </conditionalFormatting>
  <conditionalFormatting sqref="BR26">
    <cfRule type="cellIs" dxfId="21238" priority="1628" operator="lessThan">
      <formula>$C$4</formula>
    </cfRule>
  </conditionalFormatting>
  <conditionalFormatting sqref="BR27">
    <cfRule type="cellIs" dxfId="21237" priority="1629" operator="lessThan">
      <formula>$C$4</formula>
    </cfRule>
  </conditionalFormatting>
  <conditionalFormatting sqref="BR28">
    <cfRule type="cellIs" dxfId="21236" priority="1630" operator="lessThan">
      <formula>$C$4</formula>
    </cfRule>
  </conditionalFormatting>
  <conditionalFormatting sqref="BR29">
    <cfRule type="cellIs" dxfId="21235" priority="1631" operator="lessThan">
      <formula>$C$4</formula>
    </cfRule>
  </conditionalFormatting>
  <conditionalFormatting sqref="BR30">
    <cfRule type="cellIs" dxfId="21234" priority="1632" operator="lessThan">
      <formula>$C$4</formula>
    </cfRule>
  </conditionalFormatting>
  <conditionalFormatting sqref="BR31">
    <cfRule type="cellIs" dxfId="21233" priority="1633" operator="lessThan">
      <formula>$C$4</formula>
    </cfRule>
  </conditionalFormatting>
  <conditionalFormatting sqref="BR32">
    <cfRule type="cellIs" dxfId="21232" priority="1634" operator="lessThan">
      <formula>$C$4</formula>
    </cfRule>
  </conditionalFormatting>
  <conditionalFormatting sqref="BR33">
    <cfRule type="cellIs" dxfId="21231" priority="1635" operator="lessThan">
      <formula>$C$4</formula>
    </cfRule>
  </conditionalFormatting>
  <conditionalFormatting sqref="BR34">
    <cfRule type="cellIs" dxfId="21230" priority="1636" operator="lessThan">
      <formula>$C$4</formula>
    </cfRule>
  </conditionalFormatting>
  <conditionalFormatting sqref="BR35">
    <cfRule type="cellIs" dxfId="21229" priority="1637" operator="lessThan">
      <formula>$C$4</formula>
    </cfRule>
  </conditionalFormatting>
  <conditionalFormatting sqref="BR36">
    <cfRule type="cellIs" dxfId="21228" priority="1638" operator="lessThan">
      <formula>$C$4</formula>
    </cfRule>
  </conditionalFormatting>
  <conditionalFormatting sqref="BR37">
    <cfRule type="cellIs" dxfId="21227" priority="1639" operator="lessThan">
      <formula>$C$4</formula>
    </cfRule>
  </conditionalFormatting>
  <conditionalFormatting sqref="BR38">
    <cfRule type="cellIs" dxfId="21226" priority="1640" operator="lessThan">
      <formula>$C$4</formula>
    </cfRule>
  </conditionalFormatting>
  <conditionalFormatting sqref="BR39">
    <cfRule type="cellIs" dxfId="21225" priority="1641" operator="lessThan">
      <formula>$C$4</formula>
    </cfRule>
  </conditionalFormatting>
  <conditionalFormatting sqref="BR40">
    <cfRule type="cellIs" dxfId="21224" priority="1642" operator="lessThan">
      <formula>$C$4</formula>
    </cfRule>
  </conditionalFormatting>
  <conditionalFormatting sqref="BR41">
    <cfRule type="cellIs" dxfId="21223" priority="1643" operator="lessThan">
      <formula>$C$4</formula>
    </cfRule>
  </conditionalFormatting>
  <conditionalFormatting sqref="BR42">
    <cfRule type="cellIs" dxfId="21222" priority="1644" operator="lessThan">
      <formula>$C$4</formula>
    </cfRule>
  </conditionalFormatting>
  <conditionalFormatting sqref="BR43">
    <cfRule type="cellIs" dxfId="21221" priority="1645" operator="lessThan">
      <formula>$C$4</formula>
    </cfRule>
  </conditionalFormatting>
  <conditionalFormatting sqref="BR44">
    <cfRule type="cellIs" dxfId="21220" priority="1646" operator="lessThan">
      <formula>$C$4</formula>
    </cfRule>
  </conditionalFormatting>
  <conditionalFormatting sqref="BR45">
    <cfRule type="cellIs" dxfId="21219" priority="1647" operator="lessThan">
      <formula>$C$4</formula>
    </cfRule>
  </conditionalFormatting>
  <conditionalFormatting sqref="BR46">
    <cfRule type="cellIs" dxfId="21218" priority="1648" operator="lessThan">
      <formula>$C$4</formula>
    </cfRule>
  </conditionalFormatting>
  <conditionalFormatting sqref="BR47">
    <cfRule type="cellIs" dxfId="21217" priority="1649" operator="lessThan">
      <formula>$C$4</formula>
    </cfRule>
  </conditionalFormatting>
  <conditionalFormatting sqref="BR48">
    <cfRule type="cellIs" dxfId="21216" priority="1650" operator="lessThan">
      <formula>$C$4</formula>
    </cfRule>
  </conditionalFormatting>
  <conditionalFormatting sqref="BR49">
    <cfRule type="cellIs" dxfId="21215" priority="1651" operator="lessThan">
      <formula>$C$4</formula>
    </cfRule>
  </conditionalFormatting>
  <conditionalFormatting sqref="BR50">
    <cfRule type="cellIs" dxfId="21214" priority="1652" operator="lessThan">
      <formula>$C$4</formula>
    </cfRule>
  </conditionalFormatting>
  <conditionalFormatting sqref="BR51">
    <cfRule type="cellIs" dxfId="21213" priority="1653" operator="lessThan">
      <formula>$C$4</formula>
    </cfRule>
  </conditionalFormatting>
  <conditionalFormatting sqref="BR52">
    <cfRule type="cellIs" dxfId="21212" priority="1654" operator="lessThan">
      <formula>$C$4</formula>
    </cfRule>
  </conditionalFormatting>
  <conditionalFormatting sqref="BR53">
    <cfRule type="cellIs" dxfId="21211" priority="1655" operator="lessThan">
      <formula>$C$4</formula>
    </cfRule>
  </conditionalFormatting>
  <conditionalFormatting sqref="BR54">
    <cfRule type="cellIs" dxfId="21210" priority="1656" operator="lessThan">
      <formula>$C$4</formula>
    </cfRule>
  </conditionalFormatting>
  <conditionalFormatting sqref="BR55">
    <cfRule type="cellIs" dxfId="21209" priority="1657" operator="lessThan">
      <formula>$C$4</formula>
    </cfRule>
  </conditionalFormatting>
  <conditionalFormatting sqref="BR56">
    <cfRule type="cellIs" dxfId="21208" priority="1658" operator="lessThan">
      <formula>$C$4</formula>
    </cfRule>
  </conditionalFormatting>
  <conditionalFormatting sqref="BR57">
    <cfRule type="cellIs" dxfId="21207" priority="1659" operator="lessThan">
      <formula>$C$4</formula>
    </cfRule>
  </conditionalFormatting>
  <conditionalFormatting sqref="BR58">
    <cfRule type="cellIs" dxfId="21206" priority="1660" operator="lessThan">
      <formula>$C$4</formula>
    </cfRule>
  </conditionalFormatting>
  <conditionalFormatting sqref="BR59">
    <cfRule type="cellIs" dxfId="21205" priority="1661" operator="lessThan">
      <formula>$C$4</formula>
    </cfRule>
  </conditionalFormatting>
  <conditionalFormatting sqref="BR60">
    <cfRule type="cellIs" dxfId="21204" priority="1662" operator="lessThan">
      <formula>$C$4</formula>
    </cfRule>
  </conditionalFormatting>
  <conditionalFormatting sqref="BS11">
    <cfRule type="cellIs" dxfId="21203" priority="1663" operator="lessThan">
      <formula>$C$4</formula>
    </cfRule>
  </conditionalFormatting>
  <conditionalFormatting sqref="BS12">
    <cfRule type="cellIs" dxfId="21202" priority="1664" operator="lessThan">
      <formula>$C$4</formula>
    </cfRule>
  </conditionalFormatting>
  <conditionalFormatting sqref="BS13">
    <cfRule type="cellIs" dxfId="21201" priority="1665" operator="lessThan">
      <formula>$C$4</formula>
    </cfRule>
  </conditionalFormatting>
  <conditionalFormatting sqref="BS14">
    <cfRule type="cellIs" dxfId="21200" priority="1666" operator="lessThan">
      <formula>$C$4</formula>
    </cfRule>
  </conditionalFormatting>
  <conditionalFormatting sqref="BS15">
    <cfRule type="cellIs" dxfId="21199" priority="1667" operator="lessThan">
      <formula>$C$4</formula>
    </cfRule>
  </conditionalFormatting>
  <conditionalFormatting sqref="BS16">
    <cfRule type="cellIs" dxfId="21198" priority="1668" operator="lessThan">
      <formula>$C$4</formula>
    </cfRule>
  </conditionalFormatting>
  <conditionalFormatting sqref="BS17">
    <cfRule type="cellIs" dxfId="21197" priority="1669" operator="lessThan">
      <formula>$C$4</formula>
    </cfRule>
  </conditionalFormatting>
  <conditionalFormatting sqref="BS18">
    <cfRule type="cellIs" dxfId="21196" priority="1670" operator="lessThan">
      <formula>$C$4</formula>
    </cfRule>
  </conditionalFormatting>
  <conditionalFormatting sqref="BS19">
    <cfRule type="cellIs" dxfId="21195" priority="1671" operator="lessThan">
      <formula>$C$4</formula>
    </cfRule>
  </conditionalFormatting>
  <conditionalFormatting sqref="BS20">
    <cfRule type="cellIs" dxfId="21194" priority="1672" operator="lessThan">
      <formula>$C$4</formula>
    </cfRule>
  </conditionalFormatting>
  <conditionalFormatting sqref="BS21">
    <cfRule type="cellIs" dxfId="21193" priority="1673" operator="lessThan">
      <formula>$C$4</formula>
    </cfRule>
  </conditionalFormatting>
  <conditionalFormatting sqref="BS22">
    <cfRule type="cellIs" dxfId="21192" priority="1674" operator="lessThan">
      <formula>$C$4</formula>
    </cfRule>
  </conditionalFormatting>
  <conditionalFormatting sqref="BS23">
    <cfRule type="cellIs" dxfId="21191" priority="1675" operator="lessThan">
      <formula>$C$4</formula>
    </cfRule>
  </conditionalFormatting>
  <conditionalFormatting sqref="BS24">
    <cfRule type="cellIs" dxfId="21190" priority="1676" operator="lessThan">
      <formula>$C$4</formula>
    </cfRule>
  </conditionalFormatting>
  <conditionalFormatting sqref="BS25">
    <cfRule type="cellIs" dxfId="21189" priority="1677" operator="lessThan">
      <formula>$C$4</formula>
    </cfRule>
  </conditionalFormatting>
  <conditionalFormatting sqref="BS26">
    <cfRule type="cellIs" dxfId="21188" priority="1678" operator="lessThan">
      <formula>$C$4</formula>
    </cfRule>
  </conditionalFormatting>
  <conditionalFormatting sqref="BS27">
    <cfRule type="cellIs" dxfId="21187" priority="1679" operator="lessThan">
      <formula>$C$4</formula>
    </cfRule>
  </conditionalFormatting>
  <conditionalFormatting sqref="BS28">
    <cfRule type="cellIs" dxfId="21186" priority="1680" operator="lessThan">
      <formula>$C$4</formula>
    </cfRule>
  </conditionalFormatting>
  <conditionalFormatting sqref="BS29">
    <cfRule type="cellIs" dxfId="21185" priority="1681" operator="lessThan">
      <formula>$C$4</formula>
    </cfRule>
  </conditionalFormatting>
  <conditionalFormatting sqref="BS30">
    <cfRule type="cellIs" dxfId="21184" priority="1682" operator="lessThan">
      <formula>$C$4</formula>
    </cfRule>
  </conditionalFormatting>
  <conditionalFormatting sqref="BS31">
    <cfRule type="cellIs" dxfId="21183" priority="1683" operator="lessThan">
      <formula>$C$4</formula>
    </cfRule>
  </conditionalFormatting>
  <conditionalFormatting sqref="BS32">
    <cfRule type="cellIs" dxfId="21182" priority="1684" operator="lessThan">
      <formula>$C$4</formula>
    </cfRule>
  </conditionalFormatting>
  <conditionalFormatting sqref="BS33">
    <cfRule type="cellIs" dxfId="21181" priority="1685" operator="lessThan">
      <formula>$C$4</formula>
    </cfRule>
  </conditionalFormatting>
  <conditionalFormatting sqref="BS34">
    <cfRule type="cellIs" dxfId="21180" priority="1686" operator="lessThan">
      <formula>$C$4</formula>
    </cfRule>
  </conditionalFormatting>
  <conditionalFormatting sqref="BS35">
    <cfRule type="cellIs" dxfId="21179" priority="1687" operator="lessThan">
      <formula>$C$4</formula>
    </cfRule>
  </conditionalFormatting>
  <conditionalFormatting sqref="BS36">
    <cfRule type="cellIs" dxfId="21178" priority="1688" operator="lessThan">
      <formula>$C$4</formula>
    </cfRule>
  </conditionalFormatting>
  <conditionalFormatting sqref="BS37">
    <cfRule type="cellIs" dxfId="21177" priority="1689" operator="lessThan">
      <formula>$C$4</formula>
    </cfRule>
  </conditionalFormatting>
  <conditionalFormatting sqref="BS38">
    <cfRule type="cellIs" dxfId="21176" priority="1690" operator="lessThan">
      <formula>$C$4</formula>
    </cfRule>
  </conditionalFormatting>
  <conditionalFormatting sqref="BS39">
    <cfRule type="cellIs" dxfId="21175" priority="1691" operator="lessThan">
      <formula>$C$4</formula>
    </cfRule>
  </conditionalFormatting>
  <conditionalFormatting sqref="BS40">
    <cfRule type="cellIs" dxfId="21174" priority="1692" operator="lessThan">
      <formula>$C$4</formula>
    </cfRule>
  </conditionalFormatting>
  <conditionalFormatting sqref="BS41">
    <cfRule type="cellIs" dxfId="21173" priority="1693" operator="lessThan">
      <formula>$C$4</formula>
    </cfRule>
  </conditionalFormatting>
  <conditionalFormatting sqref="BS42">
    <cfRule type="cellIs" dxfId="21172" priority="1694" operator="lessThan">
      <formula>$C$4</formula>
    </cfRule>
  </conditionalFormatting>
  <conditionalFormatting sqref="BS43">
    <cfRule type="cellIs" dxfId="21171" priority="1695" operator="lessThan">
      <formula>$C$4</formula>
    </cfRule>
  </conditionalFormatting>
  <conditionalFormatting sqref="BS44">
    <cfRule type="cellIs" dxfId="21170" priority="1696" operator="lessThan">
      <formula>$C$4</formula>
    </cfRule>
  </conditionalFormatting>
  <conditionalFormatting sqref="BS45">
    <cfRule type="cellIs" dxfId="21169" priority="1697" operator="lessThan">
      <formula>$C$4</formula>
    </cfRule>
  </conditionalFormatting>
  <conditionalFormatting sqref="BS46">
    <cfRule type="cellIs" dxfId="21168" priority="1698" operator="lessThan">
      <formula>$C$4</formula>
    </cfRule>
  </conditionalFormatting>
  <conditionalFormatting sqref="BS47">
    <cfRule type="cellIs" dxfId="21167" priority="1699" operator="lessThan">
      <formula>$C$4</formula>
    </cfRule>
  </conditionalFormatting>
  <conditionalFormatting sqref="BS48">
    <cfRule type="cellIs" dxfId="21166" priority="1700" operator="lessThan">
      <formula>$C$4</formula>
    </cfRule>
  </conditionalFormatting>
  <conditionalFormatting sqref="BS49">
    <cfRule type="cellIs" dxfId="21165" priority="1701" operator="lessThan">
      <formula>$C$4</formula>
    </cfRule>
  </conditionalFormatting>
  <conditionalFormatting sqref="BS50">
    <cfRule type="cellIs" dxfId="21164" priority="1702" operator="lessThan">
      <formula>$C$4</formula>
    </cfRule>
  </conditionalFormatting>
  <conditionalFormatting sqref="BS51">
    <cfRule type="cellIs" dxfId="21163" priority="1703" operator="lessThan">
      <formula>$C$4</formula>
    </cfRule>
  </conditionalFormatting>
  <conditionalFormatting sqref="BS52">
    <cfRule type="cellIs" dxfId="21162" priority="1704" operator="lessThan">
      <formula>$C$4</formula>
    </cfRule>
  </conditionalFormatting>
  <conditionalFormatting sqref="BS53">
    <cfRule type="cellIs" dxfId="21161" priority="1705" operator="lessThan">
      <formula>$C$4</formula>
    </cfRule>
  </conditionalFormatting>
  <conditionalFormatting sqref="BS54">
    <cfRule type="cellIs" dxfId="21160" priority="1706" operator="lessThan">
      <formula>$C$4</formula>
    </cfRule>
  </conditionalFormatting>
  <conditionalFormatting sqref="BS55">
    <cfRule type="cellIs" dxfId="21159" priority="1707" operator="lessThan">
      <formula>$C$4</formula>
    </cfRule>
  </conditionalFormatting>
  <conditionalFormatting sqref="BS56">
    <cfRule type="cellIs" dxfId="21158" priority="1708" operator="lessThan">
      <formula>$C$4</formula>
    </cfRule>
  </conditionalFormatting>
  <conditionalFormatting sqref="BS57">
    <cfRule type="cellIs" dxfId="21157" priority="1709" operator="lessThan">
      <formula>$C$4</formula>
    </cfRule>
  </conditionalFormatting>
  <conditionalFormatting sqref="BS58">
    <cfRule type="cellIs" dxfId="21156" priority="1710" operator="lessThan">
      <formula>$C$4</formula>
    </cfRule>
  </conditionalFormatting>
  <conditionalFormatting sqref="BS59">
    <cfRule type="cellIs" dxfId="21155" priority="1711" operator="lessThan">
      <formula>$C$4</formula>
    </cfRule>
  </conditionalFormatting>
  <conditionalFormatting sqref="BS60">
    <cfRule type="cellIs" dxfId="21154" priority="1712" operator="lessThan">
      <formula>$C$4</formula>
    </cfRule>
  </conditionalFormatting>
  <conditionalFormatting sqref="BT11">
    <cfRule type="cellIs" dxfId="21153" priority="1713" operator="lessThan">
      <formula>$C$4</formula>
    </cfRule>
  </conditionalFormatting>
  <conditionalFormatting sqref="BT12">
    <cfRule type="cellIs" dxfId="21152" priority="1714" operator="lessThan">
      <formula>$C$4</formula>
    </cfRule>
  </conditionalFormatting>
  <conditionalFormatting sqref="BT13">
    <cfRule type="cellIs" dxfId="21151" priority="1715" operator="lessThan">
      <formula>$C$4</formula>
    </cfRule>
  </conditionalFormatting>
  <conditionalFormatting sqref="BT14">
    <cfRule type="cellIs" dxfId="21150" priority="1716" operator="lessThan">
      <formula>$C$4</formula>
    </cfRule>
  </conditionalFormatting>
  <conditionalFormatting sqref="BT15">
    <cfRule type="cellIs" dxfId="21149" priority="1717" operator="lessThan">
      <formula>$C$4</formula>
    </cfRule>
  </conditionalFormatting>
  <conditionalFormatting sqref="BT16">
    <cfRule type="cellIs" dxfId="21148" priority="1718" operator="lessThan">
      <formula>$C$4</formula>
    </cfRule>
  </conditionalFormatting>
  <conditionalFormatting sqref="BT17">
    <cfRule type="cellIs" dxfId="21147" priority="1719" operator="lessThan">
      <formula>$C$4</formula>
    </cfRule>
  </conditionalFormatting>
  <conditionalFormatting sqref="BT18">
    <cfRule type="cellIs" dxfId="21146" priority="1720" operator="lessThan">
      <formula>$C$4</formula>
    </cfRule>
  </conditionalFormatting>
  <conditionalFormatting sqref="BT19">
    <cfRule type="cellIs" dxfId="21145" priority="1721" operator="lessThan">
      <formula>$C$4</formula>
    </cfRule>
  </conditionalFormatting>
  <conditionalFormatting sqref="BT20">
    <cfRule type="cellIs" dxfId="21144" priority="1722" operator="lessThan">
      <formula>$C$4</formula>
    </cfRule>
  </conditionalFormatting>
  <conditionalFormatting sqref="BT21">
    <cfRule type="cellIs" dxfId="21143" priority="1723" operator="lessThan">
      <formula>$C$4</formula>
    </cfRule>
  </conditionalFormatting>
  <conditionalFormatting sqref="BT22">
    <cfRule type="cellIs" dxfId="21142" priority="1724" operator="lessThan">
      <formula>$C$4</formula>
    </cfRule>
  </conditionalFormatting>
  <conditionalFormatting sqref="BT23">
    <cfRule type="cellIs" dxfId="21141" priority="1725" operator="lessThan">
      <formula>$C$4</formula>
    </cfRule>
  </conditionalFormatting>
  <conditionalFormatting sqref="BT24">
    <cfRule type="cellIs" dxfId="21140" priority="1726" operator="lessThan">
      <formula>$C$4</formula>
    </cfRule>
  </conditionalFormatting>
  <conditionalFormatting sqref="BT25">
    <cfRule type="cellIs" dxfId="21139" priority="1727" operator="lessThan">
      <formula>$C$4</formula>
    </cfRule>
  </conditionalFormatting>
  <conditionalFormatting sqref="BT26">
    <cfRule type="cellIs" dxfId="21138" priority="1728" operator="lessThan">
      <formula>$C$4</formula>
    </cfRule>
  </conditionalFormatting>
  <conditionalFormatting sqref="BT27">
    <cfRule type="cellIs" dxfId="21137" priority="1729" operator="lessThan">
      <formula>$C$4</formula>
    </cfRule>
  </conditionalFormatting>
  <conditionalFormatting sqref="BT28">
    <cfRule type="cellIs" dxfId="21136" priority="1730" operator="lessThan">
      <formula>$C$4</formula>
    </cfRule>
  </conditionalFormatting>
  <conditionalFormatting sqref="BT29">
    <cfRule type="cellIs" dxfId="21135" priority="1731" operator="lessThan">
      <formula>$C$4</formula>
    </cfRule>
  </conditionalFormatting>
  <conditionalFormatting sqref="BT30">
    <cfRule type="cellIs" dxfId="21134" priority="1732" operator="lessThan">
      <formula>$C$4</formula>
    </cfRule>
  </conditionalFormatting>
  <conditionalFormatting sqref="BT31">
    <cfRule type="cellIs" dxfId="21133" priority="1733" operator="lessThan">
      <formula>$C$4</formula>
    </cfRule>
  </conditionalFormatting>
  <conditionalFormatting sqref="BT32">
    <cfRule type="cellIs" dxfId="21132" priority="1734" operator="lessThan">
      <formula>$C$4</formula>
    </cfRule>
  </conditionalFormatting>
  <conditionalFormatting sqref="BT33">
    <cfRule type="cellIs" dxfId="21131" priority="1735" operator="lessThan">
      <formula>$C$4</formula>
    </cfRule>
  </conditionalFormatting>
  <conditionalFormatting sqref="BT34">
    <cfRule type="cellIs" dxfId="21130" priority="1736" operator="lessThan">
      <formula>$C$4</formula>
    </cfRule>
  </conditionalFormatting>
  <conditionalFormatting sqref="BT35">
    <cfRule type="cellIs" dxfId="21129" priority="1737" operator="lessThan">
      <formula>$C$4</formula>
    </cfRule>
  </conditionalFormatting>
  <conditionalFormatting sqref="BT36">
    <cfRule type="cellIs" dxfId="21128" priority="1738" operator="lessThan">
      <formula>$C$4</formula>
    </cfRule>
  </conditionalFormatting>
  <conditionalFormatting sqref="BT37">
    <cfRule type="cellIs" dxfId="21127" priority="1739" operator="lessThan">
      <formula>$C$4</formula>
    </cfRule>
  </conditionalFormatting>
  <conditionalFormatting sqref="BT38">
    <cfRule type="cellIs" dxfId="21126" priority="1740" operator="lessThan">
      <formula>$C$4</formula>
    </cfRule>
  </conditionalFormatting>
  <conditionalFormatting sqref="BT39">
    <cfRule type="cellIs" dxfId="21125" priority="1741" operator="lessThan">
      <formula>$C$4</formula>
    </cfRule>
  </conditionalFormatting>
  <conditionalFormatting sqref="BT40">
    <cfRule type="cellIs" dxfId="21124" priority="1742" operator="lessThan">
      <formula>$C$4</formula>
    </cfRule>
  </conditionalFormatting>
  <conditionalFormatting sqref="BT41">
    <cfRule type="cellIs" dxfId="21123" priority="1743" operator="lessThan">
      <formula>$C$4</formula>
    </cfRule>
  </conditionalFormatting>
  <conditionalFormatting sqref="BT42">
    <cfRule type="cellIs" dxfId="21122" priority="1744" operator="lessThan">
      <formula>$C$4</formula>
    </cfRule>
  </conditionalFormatting>
  <conditionalFormatting sqref="BT43">
    <cfRule type="cellIs" dxfId="21121" priority="1745" operator="lessThan">
      <formula>$C$4</formula>
    </cfRule>
  </conditionalFormatting>
  <conditionalFormatting sqref="BT44">
    <cfRule type="cellIs" dxfId="21120" priority="1746" operator="lessThan">
      <formula>$C$4</formula>
    </cfRule>
  </conditionalFormatting>
  <conditionalFormatting sqref="BT45">
    <cfRule type="cellIs" dxfId="21119" priority="1747" operator="lessThan">
      <formula>$C$4</formula>
    </cfRule>
  </conditionalFormatting>
  <conditionalFormatting sqref="BT46">
    <cfRule type="cellIs" dxfId="21118" priority="1748" operator="lessThan">
      <formula>$C$4</formula>
    </cfRule>
  </conditionalFormatting>
  <conditionalFormatting sqref="BT47">
    <cfRule type="cellIs" dxfId="21117" priority="1749" operator="lessThan">
      <formula>$C$4</formula>
    </cfRule>
  </conditionalFormatting>
  <conditionalFormatting sqref="BT48">
    <cfRule type="cellIs" dxfId="21116" priority="1750" operator="lessThan">
      <formula>$C$4</formula>
    </cfRule>
  </conditionalFormatting>
  <conditionalFormatting sqref="BT49">
    <cfRule type="cellIs" dxfId="21115" priority="1751" operator="lessThan">
      <formula>$C$4</formula>
    </cfRule>
  </conditionalFormatting>
  <conditionalFormatting sqref="BT50">
    <cfRule type="cellIs" dxfId="21114" priority="1752" operator="lessThan">
      <formula>$C$4</formula>
    </cfRule>
  </conditionalFormatting>
  <conditionalFormatting sqref="BT51">
    <cfRule type="cellIs" dxfId="21113" priority="1753" operator="lessThan">
      <formula>$C$4</formula>
    </cfRule>
  </conditionalFormatting>
  <conditionalFormatting sqref="BT52">
    <cfRule type="cellIs" dxfId="21112" priority="1754" operator="lessThan">
      <formula>$C$4</formula>
    </cfRule>
  </conditionalFormatting>
  <conditionalFormatting sqref="BT53">
    <cfRule type="cellIs" dxfId="21111" priority="1755" operator="lessThan">
      <formula>$C$4</formula>
    </cfRule>
  </conditionalFormatting>
  <conditionalFormatting sqref="BT54">
    <cfRule type="cellIs" dxfId="21110" priority="1756" operator="lessThan">
      <formula>$C$4</formula>
    </cfRule>
  </conditionalFormatting>
  <conditionalFormatting sqref="BT55">
    <cfRule type="cellIs" dxfId="21109" priority="1757" operator="lessThan">
      <formula>$C$4</formula>
    </cfRule>
  </conditionalFormatting>
  <conditionalFormatting sqref="BT56">
    <cfRule type="cellIs" dxfId="21108" priority="1758" operator="lessThan">
      <formula>$C$4</formula>
    </cfRule>
  </conditionalFormatting>
  <conditionalFormatting sqref="BT57">
    <cfRule type="cellIs" dxfId="21107" priority="1759" operator="lessThan">
      <formula>$C$4</formula>
    </cfRule>
  </conditionalFormatting>
  <conditionalFormatting sqref="BT58">
    <cfRule type="cellIs" dxfId="21106" priority="1760" operator="lessThan">
      <formula>$C$4</formula>
    </cfRule>
  </conditionalFormatting>
  <conditionalFormatting sqref="BT59">
    <cfRule type="cellIs" dxfId="21105" priority="1761" operator="lessThan">
      <formula>$C$4</formula>
    </cfRule>
  </conditionalFormatting>
  <conditionalFormatting sqref="BT60">
    <cfRule type="cellIs" dxfId="21104" priority="1762" operator="lessThan">
      <formula>$C$4</formula>
    </cfRule>
  </conditionalFormatting>
  <conditionalFormatting sqref="BU11">
    <cfRule type="cellIs" dxfId="21103" priority="1763" operator="lessThan">
      <formula>$C$4</formula>
    </cfRule>
  </conditionalFormatting>
  <conditionalFormatting sqref="BU12">
    <cfRule type="cellIs" dxfId="21102" priority="1764" operator="lessThan">
      <formula>$C$4</formula>
    </cfRule>
  </conditionalFormatting>
  <conditionalFormatting sqref="BU13">
    <cfRule type="cellIs" dxfId="21101" priority="1765" operator="lessThan">
      <formula>$C$4</formula>
    </cfRule>
  </conditionalFormatting>
  <conditionalFormatting sqref="BU14">
    <cfRule type="cellIs" dxfId="21100" priority="1766" operator="lessThan">
      <formula>$C$4</formula>
    </cfRule>
  </conditionalFormatting>
  <conditionalFormatting sqref="BU15">
    <cfRule type="cellIs" dxfId="21099" priority="1767" operator="lessThan">
      <formula>$C$4</formula>
    </cfRule>
  </conditionalFormatting>
  <conditionalFormatting sqref="BU16">
    <cfRule type="cellIs" dxfId="21098" priority="1768" operator="lessThan">
      <formula>$C$4</formula>
    </cfRule>
  </conditionalFormatting>
  <conditionalFormatting sqref="BU17">
    <cfRule type="cellIs" dxfId="21097" priority="1769" operator="lessThan">
      <formula>$C$4</formula>
    </cfRule>
  </conditionalFormatting>
  <conditionalFormatting sqref="BU18">
    <cfRule type="cellIs" dxfId="21096" priority="1770" operator="lessThan">
      <formula>$C$4</formula>
    </cfRule>
  </conditionalFormatting>
  <conditionalFormatting sqref="BU19">
    <cfRule type="cellIs" dxfId="21095" priority="1771" operator="lessThan">
      <formula>$C$4</formula>
    </cfRule>
  </conditionalFormatting>
  <conditionalFormatting sqref="BU20">
    <cfRule type="cellIs" dxfId="21094" priority="1772" operator="lessThan">
      <formula>$C$4</formula>
    </cfRule>
  </conditionalFormatting>
  <conditionalFormatting sqref="BU21">
    <cfRule type="cellIs" dxfId="21093" priority="1773" operator="lessThan">
      <formula>$C$4</formula>
    </cfRule>
  </conditionalFormatting>
  <conditionalFormatting sqref="BU22">
    <cfRule type="cellIs" dxfId="21092" priority="1774" operator="lessThan">
      <formula>$C$4</formula>
    </cfRule>
  </conditionalFormatting>
  <conditionalFormatting sqref="BU23">
    <cfRule type="cellIs" dxfId="21091" priority="1775" operator="lessThan">
      <formula>$C$4</formula>
    </cfRule>
  </conditionalFormatting>
  <conditionalFormatting sqref="BU24">
    <cfRule type="cellIs" dxfId="21090" priority="1776" operator="lessThan">
      <formula>$C$4</formula>
    </cfRule>
  </conditionalFormatting>
  <conditionalFormatting sqref="BU25">
    <cfRule type="cellIs" dxfId="21089" priority="1777" operator="lessThan">
      <formula>$C$4</formula>
    </cfRule>
  </conditionalFormatting>
  <conditionalFormatting sqref="BU26">
    <cfRule type="cellIs" dxfId="21088" priority="1778" operator="lessThan">
      <formula>$C$4</formula>
    </cfRule>
  </conditionalFormatting>
  <conditionalFormatting sqref="BU27">
    <cfRule type="cellIs" dxfId="21087" priority="1779" operator="lessThan">
      <formula>$C$4</formula>
    </cfRule>
  </conditionalFormatting>
  <conditionalFormatting sqref="BU28">
    <cfRule type="cellIs" dxfId="21086" priority="1780" operator="lessThan">
      <formula>$C$4</formula>
    </cfRule>
  </conditionalFormatting>
  <conditionalFormatting sqref="BU29">
    <cfRule type="cellIs" dxfId="21085" priority="1781" operator="lessThan">
      <formula>$C$4</formula>
    </cfRule>
  </conditionalFormatting>
  <conditionalFormatting sqref="BU30">
    <cfRule type="cellIs" dxfId="21084" priority="1782" operator="lessThan">
      <formula>$C$4</formula>
    </cfRule>
  </conditionalFormatting>
  <conditionalFormatting sqref="BU31">
    <cfRule type="cellIs" dxfId="21083" priority="1783" operator="lessThan">
      <formula>$C$4</formula>
    </cfRule>
  </conditionalFormatting>
  <conditionalFormatting sqref="BU32">
    <cfRule type="cellIs" dxfId="21082" priority="1784" operator="lessThan">
      <formula>$C$4</formula>
    </cfRule>
  </conditionalFormatting>
  <conditionalFormatting sqref="BU33">
    <cfRule type="cellIs" dxfId="21081" priority="1785" operator="lessThan">
      <formula>$C$4</formula>
    </cfRule>
  </conditionalFormatting>
  <conditionalFormatting sqref="BU34">
    <cfRule type="cellIs" dxfId="21080" priority="1786" operator="lessThan">
      <formula>$C$4</formula>
    </cfRule>
  </conditionalFormatting>
  <conditionalFormatting sqref="BU35">
    <cfRule type="cellIs" dxfId="21079" priority="1787" operator="lessThan">
      <formula>$C$4</formula>
    </cfRule>
  </conditionalFormatting>
  <conditionalFormatting sqref="BU36">
    <cfRule type="cellIs" dxfId="21078" priority="1788" operator="lessThan">
      <formula>$C$4</formula>
    </cfRule>
  </conditionalFormatting>
  <conditionalFormatting sqref="BU37">
    <cfRule type="cellIs" dxfId="21077" priority="1789" operator="lessThan">
      <formula>$C$4</formula>
    </cfRule>
  </conditionalFormatting>
  <conditionalFormatting sqref="BU38">
    <cfRule type="cellIs" dxfId="21076" priority="1790" operator="lessThan">
      <formula>$C$4</formula>
    </cfRule>
  </conditionalFormatting>
  <conditionalFormatting sqref="BU39">
    <cfRule type="cellIs" dxfId="21075" priority="1791" operator="lessThan">
      <formula>$C$4</formula>
    </cfRule>
  </conditionalFormatting>
  <conditionalFormatting sqref="BU40">
    <cfRule type="cellIs" dxfId="21074" priority="1792" operator="lessThan">
      <formula>$C$4</formula>
    </cfRule>
  </conditionalFormatting>
  <conditionalFormatting sqref="BU41">
    <cfRule type="cellIs" dxfId="21073" priority="1793" operator="lessThan">
      <formula>$C$4</formula>
    </cfRule>
  </conditionalFormatting>
  <conditionalFormatting sqref="BU42">
    <cfRule type="cellIs" dxfId="21072" priority="1794" operator="lessThan">
      <formula>$C$4</formula>
    </cfRule>
  </conditionalFormatting>
  <conditionalFormatting sqref="BU43">
    <cfRule type="cellIs" dxfId="21071" priority="1795" operator="lessThan">
      <formula>$C$4</formula>
    </cfRule>
  </conditionalFormatting>
  <conditionalFormatting sqref="BU44">
    <cfRule type="cellIs" dxfId="21070" priority="1796" operator="lessThan">
      <formula>$C$4</formula>
    </cfRule>
  </conditionalFormatting>
  <conditionalFormatting sqref="BU45">
    <cfRule type="cellIs" dxfId="21069" priority="1797" operator="lessThan">
      <formula>$C$4</formula>
    </cfRule>
  </conditionalFormatting>
  <conditionalFormatting sqref="BU46">
    <cfRule type="cellIs" dxfId="21068" priority="1798" operator="lessThan">
      <formula>$C$4</formula>
    </cfRule>
  </conditionalFormatting>
  <conditionalFormatting sqref="BU47">
    <cfRule type="cellIs" dxfId="21067" priority="1799" operator="lessThan">
      <formula>$C$4</formula>
    </cfRule>
  </conditionalFormatting>
  <conditionalFormatting sqref="BU48">
    <cfRule type="cellIs" dxfId="21066" priority="1800" operator="lessThan">
      <formula>$C$4</formula>
    </cfRule>
  </conditionalFormatting>
  <conditionalFormatting sqref="BU49">
    <cfRule type="cellIs" dxfId="21065" priority="1801" operator="lessThan">
      <formula>$C$4</formula>
    </cfRule>
  </conditionalFormatting>
  <conditionalFormatting sqref="BU50">
    <cfRule type="cellIs" dxfId="21064" priority="1802" operator="lessThan">
      <formula>$C$4</formula>
    </cfRule>
  </conditionalFormatting>
  <conditionalFormatting sqref="BU51">
    <cfRule type="cellIs" dxfId="21063" priority="1803" operator="lessThan">
      <formula>$C$4</formula>
    </cfRule>
  </conditionalFormatting>
  <conditionalFormatting sqref="BU52">
    <cfRule type="cellIs" dxfId="21062" priority="1804" operator="lessThan">
      <formula>$C$4</formula>
    </cfRule>
  </conditionalFormatting>
  <conditionalFormatting sqref="BU53">
    <cfRule type="cellIs" dxfId="21061" priority="1805" operator="lessThan">
      <formula>$C$4</formula>
    </cfRule>
  </conditionalFormatting>
  <conditionalFormatting sqref="BU54">
    <cfRule type="cellIs" dxfId="21060" priority="1806" operator="lessThan">
      <formula>$C$4</formula>
    </cfRule>
  </conditionalFormatting>
  <conditionalFormatting sqref="BU55">
    <cfRule type="cellIs" dxfId="21059" priority="1807" operator="lessThan">
      <formula>$C$4</formula>
    </cfRule>
  </conditionalFormatting>
  <conditionalFormatting sqref="BU56">
    <cfRule type="cellIs" dxfId="21058" priority="1808" operator="lessThan">
      <formula>$C$4</formula>
    </cfRule>
  </conditionalFormatting>
  <conditionalFormatting sqref="BU57">
    <cfRule type="cellIs" dxfId="21057" priority="1809" operator="lessThan">
      <formula>$C$4</formula>
    </cfRule>
  </conditionalFormatting>
  <conditionalFormatting sqref="BU58">
    <cfRule type="cellIs" dxfId="21056" priority="1810" operator="lessThan">
      <formula>$C$4</formula>
    </cfRule>
  </conditionalFormatting>
  <conditionalFormatting sqref="BU59">
    <cfRule type="cellIs" dxfId="21055" priority="1811" operator="lessThan">
      <formula>$C$4</formula>
    </cfRule>
  </conditionalFormatting>
  <conditionalFormatting sqref="BU60">
    <cfRule type="cellIs" dxfId="21054" priority="1812" operator="lessThan">
      <formula>$C$4</formula>
    </cfRule>
  </conditionalFormatting>
  <conditionalFormatting sqref="BV11">
    <cfRule type="cellIs" dxfId="21053" priority="1813" operator="lessThan">
      <formula>$C$4</formula>
    </cfRule>
  </conditionalFormatting>
  <conditionalFormatting sqref="BV12">
    <cfRule type="cellIs" dxfId="21052" priority="1814" operator="lessThan">
      <formula>$C$4</formula>
    </cfRule>
  </conditionalFormatting>
  <conditionalFormatting sqref="BV13">
    <cfRule type="cellIs" dxfId="21051" priority="1815" operator="lessThan">
      <formula>$C$4</formula>
    </cfRule>
  </conditionalFormatting>
  <conditionalFormatting sqref="BV14">
    <cfRule type="cellIs" dxfId="21050" priority="1816" operator="lessThan">
      <formula>$C$4</formula>
    </cfRule>
  </conditionalFormatting>
  <conditionalFormatting sqref="BV15">
    <cfRule type="cellIs" dxfId="21049" priority="1817" operator="lessThan">
      <formula>$C$4</formula>
    </cfRule>
  </conditionalFormatting>
  <conditionalFormatting sqref="BV16">
    <cfRule type="cellIs" dxfId="21048" priority="1818" operator="lessThan">
      <formula>$C$4</formula>
    </cfRule>
  </conditionalFormatting>
  <conditionalFormatting sqref="BV17">
    <cfRule type="cellIs" dxfId="21047" priority="1819" operator="lessThan">
      <formula>$C$4</formula>
    </cfRule>
  </conditionalFormatting>
  <conditionalFormatting sqref="BV18">
    <cfRule type="cellIs" dxfId="21046" priority="1820" operator="lessThan">
      <formula>$C$4</formula>
    </cfRule>
  </conditionalFormatting>
  <conditionalFormatting sqref="BV19">
    <cfRule type="cellIs" dxfId="21045" priority="1821" operator="lessThan">
      <formula>$C$4</formula>
    </cfRule>
  </conditionalFormatting>
  <conditionalFormatting sqref="BV20">
    <cfRule type="cellIs" dxfId="21044" priority="1822" operator="lessThan">
      <formula>$C$4</formula>
    </cfRule>
  </conditionalFormatting>
  <conditionalFormatting sqref="BV21">
    <cfRule type="cellIs" dxfId="21043" priority="1823" operator="lessThan">
      <formula>$C$4</formula>
    </cfRule>
  </conditionalFormatting>
  <conditionalFormatting sqref="BV22">
    <cfRule type="cellIs" dxfId="21042" priority="1824" operator="lessThan">
      <formula>$C$4</formula>
    </cfRule>
  </conditionalFormatting>
  <conditionalFormatting sqref="BV23">
    <cfRule type="cellIs" dxfId="21041" priority="1825" operator="lessThan">
      <formula>$C$4</formula>
    </cfRule>
  </conditionalFormatting>
  <conditionalFormatting sqref="BV24">
    <cfRule type="cellIs" dxfId="21040" priority="1826" operator="lessThan">
      <formula>$C$4</formula>
    </cfRule>
  </conditionalFormatting>
  <conditionalFormatting sqref="BV25">
    <cfRule type="cellIs" dxfId="21039" priority="1827" operator="lessThan">
      <formula>$C$4</formula>
    </cfRule>
  </conditionalFormatting>
  <conditionalFormatting sqref="BV26">
    <cfRule type="cellIs" dxfId="21038" priority="1828" operator="lessThan">
      <formula>$C$4</formula>
    </cfRule>
  </conditionalFormatting>
  <conditionalFormatting sqref="BV27">
    <cfRule type="cellIs" dxfId="21037" priority="1829" operator="lessThan">
      <formula>$C$4</formula>
    </cfRule>
  </conditionalFormatting>
  <conditionalFormatting sqref="BV28">
    <cfRule type="cellIs" dxfId="21036" priority="1830" operator="lessThan">
      <formula>$C$4</formula>
    </cfRule>
  </conditionalFormatting>
  <conditionalFormatting sqref="BV29">
    <cfRule type="cellIs" dxfId="21035" priority="1831" operator="lessThan">
      <formula>$C$4</formula>
    </cfRule>
  </conditionalFormatting>
  <conditionalFormatting sqref="BV30">
    <cfRule type="cellIs" dxfId="21034" priority="1832" operator="lessThan">
      <formula>$C$4</formula>
    </cfRule>
  </conditionalFormatting>
  <conditionalFormatting sqref="BV31">
    <cfRule type="cellIs" dxfId="21033" priority="1833" operator="lessThan">
      <formula>$C$4</formula>
    </cfRule>
  </conditionalFormatting>
  <conditionalFormatting sqref="BV32">
    <cfRule type="cellIs" dxfId="21032" priority="1834" operator="lessThan">
      <formula>$C$4</formula>
    </cfRule>
  </conditionalFormatting>
  <conditionalFormatting sqref="BV33">
    <cfRule type="cellIs" dxfId="21031" priority="1835" operator="lessThan">
      <formula>$C$4</formula>
    </cfRule>
  </conditionalFormatting>
  <conditionalFormatting sqref="BV34">
    <cfRule type="cellIs" dxfId="21030" priority="1836" operator="lessThan">
      <formula>$C$4</formula>
    </cfRule>
  </conditionalFormatting>
  <conditionalFormatting sqref="BV35">
    <cfRule type="cellIs" dxfId="21029" priority="1837" operator="lessThan">
      <formula>$C$4</formula>
    </cfRule>
  </conditionalFormatting>
  <conditionalFormatting sqref="BV36">
    <cfRule type="cellIs" dxfId="21028" priority="1838" operator="lessThan">
      <formula>$C$4</formula>
    </cfRule>
  </conditionalFormatting>
  <conditionalFormatting sqref="BV37">
    <cfRule type="cellIs" dxfId="21027" priority="1839" operator="lessThan">
      <formula>$C$4</formula>
    </cfRule>
  </conditionalFormatting>
  <conditionalFormatting sqref="BV38">
    <cfRule type="cellIs" dxfId="21026" priority="1840" operator="lessThan">
      <formula>$C$4</formula>
    </cfRule>
  </conditionalFormatting>
  <conditionalFormatting sqref="BV39">
    <cfRule type="cellIs" dxfId="21025" priority="1841" operator="lessThan">
      <formula>$C$4</formula>
    </cfRule>
  </conditionalFormatting>
  <conditionalFormatting sqref="BV40">
    <cfRule type="cellIs" dxfId="21024" priority="1842" operator="lessThan">
      <formula>$C$4</formula>
    </cfRule>
  </conditionalFormatting>
  <conditionalFormatting sqref="BV41">
    <cfRule type="cellIs" dxfId="21023" priority="1843" operator="lessThan">
      <formula>$C$4</formula>
    </cfRule>
  </conditionalFormatting>
  <conditionalFormatting sqref="BV42">
    <cfRule type="cellIs" dxfId="21022" priority="1844" operator="lessThan">
      <formula>$C$4</formula>
    </cfRule>
  </conditionalFormatting>
  <conditionalFormatting sqref="BV43">
    <cfRule type="cellIs" dxfId="21021" priority="1845" operator="lessThan">
      <formula>$C$4</formula>
    </cfRule>
  </conditionalFormatting>
  <conditionalFormatting sqref="BV44">
    <cfRule type="cellIs" dxfId="21020" priority="1846" operator="lessThan">
      <formula>$C$4</formula>
    </cfRule>
  </conditionalFormatting>
  <conditionalFormatting sqref="BV45">
    <cfRule type="cellIs" dxfId="21019" priority="1847" operator="lessThan">
      <formula>$C$4</formula>
    </cfRule>
  </conditionalFormatting>
  <conditionalFormatting sqref="BV46">
    <cfRule type="cellIs" dxfId="21018" priority="1848" operator="lessThan">
      <formula>$C$4</formula>
    </cfRule>
  </conditionalFormatting>
  <conditionalFormatting sqref="BV47">
    <cfRule type="cellIs" dxfId="21017" priority="1849" operator="lessThan">
      <formula>$C$4</formula>
    </cfRule>
  </conditionalFormatting>
  <conditionalFormatting sqref="BV48">
    <cfRule type="cellIs" dxfId="21016" priority="1850" operator="lessThan">
      <formula>$C$4</formula>
    </cfRule>
  </conditionalFormatting>
  <conditionalFormatting sqref="BV49">
    <cfRule type="cellIs" dxfId="21015" priority="1851" operator="lessThan">
      <formula>$C$4</formula>
    </cfRule>
  </conditionalFormatting>
  <conditionalFormatting sqref="BV50">
    <cfRule type="cellIs" dxfId="21014" priority="1852" operator="lessThan">
      <formula>$C$4</formula>
    </cfRule>
  </conditionalFormatting>
  <conditionalFormatting sqref="BV51">
    <cfRule type="cellIs" dxfId="21013" priority="1853" operator="lessThan">
      <formula>$C$4</formula>
    </cfRule>
  </conditionalFormatting>
  <conditionalFormatting sqref="BV52">
    <cfRule type="cellIs" dxfId="21012" priority="1854" operator="lessThan">
      <formula>$C$4</formula>
    </cfRule>
  </conditionalFormatting>
  <conditionalFormatting sqref="BV53">
    <cfRule type="cellIs" dxfId="21011" priority="1855" operator="lessThan">
      <formula>$C$4</formula>
    </cfRule>
  </conditionalFormatting>
  <conditionalFormatting sqref="BV54">
    <cfRule type="cellIs" dxfId="21010" priority="1856" operator="lessThan">
      <formula>$C$4</formula>
    </cfRule>
  </conditionalFormatting>
  <conditionalFormatting sqref="BV55">
    <cfRule type="cellIs" dxfId="21009" priority="1857" operator="lessThan">
      <formula>$C$4</formula>
    </cfRule>
  </conditionalFormatting>
  <conditionalFormatting sqref="BV56">
    <cfRule type="cellIs" dxfId="21008" priority="1858" operator="lessThan">
      <formula>$C$4</formula>
    </cfRule>
  </conditionalFormatting>
  <conditionalFormatting sqref="BV57">
    <cfRule type="cellIs" dxfId="21007" priority="1859" operator="lessThan">
      <formula>$C$4</formula>
    </cfRule>
  </conditionalFormatting>
  <conditionalFormatting sqref="BV58">
    <cfRule type="cellIs" dxfId="21006" priority="1860" operator="lessThan">
      <formula>$C$4</formula>
    </cfRule>
  </conditionalFormatting>
  <conditionalFormatting sqref="BV59">
    <cfRule type="cellIs" dxfId="21005" priority="1861" operator="lessThan">
      <formula>$C$4</formula>
    </cfRule>
  </conditionalFormatting>
  <conditionalFormatting sqref="BV60">
    <cfRule type="cellIs" dxfId="21004" priority="1862" operator="lessThan">
      <formula>$C$4</formula>
    </cfRule>
  </conditionalFormatting>
  <conditionalFormatting sqref="BW11">
    <cfRule type="cellIs" dxfId="21003" priority="1863" operator="lessThan">
      <formula>$C$4</formula>
    </cfRule>
  </conditionalFormatting>
  <conditionalFormatting sqref="BW12">
    <cfRule type="cellIs" dxfId="21002" priority="1864" operator="lessThan">
      <formula>$C$4</formula>
    </cfRule>
  </conditionalFormatting>
  <conditionalFormatting sqref="BW13">
    <cfRule type="cellIs" dxfId="21001" priority="1865" operator="lessThan">
      <formula>$C$4</formula>
    </cfRule>
  </conditionalFormatting>
  <conditionalFormatting sqref="BW14">
    <cfRule type="cellIs" dxfId="21000" priority="1866" operator="lessThan">
      <formula>$C$4</formula>
    </cfRule>
  </conditionalFormatting>
  <conditionalFormatting sqref="BW15">
    <cfRule type="cellIs" dxfId="20999" priority="1867" operator="lessThan">
      <formula>$C$4</formula>
    </cfRule>
  </conditionalFormatting>
  <conditionalFormatting sqref="BW16">
    <cfRule type="cellIs" dxfId="20998" priority="1868" operator="lessThan">
      <formula>$C$4</formula>
    </cfRule>
  </conditionalFormatting>
  <conditionalFormatting sqref="BW17">
    <cfRule type="cellIs" dxfId="20997" priority="1869" operator="lessThan">
      <formula>$C$4</formula>
    </cfRule>
  </conditionalFormatting>
  <conditionalFormatting sqref="BW18">
    <cfRule type="cellIs" dxfId="20996" priority="1870" operator="lessThan">
      <formula>$C$4</formula>
    </cfRule>
  </conditionalFormatting>
  <conditionalFormatting sqref="BW19">
    <cfRule type="cellIs" dxfId="20995" priority="1871" operator="lessThan">
      <formula>$C$4</formula>
    </cfRule>
  </conditionalFormatting>
  <conditionalFormatting sqref="BW20">
    <cfRule type="cellIs" dxfId="20994" priority="1872" operator="lessThan">
      <formula>$C$4</formula>
    </cfRule>
  </conditionalFormatting>
  <conditionalFormatting sqref="BW21">
    <cfRule type="cellIs" dxfId="20993" priority="1873" operator="lessThan">
      <formula>$C$4</formula>
    </cfRule>
  </conditionalFormatting>
  <conditionalFormatting sqref="BW22">
    <cfRule type="cellIs" dxfId="20992" priority="1874" operator="lessThan">
      <formula>$C$4</formula>
    </cfRule>
  </conditionalFormatting>
  <conditionalFormatting sqref="BW23">
    <cfRule type="cellIs" dxfId="20991" priority="1875" operator="lessThan">
      <formula>$C$4</formula>
    </cfRule>
  </conditionalFormatting>
  <conditionalFormatting sqref="BW24">
    <cfRule type="cellIs" dxfId="20990" priority="1876" operator="lessThan">
      <formula>$C$4</formula>
    </cfRule>
  </conditionalFormatting>
  <conditionalFormatting sqref="BW25">
    <cfRule type="cellIs" dxfId="20989" priority="1877" operator="lessThan">
      <formula>$C$4</formula>
    </cfRule>
  </conditionalFormatting>
  <conditionalFormatting sqref="BW26">
    <cfRule type="cellIs" dxfId="20988" priority="1878" operator="lessThan">
      <formula>$C$4</formula>
    </cfRule>
  </conditionalFormatting>
  <conditionalFormatting sqref="BW27">
    <cfRule type="cellIs" dxfId="20987" priority="1879" operator="lessThan">
      <formula>$C$4</formula>
    </cfRule>
  </conditionalFormatting>
  <conditionalFormatting sqref="BW28">
    <cfRule type="cellIs" dxfId="20986" priority="1880" operator="lessThan">
      <formula>$C$4</formula>
    </cfRule>
  </conditionalFormatting>
  <conditionalFormatting sqref="BW29">
    <cfRule type="cellIs" dxfId="20985" priority="1881" operator="lessThan">
      <formula>$C$4</formula>
    </cfRule>
  </conditionalFormatting>
  <conditionalFormatting sqref="BW30">
    <cfRule type="cellIs" dxfId="20984" priority="1882" operator="lessThan">
      <formula>$C$4</formula>
    </cfRule>
  </conditionalFormatting>
  <conditionalFormatting sqref="BW31">
    <cfRule type="cellIs" dxfId="20983" priority="1883" operator="lessThan">
      <formula>$C$4</formula>
    </cfRule>
  </conditionalFormatting>
  <conditionalFormatting sqref="BW32">
    <cfRule type="cellIs" dxfId="20982" priority="1884" operator="lessThan">
      <formula>$C$4</formula>
    </cfRule>
  </conditionalFormatting>
  <conditionalFormatting sqref="BW33">
    <cfRule type="cellIs" dxfId="20981" priority="1885" operator="lessThan">
      <formula>$C$4</formula>
    </cfRule>
  </conditionalFormatting>
  <conditionalFormatting sqref="BW34">
    <cfRule type="cellIs" dxfId="20980" priority="1886" operator="lessThan">
      <formula>$C$4</formula>
    </cfRule>
  </conditionalFormatting>
  <conditionalFormatting sqref="BW35">
    <cfRule type="cellIs" dxfId="20979" priority="1887" operator="lessThan">
      <formula>$C$4</formula>
    </cfRule>
  </conditionalFormatting>
  <conditionalFormatting sqref="BW36">
    <cfRule type="cellIs" dxfId="20978" priority="1888" operator="lessThan">
      <formula>$C$4</formula>
    </cfRule>
  </conditionalFormatting>
  <conditionalFormatting sqref="BW37">
    <cfRule type="cellIs" dxfId="20977" priority="1889" operator="lessThan">
      <formula>$C$4</formula>
    </cfRule>
  </conditionalFormatting>
  <conditionalFormatting sqref="BW38">
    <cfRule type="cellIs" dxfId="20976" priority="1890" operator="lessThan">
      <formula>$C$4</formula>
    </cfRule>
  </conditionalFormatting>
  <conditionalFormatting sqref="BW39">
    <cfRule type="cellIs" dxfId="20975" priority="1891" operator="lessThan">
      <formula>$C$4</formula>
    </cfRule>
  </conditionalFormatting>
  <conditionalFormatting sqref="BW40">
    <cfRule type="cellIs" dxfId="20974" priority="1892" operator="lessThan">
      <formula>$C$4</formula>
    </cfRule>
  </conditionalFormatting>
  <conditionalFormatting sqref="BW41">
    <cfRule type="cellIs" dxfId="20973" priority="1893" operator="lessThan">
      <formula>$C$4</formula>
    </cfRule>
  </conditionalFormatting>
  <conditionalFormatting sqref="BW42">
    <cfRule type="cellIs" dxfId="20972" priority="1894" operator="lessThan">
      <formula>$C$4</formula>
    </cfRule>
  </conditionalFormatting>
  <conditionalFormatting sqref="BW43">
    <cfRule type="cellIs" dxfId="20971" priority="1895" operator="lessThan">
      <formula>$C$4</formula>
    </cfRule>
  </conditionalFormatting>
  <conditionalFormatting sqref="BW44">
    <cfRule type="cellIs" dxfId="20970" priority="1896" operator="lessThan">
      <formula>$C$4</formula>
    </cfRule>
  </conditionalFormatting>
  <conditionalFormatting sqref="BW45">
    <cfRule type="cellIs" dxfId="20969" priority="1897" operator="lessThan">
      <formula>$C$4</formula>
    </cfRule>
  </conditionalFormatting>
  <conditionalFormatting sqref="BW46">
    <cfRule type="cellIs" dxfId="20968" priority="1898" operator="lessThan">
      <formula>$C$4</formula>
    </cfRule>
  </conditionalFormatting>
  <conditionalFormatting sqref="BW47">
    <cfRule type="cellIs" dxfId="20967" priority="1899" operator="lessThan">
      <formula>$C$4</formula>
    </cfRule>
  </conditionalFormatting>
  <conditionalFormatting sqref="BW48">
    <cfRule type="cellIs" dxfId="20966" priority="1900" operator="lessThan">
      <formula>$C$4</formula>
    </cfRule>
  </conditionalFormatting>
  <conditionalFormatting sqref="BW49">
    <cfRule type="cellIs" dxfId="20965" priority="1901" operator="lessThan">
      <formula>$C$4</formula>
    </cfRule>
  </conditionalFormatting>
  <conditionalFormatting sqref="BW50">
    <cfRule type="cellIs" dxfId="20964" priority="1902" operator="lessThan">
      <formula>$C$4</formula>
    </cfRule>
  </conditionalFormatting>
  <conditionalFormatting sqref="BW51">
    <cfRule type="cellIs" dxfId="20963" priority="1903" operator="lessThan">
      <formula>$C$4</formula>
    </cfRule>
  </conditionalFormatting>
  <conditionalFormatting sqref="BW52">
    <cfRule type="cellIs" dxfId="20962" priority="1904" operator="lessThan">
      <formula>$C$4</formula>
    </cfRule>
  </conditionalFormatting>
  <conditionalFormatting sqref="BW53">
    <cfRule type="cellIs" dxfId="20961" priority="1905" operator="lessThan">
      <formula>$C$4</formula>
    </cfRule>
  </conditionalFormatting>
  <conditionalFormatting sqref="BW54">
    <cfRule type="cellIs" dxfId="20960" priority="1906" operator="lessThan">
      <formula>$C$4</formula>
    </cfRule>
  </conditionalFormatting>
  <conditionalFormatting sqref="BW55">
    <cfRule type="cellIs" dxfId="20959" priority="1907" operator="lessThan">
      <formula>$C$4</formula>
    </cfRule>
  </conditionalFormatting>
  <conditionalFormatting sqref="BW56">
    <cfRule type="cellIs" dxfId="20958" priority="1908" operator="lessThan">
      <formula>$C$4</formula>
    </cfRule>
  </conditionalFormatting>
  <conditionalFormatting sqref="BW57">
    <cfRule type="cellIs" dxfId="20957" priority="1909" operator="lessThan">
      <formula>$C$4</formula>
    </cfRule>
  </conditionalFormatting>
  <conditionalFormatting sqref="BW58">
    <cfRule type="cellIs" dxfId="20956" priority="1910" operator="lessThan">
      <formula>$C$4</formula>
    </cfRule>
  </conditionalFormatting>
  <conditionalFormatting sqref="BW59">
    <cfRule type="cellIs" dxfId="20955" priority="1911" operator="lessThan">
      <formula>$C$4</formula>
    </cfRule>
  </conditionalFormatting>
  <conditionalFormatting sqref="BW60">
    <cfRule type="cellIs" dxfId="20954" priority="1912" operator="lessThan">
      <formula>$C$4</formula>
    </cfRule>
  </conditionalFormatting>
  <conditionalFormatting sqref="BX11">
    <cfRule type="cellIs" dxfId="20953" priority="1913" operator="lessThan">
      <formula>$C$4</formula>
    </cfRule>
  </conditionalFormatting>
  <conditionalFormatting sqref="BX12">
    <cfRule type="cellIs" dxfId="20952" priority="1914" operator="lessThan">
      <formula>$C$4</formula>
    </cfRule>
  </conditionalFormatting>
  <conditionalFormatting sqref="BX13">
    <cfRule type="cellIs" dxfId="20951" priority="1915" operator="lessThan">
      <formula>$C$4</formula>
    </cfRule>
  </conditionalFormatting>
  <conditionalFormatting sqref="BX14">
    <cfRule type="cellIs" dxfId="20950" priority="1916" operator="lessThan">
      <formula>$C$4</formula>
    </cfRule>
  </conditionalFormatting>
  <conditionalFormatting sqref="BX15">
    <cfRule type="cellIs" dxfId="20949" priority="1917" operator="lessThan">
      <formula>$C$4</formula>
    </cfRule>
  </conditionalFormatting>
  <conditionalFormatting sqref="BX16">
    <cfRule type="cellIs" dxfId="20948" priority="1918" operator="lessThan">
      <formula>$C$4</formula>
    </cfRule>
  </conditionalFormatting>
  <conditionalFormatting sqref="BX17">
    <cfRule type="cellIs" dxfId="20947" priority="1919" operator="lessThan">
      <formula>$C$4</formula>
    </cfRule>
  </conditionalFormatting>
  <conditionalFormatting sqref="BX18">
    <cfRule type="cellIs" dxfId="20946" priority="1920" operator="lessThan">
      <formula>$C$4</formula>
    </cfRule>
  </conditionalFormatting>
  <conditionalFormatting sqref="BX19">
    <cfRule type="cellIs" dxfId="20945" priority="1921" operator="lessThan">
      <formula>$C$4</formula>
    </cfRule>
  </conditionalFormatting>
  <conditionalFormatting sqref="BX20">
    <cfRule type="cellIs" dxfId="20944" priority="1922" operator="lessThan">
      <formula>$C$4</formula>
    </cfRule>
  </conditionalFormatting>
  <conditionalFormatting sqref="BX21">
    <cfRule type="cellIs" dxfId="20943" priority="1923" operator="lessThan">
      <formula>$C$4</formula>
    </cfRule>
  </conditionalFormatting>
  <conditionalFormatting sqref="BX22">
    <cfRule type="cellIs" dxfId="20942" priority="1924" operator="lessThan">
      <formula>$C$4</formula>
    </cfRule>
  </conditionalFormatting>
  <conditionalFormatting sqref="BX23">
    <cfRule type="cellIs" dxfId="20941" priority="1925" operator="lessThan">
      <formula>$C$4</formula>
    </cfRule>
  </conditionalFormatting>
  <conditionalFormatting sqref="BX24">
    <cfRule type="cellIs" dxfId="20940" priority="1926" operator="lessThan">
      <formula>$C$4</formula>
    </cfRule>
  </conditionalFormatting>
  <conditionalFormatting sqref="BX25">
    <cfRule type="cellIs" dxfId="20939" priority="1927" operator="lessThan">
      <formula>$C$4</formula>
    </cfRule>
  </conditionalFormatting>
  <conditionalFormatting sqref="BX26">
    <cfRule type="cellIs" dxfId="20938" priority="1928" operator="lessThan">
      <formula>$C$4</formula>
    </cfRule>
  </conditionalFormatting>
  <conditionalFormatting sqref="BX27">
    <cfRule type="cellIs" dxfId="20937" priority="1929" operator="lessThan">
      <formula>$C$4</formula>
    </cfRule>
  </conditionalFormatting>
  <conditionalFormatting sqref="BX28">
    <cfRule type="cellIs" dxfId="20936" priority="1930" operator="lessThan">
      <formula>$C$4</formula>
    </cfRule>
  </conditionalFormatting>
  <conditionalFormatting sqref="BX29">
    <cfRule type="cellIs" dxfId="20935" priority="1931" operator="lessThan">
      <formula>$C$4</formula>
    </cfRule>
  </conditionalFormatting>
  <conditionalFormatting sqref="BX30">
    <cfRule type="cellIs" dxfId="20934" priority="1932" operator="lessThan">
      <formula>$C$4</formula>
    </cfRule>
  </conditionalFormatting>
  <conditionalFormatting sqref="BX31">
    <cfRule type="cellIs" dxfId="20933" priority="1933" operator="lessThan">
      <formula>$C$4</formula>
    </cfRule>
  </conditionalFormatting>
  <conditionalFormatting sqref="BX32">
    <cfRule type="cellIs" dxfId="20932" priority="1934" operator="lessThan">
      <formula>$C$4</formula>
    </cfRule>
  </conditionalFormatting>
  <conditionalFormatting sqref="BX33">
    <cfRule type="cellIs" dxfId="20931" priority="1935" operator="lessThan">
      <formula>$C$4</formula>
    </cfRule>
  </conditionalFormatting>
  <conditionalFormatting sqref="BX34">
    <cfRule type="cellIs" dxfId="20930" priority="1936" operator="lessThan">
      <formula>$C$4</formula>
    </cfRule>
  </conditionalFormatting>
  <conditionalFormatting sqref="BX35">
    <cfRule type="cellIs" dxfId="20929" priority="1937" operator="lessThan">
      <formula>$C$4</formula>
    </cfRule>
  </conditionalFormatting>
  <conditionalFormatting sqref="BX36">
    <cfRule type="cellIs" dxfId="20928" priority="1938" operator="lessThan">
      <formula>$C$4</formula>
    </cfRule>
  </conditionalFormatting>
  <conditionalFormatting sqref="BX37">
    <cfRule type="cellIs" dxfId="20927" priority="1939" operator="lessThan">
      <formula>$C$4</formula>
    </cfRule>
  </conditionalFormatting>
  <conditionalFormatting sqref="BX38">
    <cfRule type="cellIs" dxfId="20926" priority="1940" operator="lessThan">
      <formula>$C$4</formula>
    </cfRule>
  </conditionalFormatting>
  <conditionalFormatting sqref="BX39">
    <cfRule type="cellIs" dxfId="20925" priority="1941" operator="lessThan">
      <formula>$C$4</formula>
    </cfRule>
  </conditionalFormatting>
  <conditionalFormatting sqref="BX40">
    <cfRule type="cellIs" dxfId="20924" priority="1942" operator="lessThan">
      <formula>$C$4</formula>
    </cfRule>
  </conditionalFormatting>
  <conditionalFormatting sqref="BX41">
    <cfRule type="cellIs" dxfId="20923" priority="1943" operator="lessThan">
      <formula>$C$4</formula>
    </cfRule>
  </conditionalFormatting>
  <conditionalFormatting sqref="BX42">
    <cfRule type="cellIs" dxfId="20922" priority="1944" operator="lessThan">
      <formula>$C$4</formula>
    </cfRule>
  </conditionalFormatting>
  <conditionalFormatting sqref="BX43">
    <cfRule type="cellIs" dxfId="20921" priority="1945" operator="lessThan">
      <formula>$C$4</formula>
    </cfRule>
  </conditionalFormatting>
  <conditionalFormatting sqref="BX44">
    <cfRule type="cellIs" dxfId="20920" priority="1946" operator="lessThan">
      <formula>$C$4</formula>
    </cfRule>
  </conditionalFormatting>
  <conditionalFormatting sqref="BX45">
    <cfRule type="cellIs" dxfId="20919" priority="1947" operator="lessThan">
      <formula>$C$4</formula>
    </cfRule>
  </conditionalFormatting>
  <conditionalFormatting sqref="BX46">
    <cfRule type="cellIs" dxfId="20918" priority="1948" operator="lessThan">
      <formula>$C$4</formula>
    </cfRule>
  </conditionalFormatting>
  <conditionalFormatting sqref="BX47">
    <cfRule type="cellIs" dxfId="20917" priority="1949" operator="lessThan">
      <formula>$C$4</formula>
    </cfRule>
  </conditionalFormatting>
  <conditionalFormatting sqref="BX48">
    <cfRule type="cellIs" dxfId="20916" priority="1950" operator="lessThan">
      <formula>$C$4</formula>
    </cfRule>
  </conditionalFormatting>
  <conditionalFormatting sqref="BX49">
    <cfRule type="cellIs" dxfId="20915" priority="1951" operator="lessThan">
      <formula>$C$4</formula>
    </cfRule>
  </conditionalFormatting>
  <conditionalFormatting sqref="BX50">
    <cfRule type="cellIs" dxfId="20914" priority="1952" operator="lessThan">
      <formula>$C$4</formula>
    </cfRule>
  </conditionalFormatting>
  <conditionalFormatting sqref="BX51">
    <cfRule type="cellIs" dxfId="20913" priority="1953" operator="lessThan">
      <formula>$C$4</formula>
    </cfRule>
  </conditionalFormatting>
  <conditionalFormatting sqref="BX52">
    <cfRule type="cellIs" dxfId="20912" priority="1954" operator="lessThan">
      <formula>$C$4</formula>
    </cfRule>
  </conditionalFormatting>
  <conditionalFormatting sqref="BX53">
    <cfRule type="cellIs" dxfId="20911" priority="1955" operator="lessThan">
      <formula>$C$4</formula>
    </cfRule>
  </conditionalFormatting>
  <conditionalFormatting sqref="BX54">
    <cfRule type="cellIs" dxfId="20910" priority="1956" operator="lessThan">
      <formula>$C$4</formula>
    </cfRule>
  </conditionalFormatting>
  <conditionalFormatting sqref="BX55">
    <cfRule type="cellIs" dxfId="20909" priority="1957" operator="lessThan">
      <formula>$C$4</formula>
    </cfRule>
  </conditionalFormatting>
  <conditionalFormatting sqref="BX56">
    <cfRule type="cellIs" dxfId="20908" priority="1958" operator="lessThan">
      <formula>$C$4</formula>
    </cfRule>
  </conditionalFormatting>
  <conditionalFormatting sqref="BX57">
    <cfRule type="cellIs" dxfId="20907" priority="1959" operator="lessThan">
      <formula>$C$4</formula>
    </cfRule>
  </conditionalFormatting>
  <conditionalFormatting sqref="BX58">
    <cfRule type="cellIs" dxfId="20906" priority="1960" operator="lessThan">
      <formula>$C$4</formula>
    </cfRule>
  </conditionalFormatting>
  <conditionalFormatting sqref="BX59">
    <cfRule type="cellIs" dxfId="20905" priority="1961" operator="lessThan">
      <formula>$C$4</formula>
    </cfRule>
  </conditionalFormatting>
  <conditionalFormatting sqref="BX60">
    <cfRule type="cellIs" dxfId="20904" priority="1962" operator="lessThan">
      <formula>$C$4</formula>
    </cfRule>
  </conditionalFormatting>
  <conditionalFormatting sqref="BY11">
    <cfRule type="cellIs" dxfId="20903" priority="1963" operator="lessThan">
      <formula>$C$4</formula>
    </cfRule>
  </conditionalFormatting>
  <conditionalFormatting sqref="BY12">
    <cfRule type="cellIs" dxfId="20902" priority="1964" operator="lessThan">
      <formula>$C$4</formula>
    </cfRule>
  </conditionalFormatting>
  <conditionalFormatting sqref="BY13">
    <cfRule type="cellIs" dxfId="20901" priority="1965" operator="lessThan">
      <formula>$C$4</formula>
    </cfRule>
  </conditionalFormatting>
  <conditionalFormatting sqref="BY14">
    <cfRule type="cellIs" dxfId="20900" priority="1966" operator="lessThan">
      <formula>$C$4</formula>
    </cfRule>
  </conditionalFormatting>
  <conditionalFormatting sqref="BY15">
    <cfRule type="cellIs" dxfId="20899" priority="1967" operator="lessThan">
      <formula>$C$4</formula>
    </cfRule>
  </conditionalFormatting>
  <conditionalFormatting sqref="BY16">
    <cfRule type="cellIs" dxfId="20898" priority="1968" operator="lessThan">
      <formula>$C$4</formula>
    </cfRule>
  </conditionalFormatting>
  <conditionalFormatting sqref="BY17">
    <cfRule type="cellIs" dxfId="20897" priority="1969" operator="lessThan">
      <formula>$C$4</formula>
    </cfRule>
  </conditionalFormatting>
  <conditionalFormatting sqref="BY18">
    <cfRule type="cellIs" dxfId="20896" priority="1970" operator="lessThan">
      <formula>$C$4</formula>
    </cfRule>
  </conditionalFormatting>
  <conditionalFormatting sqref="BY19">
    <cfRule type="cellIs" dxfId="20895" priority="1971" operator="lessThan">
      <formula>$C$4</formula>
    </cfRule>
  </conditionalFormatting>
  <conditionalFormatting sqref="BY20">
    <cfRule type="cellIs" dxfId="20894" priority="1972" operator="lessThan">
      <formula>$C$4</formula>
    </cfRule>
  </conditionalFormatting>
  <conditionalFormatting sqref="BY21">
    <cfRule type="cellIs" dxfId="20893" priority="1973" operator="lessThan">
      <formula>$C$4</formula>
    </cfRule>
  </conditionalFormatting>
  <conditionalFormatting sqref="BY22">
    <cfRule type="cellIs" dxfId="20892" priority="1974" operator="lessThan">
      <formula>$C$4</formula>
    </cfRule>
  </conditionalFormatting>
  <conditionalFormatting sqref="BY23">
    <cfRule type="cellIs" dxfId="20891" priority="1975" operator="lessThan">
      <formula>$C$4</formula>
    </cfRule>
  </conditionalFormatting>
  <conditionalFormatting sqref="BY24">
    <cfRule type="cellIs" dxfId="20890" priority="1976" operator="lessThan">
      <formula>$C$4</formula>
    </cfRule>
  </conditionalFormatting>
  <conditionalFormatting sqref="BY25">
    <cfRule type="cellIs" dxfId="20889" priority="1977" operator="lessThan">
      <formula>$C$4</formula>
    </cfRule>
  </conditionalFormatting>
  <conditionalFormatting sqref="BY26">
    <cfRule type="cellIs" dxfId="20888" priority="1978" operator="lessThan">
      <formula>$C$4</formula>
    </cfRule>
  </conditionalFormatting>
  <conditionalFormatting sqref="BY27">
    <cfRule type="cellIs" dxfId="20887" priority="1979" operator="lessThan">
      <formula>$C$4</formula>
    </cfRule>
  </conditionalFormatting>
  <conditionalFormatting sqref="BY28">
    <cfRule type="cellIs" dxfId="20886" priority="1980" operator="lessThan">
      <formula>$C$4</formula>
    </cfRule>
  </conditionalFormatting>
  <conditionalFormatting sqref="BY29">
    <cfRule type="cellIs" dxfId="20885" priority="1981" operator="lessThan">
      <formula>$C$4</formula>
    </cfRule>
  </conditionalFormatting>
  <conditionalFormatting sqref="BY30">
    <cfRule type="cellIs" dxfId="20884" priority="1982" operator="lessThan">
      <formula>$C$4</formula>
    </cfRule>
  </conditionalFormatting>
  <conditionalFormatting sqref="BY31">
    <cfRule type="cellIs" dxfId="20883" priority="1983" operator="lessThan">
      <formula>$C$4</formula>
    </cfRule>
  </conditionalFormatting>
  <conditionalFormatting sqref="BY32">
    <cfRule type="cellIs" dxfId="20882" priority="1984" operator="lessThan">
      <formula>$C$4</formula>
    </cfRule>
  </conditionalFormatting>
  <conditionalFormatting sqref="BY33">
    <cfRule type="cellIs" dxfId="20881" priority="1985" operator="lessThan">
      <formula>$C$4</formula>
    </cfRule>
  </conditionalFormatting>
  <conditionalFormatting sqref="BY34">
    <cfRule type="cellIs" dxfId="20880" priority="1986" operator="lessThan">
      <formula>$C$4</formula>
    </cfRule>
  </conditionalFormatting>
  <conditionalFormatting sqref="BY35">
    <cfRule type="cellIs" dxfId="20879" priority="1987" operator="lessThan">
      <formula>$C$4</formula>
    </cfRule>
  </conditionalFormatting>
  <conditionalFormatting sqref="BY36">
    <cfRule type="cellIs" dxfId="20878" priority="1988" operator="lessThan">
      <formula>$C$4</formula>
    </cfRule>
  </conditionalFormatting>
  <conditionalFormatting sqref="BY37">
    <cfRule type="cellIs" dxfId="20877" priority="1989" operator="lessThan">
      <formula>$C$4</formula>
    </cfRule>
  </conditionalFormatting>
  <conditionalFormatting sqref="BY38">
    <cfRule type="cellIs" dxfId="20876" priority="1990" operator="lessThan">
      <formula>$C$4</formula>
    </cfRule>
  </conditionalFormatting>
  <conditionalFormatting sqref="BY39">
    <cfRule type="cellIs" dxfId="20875" priority="1991" operator="lessThan">
      <formula>$C$4</formula>
    </cfRule>
  </conditionalFormatting>
  <conditionalFormatting sqref="BY40">
    <cfRule type="cellIs" dxfId="20874" priority="1992" operator="lessThan">
      <formula>$C$4</formula>
    </cfRule>
  </conditionalFormatting>
  <conditionalFormatting sqref="BY41">
    <cfRule type="cellIs" dxfId="20873" priority="1993" operator="lessThan">
      <formula>$C$4</formula>
    </cfRule>
  </conditionalFormatting>
  <conditionalFormatting sqref="BY42">
    <cfRule type="cellIs" dxfId="20872" priority="1994" operator="lessThan">
      <formula>$C$4</formula>
    </cfRule>
  </conditionalFormatting>
  <conditionalFormatting sqref="BY43">
    <cfRule type="cellIs" dxfId="20871" priority="1995" operator="lessThan">
      <formula>$C$4</formula>
    </cfRule>
  </conditionalFormatting>
  <conditionalFormatting sqref="BY44">
    <cfRule type="cellIs" dxfId="20870" priority="1996" operator="lessThan">
      <formula>$C$4</formula>
    </cfRule>
  </conditionalFormatting>
  <conditionalFormatting sqref="BY45">
    <cfRule type="cellIs" dxfId="20869" priority="1997" operator="lessThan">
      <formula>$C$4</formula>
    </cfRule>
  </conditionalFormatting>
  <conditionalFormatting sqref="BY46">
    <cfRule type="cellIs" dxfId="20868" priority="1998" operator="lessThan">
      <formula>$C$4</formula>
    </cfRule>
  </conditionalFormatting>
  <conditionalFormatting sqref="BY47">
    <cfRule type="cellIs" dxfId="20867" priority="1999" operator="lessThan">
      <formula>$C$4</formula>
    </cfRule>
  </conditionalFormatting>
  <conditionalFormatting sqref="BY48">
    <cfRule type="cellIs" dxfId="20866" priority="2000" operator="lessThan">
      <formula>$C$4</formula>
    </cfRule>
  </conditionalFormatting>
  <conditionalFormatting sqref="BY49">
    <cfRule type="cellIs" dxfId="20865" priority="2001" operator="lessThan">
      <formula>$C$4</formula>
    </cfRule>
  </conditionalFormatting>
  <conditionalFormatting sqref="BY50">
    <cfRule type="cellIs" dxfId="20864" priority="2002" operator="lessThan">
      <formula>$C$4</formula>
    </cfRule>
  </conditionalFormatting>
  <conditionalFormatting sqref="BY51">
    <cfRule type="cellIs" dxfId="20863" priority="2003" operator="lessThan">
      <formula>$C$4</formula>
    </cfRule>
  </conditionalFormatting>
  <conditionalFormatting sqref="BY52">
    <cfRule type="cellIs" dxfId="20862" priority="2004" operator="lessThan">
      <formula>$C$4</formula>
    </cfRule>
  </conditionalFormatting>
  <conditionalFormatting sqref="BY53">
    <cfRule type="cellIs" dxfId="20861" priority="2005" operator="lessThan">
      <formula>$C$4</formula>
    </cfRule>
  </conditionalFormatting>
  <conditionalFormatting sqref="BY54">
    <cfRule type="cellIs" dxfId="20860" priority="2006" operator="lessThan">
      <formula>$C$4</formula>
    </cfRule>
  </conditionalFormatting>
  <conditionalFormatting sqref="BY55">
    <cfRule type="cellIs" dxfId="20859" priority="2007" operator="lessThan">
      <formula>$C$4</formula>
    </cfRule>
  </conditionalFormatting>
  <conditionalFormatting sqref="BY56">
    <cfRule type="cellIs" dxfId="20858" priority="2008" operator="lessThan">
      <formula>$C$4</formula>
    </cfRule>
  </conditionalFormatting>
  <conditionalFormatting sqref="BY57">
    <cfRule type="cellIs" dxfId="20857" priority="2009" operator="lessThan">
      <formula>$C$4</formula>
    </cfRule>
  </conditionalFormatting>
  <conditionalFormatting sqref="BY58">
    <cfRule type="cellIs" dxfId="20856" priority="2010" operator="lessThan">
      <formula>$C$4</formula>
    </cfRule>
  </conditionalFormatting>
  <conditionalFormatting sqref="BY59">
    <cfRule type="cellIs" dxfId="20855" priority="2011" operator="lessThan">
      <formula>$C$4</formula>
    </cfRule>
  </conditionalFormatting>
  <conditionalFormatting sqref="BY60">
    <cfRule type="cellIs" dxfId="20854" priority="2012" operator="lessThan">
      <formula>$C$4</formula>
    </cfRule>
  </conditionalFormatting>
  <conditionalFormatting sqref="BZ11">
    <cfRule type="cellIs" dxfId="20853" priority="2013" operator="lessThan">
      <formula>$C$4</formula>
    </cfRule>
  </conditionalFormatting>
  <conditionalFormatting sqref="BZ12">
    <cfRule type="cellIs" dxfId="20852" priority="2014" operator="lessThan">
      <formula>$C$4</formula>
    </cfRule>
  </conditionalFormatting>
  <conditionalFormatting sqref="BZ13">
    <cfRule type="cellIs" dxfId="20851" priority="2015" operator="lessThan">
      <formula>$C$4</formula>
    </cfRule>
  </conditionalFormatting>
  <conditionalFormatting sqref="BZ14">
    <cfRule type="cellIs" dxfId="20850" priority="2016" operator="lessThan">
      <formula>$C$4</formula>
    </cfRule>
  </conditionalFormatting>
  <conditionalFormatting sqref="BZ15">
    <cfRule type="cellIs" dxfId="20849" priority="2017" operator="lessThan">
      <formula>$C$4</formula>
    </cfRule>
  </conditionalFormatting>
  <conditionalFormatting sqref="BZ16">
    <cfRule type="cellIs" dxfId="20848" priority="2018" operator="lessThan">
      <formula>$C$4</formula>
    </cfRule>
  </conditionalFormatting>
  <conditionalFormatting sqref="BZ17">
    <cfRule type="cellIs" dxfId="20847" priority="2019" operator="lessThan">
      <formula>$C$4</formula>
    </cfRule>
  </conditionalFormatting>
  <conditionalFormatting sqref="BZ18">
    <cfRule type="cellIs" dxfId="20846" priority="2020" operator="lessThan">
      <formula>$C$4</formula>
    </cfRule>
  </conditionalFormatting>
  <conditionalFormatting sqref="BZ19">
    <cfRule type="cellIs" dxfId="20845" priority="2021" operator="lessThan">
      <formula>$C$4</formula>
    </cfRule>
  </conditionalFormatting>
  <conditionalFormatting sqref="BZ20">
    <cfRule type="cellIs" dxfId="20844" priority="2022" operator="lessThan">
      <formula>$C$4</formula>
    </cfRule>
  </conditionalFormatting>
  <conditionalFormatting sqref="BZ21">
    <cfRule type="cellIs" dxfId="20843" priority="2023" operator="lessThan">
      <formula>$C$4</formula>
    </cfRule>
  </conditionalFormatting>
  <conditionalFormatting sqref="BZ22">
    <cfRule type="cellIs" dxfId="20842" priority="2024" operator="lessThan">
      <formula>$C$4</formula>
    </cfRule>
  </conditionalFormatting>
  <conditionalFormatting sqref="BZ23">
    <cfRule type="cellIs" dxfId="20841" priority="2025" operator="lessThan">
      <formula>$C$4</formula>
    </cfRule>
  </conditionalFormatting>
  <conditionalFormatting sqref="BZ24">
    <cfRule type="cellIs" dxfId="20840" priority="2026" operator="lessThan">
      <formula>$C$4</formula>
    </cfRule>
  </conditionalFormatting>
  <conditionalFormatting sqref="BZ25">
    <cfRule type="cellIs" dxfId="20839" priority="2027" operator="lessThan">
      <formula>$C$4</formula>
    </cfRule>
  </conditionalFormatting>
  <conditionalFormatting sqref="BZ26">
    <cfRule type="cellIs" dxfId="20838" priority="2028" operator="lessThan">
      <formula>$C$4</formula>
    </cfRule>
  </conditionalFormatting>
  <conditionalFormatting sqref="BZ27">
    <cfRule type="cellIs" dxfId="20837" priority="2029" operator="lessThan">
      <formula>$C$4</formula>
    </cfRule>
  </conditionalFormatting>
  <conditionalFormatting sqref="BZ28">
    <cfRule type="cellIs" dxfId="20836" priority="2030" operator="lessThan">
      <formula>$C$4</formula>
    </cfRule>
  </conditionalFormatting>
  <conditionalFormatting sqref="BZ29">
    <cfRule type="cellIs" dxfId="20835" priority="2031" operator="lessThan">
      <formula>$C$4</formula>
    </cfRule>
  </conditionalFormatting>
  <conditionalFormatting sqref="BZ30">
    <cfRule type="cellIs" dxfId="20834" priority="2032" operator="lessThan">
      <formula>$C$4</formula>
    </cfRule>
  </conditionalFormatting>
  <conditionalFormatting sqref="BZ31">
    <cfRule type="cellIs" dxfId="20833" priority="2033" operator="lessThan">
      <formula>$C$4</formula>
    </cfRule>
  </conditionalFormatting>
  <conditionalFormatting sqref="BZ32">
    <cfRule type="cellIs" dxfId="20832" priority="2034" operator="lessThan">
      <formula>$C$4</formula>
    </cfRule>
  </conditionalFormatting>
  <conditionalFormatting sqref="BZ33">
    <cfRule type="cellIs" dxfId="20831" priority="2035" operator="lessThan">
      <formula>$C$4</formula>
    </cfRule>
  </conditionalFormatting>
  <conditionalFormatting sqref="BZ34">
    <cfRule type="cellIs" dxfId="20830" priority="2036" operator="lessThan">
      <formula>$C$4</formula>
    </cfRule>
  </conditionalFormatting>
  <conditionalFormatting sqref="BZ35">
    <cfRule type="cellIs" dxfId="20829" priority="2037" operator="lessThan">
      <formula>$C$4</formula>
    </cfRule>
  </conditionalFormatting>
  <conditionalFormatting sqref="BZ36">
    <cfRule type="cellIs" dxfId="20828" priority="2038" operator="lessThan">
      <formula>$C$4</formula>
    </cfRule>
  </conditionalFormatting>
  <conditionalFormatting sqref="BZ37">
    <cfRule type="cellIs" dxfId="20827" priority="2039" operator="lessThan">
      <formula>$C$4</formula>
    </cfRule>
  </conditionalFormatting>
  <conditionalFormatting sqref="BZ38">
    <cfRule type="cellIs" dxfId="20826" priority="2040" operator="lessThan">
      <formula>$C$4</formula>
    </cfRule>
  </conditionalFormatting>
  <conditionalFormatting sqref="BZ39">
    <cfRule type="cellIs" dxfId="20825" priority="2041" operator="lessThan">
      <formula>$C$4</formula>
    </cfRule>
  </conditionalFormatting>
  <conditionalFormatting sqref="BZ40">
    <cfRule type="cellIs" dxfId="20824" priority="2042" operator="lessThan">
      <formula>$C$4</formula>
    </cfRule>
  </conditionalFormatting>
  <conditionalFormatting sqref="BZ41">
    <cfRule type="cellIs" dxfId="20823" priority="2043" operator="lessThan">
      <formula>$C$4</formula>
    </cfRule>
  </conditionalFormatting>
  <conditionalFormatting sqref="BZ42">
    <cfRule type="cellIs" dxfId="20822" priority="2044" operator="lessThan">
      <formula>$C$4</formula>
    </cfRule>
  </conditionalFormatting>
  <conditionalFormatting sqref="BZ43">
    <cfRule type="cellIs" dxfId="20821" priority="2045" operator="lessThan">
      <formula>$C$4</formula>
    </cfRule>
  </conditionalFormatting>
  <conditionalFormatting sqref="BZ44">
    <cfRule type="cellIs" dxfId="20820" priority="2046" operator="lessThan">
      <formula>$C$4</formula>
    </cfRule>
  </conditionalFormatting>
  <conditionalFormatting sqref="BZ45">
    <cfRule type="cellIs" dxfId="20819" priority="2047" operator="lessThan">
      <formula>$C$4</formula>
    </cfRule>
  </conditionalFormatting>
  <conditionalFormatting sqref="BZ46">
    <cfRule type="cellIs" dxfId="20818" priority="2048" operator="lessThan">
      <formula>$C$4</formula>
    </cfRule>
  </conditionalFormatting>
  <conditionalFormatting sqref="BZ47">
    <cfRule type="cellIs" dxfId="20817" priority="2049" operator="lessThan">
      <formula>$C$4</formula>
    </cfRule>
  </conditionalFormatting>
  <conditionalFormatting sqref="BZ48">
    <cfRule type="cellIs" dxfId="20816" priority="2050" operator="lessThan">
      <formula>$C$4</formula>
    </cfRule>
  </conditionalFormatting>
  <conditionalFormatting sqref="BZ49">
    <cfRule type="cellIs" dxfId="20815" priority="2051" operator="lessThan">
      <formula>$C$4</formula>
    </cfRule>
  </conditionalFormatting>
  <conditionalFormatting sqref="BZ50">
    <cfRule type="cellIs" dxfId="20814" priority="2052" operator="lessThan">
      <formula>$C$4</formula>
    </cfRule>
  </conditionalFormatting>
  <conditionalFormatting sqref="BZ51">
    <cfRule type="cellIs" dxfId="20813" priority="2053" operator="lessThan">
      <formula>$C$4</formula>
    </cfRule>
  </conditionalFormatting>
  <conditionalFormatting sqref="BZ52">
    <cfRule type="cellIs" dxfId="20812" priority="2054" operator="lessThan">
      <formula>$C$4</formula>
    </cfRule>
  </conditionalFormatting>
  <conditionalFormatting sqref="BZ53">
    <cfRule type="cellIs" dxfId="20811" priority="2055" operator="lessThan">
      <formula>$C$4</formula>
    </cfRule>
  </conditionalFormatting>
  <conditionalFormatting sqref="BZ54">
    <cfRule type="cellIs" dxfId="20810" priority="2056" operator="lessThan">
      <formula>$C$4</formula>
    </cfRule>
  </conditionalFormatting>
  <conditionalFormatting sqref="BZ55">
    <cfRule type="cellIs" dxfId="20809" priority="2057" operator="lessThan">
      <formula>$C$4</formula>
    </cfRule>
  </conditionalFormatting>
  <conditionalFormatting sqref="BZ56">
    <cfRule type="cellIs" dxfId="20808" priority="2058" operator="lessThan">
      <formula>$C$4</formula>
    </cfRule>
  </conditionalFormatting>
  <conditionalFormatting sqref="BZ57">
    <cfRule type="cellIs" dxfId="20807" priority="2059" operator="lessThan">
      <formula>$C$4</formula>
    </cfRule>
  </conditionalFormatting>
  <conditionalFormatting sqref="BZ58">
    <cfRule type="cellIs" dxfId="20806" priority="2060" operator="lessThan">
      <formula>$C$4</formula>
    </cfRule>
  </conditionalFormatting>
  <conditionalFormatting sqref="BZ59">
    <cfRule type="cellIs" dxfId="20805" priority="2061" operator="lessThan">
      <formula>$C$4</formula>
    </cfRule>
  </conditionalFormatting>
  <conditionalFormatting sqref="BZ60">
    <cfRule type="cellIs" dxfId="20804" priority="2062" operator="lessThan">
      <formula>$C$4</formula>
    </cfRule>
  </conditionalFormatting>
  <conditionalFormatting sqref="CA11">
    <cfRule type="cellIs" dxfId="20803" priority="2063" operator="lessThan">
      <formula>$C$4</formula>
    </cfRule>
  </conditionalFormatting>
  <conditionalFormatting sqref="CA12">
    <cfRule type="cellIs" dxfId="20802" priority="2064" operator="lessThan">
      <formula>$C$4</formula>
    </cfRule>
  </conditionalFormatting>
  <conditionalFormatting sqref="CA13">
    <cfRule type="cellIs" dxfId="20801" priority="2065" operator="lessThan">
      <formula>$C$4</formula>
    </cfRule>
  </conditionalFormatting>
  <conditionalFormatting sqref="CA14">
    <cfRule type="cellIs" dxfId="20800" priority="2066" operator="lessThan">
      <formula>$C$4</formula>
    </cfRule>
  </conditionalFormatting>
  <conditionalFormatting sqref="CA15">
    <cfRule type="cellIs" dxfId="20799" priority="2067" operator="lessThan">
      <formula>$C$4</formula>
    </cfRule>
  </conditionalFormatting>
  <conditionalFormatting sqref="CA16">
    <cfRule type="cellIs" dxfId="20798" priority="2068" operator="lessThan">
      <formula>$C$4</formula>
    </cfRule>
  </conditionalFormatting>
  <conditionalFormatting sqref="CA17">
    <cfRule type="cellIs" dxfId="20797" priority="2069" operator="lessThan">
      <formula>$C$4</formula>
    </cfRule>
  </conditionalFormatting>
  <conditionalFormatting sqref="CA18">
    <cfRule type="cellIs" dxfId="20796" priority="2070" operator="lessThan">
      <formula>$C$4</formula>
    </cfRule>
  </conditionalFormatting>
  <conditionalFormatting sqref="CA19">
    <cfRule type="cellIs" dxfId="20795" priority="2071" operator="lessThan">
      <formula>$C$4</formula>
    </cfRule>
  </conditionalFormatting>
  <conditionalFormatting sqref="CA20">
    <cfRule type="cellIs" dxfId="20794" priority="2072" operator="lessThan">
      <formula>$C$4</formula>
    </cfRule>
  </conditionalFormatting>
  <conditionalFormatting sqref="CA21">
    <cfRule type="cellIs" dxfId="20793" priority="2073" operator="lessThan">
      <formula>$C$4</formula>
    </cfRule>
  </conditionalFormatting>
  <conditionalFormatting sqref="CA22">
    <cfRule type="cellIs" dxfId="20792" priority="2074" operator="lessThan">
      <formula>$C$4</formula>
    </cfRule>
  </conditionalFormatting>
  <conditionalFormatting sqref="CA23">
    <cfRule type="cellIs" dxfId="20791" priority="2075" operator="lessThan">
      <formula>$C$4</formula>
    </cfRule>
  </conditionalFormatting>
  <conditionalFormatting sqref="CA24">
    <cfRule type="cellIs" dxfId="20790" priority="2076" operator="lessThan">
      <formula>$C$4</formula>
    </cfRule>
  </conditionalFormatting>
  <conditionalFormatting sqref="CA25">
    <cfRule type="cellIs" dxfId="20789" priority="2077" operator="lessThan">
      <formula>$C$4</formula>
    </cfRule>
  </conditionalFormatting>
  <conditionalFormatting sqref="CA26">
    <cfRule type="cellIs" dxfId="20788" priority="2078" operator="lessThan">
      <formula>$C$4</formula>
    </cfRule>
  </conditionalFormatting>
  <conditionalFormatting sqref="CA27">
    <cfRule type="cellIs" dxfId="20787" priority="2079" operator="lessThan">
      <formula>$C$4</formula>
    </cfRule>
  </conditionalFormatting>
  <conditionalFormatting sqref="CA28">
    <cfRule type="cellIs" dxfId="20786" priority="2080" operator="lessThan">
      <formula>$C$4</formula>
    </cfRule>
  </conditionalFormatting>
  <conditionalFormatting sqref="CA29">
    <cfRule type="cellIs" dxfId="20785" priority="2081" operator="lessThan">
      <formula>$C$4</formula>
    </cfRule>
  </conditionalFormatting>
  <conditionalFormatting sqref="CA30">
    <cfRule type="cellIs" dxfId="20784" priority="2082" operator="lessThan">
      <formula>$C$4</formula>
    </cfRule>
  </conditionalFormatting>
  <conditionalFormatting sqref="CA31">
    <cfRule type="cellIs" dxfId="20783" priority="2083" operator="lessThan">
      <formula>$C$4</formula>
    </cfRule>
  </conditionalFormatting>
  <conditionalFormatting sqref="CA32">
    <cfRule type="cellIs" dxfId="20782" priority="2084" operator="lessThan">
      <formula>$C$4</formula>
    </cfRule>
  </conditionalFormatting>
  <conditionalFormatting sqref="CA33">
    <cfRule type="cellIs" dxfId="20781" priority="2085" operator="lessThan">
      <formula>$C$4</formula>
    </cfRule>
  </conditionalFormatting>
  <conditionalFormatting sqref="CA34">
    <cfRule type="cellIs" dxfId="20780" priority="2086" operator="lessThan">
      <formula>$C$4</formula>
    </cfRule>
  </conditionalFormatting>
  <conditionalFormatting sqref="CA35">
    <cfRule type="cellIs" dxfId="20779" priority="2087" operator="lessThan">
      <formula>$C$4</formula>
    </cfRule>
  </conditionalFormatting>
  <conditionalFormatting sqref="CA36">
    <cfRule type="cellIs" dxfId="20778" priority="2088" operator="lessThan">
      <formula>$C$4</formula>
    </cfRule>
  </conditionalFormatting>
  <conditionalFormatting sqref="CA37">
    <cfRule type="cellIs" dxfId="20777" priority="2089" operator="lessThan">
      <formula>$C$4</formula>
    </cfRule>
  </conditionalFormatting>
  <conditionalFormatting sqref="CA38">
    <cfRule type="cellIs" dxfId="20776" priority="2090" operator="lessThan">
      <formula>$C$4</formula>
    </cfRule>
  </conditionalFormatting>
  <conditionalFormatting sqref="CA39">
    <cfRule type="cellIs" dxfId="20775" priority="2091" operator="lessThan">
      <formula>$C$4</formula>
    </cfRule>
  </conditionalFormatting>
  <conditionalFormatting sqref="CA40">
    <cfRule type="cellIs" dxfId="20774" priority="2092" operator="lessThan">
      <formula>$C$4</formula>
    </cfRule>
  </conditionalFormatting>
  <conditionalFormatting sqref="CA41">
    <cfRule type="cellIs" dxfId="20773" priority="2093" operator="lessThan">
      <formula>$C$4</formula>
    </cfRule>
  </conditionalFormatting>
  <conditionalFormatting sqref="CA42">
    <cfRule type="cellIs" dxfId="20772" priority="2094" operator="lessThan">
      <formula>$C$4</formula>
    </cfRule>
  </conditionalFormatting>
  <conditionalFormatting sqref="CA43">
    <cfRule type="cellIs" dxfId="20771" priority="2095" operator="lessThan">
      <formula>$C$4</formula>
    </cfRule>
  </conditionalFormatting>
  <conditionalFormatting sqref="CA44">
    <cfRule type="cellIs" dxfId="20770" priority="2096" operator="lessThan">
      <formula>$C$4</formula>
    </cfRule>
  </conditionalFormatting>
  <conditionalFormatting sqref="CA45">
    <cfRule type="cellIs" dxfId="20769" priority="2097" operator="lessThan">
      <formula>$C$4</formula>
    </cfRule>
  </conditionalFormatting>
  <conditionalFormatting sqref="CA46">
    <cfRule type="cellIs" dxfId="20768" priority="2098" operator="lessThan">
      <formula>$C$4</formula>
    </cfRule>
  </conditionalFormatting>
  <conditionalFormatting sqref="CA47">
    <cfRule type="cellIs" dxfId="20767" priority="2099" operator="lessThan">
      <formula>$C$4</formula>
    </cfRule>
  </conditionalFormatting>
  <conditionalFormatting sqref="CA48">
    <cfRule type="cellIs" dxfId="20766" priority="2100" operator="lessThan">
      <formula>$C$4</formula>
    </cfRule>
  </conditionalFormatting>
  <conditionalFormatting sqref="CA49">
    <cfRule type="cellIs" dxfId="20765" priority="2101" operator="lessThan">
      <formula>$C$4</formula>
    </cfRule>
  </conditionalFormatting>
  <conditionalFormatting sqref="CA50">
    <cfRule type="cellIs" dxfId="20764" priority="2102" operator="lessThan">
      <formula>$C$4</formula>
    </cfRule>
  </conditionalFormatting>
  <conditionalFormatting sqref="CA51">
    <cfRule type="cellIs" dxfId="20763" priority="2103" operator="lessThan">
      <formula>$C$4</formula>
    </cfRule>
  </conditionalFormatting>
  <conditionalFormatting sqref="CA52">
    <cfRule type="cellIs" dxfId="20762" priority="2104" operator="lessThan">
      <formula>$C$4</formula>
    </cfRule>
  </conditionalFormatting>
  <conditionalFormatting sqref="CA53">
    <cfRule type="cellIs" dxfId="20761" priority="2105" operator="lessThan">
      <formula>$C$4</formula>
    </cfRule>
  </conditionalFormatting>
  <conditionalFormatting sqref="CA54">
    <cfRule type="cellIs" dxfId="20760" priority="2106" operator="lessThan">
      <formula>$C$4</formula>
    </cfRule>
  </conditionalFormatting>
  <conditionalFormatting sqref="CA55">
    <cfRule type="cellIs" dxfId="20759" priority="2107" operator="lessThan">
      <formula>$C$4</formula>
    </cfRule>
  </conditionalFormatting>
  <conditionalFormatting sqref="CA56">
    <cfRule type="cellIs" dxfId="20758" priority="2108" operator="lessThan">
      <formula>$C$4</formula>
    </cfRule>
  </conditionalFormatting>
  <conditionalFormatting sqref="CA57">
    <cfRule type="cellIs" dxfId="20757" priority="2109" operator="lessThan">
      <formula>$C$4</formula>
    </cfRule>
  </conditionalFormatting>
  <conditionalFormatting sqref="CA58">
    <cfRule type="cellIs" dxfId="20756" priority="2110" operator="lessThan">
      <formula>$C$4</formula>
    </cfRule>
  </conditionalFormatting>
  <conditionalFormatting sqref="CA59">
    <cfRule type="cellIs" dxfId="20755" priority="2111" operator="lessThan">
      <formula>$C$4</formula>
    </cfRule>
  </conditionalFormatting>
  <conditionalFormatting sqref="CA60">
    <cfRule type="cellIs" dxfId="20754" priority="2112" operator="lessThan">
      <formula>$C$4</formula>
    </cfRule>
  </conditionalFormatting>
  <conditionalFormatting sqref="CB11">
    <cfRule type="cellIs" dxfId="20753" priority="2113" operator="lessThan">
      <formula>$C$4</formula>
    </cfRule>
  </conditionalFormatting>
  <conditionalFormatting sqref="CB12">
    <cfRule type="cellIs" dxfId="20752" priority="2114" operator="lessThan">
      <formula>$C$4</formula>
    </cfRule>
  </conditionalFormatting>
  <conditionalFormatting sqref="CB13">
    <cfRule type="cellIs" dxfId="20751" priority="2115" operator="lessThan">
      <formula>$C$4</formula>
    </cfRule>
  </conditionalFormatting>
  <conditionalFormatting sqref="CB14">
    <cfRule type="cellIs" dxfId="20750" priority="2116" operator="lessThan">
      <formula>$C$4</formula>
    </cfRule>
  </conditionalFormatting>
  <conditionalFormatting sqref="CB15">
    <cfRule type="cellIs" dxfId="20749" priority="2117" operator="lessThan">
      <formula>$C$4</formula>
    </cfRule>
  </conditionalFormatting>
  <conditionalFormatting sqref="CB16">
    <cfRule type="cellIs" dxfId="20748" priority="2118" operator="lessThan">
      <formula>$C$4</formula>
    </cfRule>
  </conditionalFormatting>
  <conditionalFormatting sqref="CB17">
    <cfRule type="cellIs" dxfId="20747" priority="2119" operator="lessThan">
      <formula>$C$4</formula>
    </cfRule>
  </conditionalFormatting>
  <conditionalFormatting sqref="CB18">
    <cfRule type="cellIs" dxfId="20746" priority="2120" operator="lessThan">
      <formula>$C$4</formula>
    </cfRule>
  </conditionalFormatting>
  <conditionalFormatting sqref="CB19">
    <cfRule type="cellIs" dxfId="20745" priority="2121" operator="lessThan">
      <formula>$C$4</formula>
    </cfRule>
  </conditionalFormatting>
  <conditionalFormatting sqref="CB20">
    <cfRule type="cellIs" dxfId="20744" priority="2122" operator="lessThan">
      <formula>$C$4</formula>
    </cfRule>
  </conditionalFormatting>
  <conditionalFormatting sqref="CB21">
    <cfRule type="cellIs" dxfId="20743" priority="2123" operator="lessThan">
      <formula>$C$4</formula>
    </cfRule>
  </conditionalFormatting>
  <conditionalFormatting sqref="CB22">
    <cfRule type="cellIs" dxfId="20742" priority="2124" operator="lessThan">
      <formula>$C$4</formula>
    </cfRule>
  </conditionalFormatting>
  <conditionalFormatting sqref="CB23">
    <cfRule type="cellIs" dxfId="20741" priority="2125" operator="lessThan">
      <formula>$C$4</formula>
    </cfRule>
  </conditionalFormatting>
  <conditionalFormatting sqref="CB24">
    <cfRule type="cellIs" dxfId="20740" priority="2126" operator="lessThan">
      <formula>$C$4</formula>
    </cfRule>
  </conditionalFormatting>
  <conditionalFormatting sqref="CB25">
    <cfRule type="cellIs" dxfId="20739" priority="2127" operator="lessThan">
      <formula>$C$4</formula>
    </cfRule>
  </conditionalFormatting>
  <conditionalFormatting sqref="CB26">
    <cfRule type="cellIs" dxfId="20738" priority="2128" operator="lessThan">
      <formula>$C$4</formula>
    </cfRule>
  </conditionalFormatting>
  <conditionalFormatting sqref="CB27">
    <cfRule type="cellIs" dxfId="20737" priority="2129" operator="lessThan">
      <formula>$C$4</formula>
    </cfRule>
  </conditionalFormatting>
  <conditionalFormatting sqref="CB28">
    <cfRule type="cellIs" dxfId="20736" priority="2130" operator="lessThan">
      <formula>$C$4</formula>
    </cfRule>
  </conditionalFormatting>
  <conditionalFormatting sqref="CB29">
    <cfRule type="cellIs" dxfId="20735" priority="2131" operator="lessThan">
      <formula>$C$4</formula>
    </cfRule>
  </conditionalFormatting>
  <conditionalFormatting sqref="CB30">
    <cfRule type="cellIs" dxfId="20734" priority="2132" operator="lessThan">
      <formula>$C$4</formula>
    </cfRule>
  </conditionalFormatting>
  <conditionalFormatting sqref="CB31">
    <cfRule type="cellIs" dxfId="20733" priority="2133" operator="lessThan">
      <formula>$C$4</formula>
    </cfRule>
  </conditionalFormatting>
  <conditionalFormatting sqref="CB32">
    <cfRule type="cellIs" dxfId="20732" priority="2134" operator="lessThan">
      <formula>$C$4</formula>
    </cfRule>
  </conditionalFormatting>
  <conditionalFormatting sqref="CB33">
    <cfRule type="cellIs" dxfId="20731" priority="2135" operator="lessThan">
      <formula>$C$4</formula>
    </cfRule>
  </conditionalFormatting>
  <conditionalFormatting sqref="CB34">
    <cfRule type="cellIs" dxfId="20730" priority="2136" operator="lessThan">
      <formula>$C$4</formula>
    </cfRule>
  </conditionalFormatting>
  <conditionalFormatting sqref="CB35">
    <cfRule type="cellIs" dxfId="20729" priority="2137" operator="lessThan">
      <formula>$C$4</formula>
    </cfRule>
  </conditionalFormatting>
  <conditionalFormatting sqref="CB36">
    <cfRule type="cellIs" dxfId="20728" priority="2138" operator="lessThan">
      <formula>$C$4</formula>
    </cfRule>
  </conditionalFormatting>
  <conditionalFormatting sqref="CB37">
    <cfRule type="cellIs" dxfId="20727" priority="2139" operator="lessThan">
      <formula>$C$4</formula>
    </cfRule>
  </conditionalFormatting>
  <conditionalFormatting sqref="CB38">
    <cfRule type="cellIs" dxfId="20726" priority="2140" operator="lessThan">
      <formula>$C$4</formula>
    </cfRule>
  </conditionalFormatting>
  <conditionalFormatting sqref="CB39">
    <cfRule type="cellIs" dxfId="20725" priority="2141" operator="lessThan">
      <formula>$C$4</formula>
    </cfRule>
  </conditionalFormatting>
  <conditionalFormatting sqref="CB40">
    <cfRule type="cellIs" dxfId="20724" priority="2142" operator="lessThan">
      <formula>$C$4</formula>
    </cfRule>
  </conditionalFormatting>
  <conditionalFormatting sqref="CB41">
    <cfRule type="cellIs" dxfId="20723" priority="2143" operator="lessThan">
      <formula>$C$4</formula>
    </cfRule>
  </conditionalFormatting>
  <conditionalFormatting sqref="CB42">
    <cfRule type="cellIs" dxfId="20722" priority="2144" operator="lessThan">
      <formula>$C$4</formula>
    </cfRule>
  </conditionalFormatting>
  <conditionalFormatting sqref="CB43">
    <cfRule type="cellIs" dxfId="20721" priority="2145" operator="lessThan">
      <formula>$C$4</formula>
    </cfRule>
  </conditionalFormatting>
  <conditionalFormatting sqref="CB44">
    <cfRule type="cellIs" dxfId="20720" priority="2146" operator="lessThan">
      <formula>$C$4</formula>
    </cfRule>
  </conditionalFormatting>
  <conditionalFormatting sqref="CB45">
    <cfRule type="cellIs" dxfId="20719" priority="2147" operator="lessThan">
      <formula>$C$4</formula>
    </cfRule>
  </conditionalFormatting>
  <conditionalFormatting sqref="CB46">
    <cfRule type="cellIs" dxfId="20718" priority="2148" operator="lessThan">
      <formula>$C$4</formula>
    </cfRule>
  </conditionalFormatting>
  <conditionalFormatting sqref="CB47">
    <cfRule type="cellIs" dxfId="20717" priority="2149" operator="lessThan">
      <formula>$C$4</formula>
    </cfRule>
  </conditionalFormatting>
  <conditionalFormatting sqref="CB48">
    <cfRule type="cellIs" dxfId="20716" priority="2150" operator="lessThan">
      <formula>$C$4</formula>
    </cfRule>
  </conditionalFormatting>
  <conditionalFormatting sqref="CB49">
    <cfRule type="cellIs" dxfId="20715" priority="2151" operator="lessThan">
      <formula>$C$4</formula>
    </cfRule>
  </conditionalFormatting>
  <conditionalFormatting sqref="CB50">
    <cfRule type="cellIs" dxfId="20714" priority="2152" operator="lessThan">
      <formula>$C$4</formula>
    </cfRule>
  </conditionalFormatting>
  <conditionalFormatting sqref="CB51">
    <cfRule type="cellIs" dxfId="20713" priority="2153" operator="lessThan">
      <formula>$C$4</formula>
    </cfRule>
  </conditionalFormatting>
  <conditionalFormatting sqref="CB52">
    <cfRule type="cellIs" dxfId="20712" priority="2154" operator="lessThan">
      <formula>$C$4</formula>
    </cfRule>
  </conditionalFormatting>
  <conditionalFormatting sqref="CB53">
    <cfRule type="cellIs" dxfId="20711" priority="2155" operator="lessThan">
      <formula>$C$4</formula>
    </cfRule>
  </conditionalFormatting>
  <conditionalFormatting sqref="CB54">
    <cfRule type="cellIs" dxfId="20710" priority="2156" operator="lessThan">
      <formula>$C$4</formula>
    </cfRule>
  </conditionalFormatting>
  <conditionalFormatting sqref="CB55">
    <cfRule type="cellIs" dxfId="20709" priority="2157" operator="lessThan">
      <formula>$C$4</formula>
    </cfRule>
  </conditionalFormatting>
  <conditionalFormatting sqref="CB56">
    <cfRule type="cellIs" dxfId="20708" priority="2158" operator="lessThan">
      <formula>$C$4</formula>
    </cfRule>
  </conditionalFormatting>
  <conditionalFormatting sqref="CB57">
    <cfRule type="cellIs" dxfId="20707" priority="2159" operator="lessThan">
      <formula>$C$4</formula>
    </cfRule>
  </conditionalFormatting>
  <conditionalFormatting sqref="CB58">
    <cfRule type="cellIs" dxfId="20706" priority="2160" operator="lessThan">
      <formula>$C$4</formula>
    </cfRule>
  </conditionalFormatting>
  <conditionalFormatting sqref="CB59">
    <cfRule type="cellIs" dxfId="20705" priority="2161" operator="lessThan">
      <formula>$C$4</formula>
    </cfRule>
  </conditionalFormatting>
  <conditionalFormatting sqref="CB60">
    <cfRule type="cellIs" dxfId="20704" priority="2162" operator="lessThan">
      <formula>$C$4</formula>
    </cfRule>
  </conditionalFormatting>
  <conditionalFormatting sqref="CC11">
    <cfRule type="cellIs" dxfId="20703" priority="2163" operator="lessThan">
      <formula>$C$4</formula>
    </cfRule>
  </conditionalFormatting>
  <conditionalFormatting sqref="CC12">
    <cfRule type="cellIs" dxfId="20702" priority="2164" operator="lessThan">
      <formula>$C$4</formula>
    </cfRule>
  </conditionalFormatting>
  <conditionalFormatting sqref="CC13">
    <cfRule type="cellIs" dxfId="20701" priority="2165" operator="lessThan">
      <formula>$C$4</formula>
    </cfRule>
  </conditionalFormatting>
  <conditionalFormatting sqref="CC14">
    <cfRule type="cellIs" dxfId="20700" priority="2166" operator="lessThan">
      <formula>$C$4</formula>
    </cfRule>
  </conditionalFormatting>
  <conditionalFormatting sqref="CC15">
    <cfRule type="cellIs" dxfId="20699" priority="2167" operator="lessThan">
      <formula>$C$4</formula>
    </cfRule>
  </conditionalFormatting>
  <conditionalFormatting sqref="CC16">
    <cfRule type="cellIs" dxfId="20698" priority="2168" operator="lessThan">
      <formula>$C$4</formula>
    </cfRule>
  </conditionalFormatting>
  <conditionalFormatting sqref="CC17">
    <cfRule type="cellIs" dxfId="20697" priority="2169" operator="lessThan">
      <formula>$C$4</formula>
    </cfRule>
  </conditionalFormatting>
  <conditionalFormatting sqref="CC18">
    <cfRule type="cellIs" dxfId="20696" priority="2170" operator="lessThan">
      <formula>$C$4</formula>
    </cfRule>
  </conditionalFormatting>
  <conditionalFormatting sqref="CC19">
    <cfRule type="cellIs" dxfId="20695" priority="2171" operator="lessThan">
      <formula>$C$4</formula>
    </cfRule>
  </conditionalFormatting>
  <conditionalFormatting sqref="CC20">
    <cfRule type="cellIs" dxfId="20694" priority="2172" operator="lessThan">
      <formula>$C$4</formula>
    </cfRule>
  </conditionalFormatting>
  <conditionalFormatting sqref="CC21">
    <cfRule type="cellIs" dxfId="20693" priority="2173" operator="lessThan">
      <formula>$C$4</formula>
    </cfRule>
  </conditionalFormatting>
  <conditionalFormatting sqref="CC22">
    <cfRule type="cellIs" dxfId="20692" priority="2174" operator="lessThan">
      <formula>$C$4</formula>
    </cfRule>
  </conditionalFormatting>
  <conditionalFormatting sqref="CC23">
    <cfRule type="cellIs" dxfId="20691" priority="2175" operator="lessThan">
      <formula>$C$4</formula>
    </cfRule>
  </conditionalFormatting>
  <conditionalFormatting sqref="CC24">
    <cfRule type="cellIs" dxfId="20690" priority="2176" operator="lessThan">
      <formula>$C$4</formula>
    </cfRule>
  </conditionalFormatting>
  <conditionalFormatting sqref="CC25">
    <cfRule type="cellIs" dxfId="20689" priority="2177" operator="lessThan">
      <formula>$C$4</formula>
    </cfRule>
  </conditionalFormatting>
  <conditionalFormatting sqref="CC26">
    <cfRule type="cellIs" dxfId="20688" priority="2178" operator="lessThan">
      <formula>$C$4</formula>
    </cfRule>
  </conditionalFormatting>
  <conditionalFormatting sqref="CC27">
    <cfRule type="cellIs" dxfId="20687" priority="2179" operator="lessThan">
      <formula>$C$4</formula>
    </cfRule>
  </conditionalFormatting>
  <conditionalFormatting sqref="CC28">
    <cfRule type="cellIs" dxfId="20686" priority="2180" operator="lessThan">
      <formula>$C$4</formula>
    </cfRule>
  </conditionalFormatting>
  <conditionalFormatting sqref="CC29">
    <cfRule type="cellIs" dxfId="20685" priority="2181" operator="lessThan">
      <formula>$C$4</formula>
    </cfRule>
  </conditionalFormatting>
  <conditionalFormatting sqref="CC30">
    <cfRule type="cellIs" dxfId="20684" priority="2182" operator="lessThan">
      <formula>$C$4</formula>
    </cfRule>
  </conditionalFormatting>
  <conditionalFormatting sqref="CC31">
    <cfRule type="cellIs" dxfId="20683" priority="2183" operator="lessThan">
      <formula>$C$4</formula>
    </cfRule>
  </conditionalFormatting>
  <conditionalFormatting sqref="CC32">
    <cfRule type="cellIs" dxfId="20682" priority="2184" operator="lessThan">
      <formula>$C$4</formula>
    </cfRule>
  </conditionalFormatting>
  <conditionalFormatting sqref="CC33">
    <cfRule type="cellIs" dxfId="20681" priority="2185" operator="lessThan">
      <formula>$C$4</formula>
    </cfRule>
  </conditionalFormatting>
  <conditionalFormatting sqref="CC34">
    <cfRule type="cellIs" dxfId="20680" priority="2186" operator="lessThan">
      <formula>$C$4</formula>
    </cfRule>
  </conditionalFormatting>
  <conditionalFormatting sqref="CC35">
    <cfRule type="cellIs" dxfId="20679" priority="2187" operator="lessThan">
      <formula>$C$4</formula>
    </cfRule>
  </conditionalFormatting>
  <conditionalFormatting sqref="CC36">
    <cfRule type="cellIs" dxfId="20678" priority="2188" operator="lessThan">
      <formula>$C$4</formula>
    </cfRule>
  </conditionalFormatting>
  <conditionalFormatting sqref="CC37">
    <cfRule type="cellIs" dxfId="20677" priority="2189" operator="lessThan">
      <formula>$C$4</formula>
    </cfRule>
  </conditionalFormatting>
  <conditionalFormatting sqref="CC38">
    <cfRule type="cellIs" dxfId="20676" priority="2190" operator="lessThan">
      <formula>$C$4</formula>
    </cfRule>
  </conditionalFormatting>
  <conditionalFormatting sqref="CC39">
    <cfRule type="cellIs" dxfId="20675" priority="2191" operator="lessThan">
      <formula>$C$4</formula>
    </cfRule>
  </conditionalFormatting>
  <conditionalFormatting sqref="CC40">
    <cfRule type="cellIs" dxfId="20674" priority="2192" operator="lessThan">
      <formula>$C$4</formula>
    </cfRule>
  </conditionalFormatting>
  <conditionalFormatting sqref="CC41">
    <cfRule type="cellIs" dxfId="20673" priority="2193" operator="lessThan">
      <formula>$C$4</formula>
    </cfRule>
  </conditionalFormatting>
  <conditionalFormatting sqref="CC42">
    <cfRule type="cellIs" dxfId="20672" priority="2194" operator="lessThan">
      <formula>$C$4</formula>
    </cfRule>
  </conditionalFormatting>
  <conditionalFormatting sqref="CC43">
    <cfRule type="cellIs" dxfId="20671" priority="2195" operator="lessThan">
      <formula>$C$4</formula>
    </cfRule>
  </conditionalFormatting>
  <conditionalFormatting sqref="CC44">
    <cfRule type="cellIs" dxfId="20670" priority="2196" operator="lessThan">
      <formula>$C$4</formula>
    </cfRule>
  </conditionalFormatting>
  <conditionalFormatting sqref="CC45">
    <cfRule type="cellIs" dxfId="20669" priority="2197" operator="lessThan">
      <formula>$C$4</formula>
    </cfRule>
  </conditionalFormatting>
  <conditionalFormatting sqref="CC46">
    <cfRule type="cellIs" dxfId="20668" priority="2198" operator="lessThan">
      <formula>$C$4</formula>
    </cfRule>
  </conditionalFormatting>
  <conditionalFormatting sqref="CC47">
    <cfRule type="cellIs" dxfId="20667" priority="2199" operator="lessThan">
      <formula>$C$4</formula>
    </cfRule>
  </conditionalFormatting>
  <conditionalFormatting sqref="CC48">
    <cfRule type="cellIs" dxfId="20666" priority="2200" operator="lessThan">
      <formula>$C$4</formula>
    </cfRule>
  </conditionalFormatting>
  <conditionalFormatting sqref="CC49">
    <cfRule type="cellIs" dxfId="20665" priority="2201" operator="lessThan">
      <formula>$C$4</formula>
    </cfRule>
  </conditionalFormatting>
  <conditionalFormatting sqref="CC50">
    <cfRule type="cellIs" dxfId="20664" priority="2202" operator="lessThan">
      <formula>$C$4</formula>
    </cfRule>
  </conditionalFormatting>
  <conditionalFormatting sqref="CC51">
    <cfRule type="cellIs" dxfId="20663" priority="2203" operator="lessThan">
      <formula>$C$4</formula>
    </cfRule>
  </conditionalFormatting>
  <conditionalFormatting sqref="CC52">
    <cfRule type="cellIs" dxfId="20662" priority="2204" operator="lessThan">
      <formula>$C$4</formula>
    </cfRule>
  </conditionalFormatting>
  <conditionalFormatting sqref="CC53">
    <cfRule type="cellIs" dxfId="20661" priority="2205" operator="lessThan">
      <formula>$C$4</formula>
    </cfRule>
  </conditionalFormatting>
  <conditionalFormatting sqref="CC54">
    <cfRule type="cellIs" dxfId="20660" priority="2206" operator="lessThan">
      <formula>$C$4</formula>
    </cfRule>
  </conditionalFormatting>
  <conditionalFormatting sqref="CC55">
    <cfRule type="cellIs" dxfId="20659" priority="2207" operator="lessThan">
      <formula>$C$4</formula>
    </cfRule>
  </conditionalFormatting>
  <conditionalFormatting sqref="CC56">
    <cfRule type="cellIs" dxfId="20658" priority="2208" operator="lessThan">
      <formula>$C$4</formula>
    </cfRule>
  </conditionalFormatting>
  <conditionalFormatting sqref="CC57">
    <cfRule type="cellIs" dxfId="20657" priority="2209" operator="lessThan">
      <formula>$C$4</formula>
    </cfRule>
  </conditionalFormatting>
  <conditionalFormatting sqref="CC58">
    <cfRule type="cellIs" dxfId="20656" priority="2210" operator="lessThan">
      <formula>$C$4</formula>
    </cfRule>
  </conditionalFormatting>
  <conditionalFormatting sqref="CC59">
    <cfRule type="cellIs" dxfId="20655" priority="2211" operator="lessThan">
      <formula>$C$4</formula>
    </cfRule>
  </conditionalFormatting>
  <conditionalFormatting sqref="CC60">
    <cfRule type="cellIs" dxfId="20654" priority="2212" operator="lessThan">
      <formula>$C$4</formula>
    </cfRule>
  </conditionalFormatting>
  <conditionalFormatting sqref="CD11">
    <cfRule type="cellIs" dxfId="20653" priority="2213" operator="lessThan">
      <formula>$C$4</formula>
    </cfRule>
  </conditionalFormatting>
  <conditionalFormatting sqref="CD12">
    <cfRule type="cellIs" dxfId="20652" priority="2214" operator="lessThan">
      <formula>$C$4</formula>
    </cfRule>
  </conditionalFormatting>
  <conditionalFormatting sqref="CD13">
    <cfRule type="cellIs" dxfId="20651" priority="2215" operator="lessThan">
      <formula>$C$4</formula>
    </cfRule>
  </conditionalFormatting>
  <conditionalFormatting sqref="CD14">
    <cfRule type="cellIs" dxfId="20650" priority="2216" operator="lessThan">
      <formula>$C$4</formula>
    </cfRule>
  </conditionalFormatting>
  <conditionalFormatting sqref="CD15">
    <cfRule type="cellIs" dxfId="20649" priority="2217" operator="lessThan">
      <formula>$C$4</formula>
    </cfRule>
  </conditionalFormatting>
  <conditionalFormatting sqref="CD16">
    <cfRule type="cellIs" dxfId="20648" priority="2218" operator="lessThan">
      <formula>$C$4</formula>
    </cfRule>
  </conditionalFormatting>
  <conditionalFormatting sqref="CD17">
    <cfRule type="cellIs" dxfId="20647" priority="2219" operator="lessThan">
      <formula>$C$4</formula>
    </cfRule>
  </conditionalFormatting>
  <conditionalFormatting sqref="CD18">
    <cfRule type="cellIs" dxfId="20646" priority="2220" operator="lessThan">
      <formula>$C$4</formula>
    </cfRule>
  </conditionalFormatting>
  <conditionalFormatting sqref="CD19">
    <cfRule type="cellIs" dxfId="20645" priority="2221" operator="lessThan">
      <formula>$C$4</formula>
    </cfRule>
  </conditionalFormatting>
  <conditionalFormatting sqref="CD20">
    <cfRule type="cellIs" dxfId="20644" priority="2222" operator="lessThan">
      <formula>$C$4</formula>
    </cfRule>
  </conditionalFormatting>
  <conditionalFormatting sqref="CD21">
    <cfRule type="cellIs" dxfId="20643" priority="2223" operator="lessThan">
      <formula>$C$4</formula>
    </cfRule>
  </conditionalFormatting>
  <conditionalFormatting sqref="CD22">
    <cfRule type="cellIs" dxfId="20642" priority="2224" operator="lessThan">
      <formula>$C$4</formula>
    </cfRule>
  </conditionalFormatting>
  <conditionalFormatting sqref="CD23">
    <cfRule type="cellIs" dxfId="20641" priority="2225" operator="lessThan">
      <formula>$C$4</formula>
    </cfRule>
  </conditionalFormatting>
  <conditionalFormatting sqref="CD24">
    <cfRule type="cellIs" dxfId="20640" priority="2226" operator="lessThan">
      <formula>$C$4</formula>
    </cfRule>
  </conditionalFormatting>
  <conditionalFormatting sqref="CD25">
    <cfRule type="cellIs" dxfId="20639" priority="2227" operator="lessThan">
      <formula>$C$4</formula>
    </cfRule>
  </conditionalFormatting>
  <conditionalFormatting sqref="CD26">
    <cfRule type="cellIs" dxfId="20638" priority="2228" operator="lessThan">
      <formula>$C$4</formula>
    </cfRule>
  </conditionalFormatting>
  <conditionalFormatting sqref="CD27">
    <cfRule type="cellIs" dxfId="20637" priority="2229" operator="lessThan">
      <formula>$C$4</formula>
    </cfRule>
  </conditionalFormatting>
  <conditionalFormatting sqref="CD28">
    <cfRule type="cellIs" dxfId="20636" priority="2230" operator="lessThan">
      <formula>$C$4</formula>
    </cfRule>
  </conditionalFormatting>
  <conditionalFormatting sqref="CD29">
    <cfRule type="cellIs" dxfId="20635" priority="2231" operator="lessThan">
      <formula>$C$4</formula>
    </cfRule>
  </conditionalFormatting>
  <conditionalFormatting sqref="CD30">
    <cfRule type="cellIs" dxfId="20634" priority="2232" operator="lessThan">
      <formula>$C$4</formula>
    </cfRule>
  </conditionalFormatting>
  <conditionalFormatting sqref="CD31">
    <cfRule type="cellIs" dxfId="20633" priority="2233" operator="lessThan">
      <formula>$C$4</formula>
    </cfRule>
  </conditionalFormatting>
  <conditionalFormatting sqref="CD32">
    <cfRule type="cellIs" dxfId="20632" priority="2234" operator="lessThan">
      <formula>$C$4</formula>
    </cfRule>
  </conditionalFormatting>
  <conditionalFormatting sqref="CD33">
    <cfRule type="cellIs" dxfId="20631" priority="2235" operator="lessThan">
      <formula>$C$4</formula>
    </cfRule>
  </conditionalFormatting>
  <conditionalFormatting sqref="CD34">
    <cfRule type="cellIs" dxfId="20630" priority="2236" operator="lessThan">
      <formula>$C$4</formula>
    </cfRule>
  </conditionalFormatting>
  <conditionalFormatting sqref="CD35">
    <cfRule type="cellIs" dxfId="20629" priority="2237" operator="lessThan">
      <formula>$C$4</formula>
    </cfRule>
  </conditionalFormatting>
  <conditionalFormatting sqref="CD36">
    <cfRule type="cellIs" dxfId="20628" priority="2238" operator="lessThan">
      <formula>$C$4</formula>
    </cfRule>
  </conditionalFormatting>
  <conditionalFormatting sqref="CD37">
    <cfRule type="cellIs" dxfId="20627" priority="2239" operator="lessThan">
      <formula>$C$4</formula>
    </cfRule>
  </conditionalFormatting>
  <conditionalFormatting sqref="CD38">
    <cfRule type="cellIs" dxfId="20626" priority="2240" operator="lessThan">
      <formula>$C$4</formula>
    </cfRule>
  </conditionalFormatting>
  <conditionalFormatting sqref="CD39">
    <cfRule type="cellIs" dxfId="20625" priority="2241" operator="lessThan">
      <formula>$C$4</formula>
    </cfRule>
  </conditionalFormatting>
  <conditionalFormatting sqref="CD40">
    <cfRule type="cellIs" dxfId="20624" priority="2242" operator="lessThan">
      <formula>$C$4</formula>
    </cfRule>
  </conditionalFormatting>
  <conditionalFormatting sqref="CD41">
    <cfRule type="cellIs" dxfId="20623" priority="2243" operator="lessThan">
      <formula>$C$4</formula>
    </cfRule>
  </conditionalFormatting>
  <conditionalFormatting sqref="CD42">
    <cfRule type="cellIs" dxfId="20622" priority="2244" operator="lessThan">
      <formula>$C$4</formula>
    </cfRule>
  </conditionalFormatting>
  <conditionalFormatting sqref="CD43">
    <cfRule type="cellIs" dxfId="20621" priority="2245" operator="lessThan">
      <formula>$C$4</formula>
    </cfRule>
  </conditionalFormatting>
  <conditionalFormatting sqref="CD44">
    <cfRule type="cellIs" dxfId="20620" priority="2246" operator="lessThan">
      <formula>$C$4</formula>
    </cfRule>
  </conditionalFormatting>
  <conditionalFormatting sqref="CD45">
    <cfRule type="cellIs" dxfId="20619" priority="2247" operator="lessThan">
      <formula>$C$4</formula>
    </cfRule>
  </conditionalFormatting>
  <conditionalFormatting sqref="CD46">
    <cfRule type="cellIs" dxfId="20618" priority="2248" operator="lessThan">
      <formula>$C$4</formula>
    </cfRule>
  </conditionalFormatting>
  <conditionalFormatting sqref="CD47">
    <cfRule type="cellIs" dxfId="20617" priority="2249" operator="lessThan">
      <formula>$C$4</formula>
    </cfRule>
  </conditionalFormatting>
  <conditionalFormatting sqref="CD48">
    <cfRule type="cellIs" dxfId="20616" priority="2250" operator="lessThan">
      <formula>$C$4</formula>
    </cfRule>
  </conditionalFormatting>
  <conditionalFormatting sqref="CD49">
    <cfRule type="cellIs" dxfId="20615" priority="2251" operator="lessThan">
      <formula>$C$4</formula>
    </cfRule>
  </conditionalFormatting>
  <conditionalFormatting sqref="CD50">
    <cfRule type="cellIs" dxfId="20614" priority="2252" operator="lessThan">
      <formula>$C$4</formula>
    </cfRule>
  </conditionalFormatting>
  <conditionalFormatting sqref="CD51">
    <cfRule type="cellIs" dxfId="20613" priority="2253" operator="lessThan">
      <formula>$C$4</formula>
    </cfRule>
  </conditionalFormatting>
  <conditionalFormatting sqref="CD52">
    <cfRule type="cellIs" dxfId="20612" priority="2254" operator="lessThan">
      <formula>$C$4</formula>
    </cfRule>
  </conditionalFormatting>
  <conditionalFormatting sqref="CD53">
    <cfRule type="cellIs" dxfId="20611" priority="2255" operator="lessThan">
      <formula>$C$4</formula>
    </cfRule>
  </conditionalFormatting>
  <conditionalFormatting sqref="CD54">
    <cfRule type="cellIs" dxfId="20610" priority="2256" operator="lessThan">
      <formula>$C$4</formula>
    </cfRule>
  </conditionalFormatting>
  <conditionalFormatting sqref="CD55">
    <cfRule type="cellIs" dxfId="20609" priority="2257" operator="lessThan">
      <formula>$C$4</formula>
    </cfRule>
  </conditionalFormatting>
  <conditionalFormatting sqref="CD56">
    <cfRule type="cellIs" dxfId="20608" priority="2258" operator="lessThan">
      <formula>$C$4</formula>
    </cfRule>
  </conditionalFormatting>
  <conditionalFormatting sqref="CD57">
    <cfRule type="cellIs" dxfId="20607" priority="2259" operator="lessThan">
      <formula>$C$4</formula>
    </cfRule>
  </conditionalFormatting>
  <conditionalFormatting sqref="CD58">
    <cfRule type="cellIs" dxfId="20606" priority="2260" operator="lessThan">
      <formula>$C$4</formula>
    </cfRule>
  </conditionalFormatting>
  <conditionalFormatting sqref="CD59">
    <cfRule type="cellIs" dxfId="20605" priority="2261" operator="lessThan">
      <formula>$C$4</formula>
    </cfRule>
  </conditionalFormatting>
  <conditionalFormatting sqref="CD60">
    <cfRule type="cellIs" dxfId="20604" priority="2262" operator="lessThan">
      <formula>$C$4</formula>
    </cfRule>
  </conditionalFormatting>
  <conditionalFormatting sqref="CE11">
    <cfRule type="cellIs" dxfId="20603" priority="2263" operator="lessThan">
      <formula>$C$4</formula>
    </cfRule>
  </conditionalFormatting>
  <conditionalFormatting sqref="CE12">
    <cfRule type="cellIs" dxfId="20602" priority="2264" operator="lessThan">
      <formula>$C$4</formula>
    </cfRule>
  </conditionalFormatting>
  <conditionalFormatting sqref="CE13">
    <cfRule type="cellIs" dxfId="20601" priority="2265" operator="lessThan">
      <formula>$C$4</formula>
    </cfRule>
  </conditionalFormatting>
  <conditionalFormatting sqref="CE14">
    <cfRule type="cellIs" dxfId="20600" priority="2266" operator="lessThan">
      <formula>$C$4</formula>
    </cfRule>
  </conditionalFormatting>
  <conditionalFormatting sqref="CE15">
    <cfRule type="cellIs" dxfId="20599" priority="2267" operator="lessThan">
      <formula>$C$4</formula>
    </cfRule>
  </conditionalFormatting>
  <conditionalFormatting sqref="CE16">
    <cfRule type="cellIs" dxfId="20598" priority="2268" operator="lessThan">
      <formula>$C$4</formula>
    </cfRule>
  </conditionalFormatting>
  <conditionalFormatting sqref="CE17">
    <cfRule type="cellIs" dxfId="20597" priority="2269" operator="lessThan">
      <formula>$C$4</formula>
    </cfRule>
  </conditionalFormatting>
  <conditionalFormatting sqref="CE18">
    <cfRule type="cellIs" dxfId="20596" priority="2270" operator="lessThan">
      <formula>$C$4</formula>
    </cfRule>
  </conditionalFormatting>
  <conditionalFormatting sqref="CE19">
    <cfRule type="cellIs" dxfId="20595" priority="2271" operator="lessThan">
      <formula>$C$4</formula>
    </cfRule>
  </conditionalFormatting>
  <conditionalFormatting sqref="CE20">
    <cfRule type="cellIs" dxfId="20594" priority="2272" operator="lessThan">
      <formula>$C$4</formula>
    </cfRule>
  </conditionalFormatting>
  <conditionalFormatting sqref="CE21">
    <cfRule type="cellIs" dxfId="20593" priority="2273" operator="lessThan">
      <formula>$C$4</formula>
    </cfRule>
  </conditionalFormatting>
  <conditionalFormatting sqref="CE22">
    <cfRule type="cellIs" dxfId="20592" priority="2274" operator="lessThan">
      <formula>$C$4</formula>
    </cfRule>
  </conditionalFormatting>
  <conditionalFormatting sqref="CE23">
    <cfRule type="cellIs" dxfId="20591" priority="2275" operator="lessThan">
      <formula>$C$4</formula>
    </cfRule>
  </conditionalFormatting>
  <conditionalFormatting sqref="CE24">
    <cfRule type="cellIs" dxfId="20590" priority="2276" operator="lessThan">
      <formula>$C$4</formula>
    </cfRule>
  </conditionalFormatting>
  <conditionalFormatting sqref="CE25">
    <cfRule type="cellIs" dxfId="20589" priority="2277" operator="lessThan">
      <formula>$C$4</formula>
    </cfRule>
  </conditionalFormatting>
  <conditionalFormatting sqref="CE26">
    <cfRule type="cellIs" dxfId="20588" priority="2278" operator="lessThan">
      <formula>$C$4</formula>
    </cfRule>
  </conditionalFormatting>
  <conditionalFormatting sqref="CE27">
    <cfRule type="cellIs" dxfId="20587" priority="2279" operator="lessThan">
      <formula>$C$4</formula>
    </cfRule>
  </conditionalFormatting>
  <conditionalFormatting sqref="CE28">
    <cfRule type="cellIs" dxfId="20586" priority="2280" operator="lessThan">
      <formula>$C$4</formula>
    </cfRule>
  </conditionalFormatting>
  <conditionalFormatting sqref="CE29">
    <cfRule type="cellIs" dxfId="20585" priority="2281" operator="lessThan">
      <formula>$C$4</formula>
    </cfRule>
  </conditionalFormatting>
  <conditionalFormatting sqref="CE30">
    <cfRule type="cellIs" dxfId="20584" priority="2282" operator="lessThan">
      <formula>$C$4</formula>
    </cfRule>
  </conditionalFormatting>
  <conditionalFormatting sqref="CE31">
    <cfRule type="cellIs" dxfId="20583" priority="2283" operator="lessThan">
      <formula>$C$4</formula>
    </cfRule>
  </conditionalFormatting>
  <conditionalFormatting sqref="CE32">
    <cfRule type="cellIs" dxfId="20582" priority="2284" operator="lessThan">
      <formula>$C$4</formula>
    </cfRule>
  </conditionalFormatting>
  <conditionalFormatting sqref="CE33">
    <cfRule type="cellIs" dxfId="20581" priority="2285" operator="lessThan">
      <formula>$C$4</formula>
    </cfRule>
  </conditionalFormatting>
  <conditionalFormatting sqref="CE34">
    <cfRule type="cellIs" dxfId="20580" priority="2286" operator="lessThan">
      <formula>$C$4</formula>
    </cfRule>
  </conditionalFormatting>
  <conditionalFormatting sqref="CE35">
    <cfRule type="cellIs" dxfId="20579" priority="2287" operator="lessThan">
      <formula>$C$4</formula>
    </cfRule>
  </conditionalFormatting>
  <conditionalFormatting sqref="CE36">
    <cfRule type="cellIs" dxfId="20578" priority="2288" operator="lessThan">
      <formula>$C$4</formula>
    </cfRule>
  </conditionalFormatting>
  <conditionalFormatting sqref="CE37">
    <cfRule type="cellIs" dxfId="20577" priority="2289" operator="lessThan">
      <formula>$C$4</formula>
    </cfRule>
  </conditionalFormatting>
  <conditionalFormatting sqref="CE38">
    <cfRule type="cellIs" dxfId="20576" priority="2290" operator="lessThan">
      <formula>$C$4</formula>
    </cfRule>
  </conditionalFormatting>
  <conditionalFormatting sqref="CE39">
    <cfRule type="cellIs" dxfId="20575" priority="2291" operator="lessThan">
      <formula>$C$4</formula>
    </cfRule>
  </conditionalFormatting>
  <conditionalFormatting sqref="CE40">
    <cfRule type="cellIs" dxfId="20574" priority="2292" operator="lessThan">
      <formula>$C$4</formula>
    </cfRule>
  </conditionalFormatting>
  <conditionalFormatting sqref="CE41">
    <cfRule type="cellIs" dxfId="20573" priority="2293" operator="lessThan">
      <formula>$C$4</formula>
    </cfRule>
  </conditionalFormatting>
  <conditionalFormatting sqref="CE42">
    <cfRule type="cellIs" dxfId="20572" priority="2294" operator="lessThan">
      <formula>$C$4</formula>
    </cfRule>
  </conditionalFormatting>
  <conditionalFormatting sqref="CE43">
    <cfRule type="cellIs" dxfId="20571" priority="2295" operator="lessThan">
      <formula>$C$4</formula>
    </cfRule>
  </conditionalFormatting>
  <conditionalFormatting sqref="CE44">
    <cfRule type="cellIs" dxfId="20570" priority="2296" operator="lessThan">
      <formula>$C$4</formula>
    </cfRule>
  </conditionalFormatting>
  <conditionalFormatting sqref="CE45">
    <cfRule type="cellIs" dxfId="20569" priority="2297" operator="lessThan">
      <formula>$C$4</formula>
    </cfRule>
  </conditionalFormatting>
  <conditionalFormatting sqref="CE46">
    <cfRule type="cellIs" dxfId="20568" priority="2298" operator="lessThan">
      <formula>$C$4</formula>
    </cfRule>
  </conditionalFormatting>
  <conditionalFormatting sqref="CE47">
    <cfRule type="cellIs" dxfId="20567" priority="2299" operator="lessThan">
      <formula>$C$4</formula>
    </cfRule>
  </conditionalFormatting>
  <conditionalFormatting sqref="CE48">
    <cfRule type="cellIs" dxfId="20566" priority="2300" operator="lessThan">
      <formula>$C$4</formula>
    </cfRule>
  </conditionalFormatting>
  <conditionalFormatting sqref="CE49">
    <cfRule type="cellIs" dxfId="20565" priority="2301" operator="lessThan">
      <formula>$C$4</formula>
    </cfRule>
  </conditionalFormatting>
  <conditionalFormatting sqref="CE50">
    <cfRule type="cellIs" dxfId="20564" priority="2302" operator="lessThan">
      <formula>$C$4</formula>
    </cfRule>
  </conditionalFormatting>
  <conditionalFormatting sqref="CE51">
    <cfRule type="cellIs" dxfId="20563" priority="2303" operator="lessThan">
      <formula>$C$4</formula>
    </cfRule>
  </conditionalFormatting>
  <conditionalFormatting sqref="CE52">
    <cfRule type="cellIs" dxfId="20562" priority="2304" operator="lessThan">
      <formula>$C$4</formula>
    </cfRule>
  </conditionalFormatting>
  <conditionalFormatting sqref="CE53">
    <cfRule type="cellIs" dxfId="20561" priority="2305" operator="lessThan">
      <formula>$C$4</formula>
    </cfRule>
  </conditionalFormatting>
  <conditionalFormatting sqref="CE54">
    <cfRule type="cellIs" dxfId="20560" priority="2306" operator="lessThan">
      <formula>$C$4</formula>
    </cfRule>
  </conditionalFormatting>
  <conditionalFormatting sqref="CE55">
    <cfRule type="cellIs" dxfId="20559" priority="2307" operator="lessThan">
      <formula>$C$4</formula>
    </cfRule>
  </conditionalFormatting>
  <conditionalFormatting sqref="CE56">
    <cfRule type="cellIs" dxfId="20558" priority="2308" operator="lessThan">
      <formula>$C$4</formula>
    </cfRule>
  </conditionalFormatting>
  <conditionalFormatting sqref="CE57">
    <cfRule type="cellIs" dxfId="20557" priority="2309" operator="lessThan">
      <formula>$C$4</formula>
    </cfRule>
  </conditionalFormatting>
  <conditionalFormatting sqref="CE58">
    <cfRule type="cellIs" dxfId="20556" priority="2310" operator="lessThan">
      <formula>$C$4</formula>
    </cfRule>
  </conditionalFormatting>
  <conditionalFormatting sqref="CE59">
    <cfRule type="cellIs" dxfId="20555" priority="2311" operator="lessThan">
      <formula>$C$4</formula>
    </cfRule>
  </conditionalFormatting>
  <conditionalFormatting sqref="CE60">
    <cfRule type="cellIs" dxfId="20554" priority="2312" operator="lessThan">
      <formula>$C$4</formula>
    </cfRule>
  </conditionalFormatting>
  <conditionalFormatting sqref="CF11">
    <cfRule type="cellIs" dxfId="20553" priority="2313" operator="lessThan">
      <formula>$C$4</formula>
    </cfRule>
  </conditionalFormatting>
  <conditionalFormatting sqref="CF12">
    <cfRule type="cellIs" dxfId="20552" priority="2314" operator="lessThan">
      <formula>$C$4</formula>
    </cfRule>
  </conditionalFormatting>
  <conditionalFormatting sqref="CF13">
    <cfRule type="cellIs" dxfId="20551" priority="2315" operator="lessThan">
      <formula>$C$4</formula>
    </cfRule>
  </conditionalFormatting>
  <conditionalFormatting sqref="CF14">
    <cfRule type="cellIs" dxfId="20550" priority="2316" operator="lessThan">
      <formula>$C$4</formula>
    </cfRule>
  </conditionalFormatting>
  <conditionalFormatting sqref="CF15">
    <cfRule type="cellIs" dxfId="20549" priority="2317" operator="lessThan">
      <formula>$C$4</formula>
    </cfRule>
  </conditionalFormatting>
  <conditionalFormatting sqref="CF16">
    <cfRule type="cellIs" dxfId="20548" priority="2318" operator="lessThan">
      <formula>$C$4</formula>
    </cfRule>
  </conditionalFormatting>
  <conditionalFormatting sqref="CF17">
    <cfRule type="cellIs" dxfId="20547" priority="2319" operator="lessThan">
      <formula>$C$4</formula>
    </cfRule>
  </conditionalFormatting>
  <conditionalFormatting sqref="CF18">
    <cfRule type="cellIs" dxfId="20546" priority="2320" operator="lessThan">
      <formula>$C$4</formula>
    </cfRule>
  </conditionalFormatting>
  <conditionalFormatting sqref="CF19">
    <cfRule type="cellIs" dxfId="20545" priority="2321" operator="lessThan">
      <formula>$C$4</formula>
    </cfRule>
  </conditionalFormatting>
  <conditionalFormatting sqref="CF20">
    <cfRule type="cellIs" dxfId="20544" priority="2322" operator="lessThan">
      <formula>$C$4</formula>
    </cfRule>
  </conditionalFormatting>
  <conditionalFormatting sqref="CF21">
    <cfRule type="cellIs" dxfId="20543" priority="2323" operator="lessThan">
      <formula>$C$4</formula>
    </cfRule>
  </conditionalFormatting>
  <conditionalFormatting sqref="CF22">
    <cfRule type="cellIs" dxfId="20542" priority="2324" operator="lessThan">
      <formula>$C$4</formula>
    </cfRule>
  </conditionalFormatting>
  <conditionalFormatting sqref="CF23">
    <cfRule type="cellIs" dxfId="20541" priority="2325" operator="lessThan">
      <formula>$C$4</formula>
    </cfRule>
  </conditionalFormatting>
  <conditionalFormatting sqref="CF24">
    <cfRule type="cellIs" dxfId="20540" priority="2326" operator="lessThan">
      <formula>$C$4</formula>
    </cfRule>
  </conditionalFormatting>
  <conditionalFormatting sqref="CF25">
    <cfRule type="cellIs" dxfId="20539" priority="2327" operator="lessThan">
      <formula>$C$4</formula>
    </cfRule>
  </conditionalFormatting>
  <conditionalFormatting sqref="CF26">
    <cfRule type="cellIs" dxfId="20538" priority="2328" operator="lessThan">
      <formula>$C$4</formula>
    </cfRule>
  </conditionalFormatting>
  <conditionalFormatting sqref="CF27">
    <cfRule type="cellIs" dxfId="20537" priority="2329" operator="lessThan">
      <formula>$C$4</formula>
    </cfRule>
  </conditionalFormatting>
  <conditionalFormatting sqref="CF28">
    <cfRule type="cellIs" dxfId="20536" priority="2330" operator="lessThan">
      <formula>$C$4</formula>
    </cfRule>
  </conditionalFormatting>
  <conditionalFormatting sqref="CF29">
    <cfRule type="cellIs" dxfId="20535" priority="2331" operator="lessThan">
      <formula>$C$4</formula>
    </cfRule>
  </conditionalFormatting>
  <conditionalFormatting sqref="CF30">
    <cfRule type="cellIs" dxfId="20534" priority="2332" operator="lessThan">
      <formula>$C$4</formula>
    </cfRule>
  </conditionalFormatting>
  <conditionalFormatting sqref="CF31">
    <cfRule type="cellIs" dxfId="20533" priority="2333" operator="lessThan">
      <formula>$C$4</formula>
    </cfRule>
  </conditionalFormatting>
  <conditionalFormatting sqref="CF32">
    <cfRule type="cellIs" dxfId="20532" priority="2334" operator="lessThan">
      <formula>$C$4</formula>
    </cfRule>
  </conditionalFormatting>
  <conditionalFormatting sqref="CF33">
    <cfRule type="cellIs" dxfId="20531" priority="2335" operator="lessThan">
      <formula>$C$4</formula>
    </cfRule>
  </conditionalFormatting>
  <conditionalFormatting sqref="CF34">
    <cfRule type="cellIs" dxfId="20530" priority="2336" operator="lessThan">
      <formula>$C$4</formula>
    </cfRule>
  </conditionalFormatting>
  <conditionalFormatting sqref="CF35">
    <cfRule type="cellIs" dxfId="20529" priority="2337" operator="lessThan">
      <formula>$C$4</formula>
    </cfRule>
  </conditionalFormatting>
  <conditionalFormatting sqref="CF36">
    <cfRule type="cellIs" dxfId="20528" priority="2338" operator="lessThan">
      <formula>$C$4</formula>
    </cfRule>
  </conditionalFormatting>
  <conditionalFormatting sqref="CF37">
    <cfRule type="cellIs" dxfId="20527" priority="2339" operator="lessThan">
      <formula>$C$4</formula>
    </cfRule>
  </conditionalFormatting>
  <conditionalFormatting sqref="CF38">
    <cfRule type="cellIs" dxfId="20526" priority="2340" operator="lessThan">
      <formula>$C$4</formula>
    </cfRule>
  </conditionalFormatting>
  <conditionalFormatting sqref="CF39">
    <cfRule type="cellIs" dxfId="20525" priority="2341" operator="lessThan">
      <formula>$C$4</formula>
    </cfRule>
  </conditionalFormatting>
  <conditionalFormatting sqref="CF40">
    <cfRule type="cellIs" dxfId="20524" priority="2342" operator="lessThan">
      <formula>$C$4</formula>
    </cfRule>
  </conditionalFormatting>
  <conditionalFormatting sqref="CF41">
    <cfRule type="cellIs" dxfId="20523" priority="2343" operator="lessThan">
      <formula>$C$4</formula>
    </cfRule>
  </conditionalFormatting>
  <conditionalFormatting sqref="CF42">
    <cfRule type="cellIs" dxfId="20522" priority="2344" operator="lessThan">
      <formula>$C$4</formula>
    </cfRule>
  </conditionalFormatting>
  <conditionalFormatting sqref="CF43">
    <cfRule type="cellIs" dxfId="20521" priority="2345" operator="lessThan">
      <formula>$C$4</formula>
    </cfRule>
  </conditionalFormatting>
  <conditionalFormatting sqref="CF44">
    <cfRule type="cellIs" dxfId="20520" priority="2346" operator="lessThan">
      <formula>$C$4</formula>
    </cfRule>
  </conditionalFormatting>
  <conditionalFormatting sqref="CF45">
    <cfRule type="cellIs" dxfId="20519" priority="2347" operator="lessThan">
      <formula>$C$4</formula>
    </cfRule>
  </conditionalFormatting>
  <conditionalFormatting sqref="CF46">
    <cfRule type="cellIs" dxfId="20518" priority="2348" operator="lessThan">
      <formula>$C$4</formula>
    </cfRule>
  </conditionalFormatting>
  <conditionalFormatting sqref="CF47">
    <cfRule type="cellIs" dxfId="20517" priority="2349" operator="lessThan">
      <formula>$C$4</formula>
    </cfRule>
  </conditionalFormatting>
  <conditionalFormatting sqref="CF48">
    <cfRule type="cellIs" dxfId="20516" priority="2350" operator="lessThan">
      <formula>$C$4</formula>
    </cfRule>
  </conditionalFormatting>
  <conditionalFormatting sqref="CF49">
    <cfRule type="cellIs" dxfId="20515" priority="2351" operator="lessThan">
      <formula>$C$4</formula>
    </cfRule>
  </conditionalFormatting>
  <conditionalFormatting sqref="CF50">
    <cfRule type="cellIs" dxfId="20514" priority="2352" operator="lessThan">
      <formula>$C$4</formula>
    </cfRule>
  </conditionalFormatting>
  <conditionalFormatting sqref="CF51">
    <cfRule type="cellIs" dxfId="20513" priority="2353" operator="lessThan">
      <formula>$C$4</formula>
    </cfRule>
  </conditionalFormatting>
  <conditionalFormatting sqref="CF52">
    <cfRule type="cellIs" dxfId="20512" priority="2354" operator="lessThan">
      <formula>$C$4</formula>
    </cfRule>
  </conditionalFormatting>
  <conditionalFormatting sqref="CF53">
    <cfRule type="cellIs" dxfId="20511" priority="2355" operator="lessThan">
      <formula>$C$4</formula>
    </cfRule>
  </conditionalFormatting>
  <conditionalFormatting sqref="CF54">
    <cfRule type="cellIs" dxfId="20510" priority="2356" operator="lessThan">
      <formula>$C$4</formula>
    </cfRule>
  </conditionalFormatting>
  <conditionalFormatting sqref="CF55">
    <cfRule type="cellIs" dxfId="20509" priority="2357" operator="lessThan">
      <formula>$C$4</formula>
    </cfRule>
  </conditionalFormatting>
  <conditionalFormatting sqref="CF56">
    <cfRule type="cellIs" dxfId="20508" priority="2358" operator="lessThan">
      <formula>$C$4</formula>
    </cfRule>
  </conditionalFormatting>
  <conditionalFormatting sqref="CF57">
    <cfRule type="cellIs" dxfId="20507" priority="2359" operator="lessThan">
      <formula>$C$4</formula>
    </cfRule>
  </conditionalFormatting>
  <conditionalFormatting sqref="CF58">
    <cfRule type="cellIs" dxfId="20506" priority="2360" operator="lessThan">
      <formula>$C$4</formula>
    </cfRule>
  </conditionalFormatting>
  <conditionalFormatting sqref="CF59">
    <cfRule type="cellIs" dxfId="20505" priority="2361" operator="lessThan">
      <formula>$C$4</formula>
    </cfRule>
  </conditionalFormatting>
  <conditionalFormatting sqref="CF60">
    <cfRule type="cellIs" dxfId="20504" priority="2362" operator="lessThan">
      <formula>$C$4</formula>
    </cfRule>
  </conditionalFormatting>
  <conditionalFormatting sqref="CG11">
    <cfRule type="cellIs" dxfId="20503" priority="2363" operator="lessThan">
      <formula>$C$4</formula>
    </cfRule>
  </conditionalFormatting>
  <conditionalFormatting sqref="CG12">
    <cfRule type="cellIs" dxfId="20502" priority="2364" operator="lessThan">
      <formula>$C$4</formula>
    </cfRule>
  </conditionalFormatting>
  <conditionalFormatting sqref="CG13">
    <cfRule type="cellIs" dxfId="20501" priority="2365" operator="lessThan">
      <formula>$C$4</formula>
    </cfRule>
  </conditionalFormatting>
  <conditionalFormatting sqref="CG14">
    <cfRule type="cellIs" dxfId="20500" priority="2366" operator="lessThan">
      <formula>$C$4</formula>
    </cfRule>
  </conditionalFormatting>
  <conditionalFormatting sqref="CG15">
    <cfRule type="cellIs" dxfId="20499" priority="2367" operator="lessThan">
      <formula>$C$4</formula>
    </cfRule>
  </conditionalFormatting>
  <conditionalFormatting sqref="CG16">
    <cfRule type="cellIs" dxfId="20498" priority="2368" operator="lessThan">
      <formula>$C$4</formula>
    </cfRule>
  </conditionalFormatting>
  <conditionalFormatting sqref="CG17">
    <cfRule type="cellIs" dxfId="20497" priority="2369" operator="lessThan">
      <formula>$C$4</formula>
    </cfRule>
  </conditionalFormatting>
  <conditionalFormatting sqref="CG18">
    <cfRule type="cellIs" dxfId="20496" priority="2370" operator="lessThan">
      <formula>$C$4</formula>
    </cfRule>
  </conditionalFormatting>
  <conditionalFormatting sqref="CG19">
    <cfRule type="cellIs" dxfId="20495" priority="2371" operator="lessThan">
      <formula>$C$4</formula>
    </cfRule>
  </conditionalFormatting>
  <conditionalFormatting sqref="CG20">
    <cfRule type="cellIs" dxfId="20494" priority="2372" operator="lessThan">
      <formula>$C$4</formula>
    </cfRule>
  </conditionalFormatting>
  <conditionalFormatting sqref="CG21">
    <cfRule type="cellIs" dxfId="20493" priority="2373" operator="lessThan">
      <formula>$C$4</formula>
    </cfRule>
  </conditionalFormatting>
  <conditionalFormatting sqref="CG22">
    <cfRule type="cellIs" dxfId="20492" priority="2374" operator="lessThan">
      <formula>$C$4</formula>
    </cfRule>
  </conditionalFormatting>
  <conditionalFormatting sqref="CG23">
    <cfRule type="cellIs" dxfId="20491" priority="2375" operator="lessThan">
      <formula>$C$4</formula>
    </cfRule>
  </conditionalFormatting>
  <conditionalFormatting sqref="CG24">
    <cfRule type="cellIs" dxfId="20490" priority="2376" operator="lessThan">
      <formula>$C$4</formula>
    </cfRule>
  </conditionalFormatting>
  <conditionalFormatting sqref="CG25">
    <cfRule type="cellIs" dxfId="20489" priority="2377" operator="lessThan">
      <formula>$C$4</formula>
    </cfRule>
  </conditionalFormatting>
  <conditionalFormatting sqref="CG26">
    <cfRule type="cellIs" dxfId="20488" priority="2378" operator="lessThan">
      <formula>$C$4</formula>
    </cfRule>
  </conditionalFormatting>
  <conditionalFormatting sqref="CG27">
    <cfRule type="cellIs" dxfId="20487" priority="2379" operator="lessThan">
      <formula>$C$4</formula>
    </cfRule>
  </conditionalFormatting>
  <conditionalFormatting sqref="CG28">
    <cfRule type="cellIs" dxfId="20486" priority="2380" operator="lessThan">
      <formula>$C$4</formula>
    </cfRule>
  </conditionalFormatting>
  <conditionalFormatting sqref="CG29">
    <cfRule type="cellIs" dxfId="20485" priority="2381" operator="lessThan">
      <formula>$C$4</formula>
    </cfRule>
  </conditionalFormatting>
  <conditionalFormatting sqref="CG30">
    <cfRule type="cellIs" dxfId="20484" priority="2382" operator="lessThan">
      <formula>$C$4</formula>
    </cfRule>
  </conditionalFormatting>
  <conditionalFormatting sqref="CG31">
    <cfRule type="cellIs" dxfId="20483" priority="2383" operator="lessThan">
      <formula>$C$4</formula>
    </cfRule>
  </conditionalFormatting>
  <conditionalFormatting sqref="CG32">
    <cfRule type="cellIs" dxfId="20482" priority="2384" operator="lessThan">
      <formula>$C$4</formula>
    </cfRule>
  </conditionalFormatting>
  <conditionalFormatting sqref="CG33">
    <cfRule type="cellIs" dxfId="20481" priority="2385" operator="lessThan">
      <formula>$C$4</formula>
    </cfRule>
  </conditionalFormatting>
  <conditionalFormatting sqref="CG34">
    <cfRule type="cellIs" dxfId="20480" priority="2386" operator="lessThan">
      <formula>$C$4</formula>
    </cfRule>
  </conditionalFormatting>
  <conditionalFormatting sqref="CG35">
    <cfRule type="cellIs" dxfId="20479" priority="2387" operator="lessThan">
      <formula>$C$4</formula>
    </cfRule>
  </conditionalFormatting>
  <conditionalFormatting sqref="CG36">
    <cfRule type="cellIs" dxfId="20478" priority="2388" operator="lessThan">
      <formula>$C$4</formula>
    </cfRule>
  </conditionalFormatting>
  <conditionalFormatting sqref="CG37">
    <cfRule type="cellIs" dxfId="20477" priority="2389" operator="lessThan">
      <formula>$C$4</formula>
    </cfRule>
  </conditionalFormatting>
  <conditionalFormatting sqref="CG38">
    <cfRule type="cellIs" dxfId="20476" priority="2390" operator="lessThan">
      <formula>$C$4</formula>
    </cfRule>
  </conditionalFormatting>
  <conditionalFormatting sqref="CG39">
    <cfRule type="cellIs" dxfId="20475" priority="2391" operator="lessThan">
      <formula>$C$4</formula>
    </cfRule>
  </conditionalFormatting>
  <conditionalFormatting sqref="CG40">
    <cfRule type="cellIs" dxfId="20474" priority="2392" operator="lessThan">
      <formula>$C$4</formula>
    </cfRule>
  </conditionalFormatting>
  <conditionalFormatting sqref="CG41">
    <cfRule type="cellIs" dxfId="20473" priority="2393" operator="lessThan">
      <formula>$C$4</formula>
    </cfRule>
  </conditionalFormatting>
  <conditionalFormatting sqref="CG42">
    <cfRule type="cellIs" dxfId="20472" priority="2394" operator="lessThan">
      <formula>$C$4</formula>
    </cfRule>
  </conditionalFormatting>
  <conditionalFormatting sqref="CG43">
    <cfRule type="cellIs" dxfId="20471" priority="2395" operator="lessThan">
      <formula>$C$4</formula>
    </cfRule>
  </conditionalFormatting>
  <conditionalFormatting sqref="CG44">
    <cfRule type="cellIs" dxfId="20470" priority="2396" operator="lessThan">
      <formula>$C$4</formula>
    </cfRule>
  </conditionalFormatting>
  <conditionalFormatting sqref="CG45">
    <cfRule type="cellIs" dxfId="20469" priority="2397" operator="lessThan">
      <formula>$C$4</formula>
    </cfRule>
  </conditionalFormatting>
  <conditionalFormatting sqref="CG46">
    <cfRule type="cellIs" dxfId="20468" priority="2398" operator="lessThan">
      <formula>$C$4</formula>
    </cfRule>
  </conditionalFormatting>
  <conditionalFormatting sqref="CG47">
    <cfRule type="cellIs" dxfId="20467" priority="2399" operator="lessThan">
      <formula>$C$4</formula>
    </cfRule>
  </conditionalFormatting>
  <conditionalFormatting sqref="CG48">
    <cfRule type="cellIs" dxfId="20466" priority="2400" operator="lessThan">
      <formula>$C$4</formula>
    </cfRule>
  </conditionalFormatting>
  <conditionalFormatting sqref="CG49">
    <cfRule type="cellIs" dxfId="20465" priority="2401" operator="lessThan">
      <formula>$C$4</formula>
    </cfRule>
  </conditionalFormatting>
  <conditionalFormatting sqref="CG50">
    <cfRule type="cellIs" dxfId="20464" priority="2402" operator="lessThan">
      <formula>$C$4</formula>
    </cfRule>
  </conditionalFormatting>
  <conditionalFormatting sqref="CG51">
    <cfRule type="cellIs" dxfId="20463" priority="2403" operator="lessThan">
      <formula>$C$4</formula>
    </cfRule>
  </conditionalFormatting>
  <conditionalFormatting sqref="CG52">
    <cfRule type="cellIs" dxfId="20462" priority="2404" operator="lessThan">
      <formula>$C$4</formula>
    </cfRule>
  </conditionalFormatting>
  <conditionalFormatting sqref="CG53">
    <cfRule type="cellIs" dxfId="20461" priority="2405" operator="lessThan">
      <formula>$C$4</formula>
    </cfRule>
  </conditionalFormatting>
  <conditionalFormatting sqref="CG54">
    <cfRule type="cellIs" dxfId="20460" priority="2406" operator="lessThan">
      <formula>$C$4</formula>
    </cfRule>
  </conditionalFormatting>
  <conditionalFormatting sqref="CG55">
    <cfRule type="cellIs" dxfId="20459" priority="2407" operator="lessThan">
      <formula>$C$4</formula>
    </cfRule>
  </conditionalFormatting>
  <conditionalFormatting sqref="CG56">
    <cfRule type="cellIs" dxfId="20458" priority="2408" operator="lessThan">
      <formula>$C$4</formula>
    </cfRule>
  </conditionalFormatting>
  <conditionalFormatting sqref="CG57">
    <cfRule type="cellIs" dxfId="20457" priority="2409" operator="lessThan">
      <formula>$C$4</formula>
    </cfRule>
  </conditionalFormatting>
  <conditionalFormatting sqref="CG58">
    <cfRule type="cellIs" dxfId="20456" priority="2410" operator="lessThan">
      <formula>$C$4</formula>
    </cfRule>
  </conditionalFormatting>
  <conditionalFormatting sqref="CG59">
    <cfRule type="cellIs" dxfId="20455" priority="2411" operator="lessThan">
      <formula>$C$4</formula>
    </cfRule>
  </conditionalFormatting>
  <conditionalFormatting sqref="CG60">
    <cfRule type="cellIs" dxfId="20454" priority="2412" operator="lessThan">
      <formula>$C$4</formula>
    </cfRule>
  </conditionalFormatting>
  <conditionalFormatting sqref="CM11">
    <cfRule type="cellIs" dxfId="20453" priority="2413" operator="lessThan">
      <formula>$C$4</formula>
    </cfRule>
  </conditionalFormatting>
  <conditionalFormatting sqref="CM12">
    <cfRule type="cellIs" dxfId="20452" priority="2414" operator="lessThan">
      <formula>$C$4</formula>
    </cfRule>
  </conditionalFormatting>
  <conditionalFormatting sqref="CM13">
    <cfRule type="cellIs" dxfId="20451" priority="2415" operator="lessThan">
      <formula>$C$4</formula>
    </cfRule>
  </conditionalFormatting>
  <conditionalFormatting sqref="CM14">
    <cfRule type="cellIs" dxfId="20450" priority="2416" operator="lessThan">
      <formula>$C$4</formula>
    </cfRule>
  </conditionalFormatting>
  <conditionalFormatting sqref="CM15">
    <cfRule type="cellIs" dxfId="20449" priority="2417" operator="lessThan">
      <formula>$C$4</formula>
    </cfRule>
  </conditionalFormatting>
  <conditionalFormatting sqref="CM16">
    <cfRule type="cellIs" dxfId="20448" priority="2418" operator="lessThan">
      <formula>$C$4</formula>
    </cfRule>
  </conditionalFormatting>
  <conditionalFormatting sqref="CM17">
    <cfRule type="cellIs" dxfId="20447" priority="2419" operator="lessThan">
      <formula>$C$4</formula>
    </cfRule>
  </conditionalFormatting>
  <conditionalFormatting sqref="CM18">
    <cfRule type="cellIs" dxfId="20446" priority="2420" operator="lessThan">
      <formula>$C$4</formula>
    </cfRule>
  </conditionalFormatting>
  <conditionalFormatting sqref="CM19">
    <cfRule type="cellIs" dxfId="20445" priority="2421" operator="lessThan">
      <formula>$C$4</formula>
    </cfRule>
  </conditionalFormatting>
  <conditionalFormatting sqref="CM20">
    <cfRule type="cellIs" dxfId="20444" priority="2422" operator="lessThan">
      <formula>$C$4</formula>
    </cfRule>
  </conditionalFormatting>
  <conditionalFormatting sqref="CM21">
    <cfRule type="cellIs" dxfId="20443" priority="2423" operator="lessThan">
      <formula>$C$4</formula>
    </cfRule>
  </conditionalFormatting>
  <conditionalFormatting sqref="CM22">
    <cfRule type="cellIs" dxfId="20442" priority="2424" operator="lessThan">
      <formula>$C$4</formula>
    </cfRule>
  </conditionalFormatting>
  <conditionalFormatting sqref="CM23">
    <cfRule type="cellIs" dxfId="20441" priority="2425" operator="lessThan">
      <formula>$C$4</formula>
    </cfRule>
  </conditionalFormatting>
  <conditionalFormatting sqref="CM24">
    <cfRule type="cellIs" dxfId="20440" priority="2426" operator="lessThan">
      <formula>$C$4</formula>
    </cfRule>
  </conditionalFormatting>
  <conditionalFormatting sqref="CM25">
    <cfRule type="cellIs" dxfId="20439" priority="2427" operator="lessThan">
      <formula>$C$4</formula>
    </cfRule>
  </conditionalFormatting>
  <conditionalFormatting sqref="CM26">
    <cfRule type="cellIs" dxfId="20438" priority="2428" operator="lessThan">
      <formula>$C$4</formula>
    </cfRule>
  </conditionalFormatting>
  <conditionalFormatting sqref="CM27">
    <cfRule type="cellIs" dxfId="20437" priority="2429" operator="lessThan">
      <formula>$C$4</formula>
    </cfRule>
  </conditionalFormatting>
  <conditionalFormatting sqref="CM28">
    <cfRule type="cellIs" dxfId="20436" priority="2430" operator="lessThan">
      <formula>$C$4</formula>
    </cfRule>
  </conditionalFormatting>
  <conditionalFormatting sqref="CM29">
    <cfRule type="cellIs" dxfId="20435" priority="2431" operator="lessThan">
      <formula>$C$4</formula>
    </cfRule>
  </conditionalFormatting>
  <conditionalFormatting sqref="CM30">
    <cfRule type="cellIs" dxfId="20434" priority="2432" operator="lessThan">
      <formula>$C$4</formula>
    </cfRule>
  </conditionalFormatting>
  <conditionalFormatting sqref="CM31">
    <cfRule type="cellIs" dxfId="20433" priority="2433" operator="lessThan">
      <formula>$C$4</formula>
    </cfRule>
  </conditionalFormatting>
  <conditionalFormatting sqref="CM32">
    <cfRule type="cellIs" dxfId="20432" priority="2434" operator="lessThan">
      <formula>$C$4</formula>
    </cfRule>
  </conditionalFormatting>
  <conditionalFormatting sqref="CM33">
    <cfRule type="cellIs" dxfId="20431" priority="2435" operator="lessThan">
      <formula>$C$4</formula>
    </cfRule>
  </conditionalFormatting>
  <conditionalFormatting sqref="CM34">
    <cfRule type="cellIs" dxfId="20430" priority="2436" operator="lessThan">
      <formula>$C$4</formula>
    </cfRule>
  </conditionalFormatting>
  <conditionalFormatting sqref="CM35">
    <cfRule type="cellIs" dxfId="20429" priority="2437" operator="lessThan">
      <formula>$C$4</formula>
    </cfRule>
  </conditionalFormatting>
  <conditionalFormatting sqref="CM36">
    <cfRule type="cellIs" dxfId="20428" priority="2438" operator="lessThan">
      <formula>$C$4</formula>
    </cfRule>
  </conditionalFormatting>
  <conditionalFormatting sqref="CM37">
    <cfRule type="cellIs" dxfId="20427" priority="2439" operator="lessThan">
      <formula>$C$4</formula>
    </cfRule>
  </conditionalFormatting>
  <conditionalFormatting sqref="CM38">
    <cfRule type="cellIs" dxfId="20426" priority="2440" operator="lessThan">
      <formula>$C$4</formula>
    </cfRule>
  </conditionalFormatting>
  <conditionalFormatting sqref="CM39">
    <cfRule type="cellIs" dxfId="20425" priority="2441" operator="lessThan">
      <formula>$C$4</formula>
    </cfRule>
  </conditionalFormatting>
  <conditionalFormatting sqref="CM40">
    <cfRule type="cellIs" dxfId="20424" priority="2442" operator="lessThan">
      <formula>$C$4</formula>
    </cfRule>
  </conditionalFormatting>
  <conditionalFormatting sqref="CM41">
    <cfRule type="cellIs" dxfId="20423" priority="2443" operator="lessThan">
      <formula>$C$4</formula>
    </cfRule>
  </conditionalFormatting>
  <conditionalFormatting sqref="CM42">
    <cfRule type="cellIs" dxfId="20422" priority="2444" operator="lessThan">
      <formula>$C$4</formula>
    </cfRule>
  </conditionalFormatting>
  <conditionalFormatting sqref="CM43">
    <cfRule type="cellIs" dxfId="20421" priority="2445" operator="lessThan">
      <formula>$C$4</formula>
    </cfRule>
  </conditionalFormatting>
  <conditionalFormatting sqref="CM44">
    <cfRule type="cellIs" dxfId="20420" priority="2446" operator="lessThan">
      <formula>$C$4</formula>
    </cfRule>
  </conditionalFormatting>
  <conditionalFormatting sqref="CM45">
    <cfRule type="cellIs" dxfId="20419" priority="2447" operator="lessThan">
      <formula>$C$4</formula>
    </cfRule>
  </conditionalFormatting>
  <conditionalFormatting sqref="CM46">
    <cfRule type="cellIs" dxfId="20418" priority="2448" operator="lessThan">
      <formula>$C$4</formula>
    </cfRule>
  </conditionalFormatting>
  <conditionalFormatting sqref="CM47">
    <cfRule type="cellIs" dxfId="20417" priority="2449" operator="lessThan">
      <formula>$C$4</formula>
    </cfRule>
  </conditionalFormatting>
  <conditionalFormatting sqref="CM48">
    <cfRule type="cellIs" dxfId="20416" priority="2450" operator="lessThan">
      <formula>$C$4</formula>
    </cfRule>
  </conditionalFormatting>
  <conditionalFormatting sqref="CM49">
    <cfRule type="cellIs" dxfId="20415" priority="2451" operator="lessThan">
      <formula>$C$4</formula>
    </cfRule>
  </conditionalFormatting>
  <conditionalFormatting sqref="CM50">
    <cfRule type="cellIs" dxfId="20414" priority="2452" operator="lessThan">
      <formula>$C$4</formula>
    </cfRule>
  </conditionalFormatting>
  <conditionalFormatting sqref="CM51">
    <cfRule type="cellIs" dxfId="20413" priority="2453" operator="lessThan">
      <formula>$C$4</formula>
    </cfRule>
  </conditionalFormatting>
  <conditionalFormatting sqref="CM52">
    <cfRule type="cellIs" dxfId="20412" priority="2454" operator="lessThan">
      <formula>$C$4</formula>
    </cfRule>
  </conditionalFormatting>
  <conditionalFormatting sqref="CM53">
    <cfRule type="cellIs" dxfId="20411" priority="2455" operator="lessThan">
      <formula>$C$4</formula>
    </cfRule>
  </conditionalFormatting>
  <conditionalFormatting sqref="CM54">
    <cfRule type="cellIs" dxfId="20410" priority="2456" operator="lessThan">
      <formula>$C$4</formula>
    </cfRule>
  </conditionalFormatting>
  <conditionalFormatting sqref="CM55">
    <cfRule type="cellIs" dxfId="20409" priority="2457" operator="lessThan">
      <formula>$C$4</formula>
    </cfRule>
  </conditionalFormatting>
  <conditionalFormatting sqref="CM56">
    <cfRule type="cellIs" dxfId="20408" priority="2458" operator="lessThan">
      <formula>$C$4</formula>
    </cfRule>
  </conditionalFormatting>
  <conditionalFormatting sqref="CM57">
    <cfRule type="cellIs" dxfId="20407" priority="2459" operator="lessThan">
      <formula>$C$4</formula>
    </cfRule>
  </conditionalFormatting>
  <conditionalFormatting sqref="CM58">
    <cfRule type="cellIs" dxfId="20406" priority="2460" operator="lessThan">
      <formula>$C$4</formula>
    </cfRule>
  </conditionalFormatting>
  <conditionalFormatting sqref="CM59">
    <cfRule type="cellIs" dxfId="20405" priority="2461" operator="lessThan">
      <formula>$C$4</formula>
    </cfRule>
  </conditionalFormatting>
  <conditionalFormatting sqref="CM60">
    <cfRule type="cellIs" dxfId="20404" priority="2462" operator="lessThan">
      <formula>$C$4</formula>
    </cfRule>
  </conditionalFormatting>
  <conditionalFormatting sqref="CN11">
    <cfRule type="cellIs" dxfId="20403" priority="2463" operator="lessThan">
      <formula>$C$4</formula>
    </cfRule>
  </conditionalFormatting>
  <conditionalFormatting sqref="CN12">
    <cfRule type="cellIs" dxfId="20402" priority="2464" operator="lessThan">
      <formula>$C$4</formula>
    </cfRule>
  </conditionalFormatting>
  <conditionalFormatting sqref="CN13">
    <cfRule type="cellIs" dxfId="20401" priority="2465" operator="lessThan">
      <formula>$C$4</formula>
    </cfRule>
  </conditionalFormatting>
  <conditionalFormatting sqref="CN14">
    <cfRule type="cellIs" dxfId="20400" priority="2466" operator="lessThan">
      <formula>$C$4</formula>
    </cfRule>
  </conditionalFormatting>
  <conditionalFormatting sqref="CN15">
    <cfRule type="cellIs" dxfId="20399" priority="2467" operator="lessThan">
      <formula>$C$4</formula>
    </cfRule>
  </conditionalFormatting>
  <conditionalFormatting sqref="CN16">
    <cfRule type="cellIs" dxfId="20398" priority="2468" operator="lessThan">
      <formula>$C$4</formula>
    </cfRule>
  </conditionalFormatting>
  <conditionalFormatting sqref="CN17">
    <cfRule type="cellIs" dxfId="20397" priority="2469" operator="lessThan">
      <formula>$C$4</formula>
    </cfRule>
  </conditionalFormatting>
  <conditionalFormatting sqref="CN18">
    <cfRule type="cellIs" dxfId="20396" priority="2470" operator="lessThan">
      <formula>$C$4</formula>
    </cfRule>
  </conditionalFormatting>
  <conditionalFormatting sqref="CN19">
    <cfRule type="cellIs" dxfId="20395" priority="2471" operator="lessThan">
      <formula>$C$4</formula>
    </cfRule>
  </conditionalFormatting>
  <conditionalFormatting sqref="CN20">
    <cfRule type="cellIs" dxfId="20394" priority="2472" operator="lessThan">
      <formula>$C$4</formula>
    </cfRule>
  </conditionalFormatting>
  <conditionalFormatting sqref="CN21">
    <cfRule type="cellIs" dxfId="20393" priority="2473" operator="lessThan">
      <formula>$C$4</formula>
    </cfRule>
  </conditionalFormatting>
  <conditionalFormatting sqref="CN22">
    <cfRule type="cellIs" dxfId="20392" priority="2474" operator="lessThan">
      <formula>$C$4</formula>
    </cfRule>
  </conditionalFormatting>
  <conditionalFormatting sqref="CN23">
    <cfRule type="cellIs" dxfId="20391" priority="2475" operator="lessThan">
      <formula>$C$4</formula>
    </cfRule>
  </conditionalFormatting>
  <conditionalFormatting sqref="CN24">
    <cfRule type="cellIs" dxfId="20390" priority="2476" operator="lessThan">
      <formula>$C$4</formula>
    </cfRule>
  </conditionalFormatting>
  <conditionalFormatting sqref="CN25">
    <cfRule type="cellIs" dxfId="20389" priority="2477" operator="lessThan">
      <formula>$C$4</formula>
    </cfRule>
  </conditionalFormatting>
  <conditionalFormatting sqref="CN26">
    <cfRule type="cellIs" dxfId="20388" priority="2478" operator="lessThan">
      <formula>$C$4</formula>
    </cfRule>
  </conditionalFormatting>
  <conditionalFormatting sqref="CN27">
    <cfRule type="cellIs" dxfId="20387" priority="2479" operator="lessThan">
      <formula>$C$4</formula>
    </cfRule>
  </conditionalFormatting>
  <conditionalFormatting sqref="CN28">
    <cfRule type="cellIs" dxfId="20386" priority="2480" operator="lessThan">
      <formula>$C$4</formula>
    </cfRule>
  </conditionalFormatting>
  <conditionalFormatting sqref="CN29">
    <cfRule type="cellIs" dxfId="20385" priority="2481" operator="lessThan">
      <formula>$C$4</formula>
    </cfRule>
  </conditionalFormatting>
  <conditionalFormatting sqref="CN30">
    <cfRule type="cellIs" dxfId="20384" priority="2482" operator="lessThan">
      <formula>$C$4</formula>
    </cfRule>
  </conditionalFormatting>
  <conditionalFormatting sqref="CN31">
    <cfRule type="cellIs" dxfId="20383" priority="2483" operator="lessThan">
      <formula>$C$4</formula>
    </cfRule>
  </conditionalFormatting>
  <conditionalFormatting sqref="CN32">
    <cfRule type="cellIs" dxfId="20382" priority="2484" operator="lessThan">
      <formula>$C$4</formula>
    </cfRule>
  </conditionalFormatting>
  <conditionalFormatting sqref="CN33">
    <cfRule type="cellIs" dxfId="20381" priority="2485" operator="lessThan">
      <formula>$C$4</formula>
    </cfRule>
  </conditionalFormatting>
  <conditionalFormatting sqref="CN34">
    <cfRule type="cellIs" dxfId="20380" priority="2486" operator="lessThan">
      <formula>$C$4</formula>
    </cfRule>
  </conditionalFormatting>
  <conditionalFormatting sqref="CN35">
    <cfRule type="cellIs" dxfId="20379" priority="2487" operator="lessThan">
      <formula>$C$4</formula>
    </cfRule>
  </conditionalFormatting>
  <conditionalFormatting sqref="CN36">
    <cfRule type="cellIs" dxfId="20378" priority="2488" operator="lessThan">
      <formula>$C$4</formula>
    </cfRule>
  </conditionalFormatting>
  <conditionalFormatting sqref="CN37">
    <cfRule type="cellIs" dxfId="20377" priority="2489" operator="lessThan">
      <formula>$C$4</formula>
    </cfRule>
  </conditionalFormatting>
  <conditionalFormatting sqref="CN38">
    <cfRule type="cellIs" dxfId="20376" priority="2490" operator="lessThan">
      <formula>$C$4</formula>
    </cfRule>
  </conditionalFormatting>
  <conditionalFormatting sqref="CN39">
    <cfRule type="cellIs" dxfId="20375" priority="2491" operator="lessThan">
      <formula>$C$4</formula>
    </cfRule>
  </conditionalFormatting>
  <conditionalFormatting sqref="CN40">
    <cfRule type="cellIs" dxfId="20374" priority="2492" operator="lessThan">
      <formula>$C$4</formula>
    </cfRule>
  </conditionalFormatting>
  <conditionalFormatting sqref="CN41">
    <cfRule type="cellIs" dxfId="20373" priority="2493" operator="lessThan">
      <formula>$C$4</formula>
    </cfRule>
  </conditionalFormatting>
  <conditionalFormatting sqref="CN42">
    <cfRule type="cellIs" dxfId="20372" priority="2494" operator="lessThan">
      <formula>$C$4</formula>
    </cfRule>
  </conditionalFormatting>
  <conditionalFormatting sqref="CN43">
    <cfRule type="cellIs" dxfId="20371" priority="2495" operator="lessThan">
      <formula>$C$4</formula>
    </cfRule>
  </conditionalFormatting>
  <conditionalFormatting sqref="CN44">
    <cfRule type="cellIs" dxfId="20370" priority="2496" operator="lessThan">
      <formula>$C$4</formula>
    </cfRule>
  </conditionalFormatting>
  <conditionalFormatting sqref="CN45">
    <cfRule type="cellIs" dxfId="20369" priority="2497" operator="lessThan">
      <formula>$C$4</formula>
    </cfRule>
  </conditionalFormatting>
  <conditionalFormatting sqref="CN46">
    <cfRule type="cellIs" dxfId="20368" priority="2498" operator="lessThan">
      <formula>$C$4</formula>
    </cfRule>
  </conditionalFormatting>
  <conditionalFormatting sqref="CN47">
    <cfRule type="cellIs" dxfId="20367" priority="2499" operator="lessThan">
      <formula>$C$4</formula>
    </cfRule>
  </conditionalFormatting>
  <conditionalFormatting sqref="CN48">
    <cfRule type="cellIs" dxfId="20366" priority="2500" operator="lessThan">
      <formula>$C$4</formula>
    </cfRule>
  </conditionalFormatting>
  <conditionalFormatting sqref="CN49">
    <cfRule type="cellIs" dxfId="20365" priority="2501" operator="lessThan">
      <formula>$C$4</formula>
    </cfRule>
  </conditionalFormatting>
  <conditionalFormatting sqref="CN50">
    <cfRule type="cellIs" dxfId="20364" priority="2502" operator="lessThan">
      <formula>$C$4</formula>
    </cfRule>
  </conditionalFormatting>
  <conditionalFormatting sqref="CN51">
    <cfRule type="cellIs" dxfId="20363" priority="2503" operator="lessThan">
      <formula>$C$4</formula>
    </cfRule>
  </conditionalFormatting>
  <conditionalFormatting sqref="CN52">
    <cfRule type="cellIs" dxfId="20362" priority="2504" operator="lessThan">
      <formula>$C$4</formula>
    </cfRule>
  </conditionalFormatting>
  <conditionalFormatting sqref="CN53">
    <cfRule type="cellIs" dxfId="20361" priority="2505" operator="lessThan">
      <formula>$C$4</formula>
    </cfRule>
  </conditionalFormatting>
  <conditionalFormatting sqref="CN54">
    <cfRule type="cellIs" dxfId="20360" priority="2506" operator="lessThan">
      <formula>$C$4</formula>
    </cfRule>
  </conditionalFormatting>
  <conditionalFormatting sqref="CN55">
    <cfRule type="cellIs" dxfId="20359" priority="2507" operator="lessThan">
      <formula>$C$4</formula>
    </cfRule>
  </conditionalFormatting>
  <conditionalFormatting sqref="CN56">
    <cfRule type="cellIs" dxfId="20358" priority="2508" operator="lessThan">
      <formula>$C$4</formula>
    </cfRule>
  </conditionalFormatting>
  <conditionalFormatting sqref="CN57">
    <cfRule type="cellIs" dxfId="20357" priority="2509" operator="lessThan">
      <formula>$C$4</formula>
    </cfRule>
  </conditionalFormatting>
  <conditionalFormatting sqref="CN58">
    <cfRule type="cellIs" dxfId="20356" priority="2510" operator="lessThan">
      <formula>$C$4</formula>
    </cfRule>
  </conditionalFormatting>
  <conditionalFormatting sqref="CN59">
    <cfRule type="cellIs" dxfId="20355" priority="2511" operator="lessThan">
      <formula>$C$4</formula>
    </cfRule>
  </conditionalFormatting>
  <conditionalFormatting sqref="CN60">
    <cfRule type="cellIs" dxfId="20354" priority="2512" operator="lessThan">
      <formula>$C$4</formula>
    </cfRule>
  </conditionalFormatting>
  <conditionalFormatting sqref="CO11">
    <cfRule type="cellIs" dxfId="20353" priority="2513" operator="lessThan">
      <formula>$C$4</formula>
    </cfRule>
  </conditionalFormatting>
  <conditionalFormatting sqref="CO12">
    <cfRule type="cellIs" dxfId="20352" priority="2514" operator="lessThan">
      <formula>$C$4</formula>
    </cfRule>
  </conditionalFormatting>
  <conditionalFormatting sqref="CO13">
    <cfRule type="cellIs" dxfId="20351" priority="2515" operator="lessThan">
      <formula>$C$4</formula>
    </cfRule>
  </conditionalFormatting>
  <conditionalFormatting sqref="CO14">
    <cfRule type="cellIs" dxfId="20350" priority="2516" operator="lessThan">
      <formula>$C$4</formula>
    </cfRule>
  </conditionalFormatting>
  <conditionalFormatting sqref="CO15">
    <cfRule type="cellIs" dxfId="20349" priority="2517" operator="lessThan">
      <formula>$C$4</formula>
    </cfRule>
  </conditionalFormatting>
  <conditionalFormatting sqref="CO16">
    <cfRule type="cellIs" dxfId="20348" priority="2518" operator="lessThan">
      <formula>$C$4</formula>
    </cfRule>
  </conditionalFormatting>
  <conditionalFormatting sqref="CO17">
    <cfRule type="cellIs" dxfId="20347" priority="2519" operator="lessThan">
      <formula>$C$4</formula>
    </cfRule>
  </conditionalFormatting>
  <conditionalFormatting sqref="CO18">
    <cfRule type="cellIs" dxfId="20346" priority="2520" operator="lessThan">
      <formula>$C$4</formula>
    </cfRule>
  </conditionalFormatting>
  <conditionalFormatting sqref="CO19">
    <cfRule type="cellIs" dxfId="20345" priority="2521" operator="lessThan">
      <formula>$C$4</formula>
    </cfRule>
  </conditionalFormatting>
  <conditionalFormatting sqref="CO20">
    <cfRule type="cellIs" dxfId="20344" priority="2522" operator="lessThan">
      <formula>$C$4</formula>
    </cfRule>
  </conditionalFormatting>
  <conditionalFormatting sqref="CO21">
    <cfRule type="cellIs" dxfId="20343" priority="2523" operator="lessThan">
      <formula>$C$4</formula>
    </cfRule>
  </conditionalFormatting>
  <conditionalFormatting sqref="CO22">
    <cfRule type="cellIs" dxfId="20342" priority="2524" operator="lessThan">
      <formula>$C$4</formula>
    </cfRule>
  </conditionalFormatting>
  <conditionalFormatting sqref="CO23">
    <cfRule type="cellIs" dxfId="20341" priority="2525" operator="lessThan">
      <formula>$C$4</formula>
    </cfRule>
  </conditionalFormatting>
  <conditionalFormatting sqref="CO24">
    <cfRule type="cellIs" dxfId="20340" priority="2526" operator="lessThan">
      <formula>$C$4</formula>
    </cfRule>
  </conditionalFormatting>
  <conditionalFormatting sqref="CO25">
    <cfRule type="cellIs" dxfId="20339" priority="2527" operator="lessThan">
      <formula>$C$4</formula>
    </cfRule>
  </conditionalFormatting>
  <conditionalFormatting sqref="CO26">
    <cfRule type="cellIs" dxfId="20338" priority="2528" operator="lessThan">
      <formula>$C$4</formula>
    </cfRule>
  </conditionalFormatting>
  <conditionalFormatting sqref="CO27">
    <cfRule type="cellIs" dxfId="20337" priority="2529" operator="lessThan">
      <formula>$C$4</formula>
    </cfRule>
  </conditionalFormatting>
  <conditionalFormatting sqref="CO28">
    <cfRule type="cellIs" dxfId="20336" priority="2530" operator="lessThan">
      <formula>$C$4</formula>
    </cfRule>
  </conditionalFormatting>
  <conditionalFormatting sqref="CO29">
    <cfRule type="cellIs" dxfId="20335" priority="2531" operator="lessThan">
      <formula>$C$4</formula>
    </cfRule>
  </conditionalFormatting>
  <conditionalFormatting sqref="CO30">
    <cfRule type="cellIs" dxfId="20334" priority="2532" operator="lessThan">
      <formula>$C$4</formula>
    </cfRule>
  </conditionalFormatting>
  <conditionalFormatting sqref="CO31">
    <cfRule type="cellIs" dxfId="20333" priority="2533" operator="lessThan">
      <formula>$C$4</formula>
    </cfRule>
  </conditionalFormatting>
  <conditionalFormatting sqref="CO32">
    <cfRule type="cellIs" dxfId="20332" priority="2534" operator="lessThan">
      <formula>$C$4</formula>
    </cfRule>
  </conditionalFormatting>
  <conditionalFormatting sqref="CO33">
    <cfRule type="cellIs" dxfId="20331" priority="2535" operator="lessThan">
      <formula>$C$4</formula>
    </cfRule>
  </conditionalFormatting>
  <conditionalFormatting sqref="CO34">
    <cfRule type="cellIs" dxfId="20330" priority="2536" operator="lessThan">
      <formula>$C$4</formula>
    </cfRule>
  </conditionalFormatting>
  <conditionalFormatting sqref="CO35">
    <cfRule type="cellIs" dxfId="20329" priority="2537" operator="lessThan">
      <formula>$C$4</formula>
    </cfRule>
  </conditionalFormatting>
  <conditionalFormatting sqref="CO36">
    <cfRule type="cellIs" dxfId="20328" priority="2538" operator="lessThan">
      <formula>$C$4</formula>
    </cfRule>
  </conditionalFormatting>
  <conditionalFormatting sqref="CO37">
    <cfRule type="cellIs" dxfId="20327" priority="2539" operator="lessThan">
      <formula>$C$4</formula>
    </cfRule>
  </conditionalFormatting>
  <conditionalFormatting sqref="CO38">
    <cfRule type="cellIs" dxfId="20326" priority="2540" operator="lessThan">
      <formula>$C$4</formula>
    </cfRule>
  </conditionalFormatting>
  <conditionalFormatting sqref="CO39">
    <cfRule type="cellIs" dxfId="20325" priority="2541" operator="lessThan">
      <formula>$C$4</formula>
    </cfRule>
  </conditionalFormatting>
  <conditionalFormatting sqref="CO40">
    <cfRule type="cellIs" dxfId="20324" priority="2542" operator="lessThan">
      <formula>$C$4</formula>
    </cfRule>
  </conditionalFormatting>
  <conditionalFormatting sqref="CO41">
    <cfRule type="cellIs" dxfId="20323" priority="2543" operator="lessThan">
      <formula>$C$4</formula>
    </cfRule>
  </conditionalFormatting>
  <conditionalFormatting sqref="CO42">
    <cfRule type="cellIs" dxfId="20322" priority="2544" operator="lessThan">
      <formula>$C$4</formula>
    </cfRule>
  </conditionalFormatting>
  <conditionalFormatting sqref="CO43">
    <cfRule type="cellIs" dxfId="20321" priority="2545" operator="lessThan">
      <formula>$C$4</formula>
    </cfRule>
  </conditionalFormatting>
  <conditionalFormatting sqref="CO44">
    <cfRule type="cellIs" dxfId="20320" priority="2546" operator="lessThan">
      <formula>$C$4</formula>
    </cfRule>
  </conditionalFormatting>
  <conditionalFormatting sqref="CO45">
    <cfRule type="cellIs" dxfId="20319" priority="2547" operator="lessThan">
      <formula>$C$4</formula>
    </cfRule>
  </conditionalFormatting>
  <conditionalFormatting sqref="CO46">
    <cfRule type="cellIs" dxfId="20318" priority="2548" operator="lessThan">
      <formula>$C$4</formula>
    </cfRule>
  </conditionalFormatting>
  <conditionalFormatting sqref="CO47">
    <cfRule type="cellIs" dxfId="20317" priority="2549" operator="lessThan">
      <formula>$C$4</formula>
    </cfRule>
  </conditionalFormatting>
  <conditionalFormatting sqref="CO48">
    <cfRule type="cellIs" dxfId="20316" priority="2550" operator="lessThan">
      <formula>$C$4</formula>
    </cfRule>
  </conditionalFormatting>
  <conditionalFormatting sqref="CO49">
    <cfRule type="cellIs" dxfId="20315" priority="2551" operator="lessThan">
      <formula>$C$4</formula>
    </cfRule>
  </conditionalFormatting>
  <conditionalFormatting sqref="CO50">
    <cfRule type="cellIs" dxfId="20314" priority="2552" operator="lessThan">
      <formula>$C$4</formula>
    </cfRule>
  </conditionalFormatting>
  <conditionalFormatting sqref="CO51">
    <cfRule type="cellIs" dxfId="20313" priority="2553" operator="lessThan">
      <formula>$C$4</formula>
    </cfRule>
  </conditionalFormatting>
  <conditionalFormatting sqref="CO52">
    <cfRule type="cellIs" dxfId="20312" priority="2554" operator="lessThan">
      <formula>$C$4</formula>
    </cfRule>
  </conditionalFormatting>
  <conditionalFormatting sqref="CO53">
    <cfRule type="cellIs" dxfId="20311" priority="2555" operator="lessThan">
      <formula>$C$4</formula>
    </cfRule>
  </conditionalFormatting>
  <conditionalFormatting sqref="CO54">
    <cfRule type="cellIs" dxfId="20310" priority="2556" operator="lessThan">
      <formula>$C$4</formula>
    </cfRule>
  </conditionalFormatting>
  <conditionalFormatting sqref="CO55">
    <cfRule type="cellIs" dxfId="20309" priority="2557" operator="lessThan">
      <formula>$C$4</formula>
    </cfRule>
  </conditionalFormatting>
  <conditionalFormatting sqref="CO56">
    <cfRule type="cellIs" dxfId="20308" priority="2558" operator="lessThan">
      <formula>$C$4</formula>
    </cfRule>
  </conditionalFormatting>
  <conditionalFormatting sqref="CO57">
    <cfRule type="cellIs" dxfId="20307" priority="2559" operator="lessThan">
      <formula>$C$4</formula>
    </cfRule>
  </conditionalFormatting>
  <conditionalFormatting sqref="CO58">
    <cfRule type="cellIs" dxfId="20306" priority="2560" operator="lessThan">
      <formula>$C$4</formula>
    </cfRule>
  </conditionalFormatting>
  <conditionalFormatting sqref="CO59">
    <cfRule type="cellIs" dxfId="20305" priority="2561" operator="lessThan">
      <formula>$C$4</formula>
    </cfRule>
  </conditionalFormatting>
  <conditionalFormatting sqref="CO60">
    <cfRule type="cellIs" dxfId="20304" priority="2562" operator="lessThan">
      <formula>$C$4</formula>
    </cfRule>
  </conditionalFormatting>
  <conditionalFormatting sqref="R29">
    <cfRule type="cellIs" dxfId="20303" priority="2581" operator="lessThan">
      <formula>$C$4</formula>
    </cfRule>
  </conditionalFormatting>
  <conditionalFormatting sqref="R30">
    <cfRule type="cellIs" dxfId="20302" priority="2582" operator="lessThan">
      <formula>$C$4</formula>
    </cfRule>
  </conditionalFormatting>
  <conditionalFormatting sqref="R31">
    <cfRule type="cellIs" dxfId="20301" priority="2583" operator="lessThan">
      <formula>$C$4</formula>
    </cfRule>
  </conditionalFormatting>
  <conditionalFormatting sqref="R32">
    <cfRule type="cellIs" dxfId="20300" priority="2584" operator="lessThan">
      <formula>$C$4</formula>
    </cfRule>
  </conditionalFormatting>
  <conditionalFormatting sqref="R33">
    <cfRule type="cellIs" dxfId="20299" priority="2585" operator="lessThan">
      <formula>$C$4</formula>
    </cfRule>
  </conditionalFormatting>
  <conditionalFormatting sqref="R34">
    <cfRule type="cellIs" dxfId="20298" priority="2586" operator="lessThan">
      <formula>$C$4</formula>
    </cfRule>
  </conditionalFormatting>
  <conditionalFormatting sqref="R35">
    <cfRule type="cellIs" dxfId="20297" priority="2587" operator="lessThan">
      <formula>$C$4</formula>
    </cfRule>
  </conditionalFormatting>
  <conditionalFormatting sqref="R36">
    <cfRule type="cellIs" dxfId="20296" priority="2588" operator="lessThan">
      <formula>$C$4</formula>
    </cfRule>
  </conditionalFormatting>
  <conditionalFormatting sqref="R37">
    <cfRule type="cellIs" dxfId="20295" priority="2589" operator="lessThan">
      <formula>$C$4</formula>
    </cfRule>
  </conditionalFormatting>
  <conditionalFormatting sqref="R38">
    <cfRule type="cellIs" dxfId="20294" priority="2590" operator="lessThan">
      <formula>$C$4</formula>
    </cfRule>
  </conditionalFormatting>
  <conditionalFormatting sqref="R39">
    <cfRule type="cellIs" dxfId="20293" priority="2591" operator="lessThan">
      <formula>$C$4</formula>
    </cfRule>
  </conditionalFormatting>
  <conditionalFormatting sqref="R40">
    <cfRule type="cellIs" dxfId="20292" priority="2592" operator="lessThan">
      <formula>$C$4</formula>
    </cfRule>
  </conditionalFormatting>
  <conditionalFormatting sqref="R41">
    <cfRule type="cellIs" dxfId="20291" priority="2593" operator="lessThan">
      <formula>$C$4</formula>
    </cfRule>
  </conditionalFormatting>
  <conditionalFormatting sqref="R42">
    <cfRule type="cellIs" dxfId="20290" priority="2594" operator="lessThan">
      <formula>$C$4</formula>
    </cfRule>
  </conditionalFormatting>
  <conditionalFormatting sqref="R43">
    <cfRule type="cellIs" dxfId="20289" priority="2595" operator="lessThan">
      <formula>$C$4</formula>
    </cfRule>
  </conditionalFormatting>
  <conditionalFormatting sqref="R44">
    <cfRule type="cellIs" dxfId="20288" priority="2596" operator="lessThan">
      <formula>$C$4</formula>
    </cfRule>
  </conditionalFormatting>
  <conditionalFormatting sqref="R45">
    <cfRule type="cellIs" dxfId="20287" priority="2597" operator="lessThan">
      <formula>$C$4</formula>
    </cfRule>
  </conditionalFormatting>
  <conditionalFormatting sqref="R46">
    <cfRule type="cellIs" dxfId="20286" priority="2598" operator="lessThan">
      <formula>$C$4</formula>
    </cfRule>
  </conditionalFormatting>
  <conditionalFormatting sqref="R47">
    <cfRule type="cellIs" dxfId="20285" priority="2599" operator="lessThan">
      <formula>$C$4</formula>
    </cfRule>
  </conditionalFormatting>
  <conditionalFormatting sqref="R48">
    <cfRule type="cellIs" dxfId="20284" priority="2600" operator="lessThan">
      <formula>$C$4</formula>
    </cfRule>
  </conditionalFormatting>
  <conditionalFormatting sqref="R49">
    <cfRule type="cellIs" dxfId="20283" priority="2601" operator="lessThan">
      <formula>$C$4</formula>
    </cfRule>
  </conditionalFormatting>
  <conditionalFormatting sqref="R50">
    <cfRule type="cellIs" dxfId="20282" priority="2602" operator="lessThan">
      <formula>$C$4</formula>
    </cfRule>
  </conditionalFormatting>
  <conditionalFormatting sqref="R51">
    <cfRule type="cellIs" dxfId="20281" priority="2603" operator="lessThan">
      <formula>$C$4</formula>
    </cfRule>
  </conditionalFormatting>
  <conditionalFormatting sqref="R52">
    <cfRule type="cellIs" dxfId="20280" priority="2604" operator="lessThan">
      <formula>$C$4</formula>
    </cfRule>
  </conditionalFormatting>
  <conditionalFormatting sqref="R53">
    <cfRule type="cellIs" dxfId="20279" priority="2605" operator="lessThan">
      <formula>$C$4</formula>
    </cfRule>
  </conditionalFormatting>
  <conditionalFormatting sqref="R54">
    <cfRule type="cellIs" dxfId="20278" priority="2606" operator="lessThan">
      <formula>$C$4</formula>
    </cfRule>
  </conditionalFormatting>
  <conditionalFormatting sqref="R55">
    <cfRule type="cellIs" dxfId="20277" priority="2607" operator="lessThan">
      <formula>$C$4</formula>
    </cfRule>
  </conditionalFormatting>
  <conditionalFormatting sqref="R56">
    <cfRule type="cellIs" dxfId="20276" priority="2608" operator="lessThan">
      <formula>$C$4</formula>
    </cfRule>
  </conditionalFormatting>
  <conditionalFormatting sqref="R57">
    <cfRule type="cellIs" dxfId="20275" priority="2609" operator="lessThan">
      <formula>$C$4</formula>
    </cfRule>
  </conditionalFormatting>
  <conditionalFormatting sqref="R58">
    <cfRule type="cellIs" dxfId="20274" priority="2610" operator="lessThan">
      <formula>$C$4</formula>
    </cfRule>
  </conditionalFormatting>
  <conditionalFormatting sqref="R59">
    <cfRule type="cellIs" dxfId="20273" priority="2611" operator="lessThan">
      <formula>$C$4</formula>
    </cfRule>
  </conditionalFormatting>
  <conditionalFormatting sqref="R60">
    <cfRule type="cellIs" dxfId="20272" priority="2612" operator="lessThan">
      <formula>$C$4</formula>
    </cfRule>
  </conditionalFormatting>
  <conditionalFormatting sqref="S11">
    <cfRule type="cellIs" dxfId="20271" priority="2613" operator="lessThan">
      <formula>$C$4</formula>
    </cfRule>
  </conditionalFormatting>
  <conditionalFormatting sqref="S12">
    <cfRule type="cellIs" dxfId="20270" priority="2614" operator="lessThan">
      <formula>$C$4</formula>
    </cfRule>
  </conditionalFormatting>
  <conditionalFormatting sqref="S13">
    <cfRule type="cellIs" dxfId="20269" priority="2615" operator="lessThan">
      <formula>$C$4</formula>
    </cfRule>
  </conditionalFormatting>
  <conditionalFormatting sqref="S14">
    <cfRule type="cellIs" dxfId="20268" priority="2616" operator="lessThan">
      <formula>$C$4</formula>
    </cfRule>
  </conditionalFormatting>
  <conditionalFormatting sqref="S15">
    <cfRule type="cellIs" dxfId="20267" priority="2617" operator="lessThan">
      <formula>$C$4</formula>
    </cfRule>
  </conditionalFormatting>
  <conditionalFormatting sqref="S16">
    <cfRule type="cellIs" dxfId="20266" priority="2618" operator="lessThan">
      <formula>$C$4</formula>
    </cfRule>
  </conditionalFormatting>
  <conditionalFormatting sqref="S17">
    <cfRule type="cellIs" dxfId="20265" priority="2619" operator="lessThan">
      <formula>$C$4</formula>
    </cfRule>
  </conditionalFormatting>
  <conditionalFormatting sqref="S18">
    <cfRule type="cellIs" dxfId="20264" priority="2620" operator="lessThan">
      <formula>$C$4</formula>
    </cfRule>
  </conditionalFormatting>
  <conditionalFormatting sqref="S19">
    <cfRule type="cellIs" dxfId="20263" priority="2621" operator="lessThan">
      <formula>$C$4</formula>
    </cfRule>
  </conditionalFormatting>
  <conditionalFormatting sqref="S20">
    <cfRule type="cellIs" dxfId="20262" priority="2622" operator="lessThan">
      <formula>$C$4</formula>
    </cfRule>
  </conditionalFormatting>
  <conditionalFormatting sqref="S21">
    <cfRule type="cellIs" dxfId="20261" priority="2623" operator="lessThan">
      <formula>$C$4</formula>
    </cfRule>
  </conditionalFormatting>
  <conditionalFormatting sqref="S22">
    <cfRule type="cellIs" dxfId="20260" priority="2624" operator="lessThan">
      <formula>$C$4</formula>
    </cfRule>
  </conditionalFormatting>
  <conditionalFormatting sqref="S23">
    <cfRule type="cellIs" dxfId="20259" priority="2625" operator="lessThan">
      <formula>$C$4</formula>
    </cfRule>
  </conditionalFormatting>
  <conditionalFormatting sqref="S24">
    <cfRule type="cellIs" dxfId="20258" priority="2626" operator="lessThan">
      <formula>$C$4</formula>
    </cfRule>
  </conditionalFormatting>
  <conditionalFormatting sqref="S25">
    <cfRule type="cellIs" dxfId="20257" priority="2627" operator="lessThan">
      <formula>$C$4</formula>
    </cfRule>
  </conditionalFormatting>
  <conditionalFormatting sqref="S26">
    <cfRule type="cellIs" dxfId="20256" priority="2628" operator="lessThan">
      <formula>$C$4</formula>
    </cfRule>
  </conditionalFormatting>
  <conditionalFormatting sqref="S27">
    <cfRule type="cellIs" dxfId="20255" priority="2629" operator="lessThan">
      <formula>$C$4</formula>
    </cfRule>
  </conditionalFormatting>
  <conditionalFormatting sqref="S28">
    <cfRule type="cellIs" dxfId="20254" priority="2630" operator="lessThan">
      <formula>$C$4</formula>
    </cfRule>
  </conditionalFormatting>
  <conditionalFormatting sqref="S29">
    <cfRule type="cellIs" dxfId="20253" priority="2631" operator="lessThan">
      <formula>$C$4</formula>
    </cfRule>
  </conditionalFormatting>
  <conditionalFormatting sqref="S30">
    <cfRule type="cellIs" dxfId="20252" priority="2632" operator="lessThan">
      <formula>$C$4</formula>
    </cfRule>
  </conditionalFormatting>
  <conditionalFormatting sqref="S31">
    <cfRule type="cellIs" dxfId="20251" priority="2633" operator="lessThan">
      <formula>$C$4</formula>
    </cfRule>
  </conditionalFormatting>
  <conditionalFormatting sqref="S32">
    <cfRule type="cellIs" dxfId="20250" priority="2634" operator="lessThan">
      <formula>$C$4</formula>
    </cfRule>
  </conditionalFormatting>
  <conditionalFormatting sqref="S33">
    <cfRule type="cellIs" dxfId="20249" priority="2635" operator="lessThan">
      <formula>$C$4</formula>
    </cfRule>
  </conditionalFormatting>
  <conditionalFormatting sqref="S34">
    <cfRule type="cellIs" dxfId="20248" priority="2636" operator="lessThan">
      <formula>$C$4</formula>
    </cfRule>
  </conditionalFormatting>
  <conditionalFormatting sqref="S35">
    <cfRule type="cellIs" dxfId="20247" priority="2637" operator="lessThan">
      <formula>$C$4</formula>
    </cfRule>
  </conditionalFormatting>
  <conditionalFormatting sqref="S36">
    <cfRule type="cellIs" dxfId="20246" priority="2638" operator="lessThan">
      <formula>$C$4</formula>
    </cfRule>
  </conditionalFormatting>
  <conditionalFormatting sqref="S37">
    <cfRule type="cellIs" dxfId="20245" priority="2639" operator="lessThan">
      <formula>$C$4</formula>
    </cfRule>
  </conditionalFormatting>
  <conditionalFormatting sqref="S38">
    <cfRule type="cellIs" dxfId="20244" priority="2640" operator="lessThan">
      <formula>$C$4</formula>
    </cfRule>
  </conditionalFormatting>
  <conditionalFormatting sqref="S39">
    <cfRule type="cellIs" dxfId="20243" priority="2641" operator="lessThan">
      <formula>$C$4</formula>
    </cfRule>
  </conditionalFormatting>
  <conditionalFormatting sqref="S40">
    <cfRule type="cellIs" dxfId="20242" priority="2642" operator="lessThan">
      <formula>$C$4</formula>
    </cfRule>
  </conditionalFormatting>
  <conditionalFormatting sqref="S41">
    <cfRule type="cellIs" dxfId="20241" priority="2643" operator="lessThan">
      <formula>$C$4</formula>
    </cfRule>
  </conditionalFormatting>
  <conditionalFormatting sqref="S42">
    <cfRule type="cellIs" dxfId="20240" priority="2644" operator="lessThan">
      <formula>$C$4</formula>
    </cfRule>
  </conditionalFormatting>
  <conditionalFormatting sqref="S43">
    <cfRule type="cellIs" dxfId="20239" priority="2645" operator="lessThan">
      <formula>$C$4</formula>
    </cfRule>
  </conditionalFormatting>
  <conditionalFormatting sqref="S44">
    <cfRule type="cellIs" dxfId="20238" priority="2646" operator="lessThan">
      <formula>$C$4</formula>
    </cfRule>
  </conditionalFormatting>
  <conditionalFormatting sqref="S45">
    <cfRule type="cellIs" dxfId="20237" priority="2647" operator="lessThan">
      <formula>$C$4</formula>
    </cfRule>
  </conditionalFormatting>
  <conditionalFormatting sqref="S46">
    <cfRule type="cellIs" dxfId="20236" priority="2648" operator="lessThan">
      <formula>$C$4</formula>
    </cfRule>
  </conditionalFormatting>
  <conditionalFormatting sqref="S47">
    <cfRule type="cellIs" dxfId="20235" priority="2649" operator="lessThan">
      <formula>$C$4</formula>
    </cfRule>
  </conditionalFormatting>
  <conditionalFormatting sqref="S48">
    <cfRule type="cellIs" dxfId="20234" priority="2650" operator="lessThan">
      <formula>$C$4</formula>
    </cfRule>
  </conditionalFormatting>
  <conditionalFormatting sqref="S49">
    <cfRule type="cellIs" dxfId="20233" priority="2651" operator="lessThan">
      <formula>$C$4</formula>
    </cfRule>
  </conditionalFormatting>
  <conditionalFormatting sqref="S50">
    <cfRule type="cellIs" dxfId="20232" priority="2652" operator="lessThan">
      <formula>$C$4</formula>
    </cfRule>
  </conditionalFormatting>
  <conditionalFormatting sqref="S51">
    <cfRule type="cellIs" dxfId="20231" priority="2653" operator="lessThan">
      <formula>$C$4</formula>
    </cfRule>
  </conditionalFormatting>
  <conditionalFormatting sqref="S52">
    <cfRule type="cellIs" dxfId="20230" priority="2654" operator="lessThan">
      <formula>$C$4</formula>
    </cfRule>
  </conditionalFormatting>
  <conditionalFormatting sqref="S53">
    <cfRule type="cellIs" dxfId="20229" priority="2655" operator="lessThan">
      <formula>$C$4</formula>
    </cfRule>
  </conditionalFormatting>
  <conditionalFormatting sqref="S54">
    <cfRule type="cellIs" dxfId="20228" priority="2656" operator="lessThan">
      <formula>$C$4</formula>
    </cfRule>
  </conditionalFormatting>
  <conditionalFormatting sqref="S55">
    <cfRule type="cellIs" dxfId="20227" priority="2657" operator="lessThan">
      <formula>$C$4</formula>
    </cfRule>
  </conditionalFormatting>
  <conditionalFormatting sqref="S56">
    <cfRule type="cellIs" dxfId="20226" priority="2658" operator="lessThan">
      <formula>$C$4</formula>
    </cfRule>
  </conditionalFormatting>
  <conditionalFormatting sqref="S57">
    <cfRule type="cellIs" dxfId="20225" priority="2659" operator="lessThan">
      <formula>$C$4</formula>
    </cfRule>
  </conditionalFormatting>
  <conditionalFormatting sqref="S58">
    <cfRule type="cellIs" dxfId="20224" priority="2660" operator="lessThan">
      <formula>$C$4</formula>
    </cfRule>
  </conditionalFormatting>
  <conditionalFormatting sqref="S59">
    <cfRule type="cellIs" dxfId="20223" priority="2661" operator="lessThan">
      <formula>$C$4</formula>
    </cfRule>
  </conditionalFormatting>
  <conditionalFormatting sqref="S60">
    <cfRule type="cellIs" dxfId="20222" priority="2662" operator="lessThan">
      <formula>$C$4</formula>
    </cfRule>
  </conditionalFormatting>
  <conditionalFormatting sqref="U11">
    <cfRule type="cellIs" dxfId="20221" priority="2663" operator="lessThan">
      <formula>$C$4</formula>
    </cfRule>
  </conditionalFormatting>
  <conditionalFormatting sqref="U12">
    <cfRule type="cellIs" dxfId="20220" priority="2664" operator="lessThan">
      <formula>$C$4</formula>
    </cfRule>
  </conditionalFormatting>
  <conditionalFormatting sqref="U13">
    <cfRule type="cellIs" dxfId="20219" priority="2665" operator="lessThan">
      <formula>$C$4</formula>
    </cfRule>
  </conditionalFormatting>
  <conditionalFormatting sqref="U14">
    <cfRule type="cellIs" dxfId="20218" priority="2666" operator="lessThan">
      <formula>$C$4</formula>
    </cfRule>
  </conditionalFormatting>
  <conditionalFormatting sqref="U15">
    <cfRule type="cellIs" dxfId="20217" priority="2667" operator="lessThan">
      <formula>$C$4</formula>
    </cfRule>
  </conditionalFormatting>
  <conditionalFormatting sqref="U16">
    <cfRule type="cellIs" dxfId="20216" priority="2668" operator="lessThan">
      <formula>$C$4</formula>
    </cfRule>
  </conditionalFormatting>
  <conditionalFormatting sqref="U17">
    <cfRule type="cellIs" dxfId="20215" priority="2669" operator="lessThan">
      <formula>$C$4</formula>
    </cfRule>
  </conditionalFormatting>
  <conditionalFormatting sqref="U18">
    <cfRule type="cellIs" dxfId="20214" priority="2670" operator="lessThan">
      <formula>$C$4</formula>
    </cfRule>
  </conditionalFormatting>
  <conditionalFormatting sqref="U19">
    <cfRule type="cellIs" dxfId="20213" priority="2671" operator="lessThan">
      <formula>$C$4</formula>
    </cfRule>
  </conditionalFormatting>
  <conditionalFormatting sqref="U20">
    <cfRule type="cellIs" dxfId="20212" priority="2672" operator="lessThan">
      <formula>$C$4</formula>
    </cfRule>
  </conditionalFormatting>
  <conditionalFormatting sqref="U21">
    <cfRule type="cellIs" dxfId="20211" priority="2673" operator="lessThan">
      <formula>$C$4</formula>
    </cfRule>
  </conditionalFormatting>
  <conditionalFormatting sqref="U22">
    <cfRule type="cellIs" dxfId="20210" priority="2674" operator="lessThan">
      <formula>$C$4</formula>
    </cfRule>
  </conditionalFormatting>
  <conditionalFormatting sqref="U23">
    <cfRule type="cellIs" dxfId="20209" priority="2675" operator="lessThan">
      <formula>$C$4</formula>
    </cfRule>
  </conditionalFormatting>
  <conditionalFormatting sqref="U24">
    <cfRule type="cellIs" dxfId="20208" priority="2676" operator="lessThan">
      <formula>$C$4</formula>
    </cfRule>
  </conditionalFormatting>
  <conditionalFormatting sqref="U25">
    <cfRule type="cellIs" dxfId="20207" priority="2677" operator="lessThan">
      <formula>$C$4</formula>
    </cfRule>
  </conditionalFormatting>
  <conditionalFormatting sqref="U26">
    <cfRule type="cellIs" dxfId="20206" priority="2678" operator="lessThan">
      <formula>$C$4</formula>
    </cfRule>
  </conditionalFormatting>
  <conditionalFormatting sqref="U27">
    <cfRule type="cellIs" dxfId="20205" priority="2679" operator="lessThan">
      <formula>$C$4</formula>
    </cfRule>
  </conditionalFormatting>
  <conditionalFormatting sqref="U28">
    <cfRule type="cellIs" dxfId="20204" priority="2680" operator="lessThan">
      <formula>$C$4</formula>
    </cfRule>
  </conditionalFormatting>
  <conditionalFormatting sqref="U29">
    <cfRule type="cellIs" dxfId="20203" priority="2681" operator="lessThan">
      <formula>$C$4</formula>
    </cfRule>
  </conditionalFormatting>
  <conditionalFormatting sqref="U30">
    <cfRule type="cellIs" dxfId="20202" priority="2682" operator="lessThan">
      <formula>$C$4</formula>
    </cfRule>
  </conditionalFormatting>
  <conditionalFormatting sqref="U31">
    <cfRule type="cellIs" dxfId="20201" priority="2683" operator="lessThan">
      <formula>$C$4</formula>
    </cfRule>
  </conditionalFormatting>
  <conditionalFormatting sqref="U32">
    <cfRule type="cellIs" dxfId="20200" priority="2684" operator="lessThan">
      <formula>$C$4</formula>
    </cfRule>
  </conditionalFormatting>
  <conditionalFormatting sqref="U33">
    <cfRule type="cellIs" dxfId="20199" priority="2685" operator="lessThan">
      <formula>$C$4</formula>
    </cfRule>
  </conditionalFormatting>
  <conditionalFormatting sqref="U34">
    <cfRule type="cellIs" dxfId="20198" priority="2686" operator="lessThan">
      <formula>$C$4</formula>
    </cfRule>
  </conditionalFormatting>
  <conditionalFormatting sqref="U35">
    <cfRule type="cellIs" dxfId="20197" priority="2687" operator="lessThan">
      <formula>$C$4</formula>
    </cfRule>
  </conditionalFormatting>
  <conditionalFormatting sqref="U36">
    <cfRule type="cellIs" dxfId="20196" priority="2688" operator="lessThan">
      <formula>$C$4</formula>
    </cfRule>
  </conditionalFormatting>
  <conditionalFormatting sqref="U37">
    <cfRule type="cellIs" dxfId="20195" priority="2689" operator="lessThan">
      <formula>$C$4</formula>
    </cfRule>
  </conditionalFormatting>
  <conditionalFormatting sqref="U38">
    <cfRule type="cellIs" dxfId="20194" priority="2690" operator="lessThan">
      <formula>$C$4</formula>
    </cfRule>
  </conditionalFormatting>
  <conditionalFormatting sqref="U39">
    <cfRule type="cellIs" dxfId="20193" priority="2691" operator="lessThan">
      <formula>$C$4</formula>
    </cfRule>
  </conditionalFormatting>
  <conditionalFormatting sqref="U40">
    <cfRule type="cellIs" dxfId="20192" priority="2692" operator="lessThan">
      <formula>$C$4</formula>
    </cfRule>
  </conditionalFormatting>
  <conditionalFormatting sqref="U41">
    <cfRule type="cellIs" dxfId="20191" priority="2693" operator="lessThan">
      <formula>$C$4</formula>
    </cfRule>
  </conditionalFormatting>
  <conditionalFormatting sqref="U42">
    <cfRule type="cellIs" dxfId="20190" priority="2694" operator="lessThan">
      <formula>$C$4</formula>
    </cfRule>
  </conditionalFormatting>
  <conditionalFormatting sqref="U43">
    <cfRule type="cellIs" dxfId="20189" priority="2695" operator="lessThan">
      <formula>$C$4</formula>
    </cfRule>
  </conditionalFormatting>
  <conditionalFormatting sqref="U44">
    <cfRule type="cellIs" dxfId="20188" priority="2696" operator="lessThan">
      <formula>$C$4</formula>
    </cfRule>
  </conditionalFormatting>
  <conditionalFormatting sqref="U45">
    <cfRule type="cellIs" dxfId="20187" priority="2697" operator="lessThan">
      <formula>$C$4</formula>
    </cfRule>
  </conditionalFormatting>
  <conditionalFormatting sqref="U46">
    <cfRule type="cellIs" dxfId="20186" priority="2698" operator="lessThan">
      <formula>$C$4</formula>
    </cfRule>
  </conditionalFormatting>
  <conditionalFormatting sqref="U47">
    <cfRule type="cellIs" dxfId="20185" priority="2699" operator="lessThan">
      <formula>$C$4</formula>
    </cfRule>
  </conditionalFormatting>
  <conditionalFormatting sqref="U48">
    <cfRule type="cellIs" dxfId="20184" priority="2700" operator="lessThan">
      <formula>$C$4</formula>
    </cfRule>
  </conditionalFormatting>
  <conditionalFormatting sqref="U49">
    <cfRule type="cellIs" dxfId="20183" priority="2701" operator="lessThan">
      <formula>$C$4</formula>
    </cfRule>
  </conditionalFormatting>
  <conditionalFormatting sqref="U50">
    <cfRule type="cellIs" dxfId="20182" priority="2702" operator="lessThan">
      <formula>$C$4</formula>
    </cfRule>
  </conditionalFormatting>
  <conditionalFormatting sqref="U51">
    <cfRule type="cellIs" dxfId="20181" priority="2703" operator="lessThan">
      <formula>$C$4</formula>
    </cfRule>
  </conditionalFormatting>
  <conditionalFormatting sqref="U52">
    <cfRule type="cellIs" dxfId="20180" priority="2704" operator="lessThan">
      <formula>$C$4</formula>
    </cfRule>
  </conditionalFormatting>
  <conditionalFormatting sqref="U53">
    <cfRule type="cellIs" dxfId="20179" priority="2705" operator="lessThan">
      <formula>$C$4</formula>
    </cfRule>
  </conditionalFormatting>
  <conditionalFormatting sqref="U54">
    <cfRule type="cellIs" dxfId="20178" priority="2706" operator="lessThan">
      <formula>$C$4</formula>
    </cfRule>
  </conditionalFormatting>
  <conditionalFormatting sqref="U55">
    <cfRule type="cellIs" dxfId="20177" priority="2707" operator="lessThan">
      <formula>$C$4</formula>
    </cfRule>
  </conditionalFormatting>
  <conditionalFormatting sqref="U56">
    <cfRule type="cellIs" dxfId="20176" priority="2708" operator="lessThan">
      <formula>$C$4</formula>
    </cfRule>
  </conditionalFormatting>
  <conditionalFormatting sqref="U57">
    <cfRule type="cellIs" dxfId="20175" priority="2709" operator="lessThan">
      <formula>$C$4</formula>
    </cfRule>
  </conditionalFormatting>
  <conditionalFormatting sqref="U58">
    <cfRule type="cellIs" dxfId="20174" priority="2710" operator="lessThan">
      <formula>$C$4</formula>
    </cfRule>
  </conditionalFormatting>
  <conditionalFormatting sqref="U59">
    <cfRule type="cellIs" dxfId="20173" priority="2711" operator="lessThan">
      <formula>$C$4</formula>
    </cfRule>
  </conditionalFormatting>
  <conditionalFormatting sqref="U60">
    <cfRule type="cellIs" dxfId="20172" priority="2712" operator="lessThan">
      <formula>$C$4</formula>
    </cfRule>
  </conditionalFormatting>
  <conditionalFormatting sqref="V11">
    <cfRule type="cellIs" dxfId="20171" priority="2713" operator="lessThan">
      <formula>$C$4</formula>
    </cfRule>
  </conditionalFormatting>
  <conditionalFormatting sqref="V12">
    <cfRule type="cellIs" dxfId="20170" priority="2714" operator="lessThan">
      <formula>$C$4</formula>
    </cfRule>
  </conditionalFormatting>
  <conditionalFormatting sqref="V13">
    <cfRule type="cellIs" dxfId="20169" priority="2715" operator="lessThan">
      <formula>$C$4</formula>
    </cfRule>
  </conditionalFormatting>
  <conditionalFormatting sqref="V14">
    <cfRule type="cellIs" dxfId="20168" priority="2716" operator="lessThan">
      <formula>$C$4</formula>
    </cfRule>
  </conditionalFormatting>
  <conditionalFormatting sqref="V15">
    <cfRule type="cellIs" dxfId="20167" priority="2717" operator="lessThan">
      <formula>$C$4</formula>
    </cfRule>
  </conditionalFormatting>
  <conditionalFormatting sqref="V16">
    <cfRule type="cellIs" dxfId="20166" priority="2718" operator="lessThan">
      <formula>$C$4</formula>
    </cfRule>
  </conditionalFormatting>
  <conditionalFormatting sqref="V17">
    <cfRule type="cellIs" dxfId="20165" priority="2719" operator="lessThan">
      <formula>$C$4</formula>
    </cfRule>
  </conditionalFormatting>
  <conditionalFormatting sqref="V18">
    <cfRule type="cellIs" dxfId="20164" priority="2720" operator="lessThan">
      <formula>$C$4</formula>
    </cfRule>
  </conditionalFormatting>
  <conditionalFormatting sqref="V19">
    <cfRule type="cellIs" dxfId="20163" priority="2721" operator="lessThan">
      <formula>$C$4</formula>
    </cfRule>
  </conditionalFormatting>
  <conditionalFormatting sqref="V20">
    <cfRule type="cellIs" dxfId="20162" priority="2722" operator="lessThan">
      <formula>$C$4</formula>
    </cfRule>
  </conditionalFormatting>
  <conditionalFormatting sqref="V21">
    <cfRule type="cellIs" dxfId="20161" priority="2723" operator="lessThan">
      <formula>$C$4</formula>
    </cfRule>
  </conditionalFormatting>
  <conditionalFormatting sqref="V22">
    <cfRule type="cellIs" dxfId="20160" priority="2724" operator="lessThan">
      <formula>$C$4</formula>
    </cfRule>
  </conditionalFormatting>
  <conditionalFormatting sqref="V23">
    <cfRule type="cellIs" dxfId="20159" priority="2725" operator="lessThan">
      <formula>$C$4</formula>
    </cfRule>
  </conditionalFormatting>
  <conditionalFormatting sqref="V24">
    <cfRule type="cellIs" dxfId="20158" priority="2726" operator="lessThan">
      <formula>$C$4</formula>
    </cfRule>
  </conditionalFormatting>
  <conditionalFormatting sqref="V25">
    <cfRule type="cellIs" dxfId="20157" priority="2727" operator="lessThan">
      <formula>$C$4</formula>
    </cfRule>
  </conditionalFormatting>
  <conditionalFormatting sqref="V26">
    <cfRule type="cellIs" dxfId="20156" priority="2728" operator="lessThan">
      <formula>$C$4</formula>
    </cfRule>
  </conditionalFormatting>
  <conditionalFormatting sqref="V27">
    <cfRule type="cellIs" dxfId="20155" priority="2729" operator="lessThan">
      <formula>$C$4</formula>
    </cfRule>
  </conditionalFormatting>
  <conditionalFormatting sqref="V28">
    <cfRule type="cellIs" dxfId="20154" priority="2730" operator="lessThan">
      <formula>$C$4</formula>
    </cfRule>
  </conditionalFormatting>
  <conditionalFormatting sqref="V29">
    <cfRule type="cellIs" dxfId="20153" priority="2731" operator="lessThan">
      <formula>$C$4</formula>
    </cfRule>
  </conditionalFormatting>
  <conditionalFormatting sqref="V30">
    <cfRule type="cellIs" dxfId="20152" priority="2732" operator="lessThan">
      <formula>$C$4</formula>
    </cfRule>
  </conditionalFormatting>
  <conditionalFormatting sqref="V31">
    <cfRule type="cellIs" dxfId="20151" priority="2733" operator="lessThan">
      <formula>$C$4</formula>
    </cfRule>
  </conditionalFormatting>
  <conditionalFormatting sqref="V32">
    <cfRule type="cellIs" dxfId="20150" priority="2734" operator="lessThan">
      <formula>$C$4</formula>
    </cfRule>
  </conditionalFormatting>
  <conditionalFormatting sqref="V33">
    <cfRule type="cellIs" dxfId="20149" priority="2735" operator="lessThan">
      <formula>$C$4</formula>
    </cfRule>
  </conditionalFormatting>
  <conditionalFormatting sqref="V34">
    <cfRule type="cellIs" dxfId="20148" priority="2736" operator="lessThan">
      <formula>$C$4</formula>
    </cfRule>
  </conditionalFormatting>
  <conditionalFormatting sqref="V35">
    <cfRule type="cellIs" dxfId="20147" priority="2737" operator="lessThan">
      <formula>$C$4</formula>
    </cfRule>
  </conditionalFormatting>
  <conditionalFormatting sqref="V36">
    <cfRule type="cellIs" dxfId="20146" priority="2738" operator="lessThan">
      <formula>$C$4</formula>
    </cfRule>
  </conditionalFormatting>
  <conditionalFormatting sqref="V37">
    <cfRule type="cellIs" dxfId="20145" priority="2739" operator="lessThan">
      <formula>$C$4</formula>
    </cfRule>
  </conditionalFormatting>
  <conditionalFormatting sqref="V38">
    <cfRule type="cellIs" dxfId="20144" priority="2740" operator="lessThan">
      <formula>$C$4</formula>
    </cfRule>
  </conditionalFormatting>
  <conditionalFormatting sqref="V39">
    <cfRule type="cellIs" dxfId="20143" priority="2741" operator="lessThan">
      <formula>$C$4</formula>
    </cfRule>
  </conditionalFormatting>
  <conditionalFormatting sqref="V40">
    <cfRule type="cellIs" dxfId="20142" priority="2742" operator="lessThan">
      <formula>$C$4</formula>
    </cfRule>
  </conditionalFormatting>
  <conditionalFormatting sqref="V41">
    <cfRule type="cellIs" dxfId="20141" priority="2743" operator="lessThan">
      <formula>$C$4</formula>
    </cfRule>
  </conditionalFormatting>
  <conditionalFormatting sqref="V42">
    <cfRule type="cellIs" dxfId="20140" priority="2744" operator="lessThan">
      <formula>$C$4</formula>
    </cfRule>
  </conditionalFormatting>
  <conditionalFormatting sqref="V43">
    <cfRule type="cellIs" dxfId="20139" priority="2745" operator="lessThan">
      <formula>$C$4</formula>
    </cfRule>
  </conditionalFormatting>
  <conditionalFormatting sqref="V44">
    <cfRule type="cellIs" dxfId="20138" priority="2746" operator="lessThan">
      <formula>$C$4</formula>
    </cfRule>
  </conditionalFormatting>
  <conditionalFormatting sqref="V45">
    <cfRule type="cellIs" dxfId="20137" priority="2747" operator="lessThan">
      <formula>$C$4</formula>
    </cfRule>
  </conditionalFormatting>
  <conditionalFormatting sqref="V46">
    <cfRule type="cellIs" dxfId="20136" priority="2748" operator="lessThan">
      <formula>$C$4</formula>
    </cfRule>
  </conditionalFormatting>
  <conditionalFormatting sqref="V47">
    <cfRule type="cellIs" dxfId="20135" priority="2749" operator="lessThan">
      <formula>$C$4</formula>
    </cfRule>
  </conditionalFormatting>
  <conditionalFormatting sqref="V48">
    <cfRule type="cellIs" dxfId="20134" priority="2750" operator="lessThan">
      <formula>$C$4</formula>
    </cfRule>
  </conditionalFormatting>
  <conditionalFormatting sqref="V49">
    <cfRule type="cellIs" dxfId="20133" priority="2751" operator="lessThan">
      <formula>$C$4</formula>
    </cfRule>
  </conditionalFormatting>
  <conditionalFormatting sqref="V50">
    <cfRule type="cellIs" dxfId="20132" priority="2752" operator="lessThan">
      <formula>$C$4</formula>
    </cfRule>
  </conditionalFormatting>
  <conditionalFormatting sqref="V51">
    <cfRule type="cellIs" dxfId="20131" priority="2753" operator="lessThan">
      <formula>$C$4</formula>
    </cfRule>
  </conditionalFormatting>
  <conditionalFormatting sqref="V52">
    <cfRule type="cellIs" dxfId="20130" priority="2754" operator="lessThan">
      <formula>$C$4</formula>
    </cfRule>
  </conditionalFormatting>
  <conditionalFormatting sqref="V53">
    <cfRule type="cellIs" dxfId="20129" priority="2755" operator="lessThan">
      <formula>$C$4</formula>
    </cfRule>
  </conditionalFormatting>
  <conditionalFormatting sqref="V54">
    <cfRule type="cellIs" dxfId="20128" priority="2756" operator="lessThan">
      <formula>$C$4</formula>
    </cfRule>
  </conditionalFormatting>
  <conditionalFormatting sqref="V55">
    <cfRule type="cellIs" dxfId="20127" priority="2757" operator="lessThan">
      <formula>$C$4</formula>
    </cfRule>
  </conditionalFormatting>
  <conditionalFormatting sqref="V56">
    <cfRule type="cellIs" dxfId="20126" priority="2758" operator="lessThan">
      <formula>$C$4</formula>
    </cfRule>
  </conditionalFormatting>
  <conditionalFormatting sqref="V57">
    <cfRule type="cellIs" dxfId="20125" priority="2759" operator="lessThan">
      <formula>$C$4</formula>
    </cfRule>
  </conditionalFormatting>
  <conditionalFormatting sqref="V58">
    <cfRule type="cellIs" dxfId="20124" priority="2760" operator="lessThan">
      <formula>$C$4</formula>
    </cfRule>
  </conditionalFormatting>
  <conditionalFormatting sqref="V59">
    <cfRule type="cellIs" dxfId="20123" priority="2761" operator="lessThan">
      <formula>$C$4</formula>
    </cfRule>
  </conditionalFormatting>
  <conditionalFormatting sqref="V60">
    <cfRule type="cellIs" dxfId="20122" priority="2762" operator="lessThan">
      <formula>$C$4</formula>
    </cfRule>
  </conditionalFormatting>
  <conditionalFormatting sqref="CR11">
    <cfRule type="cellIs" dxfId="20121" priority="2763" operator="lessThan">
      <formula>$C$4</formula>
    </cfRule>
  </conditionalFormatting>
  <conditionalFormatting sqref="CR11">
    <cfRule type="cellIs" dxfId="20120" priority="2764" operator="lessThan">
      <formula>$C$4</formula>
    </cfRule>
  </conditionalFormatting>
  <conditionalFormatting sqref="CR12">
    <cfRule type="cellIs" dxfId="20119" priority="2765" operator="lessThan">
      <formula>$C$4</formula>
    </cfRule>
  </conditionalFormatting>
  <conditionalFormatting sqref="CR12">
    <cfRule type="cellIs" dxfId="20118" priority="2766" operator="lessThan">
      <formula>$C$4</formula>
    </cfRule>
  </conditionalFormatting>
  <conditionalFormatting sqref="CR13">
    <cfRule type="cellIs" dxfId="20117" priority="2767" operator="lessThan">
      <formula>$C$4</formula>
    </cfRule>
  </conditionalFormatting>
  <conditionalFormatting sqref="CR13">
    <cfRule type="cellIs" dxfId="20116" priority="2768" operator="lessThan">
      <formula>$C$4</formula>
    </cfRule>
  </conditionalFormatting>
  <conditionalFormatting sqref="CR14">
    <cfRule type="cellIs" dxfId="20115" priority="2769" operator="lessThan">
      <formula>$C$4</formula>
    </cfRule>
  </conditionalFormatting>
  <conditionalFormatting sqref="CR14">
    <cfRule type="cellIs" dxfId="20114" priority="2770" operator="lessThan">
      <formula>$C$4</formula>
    </cfRule>
  </conditionalFormatting>
  <conditionalFormatting sqref="CR15">
    <cfRule type="cellIs" dxfId="20113" priority="2771" operator="lessThan">
      <formula>$C$4</formula>
    </cfRule>
  </conditionalFormatting>
  <conditionalFormatting sqref="CR15">
    <cfRule type="cellIs" dxfId="20112" priority="2772" operator="lessThan">
      <formula>$C$4</formula>
    </cfRule>
  </conditionalFormatting>
  <conditionalFormatting sqref="CR16">
    <cfRule type="cellIs" dxfId="20111" priority="2773" operator="lessThan">
      <formula>$C$4</formula>
    </cfRule>
  </conditionalFormatting>
  <conditionalFormatting sqref="CR16">
    <cfRule type="cellIs" dxfId="20110" priority="2774" operator="lessThan">
      <formula>$C$4</formula>
    </cfRule>
  </conditionalFormatting>
  <conditionalFormatting sqref="CR17">
    <cfRule type="cellIs" dxfId="20109" priority="2775" operator="lessThan">
      <formula>$C$4</formula>
    </cfRule>
  </conditionalFormatting>
  <conditionalFormatting sqref="CR17">
    <cfRule type="cellIs" dxfId="20108" priority="2776" operator="lessThan">
      <formula>$C$4</formula>
    </cfRule>
  </conditionalFormatting>
  <conditionalFormatting sqref="CR18">
    <cfRule type="cellIs" dxfId="20107" priority="2777" operator="lessThan">
      <formula>$C$4</formula>
    </cfRule>
  </conditionalFormatting>
  <conditionalFormatting sqref="CR18">
    <cfRule type="cellIs" dxfId="20106" priority="2778" operator="lessThan">
      <formula>$C$4</formula>
    </cfRule>
  </conditionalFormatting>
  <conditionalFormatting sqref="CR19">
    <cfRule type="cellIs" dxfId="20105" priority="2779" operator="lessThan">
      <formula>$C$4</formula>
    </cfRule>
  </conditionalFormatting>
  <conditionalFormatting sqref="CR19">
    <cfRule type="cellIs" dxfId="20104" priority="2780" operator="lessThan">
      <formula>$C$4</formula>
    </cfRule>
  </conditionalFormatting>
  <conditionalFormatting sqref="CR20">
    <cfRule type="cellIs" dxfId="20103" priority="2781" operator="lessThan">
      <formula>$C$4</formula>
    </cfRule>
  </conditionalFormatting>
  <conditionalFormatting sqref="CR20">
    <cfRule type="cellIs" dxfId="20102" priority="2782" operator="lessThan">
      <formula>$C$4</formula>
    </cfRule>
  </conditionalFormatting>
  <conditionalFormatting sqref="CR21">
    <cfRule type="cellIs" dxfId="20101" priority="2783" operator="lessThan">
      <formula>$C$4</formula>
    </cfRule>
  </conditionalFormatting>
  <conditionalFormatting sqref="CR21">
    <cfRule type="cellIs" dxfId="20100" priority="2784" operator="lessThan">
      <formula>$C$4</formula>
    </cfRule>
  </conditionalFormatting>
  <conditionalFormatting sqref="CR22">
    <cfRule type="cellIs" dxfId="20099" priority="2785" operator="lessThan">
      <formula>$C$4</formula>
    </cfRule>
  </conditionalFormatting>
  <conditionalFormatting sqref="CR22">
    <cfRule type="cellIs" dxfId="20098" priority="2786" operator="lessThan">
      <formula>$C$4</formula>
    </cfRule>
  </conditionalFormatting>
  <conditionalFormatting sqref="CR23">
    <cfRule type="cellIs" dxfId="20097" priority="2787" operator="lessThan">
      <formula>$C$4</formula>
    </cfRule>
  </conditionalFormatting>
  <conditionalFormatting sqref="CR23">
    <cfRule type="cellIs" dxfId="20096" priority="2788" operator="lessThan">
      <formula>$C$4</formula>
    </cfRule>
  </conditionalFormatting>
  <conditionalFormatting sqref="CR24">
    <cfRule type="cellIs" dxfId="20095" priority="2789" operator="lessThan">
      <formula>$C$4</formula>
    </cfRule>
  </conditionalFormatting>
  <conditionalFormatting sqref="CR24">
    <cfRule type="cellIs" dxfId="20094" priority="2790" operator="lessThan">
      <formula>$C$4</formula>
    </cfRule>
  </conditionalFormatting>
  <conditionalFormatting sqref="CR25">
    <cfRule type="cellIs" dxfId="20093" priority="2791" operator="lessThan">
      <formula>$C$4</formula>
    </cfRule>
  </conditionalFormatting>
  <conditionalFormatting sqref="CR25">
    <cfRule type="cellIs" dxfId="20092" priority="2792" operator="lessThan">
      <formula>$C$4</formula>
    </cfRule>
  </conditionalFormatting>
  <conditionalFormatting sqref="CR26">
    <cfRule type="cellIs" dxfId="20091" priority="2793" operator="lessThan">
      <formula>$C$4</formula>
    </cfRule>
  </conditionalFormatting>
  <conditionalFormatting sqref="CR26">
    <cfRule type="cellIs" dxfId="20090" priority="2794" operator="lessThan">
      <formula>$C$4</formula>
    </cfRule>
  </conditionalFormatting>
  <conditionalFormatting sqref="CR27">
    <cfRule type="cellIs" dxfId="20089" priority="2795" operator="lessThan">
      <formula>$C$4</formula>
    </cfRule>
  </conditionalFormatting>
  <conditionalFormatting sqref="CR27">
    <cfRule type="cellIs" dxfId="20088" priority="2796" operator="lessThan">
      <formula>$C$4</formula>
    </cfRule>
  </conditionalFormatting>
  <conditionalFormatting sqref="CR28">
    <cfRule type="cellIs" dxfId="20087" priority="2797" operator="lessThan">
      <formula>$C$4</formula>
    </cfRule>
  </conditionalFormatting>
  <conditionalFormatting sqref="CR28">
    <cfRule type="cellIs" dxfId="20086" priority="2798" operator="lessThan">
      <formula>$C$4</formula>
    </cfRule>
  </conditionalFormatting>
  <conditionalFormatting sqref="CR29">
    <cfRule type="cellIs" dxfId="20085" priority="2799" operator="lessThan">
      <formula>$C$4</formula>
    </cfRule>
  </conditionalFormatting>
  <conditionalFormatting sqref="CR29">
    <cfRule type="cellIs" dxfId="20084" priority="2800" operator="lessThan">
      <formula>$C$4</formula>
    </cfRule>
  </conditionalFormatting>
  <conditionalFormatting sqref="CR30">
    <cfRule type="cellIs" dxfId="20083" priority="2801" operator="lessThan">
      <formula>$C$4</formula>
    </cfRule>
  </conditionalFormatting>
  <conditionalFormatting sqref="CR30">
    <cfRule type="cellIs" dxfId="20082" priority="2802" operator="lessThan">
      <formula>$C$4</formula>
    </cfRule>
  </conditionalFormatting>
  <conditionalFormatting sqref="CR31">
    <cfRule type="cellIs" dxfId="20081" priority="2803" operator="lessThan">
      <formula>$C$4</formula>
    </cfRule>
  </conditionalFormatting>
  <conditionalFormatting sqref="CR31">
    <cfRule type="cellIs" dxfId="20080" priority="2804" operator="lessThan">
      <formula>$C$4</formula>
    </cfRule>
  </conditionalFormatting>
  <conditionalFormatting sqref="CR32">
    <cfRule type="cellIs" dxfId="20079" priority="2805" operator="lessThan">
      <formula>$C$4</formula>
    </cfRule>
  </conditionalFormatting>
  <conditionalFormatting sqref="CR32">
    <cfRule type="cellIs" dxfId="20078" priority="2806" operator="lessThan">
      <formula>$C$4</formula>
    </cfRule>
  </conditionalFormatting>
  <conditionalFormatting sqref="CR33">
    <cfRule type="cellIs" dxfId="20077" priority="2807" operator="lessThan">
      <formula>$C$4</formula>
    </cfRule>
  </conditionalFormatting>
  <conditionalFormatting sqref="CR33">
    <cfRule type="cellIs" dxfId="20076" priority="2808" operator="lessThan">
      <formula>$C$4</formula>
    </cfRule>
  </conditionalFormatting>
  <conditionalFormatting sqref="CR34">
    <cfRule type="cellIs" dxfId="20075" priority="2809" operator="lessThan">
      <formula>$C$4</formula>
    </cfRule>
  </conditionalFormatting>
  <conditionalFormatting sqref="CR34">
    <cfRule type="cellIs" dxfId="20074" priority="2810" operator="lessThan">
      <formula>$C$4</formula>
    </cfRule>
  </conditionalFormatting>
  <conditionalFormatting sqref="CR35">
    <cfRule type="cellIs" dxfId="20073" priority="2811" operator="lessThan">
      <formula>$C$4</formula>
    </cfRule>
  </conditionalFormatting>
  <conditionalFormatting sqref="CR35">
    <cfRule type="cellIs" dxfId="20072" priority="2812" operator="lessThan">
      <formula>$C$4</formula>
    </cfRule>
  </conditionalFormatting>
  <conditionalFormatting sqref="CR36">
    <cfRule type="cellIs" dxfId="20071" priority="2813" operator="lessThan">
      <formula>$C$4</formula>
    </cfRule>
  </conditionalFormatting>
  <conditionalFormatting sqref="CR36">
    <cfRule type="cellIs" dxfId="20070" priority="2814" operator="lessThan">
      <formula>$C$4</formula>
    </cfRule>
  </conditionalFormatting>
  <conditionalFormatting sqref="CR37">
    <cfRule type="cellIs" dxfId="20069" priority="2815" operator="lessThan">
      <formula>$C$4</formula>
    </cfRule>
  </conditionalFormatting>
  <conditionalFormatting sqref="CR37">
    <cfRule type="cellIs" dxfId="20068" priority="2816" operator="lessThan">
      <formula>$C$4</formula>
    </cfRule>
  </conditionalFormatting>
  <conditionalFormatting sqref="CR38">
    <cfRule type="cellIs" dxfId="20067" priority="2817" operator="lessThan">
      <formula>$C$4</formula>
    </cfRule>
  </conditionalFormatting>
  <conditionalFormatting sqref="CR38">
    <cfRule type="cellIs" dxfId="20066" priority="2818" operator="lessThan">
      <formula>$C$4</formula>
    </cfRule>
  </conditionalFormatting>
  <conditionalFormatting sqref="CR39">
    <cfRule type="cellIs" dxfId="20065" priority="2819" operator="lessThan">
      <formula>$C$4</formula>
    </cfRule>
  </conditionalFormatting>
  <conditionalFormatting sqref="CR39">
    <cfRule type="cellIs" dxfId="20064" priority="2820" operator="lessThan">
      <formula>$C$4</formula>
    </cfRule>
  </conditionalFormatting>
  <conditionalFormatting sqref="CR40">
    <cfRule type="cellIs" dxfId="20063" priority="2821" operator="lessThan">
      <formula>$C$4</formula>
    </cfRule>
  </conditionalFormatting>
  <conditionalFormatting sqref="CR40">
    <cfRule type="cellIs" dxfId="20062" priority="2822" operator="lessThan">
      <formula>$C$4</formula>
    </cfRule>
  </conditionalFormatting>
  <conditionalFormatting sqref="CR41">
    <cfRule type="cellIs" dxfId="20061" priority="2823" operator="lessThan">
      <formula>$C$4</formula>
    </cfRule>
  </conditionalFormatting>
  <conditionalFormatting sqref="CR41">
    <cfRule type="cellIs" dxfId="20060" priority="2824" operator="lessThan">
      <formula>$C$4</formula>
    </cfRule>
  </conditionalFormatting>
  <conditionalFormatting sqref="CR42">
    <cfRule type="cellIs" dxfId="20059" priority="2825" operator="lessThan">
      <formula>$C$4</formula>
    </cfRule>
  </conditionalFormatting>
  <conditionalFormatting sqref="CR42">
    <cfRule type="cellIs" dxfId="20058" priority="2826" operator="lessThan">
      <formula>$C$4</formula>
    </cfRule>
  </conditionalFormatting>
  <conditionalFormatting sqref="CR43">
    <cfRule type="cellIs" dxfId="20057" priority="2827" operator="lessThan">
      <formula>$C$4</formula>
    </cfRule>
  </conditionalFormatting>
  <conditionalFormatting sqref="CR43">
    <cfRule type="cellIs" dxfId="20056" priority="2828" operator="lessThan">
      <formula>$C$4</formula>
    </cfRule>
  </conditionalFormatting>
  <conditionalFormatting sqref="CR44">
    <cfRule type="cellIs" dxfId="20055" priority="2829" operator="lessThan">
      <formula>$C$4</formula>
    </cfRule>
  </conditionalFormatting>
  <conditionalFormatting sqref="CR44">
    <cfRule type="cellIs" dxfId="20054" priority="2830" operator="lessThan">
      <formula>$C$4</formula>
    </cfRule>
  </conditionalFormatting>
  <conditionalFormatting sqref="CR45">
    <cfRule type="cellIs" dxfId="20053" priority="2831" operator="lessThan">
      <formula>$C$4</formula>
    </cfRule>
  </conditionalFormatting>
  <conditionalFormatting sqref="CR45">
    <cfRule type="cellIs" dxfId="20052" priority="2832" operator="lessThan">
      <formula>$C$4</formula>
    </cfRule>
  </conditionalFormatting>
  <conditionalFormatting sqref="CR46">
    <cfRule type="cellIs" dxfId="20051" priority="2833" operator="lessThan">
      <formula>$C$4</formula>
    </cfRule>
  </conditionalFormatting>
  <conditionalFormatting sqref="CR46">
    <cfRule type="cellIs" dxfId="20050" priority="2834" operator="lessThan">
      <formula>$C$4</formula>
    </cfRule>
  </conditionalFormatting>
  <conditionalFormatting sqref="CR47">
    <cfRule type="cellIs" dxfId="20049" priority="2835" operator="lessThan">
      <formula>$C$4</formula>
    </cfRule>
  </conditionalFormatting>
  <conditionalFormatting sqref="CR47">
    <cfRule type="cellIs" dxfId="20048" priority="2836" operator="lessThan">
      <formula>$C$4</formula>
    </cfRule>
  </conditionalFormatting>
  <conditionalFormatting sqref="CR48">
    <cfRule type="cellIs" dxfId="20047" priority="2837" operator="lessThan">
      <formula>$C$4</formula>
    </cfRule>
  </conditionalFormatting>
  <conditionalFormatting sqref="CR48">
    <cfRule type="cellIs" dxfId="20046" priority="2838" operator="lessThan">
      <formula>$C$4</formula>
    </cfRule>
  </conditionalFormatting>
  <conditionalFormatting sqref="CR49">
    <cfRule type="cellIs" dxfId="20045" priority="2839" operator="lessThan">
      <formula>$C$4</formula>
    </cfRule>
  </conditionalFormatting>
  <conditionalFormatting sqref="CR49">
    <cfRule type="cellIs" dxfId="20044" priority="2840" operator="lessThan">
      <formula>$C$4</formula>
    </cfRule>
  </conditionalFormatting>
  <conditionalFormatting sqref="CR50">
    <cfRule type="cellIs" dxfId="20043" priority="2841" operator="lessThan">
      <formula>$C$4</formula>
    </cfRule>
  </conditionalFormatting>
  <conditionalFormatting sqref="CR50">
    <cfRule type="cellIs" dxfId="20042" priority="2842" operator="lessThan">
      <formula>$C$4</formula>
    </cfRule>
  </conditionalFormatting>
  <conditionalFormatting sqref="CR51">
    <cfRule type="cellIs" dxfId="20041" priority="2843" operator="lessThan">
      <formula>$C$4</formula>
    </cfRule>
  </conditionalFormatting>
  <conditionalFormatting sqref="CR51">
    <cfRule type="cellIs" dxfId="20040" priority="2844" operator="lessThan">
      <formula>$C$4</formula>
    </cfRule>
  </conditionalFormatting>
  <conditionalFormatting sqref="CR52">
    <cfRule type="cellIs" dxfId="20039" priority="2845" operator="lessThan">
      <formula>$C$4</formula>
    </cfRule>
  </conditionalFormatting>
  <conditionalFormatting sqref="CR52">
    <cfRule type="cellIs" dxfId="20038" priority="2846" operator="lessThan">
      <formula>$C$4</formula>
    </cfRule>
  </conditionalFormatting>
  <conditionalFormatting sqref="CR53">
    <cfRule type="cellIs" dxfId="20037" priority="2847" operator="lessThan">
      <formula>$C$4</formula>
    </cfRule>
  </conditionalFormatting>
  <conditionalFormatting sqref="CR53">
    <cfRule type="cellIs" dxfId="20036" priority="2848" operator="lessThan">
      <formula>$C$4</formula>
    </cfRule>
  </conditionalFormatting>
  <conditionalFormatting sqref="CR54">
    <cfRule type="cellIs" dxfId="20035" priority="2849" operator="lessThan">
      <formula>$C$4</formula>
    </cfRule>
  </conditionalFormatting>
  <conditionalFormatting sqref="CR54">
    <cfRule type="cellIs" dxfId="20034" priority="2850" operator="lessThan">
      <formula>$C$4</formula>
    </cfRule>
  </conditionalFormatting>
  <conditionalFormatting sqref="CR55">
    <cfRule type="cellIs" dxfId="20033" priority="2851" operator="lessThan">
      <formula>$C$4</formula>
    </cfRule>
  </conditionalFormatting>
  <conditionalFormatting sqref="CR55">
    <cfRule type="cellIs" dxfId="20032" priority="2852" operator="lessThan">
      <formula>$C$4</formula>
    </cfRule>
  </conditionalFormatting>
  <conditionalFormatting sqref="CR56">
    <cfRule type="cellIs" dxfId="20031" priority="2853" operator="lessThan">
      <formula>$C$4</formula>
    </cfRule>
  </conditionalFormatting>
  <conditionalFormatting sqref="CR56">
    <cfRule type="cellIs" dxfId="20030" priority="2854" operator="lessThan">
      <formula>$C$4</formula>
    </cfRule>
  </conditionalFormatting>
  <conditionalFormatting sqref="CR57">
    <cfRule type="cellIs" dxfId="20029" priority="2855" operator="lessThan">
      <formula>$C$4</formula>
    </cfRule>
  </conditionalFormatting>
  <conditionalFormatting sqref="CR57">
    <cfRule type="cellIs" dxfId="20028" priority="2856" operator="lessThan">
      <formula>$C$4</formula>
    </cfRule>
  </conditionalFormatting>
  <conditionalFormatting sqref="CR58">
    <cfRule type="cellIs" dxfId="20027" priority="2857" operator="lessThan">
      <formula>$C$4</formula>
    </cfRule>
  </conditionalFormatting>
  <conditionalFormatting sqref="CR58">
    <cfRule type="cellIs" dxfId="20026" priority="2858" operator="lessThan">
      <formula>$C$4</formula>
    </cfRule>
  </conditionalFormatting>
  <conditionalFormatting sqref="CR59">
    <cfRule type="cellIs" dxfId="20025" priority="2859" operator="lessThan">
      <formula>$C$4</formula>
    </cfRule>
  </conditionalFormatting>
  <conditionalFormatting sqref="CR59">
    <cfRule type="cellIs" dxfId="20024" priority="2860" operator="lessThan">
      <formula>$C$4</formula>
    </cfRule>
  </conditionalFormatting>
  <conditionalFormatting sqref="CR60">
    <cfRule type="cellIs" dxfId="20023" priority="2861" operator="lessThan">
      <formula>$C$4</formula>
    </cfRule>
  </conditionalFormatting>
  <conditionalFormatting sqref="CR60">
    <cfRule type="cellIs" dxfId="20022" priority="2862" operator="lessThan">
      <formula>$C$4</formula>
    </cfRule>
  </conditionalFormatting>
  <conditionalFormatting sqref="L11">
    <cfRule type="cellIs" dxfId="20021" priority="2863" operator="lessThan">
      <formula>$C$4</formula>
    </cfRule>
  </conditionalFormatting>
  <conditionalFormatting sqref="L11">
    <cfRule type="cellIs" dxfId="20020" priority="2864" operator="lessThan">
      <formula>$C$4</formula>
    </cfRule>
  </conditionalFormatting>
  <conditionalFormatting sqref="L12">
    <cfRule type="cellIs" dxfId="20019" priority="2865" operator="lessThan">
      <formula>$C$4</formula>
    </cfRule>
  </conditionalFormatting>
  <conditionalFormatting sqref="L12">
    <cfRule type="cellIs" dxfId="20018" priority="2866" operator="lessThan">
      <formula>$C$4</formula>
    </cfRule>
  </conditionalFormatting>
  <conditionalFormatting sqref="L13">
    <cfRule type="cellIs" dxfId="20017" priority="2867" operator="lessThan">
      <formula>$C$4</formula>
    </cfRule>
  </conditionalFormatting>
  <conditionalFormatting sqref="L13">
    <cfRule type="cellIs" dxfId="20016" priority="2868" operator="lessThan">
      <formula>$C$4</formula>
    </cfRule>
  </conditionalFormatting>
  <conditionalFormatting sqref="L14">
    <cfRule type="cellIs" dxfId="20015" priority="2869" operator="lessThan">
      <formula>$C$4</formula>
    </cfRule>
  </conditionalFormatting>
  <conditionalFormatting sqref="L14">
    <cfRule type="cellIs" dxfId="20014" priority="2870" operator="lessThan">
      <formula>$C$4</formula>
    </cfRule>
  </conditionalFormatting>
  <conditionalFormatting sqref="L15">
    <cfRule type="cellIs" dxfId="20013" priority="2871" operator="lessThan">
      <formula>$C$4</formula>
    </cfRule>
  </conditionalFormatting>
  <conditionalFormatting sqref="L15">
    <cfRule type="cellIs" dxfId="20012" priority="2872" operator="lessThan">
      <formula>$C$4</formula>
    </cfRule>
  </conditionalFormatting>
  <conditionalFormatting sqref="L16">
    <cfRule type="cellIs" dxfId="20011" priority="2873" operator="lessThan">
      <formula>$C$4</formula>
    </cfRule>
  </conditionalFormatting>
  <conditionalFormatting sqref="L16">
    <cfRule type="cellIs" dxfId="20010" priority="2874" operator="lessThan">
      <formula>$C$4</formula>
    </cfRule>
  </conditionalFormatting>
  <conditionalFormatting sqref="L17">
    <cfRule type="cellIs" dxfId="20009" priority="2875" operator="lessThan">
      <formula>$C$4</formula>
    </cfRule>
  </conditionalFormatting>
  <conditionalFormatting sqref="L17">
    <cfRule type="cellIs" dxfId="20008" priority="2876" operator="lessThan">
      <formula>$C$4</formula>
    </cfRule>
  </conditionalFormatting>
  <conditionalFormatting sqref="L18">
    <cfRule type="cellIs" dxfId="20007" priority="2877" operator="lessThan">
      <formula>$C$4</formula>
    </cfRule>
  </conditionalFormatting>
  <conditionalFormatting sqref="L18">
    <cfRule type="cellIs" dxfId="20006" priority="2878" operator="lessThan">
      <formula>$C$4</formula>
    </cfRule>
  </conditionalFormatting>
  <conditionalFormatting sqref="L19">
    <cfRule type="cellIs" dxfId="20005" priority="2879" operator="lessThan">
      <formula>$C$4</formula>
    </cfRule>
  </conditionalFormatting>
  <conditionalFormatting sqref="L19">
    <cfRule type="cellIs" dxfId="20004" priority="2880" operator="lessThan">
      <formula>$C$4</formula>
    </cfRule>
  </conditionalFormatting>
  <conditionalFormatting sqref="L20">
    <cfRule type="cellIs" dxfId="20003" priority="2881" operator="lessThan">
      <formula>$C$4</formula>
    </cfRule>
  </conditionalFormatting>
  <conditionalFormatting sqref="L20">
    <cfRule type="cellIs" dxfId="20002" priority="2882" operator="lessThan">
      <formula>$C$4</formula>
    </cfRule>
  </conditionalFormatting>
  <conditionalFormatting sqref="L21">
    <cfRule type="cellIs" dxfId="20001" priority="2883" operator="lessThan">
      <formula>$C$4</formula>
    </cfRule>
  </conditionalFormatting>
  <conditionalFormatting sqref="L21">
    <cfRule type="cellIs" dxfId="20000" priority="2884" operator="lessThan">
      <formula>$C$4</formula>
    </cfRule>
  </conditionalFormatting>
  <conditionalFormatting sqref="L22">
    <cfRule type="cellIs" dxfId="19999" priority="2885" operator="lessThan">
      <formula>$C$4</formula>
    </cfRule>
  </conditionalFormatting>
  <conditionalFormatting sqref="L22">
    <cfRule type="cellIs" dxfId="19998" priority="2886" operator="lessThan">
      <formula>$C$4</formula>
    </cfRule>
  </conditionalFormatting>
  <conditionalFormatting sqref="L23">
    <cfRule type="cellIs" dxfId="19997" priority="2887" operator="lessThan">
      <formula>$C$4</formula>
    </cfRule>
  </conditionalFormatting>
  <conditionalFormatting sqref="L23">
    <cfRule type="cellIs" dxfId="19996" priority="2888" operator="lessThan">
      <formula>$C$4</formula>
    </cfRule>
  </conditionalFormatting>
  <conditionalFormatting sqref="L24">
    <cfRule type="cellIs" dxfId="19995" priority="2889" operator="lessThan">
      <formula>$C$4</formula>
    </cfRule>
  </conditionalFormatting>
  <conditionalFormatting sqref="L24">
    <cfRule type="cellIs" dxfId="19994" priority="2890" operator="lessThan">
      <formula>$C$4</formula>
    </cfRule>
  </conditionalFormatting>
  <conditionalFormatting sqref="L25">
    <cfRule type="cellIs" dxfId="19993" priority="2891" operator="lessThan">
      <formula>$C$4</formula>
    </cfRule>
  </conditionalFormatting>
  <conditionalFormatting sqref="L25">
    <cfRule type="cellIs" dxfId="19992" priority="2892" operator="lessThan">
      <formula>$C$4</formula>
    </cfRule>
  </conditionalFormatting>
  <conditionalFormatting sqref="L26">
    <cfRule type="cellIs" dxfId="19991" priority="2893" operator="lessThan">
      <formula>$C$4</formula>
    </cfRule>
  </conditionalFormatting>
  <conditionalFormatting sqref="L26">
    <cfRule type="cellIs" dxfId="19990" priority="2894" operator="lessThan">
      <formula>$C$4</formula>
    </cfRule>
  </conditionalFormatting>
  <conditionalFormatting sqref="L27">
    <cfRule type="cellIs" dxfId="19989" priority="2895" operator="lessThan">
      <formula>$C$4</formula>
    </cfRule>
  </conditionalFormatting>
  <conditionalFormatting sqref="L27">
    <cfRule type="cellIs" dxfId="19988" priority="2896" operator="lessThan">
      <formula>$C$4</formula>
    </cfRule>
  </conditionalFormatting>
  <conditionalFormatting sqref="L28">
    <cfRule type="cellIs" dxfId="19987" priority="2897" operator="lessThan">
      <formula>$C$4</formula>
    </cfRule>
  </conditionalFormatting>
  <conditionalFormatting sqref="L28">
    <cfRule type="cellIs" dxfId="19986" priority="2898" operator="lessThan">
      <formula>$C$4</formula>
    </cfRule>
  </conditionalFormatting>
  <conditionalFormatting sqref="L29">
    <cfRule type="cellIs" dxfId="19985" priority="2899" operator="lessThan">
      <formula>$C$4</formula>
    </cfRule>
  </conditionalFormatting>
  <conditionalFormatting sqref="L29">
    <cfRule type="cellIs" dxfId="19984" priority="2900" operator="lessThan">
      <formula>$C$4</formula>
    </cfRule>
  </conditionalFormatting>
  <conditionalFormatting sqref="L30">
    <cfRule type="cellIs" dxfId="19983" priority="2901" operator="lessThan">
      <formula>$C$4</formula>
    </cfRule>
  </conditionalFormatting>
  <conditionalFormatting sqref="L30">
    <cfRule type="cellIs" dxfId="19982" priority="2902" operator="lessThan">
      <formula>$C$4</formula>
    </cfRule>
  </conditionalFormatting>
  <conditionalFormatting sqref="L31">
    <cfRule type="cellIs" dxfId="19981" priority="2903" operator="lessThan">
      <formula>$C$4</formula>
    </cfRule>
  </conditionalFormatting>
  <conditionalFormatting sqref="L31">
    <cfRule type="cellIs" dxfId="19980" priority="2904" operator="lessThan">
      <formula>$C$4</formula>
    </cfRule>
  </conditionalFormatting>
  <conditionalFormatting sqref="L32">
    <cfRule type="cellIs" dxfId="19979" priority="2905" operator="lessThan">
      <formula>$C$4</formula>
    </cfRule>
  </conditionalFormatting>
  <conditionalFormatting sqref="L32">
    <cfRule type="cellIs" dxfId="19978" priority="2906" operator="lessThan">
      <formula>$C$4</formula>
    </cfRule>
  </conditionalFormatting>
  <conditionalFormatting sqref="L33">
    <cfRule type="cellIs" dxfId="19977" priority="2907" operator="lessThan">
      <formula>$C$4</formula>
    </cfRule>
  </conditionalFormatting>
  <conditionalFormatting sqref="L33">
    <cfRule type="cellIs" dxfId="19976" priority="2908" operator="lessThan">
      <formula>$C$4</formula>
    </cfRule>
  </conditionalFormatting>
  <conditionalFormatting sqref="L34">
    <cfRule type="cellIs" dxfId="19975" priority="2909" operator="lessThan">
      <formula>$C$4</formula>
    </cfRule>
  </conditionalFormatting>
  <conditionalFormatting sqref="L34">
    <cfRule type="cellIs" dxfId="19974" priority="2910" operator="lessThan">
      <formula>$C$4</formula>
    </cfRule>
  </conditionalFormatting>
  <conditionalFormatting sqref="L35">
    <cfRule type="cellIs" dxfId="19973" priority="2911" operator="lessThan">
      <formula>$C$4</formula>
    </cfRule>
  </conditionalFormatting>
  <conditionalFormatting sqref="L35">
    <cfRule type="cellIs" dxfId="19972" priority="2912" operator="lessThan">
      <formula>$C$4</formula>
    </cfRule>
  </conditionalFormatting>
  <conditionalFormatting sqref="L36">
    <cfRule type="cellIs" dxfId="19971" priority="2913" operator="lessThan">
      <formula>$C$4</formula>
    </cfRule>
  </conditionalFormatting>
  <conditionalFormatting sqref="L36">
    <cfRule type="cellIs" dxfId="19970" priority="2914" operator="lessThan">
      <formula>$C$4</formula>
    </cfRule>
  </conditionalFormatting>
  <conditionalFormatting sqref="L37">
    <cfRule type="cellIs" dxfId="19969" priority="2915" operator="lessThan">
      <formula>$C$4</formula>
    </cfRule>
  </conditionalFormatting>
  <conditionalFormatting sqref="L37">
    <cfRule type="cellIs" dxfId="19968" priority="2916" operator="lessThan">
      <formula>$C$4</formula>
    </cfRule>
  </conditionalFormatting>
  <conditionalFormatting sqref="L38">
    <cfRule type="cellIs" dxfId="19967" priority="2917" operator="lessThan">
      <formula>$C$4</formula>
    </cfRule>
  </conditionalFormatting>
  <conditionalFormatting sqref="L38">
    <cfRule type="cellIs" dxfId="19966" priority="2918" operator="lessThan">
      <formula>$C$4</formula>
    </cfRule>
  </conditionalFormatting>
  <conditionalFormatting sqref="L39">
    <cfRule type="cellIs" dxfId="19965" priority="2919" operator="lessThan">
      <formula>$C$4</formula>
    </cfRule>
  </conditionalFormatting>
  <conditionalFormatting sqref="L39">
    <cfRule type="cellIs" dxfId="19964" priority="2920" operator="lessThan">
      <formula>$C$4</formula>
    </cfRule>
  </conditionalFormatting>
  <conditionalFormatting sqref="L40">
    <cfRule type="cellIs" dxfId="19963" priority="2921" operator="lessThan">
      <formula>$C$4</formula>
    </cfRule>
  </conditionalFormatting>
  <conditionalFormatting sqref="L40">
    <cfRule type="cellIs" dxfId="19962" priority="2922" operator="lessThan">
      <formula>$C$4</formula>
    </cfRule>
  </conditionalFormatting>
  <conditionalFormatting sqref="L41">
    <cfRule type="cellIs" dxfId="19961" priority="2923" operator="lessThan">
      <formula>$C$4</formula>
    </cfRule>
  </conditionalFormatting>
  <conditionalFormatting sqref="L41">
    <cfRule type="cellIs" dxfId="19960" priority="2924" operator="lessThan">
      <formula>$C$4</formula>
    </cfRule>
  </conditionalFormatting>
  <conditionalFormatting sqref="L42">
    <cfRule type="cellIs" dxfId="19959" priority="2925" operator="lessThan">
      <formula>$C$4</formula>
    </cfRule>
  </conditionalFormatting>
  <conditionalFormatting sqref="L42">
    <cfRule type="cellIs" dxfId="19958" priority="2926" operator="lessThan">
      <formula>$C$4</formula>
    </cfRule>
  </conditionalFormatting>
  <conditionalFormatting sqref="L43">
    <cfRule type="cellIs" dxfId="19957" priority="2927" operator="lessThan">
      <formula>$C$4</formula>
    </cfRule>
  </conditionalFormatting>
  <conditionalFormatting sqref="L43">
    <cfRule type="cellIs" dxfId="19956" priority="2928" operator="lessThan">
      <formula>$C$4</formula>
    </cfRule>
  </conditionalFormatting>
  <conditionalFormatting sqref="L44">
    <cfRule type="cellIs" dxfId="19955" priority="2929" operator="lessThan">
      <formula>$C$4</formula>
    </cfRule>
  </conditionalFormatting>
  <conditionalFormatting sqref="L44">
    <cfRule type="cellIs" dxfId="19954" priority="2930" operator="lessThan">
      <formula>$C$4</formula>
    </cfRule>
  </conditionalFormatting>
  <conditionalFormatting sqref="L45">
    <cfRule type="cellIs" dxfId="19953" priority="2931" operator="lessThan">
      <formula>$C$4</formula>
    </cfRule>
  </conditionalFormatting>
  <conditionalFormatting sqref="L45">
    <cfRule type="cellIs" dxfId="19952" priority="2932" operator="lessThan">
      <formula>$C$4</formula>
    </cfRule>
  </conditionalFormatting>
  <conditionalFormatting sqref="L46">
    <cfRule type="cellIs" dxfId="19951" priority="2933" operator="lessThan">
      <formula>$C$4</formula>
    </cfRule>
  </conditionalFormatting>
  <conditionalFormatting sqref="L46">
    <cfRule type="cellIs" dxfId="19950" priority="2934" operator="lessThan">
      <formula>$C$4</formula>
    </cfRule>
  </conditionalFormatting>
  <conditionalFormatting sqref="L47">
    <cfRule type="cellIs" dxfId="19949" priority="2935" operator="lessThan">
      <formula>$C$4</formula>
    </cfRule>
  </conditionalFormatting>
  <conditionalFormatting sqref="L47">
    <cfRule type="cellIs" dxfId="19948" priority="2936" operator="lessThan">
      <formula>$C$4</formula>
    </cfRule>
  </conditionalFormatting>
  <conditionalFormatting sqref="L48">
    <cfRule type="cellIs" dxfId="19947" priority="2937" operator="lessThan">
      <formula>$C$4</formula>
    </cfRule>
  </conditionalFormatting>
  <conditionalFormatting sqref="L48">
    <cfRule type="cellIs" dxfId="19946" priority="2938" operator="lessThan">
      <formula>$C$4</formula>
    </cfRule>
  </conditionalFormatting>
  <conditionalFormatting sqref="L49">
    <cfRule type="cellIs" dxfId="19945" priority="2939" operator="lessThan">
      <formula>$C$4</formula>
    </cfRule>
  </conditionalFormatting>
  <conditionalFormatting sqref="L49">
    <cfRule type="cellIs" dxfId="19944" priority="2940" operator="lessThan">
      <formula>$C$4</formula>
    </cfRule>
  </conditionalFormatting>
  <conditionalFormatting sqref="L50">
    <cfRule type="cellIs" dxfId="19943" priority="2941" operator="lessThan">
      <formula>$C$4</formula>
    </cfRule>
  </conditionalFormatting>
  <conditionalFormatting sqref="L50">
    <cfRule type="cellIs" dxfId="19942" priority="2942" operator="lessThan">
      <formula>$C$4</formula>
    </cfRule>
  </conditionalFormatting>
  <conditionalFormatting sqref="L51">
    <cfRule type="cellIs" dxfId="19941" priority="2943" operator="lessThan">
      <formula>$C$4</formula>
    </cfRule>
  </conditionalFormatting>
  <conditionalFormatting sqref="L51">
    <cfRule type="cellIs" dxfId="19940" priority="2944" operator="lessThan">
      <formula>$C$4</formula>
    </cfRule>
  </conditionalFormatting>
  <conditionalFormatting sqref="L52">
    <cfRule type="cellIs" dxfId="19939" priority="2945" operator="lessThan">
      <formula>$C$4</formula>
    </cfRule>
  </conditionalFormatting>
  <conditionalFormatting sqref="L52">
    <cfRule type="cellIs" dxfId="19938" priority="2946" operator="lessThan">
      <formula>$C$4</formula>
    </cfRule>
  </conditionalFormatting>
  <conditionalFormatting sqref="L53">
    <cfRule type="cellIs" dxfId="19937" priority="2947" operator="lessThan">
      <formula>$C$4</formula>
    </cfRule>
  </conditionalFormatting>
  <conditionalFormatting sqref="L53">
    <cfRule type="cellIs" dxfId="19936" priority="2948" operator="lessThan">
      <formula>$C$4</formula>
    </cfRule>
  </conditionalFormatting>
  <conditionalFormatting sqref="L54">
    <cfRule type="cellIs" dxfId="19935" priority="2949" operator="lessThan">
      <formula>$C$4</formula>
    </cfRule>
  </conditionalFormatting>
  <conditionalFormatting sqref="L54">
    <cfRule type="cellIs" dxfId="19934" priority="2950" operator="lessThan">
      <formula>$C$4</formula>
    </cfRule>
  </conditionalFormatting>
  <conditionalFormatting sqref="L55">
    <cfRule type="cellIs" dxfId="19933" priority="2951" operator="lessThan">
      <formula>$C$4</formula>
    </cfRule>
  </conditionalFormatting>
  <conditionalFormatting sqref="L55">
    <cfRule type="cellIs" dxfId="19932" priority="2952" operator="lessThan">
      <formula>$C$4</formula>
    </cfRule>
  </conditionalFormatting>
  <conditionalFormatting sqref="L56">
    <cfRule type="cellIs" dxfId="19931" priority="2953" operator="lessThan">
      <formula>$C$4</formula>
    </cfRule>
  </conditionalFormatting>
  <conditionalFormatting sqref="L56">
    <cfRule type="cellIs" dxfId="19930" priority="2954" operator="lessThan">
      <formula>$C$4</formula>
    </cfRule>
  </conditionalFormatting>
  <conditionalFormatting sqref="L57">
    <cfRule type="cellIs" dxfId="19929" priority="2955" operator="lessThan">
      <formula>$C$4</formula>
    </cfRule>
  </conditionalFormatting>
  <conditionalFormatting sqref="L57">
    <cfRule type="cellIs" dxfId="19928" priority="2956" operator="lessThan">
      <formula>$C$4</formula>
    </cfRule>
  </conditionalFormatting>
  <conditionalFormatting sqref="L58">
    <cfRule type="cellIs" dxfId="19927" priority="2957" operator="lessThan">
      <formula>$C$4</formula>
    </cfRule>
  </conditionalFormatting>
  <conditionalFormatting sqref="L58">
    <cfRule type="cellIs" dxfId="19926" priority="2958" operator="lessThan">
      <formula>$C$4</formula>
    </cfRule>
  </conditionalFormatting>
  <conditionalFormatting sqref="L59">
    <cfRule type="cellIs" dxfId="19925" priority="2959" operator="lessThan">
      <formula>$C$4</formula>
    </cfRule>
  </conditionalFormatting>
  <conditionalFormatting sqref="L59">
    <cfRule type="cellIs" dxfId="19924" priority="2960" operator="lessThan">
      <formula>$C$4</formula>
    </cfRule>
  </conditionalFormatting>
  <conditionalFormatting sqref="L60">
    <cfRule type="cellIs" dxfId="19923" priority="2961" operator="lessThan">
      <formula>$C$4</formula>
    </cfRule>
  </conditionalFormatting>
  <conditionalFormatting sqref="L60">
    <cfRule type="cellIs" dxfId="19922" priority="2962" operator="lessThan">
      <formula>$C$4</formula>
    </cfRule>
  </conditionalFormatting>
  <conditionalFormatting sqref="M11">
    <cfRule type="cellIs" dxfId="19921" priority="2963" operator="lessThan">
      <formula>$C$4</formula>
    </cfRule>
  </conditionalFormatting>
  <conditionalFormatting sqref="M11">
    <cfRule type="cellIs" dxfId="19920" priority="2964" operator="lessThan">
      <formula>$C$4</formula>
    </cfRule>
  </conditionalFormatting>
  <conditionalFormatting sqref="M12">
    <cfRule type="cellIs" dxfId="19919" priority="2965" operator="lessThan">
      <formula>$C$4</formula>
    </cfRule>
  </conditionalFormatting>
  <conditionalFormatting sqref="M12">
    <cfRule type="cellIs" dxfId="19918" priority="2966" operator="lessThan">
      <formula>$C$4</formula>
    </cfRule>
  </conditionalFormatting>
  <conditionalFormatting sqref="M13">
    <cfRule type="cellIs" dxfId="19917" priority="2967" operator="lessThan">
      <formula>$C$4</formula>
    </cfRule>
  </conditionalFormatting>
  <conditionalFormatting sqref="M13">
    <cfRule type="cellIs" dxfId="19916" priority="2968" operator="lessThan">
      <formula>$C$4</formula>
    </cfRule>
  </conditionalFormatting>
  <conditionalFormatting sqref="M14">
    <cfRule type="cellIs" dxfId="19915" priority="2969" operator="lessThan">
      <formula>$C$4</formula>
    </cfRule>
  </conditionalFormatting>
  <conditionalFormatting sqref="M14">
    <cfRule type="cellIs" dxfId="19914" priority="2970" operator="lessThan">
      <formula>$C$4</formula>
    </cfRule>
  </conditionalFormatting>
  <conditionalFormatting sqref="M15">
    <cfRule type="cellIs" dxfId="19913" priority="2971" operator="lessThan">
      <formula>$C$4</formula>
    </cfRule>
  </conditionalFormatting>
  <conditionalFormatting sqref="M15">
    <cfRule type="cellIs" dxfId="19912" priority="2972" operator="lessThan">
      <formula>$C$4</formula>
    </cfRule>
  </conditionalFormatting>
  <conditionalFormatting sqref="M16">
    <cfRule type="cellIs" dxfId="19911" priority="2973" operator="lessThan">
      <formula>$C$4</formula>
    </cfRule>
  </conditionalFormatting>
  <conditionalFormatting sqref="M16">
    <cfRule type="cellIs" dxfId="19910" priority="2974" operator="lessThan">
      <formula>$C$4</formula>
    </cfRule>
  </conditionalFormatting>
  <conditionalFormatting sqref="M17">
    <cfRule type="cellIs" dxfId="19909" priority="2975" operator="lessThan">
      <formula>$C$4</formula>
    </cfRule>
  </conditionalFormatting>
  <conditionalFormatting sqref="M17">
    <cfRule type="cellIs" dxfId="19908" priority="2976" operator="lessThan">
      <formula>$C$4</formula>
    </cfRule>
  </conditionalFormatting>
  <conditionalFormatting sqref="M18">
    <cfRule type="cellIs" dxfId="19907" priority="2977" operator="lessThan">
      <formula>$C$4</formula>
    </cfRule>
  </conditionalFormatting>
  <conditionalFormatting sqref="M18">
    <cfRule type="cellIs" dxfId="19906" priority="2978" operator="lessThan">
      <formula>$C$4</formula>
    </cfRule>
  </conditionalFormatting>
  <conditionalFormatting sqref="M19">
    <cfRule type="cellIs" dxfId="19905" priority="2979" operator="lessThan">
      <formula>$C$4</formula>
    </cfRule>
  </conditionalFormatting>
  <conditionalFormatting sqref="M19">
    <cfRule type="cellIs" dxfId="19904" priority="2980" operator="lessThan">
      <formula>$C$4</formula>
    </cfRule>
  </conditionalFormatting>
  <conditionalFormatting sqref="M20">
    <cfRule type="cellIs" dxfId="19903" priority="2981" operator="lessThan">
      <formula>$C$4</formula>
    </cfRule>
  </conditionalFormatting>
  <conditionalFormatting sqref="M20">
    <cfRule type="cellIs" dxfId="19902" priority="2982" operator="lessThan">
      <formula>$C$4</formula>
    </cfRule>
  </conditionalFormatting>
  <conditionalFormatting sqref="M21">
    <cfRule type="cellIs" dxfId="19901" priority="2983" operator="lessThan">
      <formula>$C$4</formula>
    </cfRule>
  </conditionalFormatting>
  <conditionalFormatting sqref="M21">
    <cfRule type="cellIs" dxfId="19900" priority="2984" operator="lessThan">
      <formula>$C$4</formula>
    </cfRule>
  </conditionalFormatting>
  <conditionalFormatting sqref="M22">
    <cfRule type="cellIs" dxfId="19899" priority="2985" operator="lessThan">
      <formula>$C$4</formula>
    </cfRule>
  </conditionalFormatting>
  <conditionalFormatting sqref="M22">
    <cfRule type="cellIs" dxfId="19898" priority="2986" operator="lessThan">
      <formula>$C$4</formula>
    </cfRule>
  </conditionalFormatting>
  <conditionalFormatting sqref="M23">
    <cfRule type="cellIs" dxfId="19897" priority="2987" operator="lessThan">
      <formula>$C$4</formula>
    </cfRule>
  </conditionalFormatting>
  <conditionalFormatting sqref="M23">
    <cfRule type="cellIs" dxfId="19896" priority="2988" operator="lessThan">
      <formula>$C$4</formula>
    </cfRule>
  </conditionalFormatting>
  <conditionalFormatting sqref="M24">
    <cfRule type="cellIs" dxfId="19895" priority="2989" operator="lessThan">
      <formula>$C$4</formula>
    </cfRule>
  </conditionalFormatting>
  <conditionalFormatting sqref="M24">
    <cfRule type="cellIs" dxfId="19894" priority="2990" operator="lessThan">
      <formula>$C$4</formula>
    </cfRule>
  </conditionalFormatting>
  <conditionalFormatting sqref="M25">
    <cfRule type="cellIs" dxfId="19893" priority="2991" operator="lessThan">
      <formula>$C$4</formula>
    </cfRule>
  </conditionalFormatting>
  <conditionalFormatting sqref="M25">
    <cfRule type="cellIs" dxfId="19892" priority="2992" operator="lessThan">
      <formula>$C$4</formula>
    </cfRule>
  </conditionalFormatting>
  <conditionalFormatting sqref="M26">
    <cfRule type="cellIs" dxfId="19891" priority="2993" operator="lessThan">
      <formula>$C$4</formula>
    </cfRule>
  </conditionalFormatting>
  <conditionalFormatting sqref="M26">
    <cfRule type="cellIs" dxfId="19890" priority="2994" operator="lessThan">
      <formula>$C$4</formula>
    </cfRule>
  </conditionalFormatting>
  <conditionalFormatting sqref="M27">
    <cfRule type="cellIs" dxfId="19889" priority="2995" operator="lessThan">
      <formula>$C$4</formula>
    </cfRule>
  </conditionalFormatting>
  <conditionalFormatting sqref="M27">
    <cfRule type="cellIs" dxfId="19888" priority="2996" operator="lessThan">
      <formula>$C$4</formula>
    </cfRule>
  </conditionalFormatting>
  <conditionalFormatting sqref="M28">
    <cfRule type="cellIs" dxfId="19887" priority="2997" operator="lessThan">
      <formula>$C$4</formula>
    </cfRule>
  </conditionalFormatting>
  <conditionalFormatting sqref="M28">
    <cfRule type="cellIs" dxfId="19886" priority="2998" operator="lessThan">
      <formula>$C$4</formula>
    </cfRule>
  </conditionalFormatting>
  <conditionalFormatting sqref="M29">
    <cfRule type="cellIs" dxfId="19885" priority="2999" operator="lessThan">
      <formula>$C$4</formula>
    </cfRule>
  </conditionalFormatting>
  <conditionalFormatting sqref="M29">
    <cfRule type="cellIs" dxfId="19884" priority="3000" operator="lessThan">
      <formula>$C$4</formula>
    </cfRule>
  </conditionalFormatting>
  <conditionalFormatting sqref="M30">
    <cfRule type="cellIs" dxfId="19883" priority="3001" operator="lessThan">
      <formula>$C$4</formula>
    </cfRule>
  </conditionalFormatting>
  <conditionalFormatting sqref="M30">
    <cfRule type="cellIs" dxfId="19882" priority="3002" operator="lessThan">
      <formula>$C$4</formula>
    </cfRule>
  </conditionalFormatting>
  <conditionalFormatting sqref="M31">
    <cfRule type="cellIs" dxfId="19881" priority="3003" operator="lessThan">
      <formula>$C$4</formula>
    </cfRule>
  </conditionalFormatting>
  <conditionalFormatting sqref="M31">
    <cfRule type="cellIs" dxfId="19880" priority="3004" operator="lessThan">
      <formula>$C$4</formula>
    </cfRule>
  </conditionalFormatting>
  <conditionalFormatting sqref="M32">
    <cfRule type="cellIs" dxfId="19879" priority="3005" operator="lessThan">
      <formula>$C$4</formula>
    </cfRule>
  </conditionalFormatting>
  <conditionalFormatting sqref="M32">
    <cfRule type="cellIs" dxfId="19878" priority="3006" operator="lessThan">
      <formula>$C$4</formula>
    </cfRule>
  </conditionalFormatting>
  <conditionalFormatting sqref="M33">
    <cfRule type="cellIs" dxfId="19877" priority="3007" operator="lessThan">
      <formula>$C$4</formula>
    </cfRule>
  </conditionalFormatting>
  <conditionalFormatting sqref="M33">
    <cfRule type="cellIs" dxfId="19876" priority="3008" operator="lessThan">
      <formula>$C$4</formula>
    </cfRule>
  </conditionalFormatting>
  <conditionalFormatting sqref="M34">
    <cfRule type="cellIs" dxfId="19875" priority="3009" operator="lessThan">
      <formula>$C$4</formula>
    </cfRule>
  </conditionalFormatting>
  <conditionalFormatting sqref="M34">
    <cfRule type="cellIs" dxfId="19874" priority="3010" operator="lessThan">
      <formula>$C$4</formula>
    </cfRule>
  </conditionalFormatting>
  <conditionalFormatting sqref="M35">
    <cfRule type="cellIs" dxfId="19873" priority="3011" operator="lessThan">
      <formula>$C$4</formula>
    </cfRule>
  </conditionalFormatting>
  <conditionalFormatting sqref="M35">
    <cfRule type="cellIs" dxfId="19872" priority="3012" operator="lessThan">
      <formula>$C$4</formula>
    </cfRule>
  </conditionalFormatting>
  <conditionalFormatting sqref="M36">
    <cfRule type="cellIs" dxfId="19871" priority="3013" operator="lessThan">
      <formula>$C$4</formula>
    </cfRule>
  </conditionalFormatting>
  <conditionalFormatting sqref="M36">
    <cfRule type="cellIs" dxfId="19870" priority="3014" operator="lessThan">
      <formula>$C$4</formula>
    </cfRule>
  </conditionalFormatting>
  <conditionalFormatting sqref="M37">
    <cfRule type="cellIs" dxfId="19869" priority="3015" operator="lessThan">
      <formula>$C$4</formula>
    </cfRule>
  </conditionalFormatting>
  <conditionalFormatting sqref="M37">
    <cfRule type="cellIs" dxfId="19868" priority="3016" operator="lessThan">
      <formula>$C$4</formula>
    </cfRule>
  </conditionalFormatting>
  <conditionalFormatting sqref="M38">
    <cfRule type="cellIs" dxfId="19867" priority="3017" operator="lessThan">
      <formula>$C$4</formula>
    </cfRule>
  </conditionalFormatting>
  <conditionalFormatting sqref="M38">
    <cfRule type="cellIs" dxfId="19866" priority="3018" operator="lessThan">
      <formula>$C$4</formula>
    </cfRule>
  </conditionalFormatting>
  <conditionalFormatting sqref="M39">
    <cfRule type="cellIs" dxfId="19865" priority="3019" operator="lessThan">
      <formula>$C$4</formula>
    </cfRule>
  </conditionalFormatting>
  <conditionalFormatting sqref="M39">
    <cfRule type="cellIs" dxfId="19864" priority="3020" operator="lessThan">
      <formula>$C$4</formula>
    </cfRule>
  </conditionalFormatting>
  <conditionalFormatting sqref="M40">
    <cfRule type="cellIs" dxfId="19863" priority="3021" operator="lessThan">
      <formula>$C$4</formula>
    </cfRule>
  </conditionalFormatting>
  <conditionalFormatting sqref="M40">
    <cfRule type="cellIs" dxfId="19862" priority="3022" operator="lessThan">
      <formula>$C$4</formula>
    </cfRule>
  </conditionalFormatting>
  <conditionalFormatting sqref="M41">
    <cfRule type="cellIs" dxfId="19861" priority="3023" operator="lessThan">
      <formula>$C$4</formula>
    </cfRule>
  </conditionalFormatting>
  <conditionalFormatting sqref="M41">
    <cfRule type="cellIs" dxfId="19860" priority="3024" operator="lessThan">
      <formula>$C$4</formula>
    </cfRule>
  </conditionalFormatting>
  <conditionalFormatting sqref="M42">
    <cfRule type="cellIs" dxfId="19859" priority="3025" operator="lessThan">
      <formula>$C$4</formula>
    </cfRule>
  </conditionalFormatting>
  <conditionalFormatting sqref="M42">
    <cfRule type="cellIs" dxfId="19858" priority="3026" operator="lessThan">
      <formula>$C$4</formula>
    </cfRule>
  </conditionalFormatting>
  <conditionalFormatting sqref="M43">
    <cfRule type="cellIs" dxfId="19857" priority="3027" operator="lessThan">
      <formula>$C$4</formula>
    </cfRule>
  </conditionalFormatting>
  <conditionalFormatting sqref="M43">
    <cfRule type="cellIs" dxfId="19856" priority="3028" operator="lessThan">
      <formula>$C$4</formula>
    </cfRule>
  </conditionalFormatting>
  <conditionalFormatting sqref="M44">
    <cfRule type="cellIs" dxfId="19855" priority="3029" operator="lessThan">
      <formula>$C$4</formula>
    </cfRule>
  </conditionalFormatting>
  <conditionalFormatting sqref="M44">
    <cfRule type="cellIs" dxfId="19854" priority="3030" operator="lessThan">
      <formula>$C$4</formula>
    </cfRule>
  </conditionalFormatting>
  <conditionalFormatting sqref="M45">
    <cfRule type="cellIs" dxfId="19853" priority="3031" operator="lessThan">
      <formula>$C$4</formula>
    </cfRule>
  </conditionalFormatting>
  <conditionalFormatting sqref="M45">
    <cfRule type="cellIs" dxfId="19852" priority="3032" operator="lessThan">
      <formula>$C$4</formula>
    </cfRule>
  </conditionalFormatting>
  <conditionalFormatting sqref="M46">
    <cfRule type="cellIs" dxfId="19851" priority="3033" operator="lessThan">
      <formula>$C$4</formula>
    </cfRule>
  </conditionalFormatting>
  <conditionalFormatting sqref="M46">
    <cfRule type="cellIs" dxfId="19850" priority="3034" operator="lessThan">
      <formula>$C$4</formula>
    </cfRule>
  </conditionalFormatting>
  <conditionalFormatting sqref="M47">
    <cfRule type="cellIs" dxfId="19849" priority="3035" operator="lessThan">
      <formula>$C$4</formula>
    </cfRule>
  </conditionalFormatting>
  <conditionalFormatting sqref="M47">
    <cfRule type="cellIs" dxfId="19848" priority="3036" operator="lessThan">
      <formula>$C$4</formula>
    </cfRule>
  </conditionalFormatting>
  <conditionalFormatting sqref="M48">
    <cfRule type="cellIs" dxfId="19847" priority="3037" operator="lessThan">
      <formula>$C$4</formula>
    </cfRule>
  </conditionalFormatting>
  <conditionalFormatting sqref="M48">
    <cfRule type="cellIs" dxfId="19846" priority="3038" operator="lessThan">
      <formula>$C$4</formula>
    </cfRule>
  </conditionalFormatting>
  <conditionalFormatting sqref="M49">
    <cfRule type="cellIs" dxfId="19845" priority="3039" operator="lessThan">
      <formula>$C$4</formula>
    </cfRule>
  </conditionalFormatting>
  <conditionalFormatting sqref="M49">
    <cfRule type="cellIs" dxfId="19844" priority="3040" operator="lessThan">
      <formula>$C$4</formula>
    </cfRule>
  </conditionalFormatting>
  <conditionalFormatting sqref="M50">
    <cfRule type="cellIs" dxfId="19843" priority="3041" operator="lessThan">
      <formula>$C$4</formula>
    </cfRule>
  </conditionalFormatting>
  <conditionalFormatting sqref="M50">
    <cfRule type="cellIs" dxfId="19842" priority="3042" operator="lessThan">
      <formula>$C$4</formula>
    </cfRule>
  </conditionalFormatting>
  <conditionalFormatting sqref="M51">
    <cfRule type="cellIs" dxfId="19841" priority="3043" operator="lessThan">
      <formula>$C$4</formula>
    </cfRule>
  </conditionalFormatting>
  <conditionalFormatting sqref="M51">
    <cfRule type="cellIs" dxfId="19840" priority="3044" operator="lessThan">
      <formula>$C$4</formula>
    </cfRule>
  </conditionalFormatting>
  <conditionalFormatting sqref="M52">
    <cfRule type="cellIs" dxfId="19839" priority="3045" operator="lessThan">
      <formula>$C$4</formula>
    </cfRule>
  </conditionalFormatting>
  <conditionalFormatting sqref="M52">
    <cfRule type="cellIs" dxfId="19838" priority="3046" operator="lessThan">
      <formula>$C$4</formula>
    </cfRule>
  </conditionalFormatting>
  <conditionalFormatting sqref="M53">
    <cfRule type="cellIs" dxfId="19837" priority="3047" operator="lessThan">
      <formula>$C$4</formula>
    </cfRule>
  </conditionalFormatting>
  <conditionalFormatting sqref="M53">
    <cfRule type="cellIs" dxfId="19836" priority="3048" operator="lessThan">
      <formula>$C$4</formula>
    </cfRule>
  </conditionalFormatting>
  <conditionalFormatting sqref="M54">
    <cfRule type="cellIs" dxfId="19835" priority="3049" operator="lessThan">
      <formula>$C$4</formula>
    </cfRule>
  </conditionalFormatting>
  <conditionalFormatting sqref="M54">
    <cfRule type="cellIs" dxfId="19834" priority="3050" operator="lessThan">
      <formula>$C$4</formula>
    </cfRule>
  </conditionalFormatting>
  <conditionalFormatting sqref="M55">
    <cfRule type="cellIs" dxfId="19833" priority="3051" operator="lessThan">
      <formula>$C$4</formula>
    </cfRule>
  </conditionalFormatting>
  <conditionalFormatting sqref="M55">
    <cfRule type="cellIs" dxfId="19832" priority="3052" operator="lessThan">
      <formula>$C$4</formula>
    </cfRule>
  </conditionalFormatting>
  <conditionalFormatting sqref="M56">
    <cfRule type="cellIs" dxfId="19831" priority="3053" operator="lessThan">
      <formula>$C$4</formula>
    </cfRule>
  </conditionalFormatting>
  <conditionalFormatting sqref="M56">
    <cfRule type="cellIs" dxfId="19830" priority="3054" operator="lessThan">
      <formula>$C$4</formula>
    </cfRule>
  </conditionalFormatting>
  <conditionalFormatting sqref="M57">
    <cfRule type="cellIs" dxfId="19829" priority="3055" operator="lessThan">
      <formula>$C$4</formula>
    </cfRule>
  </conditionalFormatting>
  <conditionalFormatting sqref="M57">
    <cfRule type="cellIs" dxfId="19828" priority="3056" operator="lessThan">
      <formula>$C$4</formula>
    </cfRule>
  </conditionalFormatting>
  <conditionalFormatting sqref="M58">
    <cfRule type="cellIs" dxfId="19827" priority="3057" operator="lessThan">
      <formula>$C$4</formula>
    </cfRule>
  </conditionalFormatting>
  <conditionalFormatting sqref="M58">
    <cfRule type="cellIs" dxfId="19826" priority="3058" operator="lessThan">
      <formula>$C$4</formula>
    </cfRule>
  </conditionalFormatting>
  <conditionalFormatting sqref="M59">
    <cfRule type="cellIs" dxfId="19825" priority="3059" operator="lessThan">
      <formula>$C$4</formula>
    </cfRule>
  </conditionalFormatting>
  <conditionalFormatting sqref="M59">
    <cfRule type="cellIs" dxfId="19824" priority="3060" operator="lessThan">
      <formula>$C$4</formula>
    </cfRule>
  </conditionalFormatting>
  <conditionalFormatting sqref="M60">
    <cfRule type="cellIs" dxfId="19823" priority="3061" operator="lessThan">
      <formula>$C$4</formula>
    </cfRule>
  </conditionalFormatting>
  <conditionalFormatting sqref="M60">
    <cfRule type="cellIs" dxfId="19822" priority="3062" operator="lessThan">
      <formula>$C$4</formula>
    </cfRule>
  </conditionalFormatting>
  <conditionalFormatting sqref="CW10">
    <cfRule type="cellIs" dxfId="19821" priority="3063" operator="lessThan">
      <formula>1</formula>
    </cfRule>
  </conditionalFormatting>
  <conditionalFormatting sqref="CW11">
    <cfRule type="cellIs" dxfId="19820" priority="3064" operator="lessThan">
      <formula>1</formula>
    </cfRule>
  </conditionalFormatting>
  <conditionalFormatting sqref="CW12">
    <cfRule type="cellIs" dxfId="19819" priority="3065" operator="lessThan">
      <formula>1</formula>
    </cfRule>
  </conditionalFormatting>
  <conditionalFormatting sqref="CW13">
    <cfRule type="cellIs" dxfId="19818" priority="3066" operator="lessThan">
      <formula>1</formula>
    </cfRule>
  </conditionalFormatting>
  <conditionalFormatting sqref="CW14">
    <cfRule type="cellIs" dxfId="19817" priority="3067" operator="lessThan">
      <formula>1</formula>
    </cfRule>
  </conditionalFormatting>
  <conditionalFormatting sqref="CW15">
    <cfRule type="cellIs" dxfId="19816" priority="3068" operator="lessThan">
      <formula>1</formula>
    </cfRule>
  </conditionalFormatting>
  <conditionalFormatting sqref="CW16">
    <cfRule type="cellIs" dxfId="19815" priority="3069" operator="lessThan">
      <formula>1</formula>
    </cfRule>
  </conditionalFormatting>
  <conditionalFormatting sqref="CW17">
    <cfRule type="cellIs" dxfId="19814" priority="3070" operator="lessThan">
      <formula>1</formula>
    </cfRule>
  </conditionalFormatting>
  <conditionalFormatting sqref="CW18">
    <cfRule type="cellIs" dxfId="19813" priority="3071" operator="lessThan">
      <formula>1</formula>
    </cfRule>
  </conditionalFormatting>
  <conditionalFormatting sqref="CW19">
    <cfRule type="cellIs" dxfId="19812" priority="3072" operator="lessThan">
      <formula>1</formula>
    </cfRule>
  </conditionalFormatting>
  <conditionalFormatting sqref="CW25">
    <cfRule type="cellIs" dxfId="19811" priority="3075" operator="lessThan">
      <formula>1</formula>
    </cfRule>
  </conditionalFormatting>
  <conditionalFormatting sqref="CW26">
    <cfRule type="cellIs" dxfId="19810" priority="3076" operator="lessThan">
      <formula>1</formula>
    </cfRule>
  </conditionalFormatting>
  <conditionalFormatting sqref="CW27">
    <cfRule type="cellIs" dxfId="19809" priority="3077" operator="lessThan">
      <formula>1</formula>
    </cfRule>
  </conditionalFormatting>
  <conditionalFormatting sqref="CW28">
    <cfRule type="cellIs" dxfId="19808" priority="3078" operator="lessThan">
      <formula>1</formula>
    </cfRule>
  </conditionalFormatting>
  <conditionalFormatting sqref="CW29">
    <cfRule type="cellIs" dxfId="19807" priority="3079" operator="lessThan">
      <formula>1</formula>
    </cfRule>
  </conditionalFormatting>
  <conditionalFormatting sqref="CW30">
    <cfRule type="cellIs" dxfId="19806" priority="3080" operator="lessThan">
      <formula>1</formula>
    </cfRule>
  </conditionalFormatting>
  <conditionalFormatting sqref="CW31">
    <cfRule type="cellIs" dxfId="19805" priority="3081" operator="lessThan">
      <formula>1</formula>
    </cfRule>
  </conditionalFormatting>
  <conditionalFormatting sqref="CW32">
    <cfRule type="cellIs" dxfId="19804" priority="3082" operator="lessThan">
      <formula>1</formula>
    </cfRule>
  </conditionalFormatting>
  <conditionalFormatting sqref="AX11">
    <cfRule type="cellIs" dxfId="19803" priority="3083" operator="lessThan">
      <formula>$C$4</formula>
    </cfRule>
  </conditionalFormatting>
  <conditionalFormatting sqref="AX11">
    <cfRule type="cellIs" dxfId="19802" priority="3084" operator="lessThan">
      <formula>$C$4</formula>
    </cfRule>
  </conditionalFormatting>
  <conditionalFormatting sqref="AX12">
    <cfRule type="cellIs" dxfId="19801" priority="3085" operator="lessThan">
      <formula>$C$4</formula>
    </cfRule>
  </conditionalFormatting>
  <conditionalFormatting sqref="AX12">
    <cfRule type="cellIs" dxfId="19800" priority="3086" operator="lessThan">
      <formula>$C$4</formula>
    </cfRule>
  </conditionalFormatting>
  <conditionalFormatting sqref="AX13">
    <cfRule type="cellIs" dxfId="19799" priority="3087" operator="lessThan">
      <formula>$C$4</formula>
    </cfRule>
  </conditionalFormatting>
  <conditionalFormatting sqref="AX13">
    <cfRule type="cellIs" dxfId="19798" priority="3088" operator="lessThan">
      <formula>$C$4</formula>
    </cfRule>
  </conditionalFormatting>
  <conditionalFormatting sqref="AX14">
    <cfRule type="cellIs" dxfId="19797" priority="3089" operator="lessThan">
      <formula>$C$4</formula>
    </cfRule>
  </conditionalFormatting>
  <conditionalFormatting sqref="AX14">
    <cfRule type="cellIs" dxfId="19796" priority="3090" operator="lessThan">
      <formula>$C$4</formula>
    </cfRule>
  </conditionalFormatting>
  <conditionalFormatting sqref="AX15">
    <cfRule type="cellIs" dxfId="19795" priority="3091" operator="lessThan">
      <formula>$C$4</formula>
    </cfRule>
  </conditionalFormatting>
  <conditionalFormatting sqref="AX15">
    <cfRule type="cellIs" dxfId="19794" priority="3092" operator="lessThan">
      <formula>$C$4</formula>
    </cfRule>
  </conditionalFormatting>
  <conditionalFormatting sqref="AX16">
    <cfRule type="cellIs" dxfId="19793" priority="3093" operator="lessThan">
      <formula>$C$4</formula>
    </cfRule>
  </conditionalFormatting>
  <conditionalFormatting sqref="AX16">
    <cfRule type="cellIs" dxfId="19792" priority="3094" operator="lessThan">
      <formula>$C$4</formula>
    </cfRule>
  </conditionalFormatting>
  <conditionalFormatting sqref="AX17">
    <cfRule type="cellIs" dxfId="19791" priority="3095" operator="lessThan">
      <formula>$C$4</formula>
    </cfRule>
  </conditionalFormatting>
  <conditionalFormatting sqref="AX17">
    <cfRule type="cellIs" dxfId="19790" priority="3096" operator="lessThan">
      <formula>$C$4</formula>
    </cfRule>
  </conditionalFormatting>
  <conditionalFormatting sqref="AX18">
    <cfRule type="cellIs" dxfId="19789" priority="3097" operator="lessThan">
      <formula>$C$4</formula>
    </cfRule>
  </conditionalFormatting>
  <conditionalFormatting sqref="AX18">
    <cfRule type="cellIs" dxfId="19788" priority="3098" operator="lessThan">
      <formula>$C$4</formula>
    </cfRule>
  </conditionalFormatting>
  <conditionalFormatting sqref="AX19">
    <cfRule type="cellIs" dxfId="19787" priority="3099" operator="lessThan">
      <formula>$C$4</formula>
    </cfRule>
  </conditionalFormatting>
  <conditionalFormatting sqref="AX19">
    <cfRule type="cellIs" dxfId="19786" priority="3100" operator="lessThan">
      <formula>$C$4</formula>
    </cfRule>
  </conditionalFormatting>
  <conditionalFormatting sqref="AX20">
    <cfRule type="cellIs" dxfId="19785" priority="3101" operator="lessThan">
      <formula>$C$4</formula>
    </cfRule>
  </conditionalFormatting>
  <conditionalFormatting sqref="AX20">
    <cfRule type="cellIs" dxfId="19784" priority="3102" operator="lessThan">
      <formula>$C$4</formula>
    </cfRule>
  </conditionalFormatting>
  <conditionalFormatting sqref="AX21">
    <cfRule type="cellIs" dxfId="19783" priority="3103" operator="lessThan">
      <formula>$C$4</formula>
    </cfRule>
  </conditionalFormatting>
  <conditionalFormatting sqref="AX21">
    <cfRule type="cellIs" dxfId="19782" priority="3104" operator="lessThan">
      <formula>$C$4</formula>
    </cfRule>
  </conditionalFormatting>
  <conditionalFormatting sqref="AX22">
    <cfRule type="cellIs" dxfId="19781" priority="3105" operator="lessThan">
      <formula>$C$4</formula>
    </cfRule>
  </conditionalFormatting>
  <conditionalFormatting sqref="AX22">
    <cfRule type="cellIs" dxfId="19780" priority="3106" operator="lessThan">
      <formula>$C$4</formula>
    </cfRule>
  </conditionalFormatting>
  <conditionalFormatting sqref="AX23">
    <cfRule type="cellIs" dxfId="19779" priority="3107" operator="lessThan">
      <formula>$C$4</formula>
    </cfRule>
  </conditionalFormatting>
  <conditionalFormatting sqref="AX23">
    <cfRule type="cellIs" dxfId="19778" priority="3108" operator="lessThan">
      <formula>$C$4</formula>
    </cfRule>
  </conditionalFormatting>
  <conditionalFormatting sqref="AX24">
    <cfRule type="cellIs" dxfId="19777" priority="3109" operator="lessThan">
      <formula>$C$4</formula>
    </cfRule>
  </conditionalFormatting>
  <conditionalFormatting sqref="AX24">
    <cfRule type="cellIs" dxfId="19776" priority="3110" operator="lessThan">
      <formula>$C$4</formula>
    </cfRule>
  </conditionalFormatting>
  <conditionalFormatting sqref="AX25">
    <cfRule type="cellIs" dxfId="19775" priority="3111" operator="lessThan">
      <formula>$C$4</formula>
    </cfRule>
  </conditionalFormatting>
  <conditionalFormatting sqref="AX25">
    <cfRule type="cellIs" dxfId="19774" priority="3112" operator="lessThan">
      <formula>$C$4</formula>
    </cfRule>
  </conditionalFormatting>
  <conditionalFormatting sqref="AX26">
    <cfRule type="cellIs" dxfId="19773" priority="3113" operator="lessThan">
      <formula>$C$4</formula>
    </cfRule>
  </conditionalFormatting>
  <conditionalFormatting sqref="AX26">
    <cfRule type="cellIs" dxfId="19772" priority="3114" operator="lessThan">
      <formula>$C$4</formula>
    </cfRule>
  </conditionalFormatting>
  <conditionalFormatting sqref="AX27">
    <cfRule type="cellIs" dxfId="19771" priority="3115" operator="lessThan">
      <formula>$C$4</formula>
    </cfRule>
  </conditionalFormatting>
  <conditionalFormatting sqref="AX27">
    <cfRule type="cellIs" dxfId="19770" priority="3116" operator="lessThan">
      <formula>$C$4</formula>
    </cfRule>
  </conditionalFormatting>
  <conditionalFormatting sqref="AX28">
    <cfRule type="cellIs" dxfId="19769" priority="3117" operator="lessThan">
      <formula>$C$4</formula>
    </cfRule>
  </conditionalFormatting>
  <conditionalFormatting sqref="AX28">
    <cfRule type="cellIs" dxfId="19768" priority="3118" operator="lessThan">
      <formula>$C$4</formula>
    </cfRule>
  </conditionalFormatting>
  <conditionalFormatting sqref="AX29">
    <cfRule type="cellIs" dxfId="19767" priority="3119" operator="lessThan">
      <formula>$C$4</formula>
    </cfRule>
  </conditionalFormatting>
  <conditionalFormatting sqref="AX29">
    <cfRule type="cellIs" dxfId="19766" priority="3120" operator="lessThan">
      <formula>$C$4</formula>
    </cfRule>
  </conditionalFormatting>
  <conditionalFormatting sqref="AX30">
    <cfRule type="cellIs" dxfId="19765" priority="3121" operator="lessThan">
      <formula>$C$4</formula>
    </cfRule>
  </conditionalFormatting>
  <conditionalFormatting sqref="AX30">
    <cfRule type="cellIs" dxfId="19764" priority="3122" operator="lessThan">
      <formula>$C$4</formula>
    </cfRule>
  </conditionalFormatting>
  <conditionalFormatting sqref="AX31">
    <cfRule type="cellIs" dxfId="19763" priority="3123" operator="lessThan">
      <formula>$C$4</formula>
    </cfRule>
  </conditionalFormatting>
  <conditionalFormatting sqref="AX31">
    <cfRule type="cellIs" dxfId="19762" priority="3124" operator="lessThan">
      <formula>$C$4</formula>
    </cfRule>
  </conditionalFormatting>
  <conditionalFormatting sqref="AX32">
    <cfRule type="cellIs" dxfId="19761" priority="3125" operator="lessThan">
      <formula>$C$4</formula>
    </cfRule>
  </conditionalFormatting>
  <conditionalFormatting sqref="AX32">
    <cfRule type="cellIs" dxfId="19760" priority="3126" operator="lessThan">
      <formula>$C$4</formula>
    </cfRule>
  </conditionalFormatting>
  <conditionalFormatting sqref="AX33">
    <cfRule type="cellIs" dxfId="19759" priority="3127" operator="lessThan">
      <formula>$C$4</formula>
    </cfRule>
  </conditionalFormatting>
  <conditionalFormatting sqref="AX33">
    <cfRule type="cellIs" dxfId="19758" priority="3128" operator="lessThan">
      <formula>$C$4</formula>
    </cfRule>
  </conditionalFormatting>
  <conditionalFormatting sqref="AX34">
    <cfRule type="cellIs" dxfId="19757" priority="3129" operator="lessThan">
      <formula>$C$4</formula>
    </cfRule>
  </conditionalFormatting>
  <conditionalFormatting sqref="AX34">
    <cfRule type="cellIs" dxfId="19756" priority="3130" operator="lessThan">
      <formula>$C$4</formula>
    </cfRule>
  </conditionalFormatting>
  <conditionalFormatting sqref="AX35">
    <cfRule type="cellIs" dxfId="19755" priority="3131" operator="lessThan">
      <formula>$C$4</formula>
    </cfRule>
  </conditionalFormatting>
  <conditionalFormatting sqref="AX35">
    <cfRule type="cellIs" dxfId="19754" priority="3132" operator="lessThan">
      <formula>$C$4</formula>
    </cfRule>
  </conditionalFormatting>
  <conditionalFormatting sqref="AX36">
    <cfRule type="cellIs" dxfId="19753" priority="3133" operator="lessThan">
      <formula>$C$4</formula>
    </cfRule>
  </conditionalFormatting>
  <conditionalFormatting sqref="AX36">
    <cfRule type="cellIs" dxfId="19752" priority="3134" operator="lessThan">
      <formula>$C$4</formula>
    </cfRule>
  </conditionalFormatting>
  <conditionalFormatting sqref="AX37">
    <cfRule type="cellIs" dxfId="19751" priority="3135" operator="lessThan">
      <formula>$C$4</formula>
    </cfRule>
  </conditionalFormatting>
  <conditionalFormatting sqref="AX37">
    <cfRule type="cellIs" dxfId="19750" priority="3136" operator="lessThan">
      <formula>$C$4</formula>
    </cfRule>
  </conditionalFormatting>
  <conditionalFormatting sqref="AX38">
    <cfRule type="cellIs" dxfId="19749" priority="3137" operator="lessThan">
      <formula>$C$4</formula>
    </cfRule>
  </conditionalFormatting>
  <conditionalFormatting sqref="AX38">
    <cfRule type="cellIs" dxfId="19748" priority="3138" operator="lessThan">
      <formula>$C$4</formula>
    </cfRule>
  </conditionalFormatting>
  <conditionalFormatting sqref="AX39">
    <cfRule type="cellIs" dxfId="19747" priority="3139" operator="lessThan">
      <formula>$C$4</formula>
    </cfRule>
  </conditionalFormatting>
  <conditionalFormatting sqref="AX39">
    <cfRule type="cellIs" dxfId="19746" priority="3140" operator="lessThan">
      <formula>$C$4</formula>
    </cfRule>
  </conditionalFormatting>
  <conditionalFormatting sqref="AX40">
    <cfRule type="cellIs" dxfId="19745" priority="3141" operator="lessThan">
      <formula>$C$4</formula>
    </cfRule>
  </conditionalFormatting>
  <conditionalFormatting sqref="AX40">
    <cfRule type="cellIs" dxfId="19744" priority="3142" operator="lessThan">
      <formula>$C$4</formula>
    </cfRule>
  </conditionalFormatting>
  <conditionalFormatting sqref="AX41">
    <cfRule type="cellIs" dxfId="19743" priority="3143" operator="lessThan">
      <formula>$C$4</formula>
    </cfRule>
  </conditionalFormatting>
  <conditionalFormatting sqref="AX41">
    <cfRule type="cellIs" dxfId="19742" priority="3144" operator="lessThan">
      <formula>$C$4</formula>
    </cfRule>
  </conditionalFormatting>
  <conditionalFormatting sqref="AX42">
    <cfRule type="cellIs" dxfId="19741" priority="3145" operator="lessThan">
      <formula>$C$4</formula>
    </cfRule>
  </conditionalFormatting>
  <conditionalFormatting sqref="AX42">
    <cfRule type="cellIs" dxfId="19740" priority="3146" operator="lessThan">
      <formula>$C$4</formula>
    </cfRule>
  </conditionalFormatting>
  <conditionalFormatting sqref="AX43">
    <cfRule type="cellIs" dxfId="19739" priority="3147" operator="lessThan">
      <formula>$C$4</formula>
    </cfRule>
  </conditionalFormatting>
  <conditionalFormatting sqref="AX43">
    <cfRule type="cellIs" dxfId="19738" priority="3148" operator="lessThan">
      <formula>$C$4</formula>
    </cfRule>
  </conditionalFormatting>
  <conditionalFormatting sqref="AX44">
    <cfRule type="cellIs" dxfId="19737" priority="3149" operator="lessThan">
      <formula>$C$4</formula>
    </cfRule>
  </conditionalFormatting>
  <conditionalFormatting sqref="AX44">
    <cfRule type="cellIs" dxfId="19736" priority="3150" operator="lessThan">
      <formula>$C$4</formula>
    </cfRule>
  </conditionalFormatting>
  <conditionalFormatting sqref="AX45">
    <cfRule type="cellIs" dxfId="19735" priority="3151" operator="lessThan">
      <formula>$C$4</formula>
    </cfRule>
  </conditionalFormatting>
  <conditionalFormatting sqref="AX45">
    <cfRule type="cellIs" dxfId="19734" priority="3152" operator="lessThan">
      <formula>$C$4</formula>
    </cfRule>
  </conditionalFormatting>
  <conditionalFormatting sqref="AX46">
    <cfRule type="cellIs" dxfId="19733" priority="3153" operator="lessThan">
      <formula>$C$4</formula>
    </cfRule>
  </conditionalFormatting>
  <conditionalFormatting sqref="AX46">
    <cfRule type="cellIs" dxfId="19732" priority="3154" operator="lessThan">
      <formula>$C$4</formula>
    </cfRule>
  </conditionalFormatting>
  <conditionalFormatting sqref="AX47">
    <cfRule type="cellIs" dxfId="19731" priority="3155" operator="lessThan">
      <formula>$C$4</formula>
    </cfRule>
  </conditionalFormatting>
  <conditionalFormatting sqref="AX47">
    <cfRule type="cellIs" dxfId="19730" priority="3156" operator="lessThan">
      <formula>$C$4</formula>
    </cfRule>
  </conditionalFormatting>
  <conditionalFormatting sqref="AX48">
    <cfRule type="cellIs" dxfId="19729" priority="3157" operator="lessThan">
      <formula>$C$4</formula>
    </cfRule>
  </conditionalFormatting>
  <conditionalFormatting sqref="AX48">
    <cfRule type="cellIs" dxfId="19728" priority="3158" operator="lessThan">
      <formula>$C$4</formula>
    </cfRule>
  </conditionalFormatting>
  <conditionalFormatting sqref="AX49">
    <cfRule type="cellIs" dxfId="19727" priority="3159" operator="lessThan">
      <formula>$C$4</formula>
    </cfRule>
  </conditionalFormatting>
  <conditionalFormatting sqref="AX49">
    <cfRule type="cellIs" dxfId="19726" priority="3160" operator="lessThan">
      <formula>$C$4</formula>
    </cfRule>
  </conditionalFormatting>
  <conditionalFormatting sqref="AX50">
    <cfRule type="cellIs" dxfId="19725" priority="3161" operator="lessThan">
      <formula>$C$4</formula>
    </cfRule>
  </conditionalFormatting>
  <conditionalFormatting sqref="AX50">
    <cfRule type="cellIs" dxfId="19724" priority="3162" operator="lessThan">
      <formula>$C$4</formula>
    </cfRule>
  </conditionalFormatting>
  <conditionalFormatting sqref="AX51">
    <cfRule type="cellIs" dxfId="19723" priority="3163" operator="lessThan">
      <formula>$C$4</formula>
    </cfRule>
  </conditionalFormatting>
  <conditionalFormatting sqref="AX51">
    <cfRule type="cellIs" dxfId="19722" priority="3164" operator="lessThan">
      <formula>$C$4</formula>
    </cfRule>
  </conditionalFormatting>
  <conditionalFormatting sqref="AX52">
    <cfRule type="cellIs" dxfId="19721" priority="3165" operator="lessThan">
      <formula>$C$4</formula>
    </cfRule>
  </conditionalFormatting>
  <conditionalFormatting sqref="AX52">
    <cfRule type="cellIs" dxfId="19720" priority="3166" operator="lessThan">
      <formula>$C$4</formula>
    </cfRule>
  </conditionalFormatting>
  <conditionalFormatting sqref="AX53">
    <cfRule type="cellIs" dxfId="19719" priority="3167" operator="lessThan">
      <formula>$C$4</formula>
    </cfRule>
  </conditionalFormatting>
  <conditionalFormatting sqref="AX53">
    <cfRule type="cellIs" dxfId="19718" priority="3168" operator="lessThan">
      <formula>$C$4</formula>
    </cfRule>
  </conditionalFormatting>
  <conditionalFormatting sqref="AX54">
    <cfRule type="cellIs" dxfId="19717" priority="3169" operator="lessThan">
      <formula>$C$4</formula>
    </cfRule>
  </conditionalFormatting>
  <conditionalFormatting sqref="AX54">
    <cfRule type="cellIs" dxfId="19716" priority="3170" operator="lessThan">
      <formula>$C$4</formula>
    </cfRule>
  </conditionalFormatting>
  <conditionalFormatting sqref="AX55">
    <cfRule type="cellIs" dxfId="19715" priority="3171" operator="lessThan">
      <formula>$C$4</formula>
    </cfRule>
  </conditionalFormatting>
  <conditionalFormatting sqref="AX55">
    <cfRule type="cellIs" dxfId="19714" priority="3172" operator="lessThan">
      <formula>$C$4</formula>
    </cfRule>
  </conditionalFormatting>
  <conditionalFormatting sqref="AX56">
    <cfRule type="cellIs" dxfId="19713" priority="3173" operator="lessThan">
      <formula>$C$4</formula>
    </cfRule>
  </conditionalFormatting>
  <conditionalFormatting sqref="AX56">
    <cfRule type="cellIs" dxfId="19712" priority="3174" operator="lessThan">
      <formula>$C$4</formula>
    </cfRule>
  </conditionalFormatting>
  <conditionalFormatting sqref="AX57">
    <cfRule type="cellIs" dxfId="19711" priority="3175" operator="lessThan">
      <formula>$C$4</formula>
    </cfRule>
  </conditionalFormatting>
  <conditionalFormatting sqref="AX57">
    <cfRule type="cellIs" dxfId="19710" priority="3176" operator="lessThan">
      <formula>$C$4</formula>
    </cfRule>
  </conditionalFormatting>
  <conditionalFormatting sqref="AX58">
    <cfRule type="cellIs" dxfId="19709" priority="3177" operator="lessThan">
      <formula>$C$4</formula>
    </cfRule>
  </conditionalFormatting>
  <conditionalFormatting sqref="AX58">
    <cfRule type="cellIs" dxfId="19708" priority="3178" operator="lessThan">
      <formula>$C$4</formula>
    </cfRule>
  </conditionalFormatting>
  <conditionalFormatting sqref="AX59">
    <cfRule type="cellIs" dxfId="19707" priority="3179" operator="lessThan">
      <formula>$C$4</formula>
    </cfRule>
  </conditionalFormatting>
  <conditionalFormatting sqref="AX59">
    <cfRule type="cellIs" dxfId="19706" priority="3180" operator="lessThan">
      <formula>$C$4</formula>
    </cfRule>
  </conditionalFormatting>
  <conditionalFormatting sqref="AX60">
    <cfRule type="cellIs" dxfId="19705" priority="3181" operator="lessThan">
      <formula>$C$4</formula>
    </cfRule>
  </conditionalFormatting>
  <conditionalFormatting sqref="AX60">
    <cfRule type="cellIs" dxfId="19704" priority="3182" operator="lessThan">
      <formula>$C$4</formula>
    </cfRule>
  </conditionalFormatting>
  <conditionalFormatting sqref="AY11">
    <cfRule type="cellIs" dxfId="19703" priority="3183" operator="lessThan">
      <formula>$C$4</formula>
    </cfRule>
  </conditionalFormatting>
  <conditionalFormatting sqref="AY11">
    <cfRule type="cellIs" dxfId="19702" priority="3184" operator="lessThan">
      <formula>$C$4</formula>
    </cfRule>
  </conditionalFormatting>
  <conditionalFormatting sqref="AY12">
    <cfRule type="cellIs" dxfId="19701" priority="3185" operator="lessThan">
      <formula>$C$4</formula>
    </cfRule>
  </conditionalFormatting>
  <conditionalFormatting sqref="AY12">
    <cfRule type="cellIs" dxfId="19700" priority="3186" operator="lessThan">
      <formula>$C$4</formula>
    </cfRule>
  </conditionalFormatting>
  <conditionalFormatting sqref="AY13">
    <cfRule type="cellIs" dxfId="19699" priority="3187" operator="lessThan">
      <formula>$C$4</formula>
    </cfRule>
  </conditionalFormatting>
  <conditionalFormatting sqref="AY13">
    <cfRule type="cellIs" dxfId="19698" priority="3188" operator="lessThan">
      <formula>$C$4</formula>
    </cfRule>
  </conditionalFormatting>
  <conditionalFormatting sqref="AY14">
    <cfRule type="cellIs" dxfId="19697" priority="3189" operator="lessThan">
      <formula>$C$4</formula>
    </cfRule>
  </conditionalFormatting>
  <conditionalFormatting sqref="AY14">
    <cfRule type="cellIs" dxfId="19696" priority="3190" operator="lessThan">
      <formula>$C$4</formula>
    </cfRule>
  </conditionalFormatting>
  <conditionalFormatting sqref="AY15">
    <cfRule type="cellIs" dxfId="19695" priority="3191" operator="lessThan">
      <formula>$C$4</formula>
    </cfRule>
  </conditionalFormatting>
  <conditionalFormatting sqref="AY15">
    <cfRule type="cellIs" dxfId="19694" priority="3192" operator="lessThan">
      <formula>$C$4</formula>
    </cfRule>
  </conditionalFormatting>
  <conditionalFormatting sqref="AY16">
    <cfRule type="cellIs" dxfId="19693" priority="3193" operator="lessThan">
      <formula>$C$4</formula>
    </cfRule>
  </conditionalFormatting>
  <conditionalFormatting sqref="AY16">
    <cfRule type="cellIs" dxfId="19692" priority="3194" operator="lessThan">
      <formula>$C$4</formula>
    </cfRule>
  </conditionalFormatting>
  <conditionalFormatting sqref="AY17">
    <cfRule type="cellIs" dxfId="19691" priority="3195" operator="lessThan">
      <formula>$C$4</formula>
    </cfRule>
  </conditionalFormatting>
  <conditionalFormatting sqref="AY17">
    <cfRule type="cellIs" dxfId="19690" priority="3196" operator="lessThan">
      <formula>$C$4</formula>
    </cfRule>
  </conditionalFormatting>
  <conditionalFormatting sqref="AY18">
    <cfRule type="cellIs" dxfId="19689" priority="3197" operator="lessThan">
      <formula>$C$4</formula>
    </cfRule>
  </conditionalFormatting>
  <conditionalFormatting sqref="AY18">
    <cfRule type="cellIs" dxfId="19688" priority="3198" operator="lessThan">
      <formula>$C$4</formula>
    </cfRule>
  </conditionalFormatting>
  <conditionalFormatting sqref="AY19">
    <cfRule type="cellIs" dxfId="19687" priority="3199" operator="lessThan">
      <formula>$C$4</formula>
    </cfRule>
  </conditionalFormatting>
  <conditionalFormatting sqref="AY19">
    <cfRule type="cellIs" dxfId="19686" priority="3200" operator="lessThan">
      <formula>$C$4</formula>
    </cfRule>
  </conditionalFormatting>
  <conditionalFormatting sqref="AY20">
    <cfRule type="cellIs" dxfId="19685" priority="3201" operator="lessThan">
      <formula>$C$4</formula>
    </cfRule>
  </conditionalFormatting>
  <conditionalFormatting sqref="AY20">
    <cfRule type="cellIs" dxfId="19684" priority="3202" operator="lessThan">
      <formula>$C$4</formula>
    </cfRule>
  </conditionalFormatting>
  <conditionalFormatting sqref="AY21">
    <cfRule type="cellIs" dxfId="19683" priority="3203" operator="lessThan">
      <formula>$C$4</formula>
    </cfRule>
  </conditionalFormatting>
  <conditionalFormatting sqref="AY21">
    <cfRule type="cellIs" dxfId="19682" priority="3204" operator="lessThan">
      <formula>$C$4</formula>
    </cfRule>
  </conditionalFormatting>
  <conditionalFormatting sqref="AY22">
    <cfRule type="cellIs" dxfId="19681" priority="3205" operator="lessThan">
      <formula>$C$4</formula>
    </cfRule>
  </conditionalFormatting>
  <conditionalFormatting sqref="AY22">
    <cfRule type="cellIs" dxfId="19680" priority="3206" operator="lessThan">
      <formula>$C$4</formula>
    </cfRule>
  </conditionalFormatting>
  <conditionalFormatting sqref="AY23">
    <cfRule type="cellIs" dxfId="19679" priority="3207" operator="lessThan">
      <formula>$C$4</formula>
    </cfRule>
  </conditionalFormatting>
  <conditionalFormatting sqref="AY23">
    <cfRule type="cellIs" dxfId="19678" priority="3208" operator="lessThan">
      <formula>$C$4</formula>
    </cfRule>
  </conditionalFormatting>
  <conditionalFormatting sqref="AY24">
    <cfRule type="cellIs" dxfId="19677" priority="3209" operator="lessThan">
      <formula>$C$4</formula>
    </cfRule>
  </conditionalFormatting>
  <conditionalFormatting sqref="AY24">
    <cfRule type="cellIs" dxfId="19676" priority="3210" operator="lessThan">
      <formula>$C$4</formula>
    </cfRule>
  </conditionalFormatting>
  <conditionalFormatting sqref="AY25">
    <cfRule type="cellIs" dxfId="19675" priority="3211" operator="lessThan">
      <formula>$C$4</formula>
    </cfRule>
  </conditionalFormatting>
  <conditionalFormatting sqref="AY25">
    <cfRule type="cellIs" dxfId="19674" priority="3212" operator="lessThan">
      <formula>$C$4</formula>
    </cfRule>
  </conditionalFormatting>
  <conditionalFormatting sqref="AY26">
    <cfRule type="cellIs" dxfId="19673" priority="3213" operator="lessThan">
      <formula>$C$4</formula>
    </cfRule>
  </conditionalFormatting>
  <conditionalFormatting sqref="AY26">
    <cfRule type="cellIs" dxfId="19672" priority="3214" operator="lessThan">
      <formula>$C$4</formula>
    </cfRule>
  </conditionalFormatting>
  <conditionalFormatting sqref="AY27">
    <cfRule type="cellIs" dxfId="19671" priority="3215" operator="lessThan">
      <formula>$C$4</formula>
    </cfRule>
  </conditionalFormatting>
  <conditionalFormatting sqref="AY27">
    <cfRule type="cellIs" dxfId="19670" priority="3216" operator="lessThan">
      <formula>$C$4</formula>
    </cfRule>
  </conditionalFormatting>
  <conditionalFormatting sqref="AY28">
    <cfRule type="cellIs" dxfId="19669" priority="3217" operator="lessThan">
      <formula>$C$4</formula>
    </cfRule>
  </conditionalFormatting>
  <conditionalFormatting sqref="AY28">
    <cfRule type="cellIs" dxfId="19668" priority="3218" operator="lessThan">
      <formula>$C$4</formula>
    </cfRule>
  </conditionalFormatting>
  <conditionalFormatting sqref="AY29">
    <cfRule type="cellIs" dxfId="19667" priority="3219" operator="lessThan">
      <formula>$C$4</formula>
    </cfRule>
  </conditionalFormatting>
  <conditionalFormatting sqref="AY29">
    <cfRule type="cellIs" dxfId="19666" priority="3220" operator="lessThan">
      <formula>$C$4</formula>
    </cfRule>
  </conditionalFormatting>
  <conditionalFormatting sqref="AY30">
    <cfRule type="cellIs" dxfId="19665" priority="3221" operator="lessThan">
      <formula>$C$4</formula>
    </cfRule>
  </conditionalFormatting>
  <conditionalFormatting sqref="AY30">
    <cfRule type="cellIs" dxfId="19664" priority="3222" operator="lessThan">
      <formula>$C$4</formula>
    </cfRule>
  </conditionalFormatting>
  <conditionalFormatting sqref="AY31">
    <cfRule type="cellIs" dxfId="19663" priority="3223" operator="lessThan">
      <formula>$C$4</formula>
    </cfRule>
  </conditionalFormatting>
  <conditionalFormatting sqref="AY31">
    <cfRule type="cellIs" dxfId="19662" priority="3224" operator="lessThan">
      <formula>$C$4</formula>
    </cfRule>
  </conditionalFormatting>
  <conditionalFormatting sqref="AY32">
    <cfRule type="cellIs" dxfId="19661" priority="3225" operator="lessThan">
      <formula>$C$4</formula>
    </cfRule>
  </conditionalFormatting>
  <conditionalFormatting sqref="AY32">
    <cfRule type="cellIs" dxfId="19660" priority="3226" operator="lessThan">
      <formula>$C$4</formula>
    </cfRule>
  </conditionalFormatting>
  <conditionalFormatting sqref="AY33">
    <cfRule type="cellIs" dxfId="19659" priority="3227" operator="lessThan">
      <formula>$C$4</formula>
    </cfRule>
  </conditionalFormatting>
  <conditionalFormatting sqref="AY33">
    <cfRule type="cellIs" dxfId="19658" priority="3228" operator="lessThan">
      <formula>$C$4</formula>
    </cfRule>
  </conditionalFormatting>
  <conditionalFormatting sqref="AY34">
    <cfRule type="cellIs" dxfId="19657" priority="3229" operator="lessThan">
      <formula>$C$4</formula>
    </cfRule>
  </conditionalFormatting>
  <conditionalFormatting sqref="AY34">
    <cfRule type="cellIs" dxfId="19656" priority="3230" operator="lessThan">
      <formula>$C$4</formula>
    </cfRule>
  </conditionalFormatting>
  <conditionalFormatting sqref="AY35">
    <cfRule type="cellIs" dxfId="19655" priority="3231" operator="lessThan">
      <formula>$C$4</formula>
    </cfRule>
  </conditionalFormatting>
  <conditionalFormatting sqref="AY35">
    <cfRule type="cellIs" dxfId="19654" priority="3232" operator="lessThan">
      <formula>$C$4</formula>
    </cfRule>
  </conditionalFormatting>
  <conditionalFormatting sqref="AY36">
    <cfRule type="cellIs" dxfId="19653" priority="3233" operator="lessThan">
      <formula>$C$4</formula>
    </cfRule>
  </conditionalFormatting>
  <conditionalFormatting sqref="AY36">
    <cfRule type="cellIs" dxfId="19652" priority="3234" operator="lessThan">
      <formula>$C$4</formula>
    </cfRule>
  </conditionalFormatting>
  <conditionalFormatting sqref="AY37">
    <cfRule type="cellIs" dxfId="19651" priority="3235" operator="lessThan">
      <formula>$C$4</formula>
    </cfRule>
  </conditionalFormatting>
  <conditionalFormatting sqref="AY37">
    <cfRule type="cellIs" dxfId="19650" priority="3236" operator="lessThan">
      <formula>$C$4</formula>
    </cfRule>
  </conditionalFormatting>
  <conditionalFormatting sqref="AY38">
    <cfRule type="cellIs" dxfId="19649" priority="3237" operator="lessThan">
      <formula>$C$4</formula>
    </cfRule>
  </conditionalFormatting>
  <conditionalFormatting sqref="AY38">
    <cfRule type="cellIs" dxfId="19648" priority="3238" operator="lessThan">
      <formula>$C$4</formula>
    </cfRule>
  </conditionalFormatting>
  <conditionalFormatting sqref="AY39">
    <cfRule type="cellIs" dxfId="19647" priority="3239" operator="lessThan">
      <formula>$C$4</formula>
    </cfRule>
  </conditionalFormatting>
  <conditionalFormatting sqref="AY39">
    <cfRule type="cellIs" dxfId="19646" priority="3240" operator="lessThan">
      <formula>$C$4</formula>
    </cfRule>
  </conditionalFormatting>
  <conditionalFormatting sqref="AY40">
    <cfRule type="cellIs" dxfId="19645" priority="3241" operator="lessThan">
      <formula>$C$4</formula>
    </cfRule>
  </conditionalFormatting>
  <conditionalFormatting sqref="AY40">
    <cfRule type="cellIs" dxfId="19644" priority="3242" operator="lessThan">
      <formula>$C$4</formula>
    </cfRule>
  </conditionalFormatting>
  <conditionalFormatting sqref="AY41">
    <cfRule type="cellIs" dxfId="19643" priority="3243" operator="lessThan">
      <formula>$C$4</formula>
    </cfRule>
  </conditionalFormatting>
  <conditionalFormatting sqref="AY41">
    <cfRule type="cellIs" dxfId="19642" priority="3244" operator="lessThan">
      <formula>$C$4</formula>
    </cfRule>
  </conditionalFormatting>
  <conditionalFormatting sqref="AY42">
    <cfRule type="cellIs" dxfId="19641" priority="3245" operator="lessThan">
      <formula>$C$4</formula>
    </cfRule>
  </conditionalFormatting>
  <conditionalFormatting sqref="AY42">
    <cfRule type="cellIs" dxfId="19640" priority="3246" operator="lessThan">
      <formula>$C$4</formula>
    </cfRule>
  </conditionalFormatting>
  <conditionalFormatting sqref="AY43">
    <cfRule type="cellIs" dxfId="19639" priority="3247" operator="lessThan">
      <formula>$C$4</formula>
    </cfRule>
  </conditionalFormatting>
  <conditionalFormatting sqref="AY43">
    <cfRule type="cellIs" dxfId="19638" priority="3248" operator="lessThan">
      <formula>$C$4</formula>
    </cfRule>
  </conditionalFormatting>
  <conditionalFormatting sqref="AY44">
    <cfRule type="cellIs" dxfId="19637" priority="3249" operator="lessThan">
      <formula>$C$4</formula>
    </cfRule>
  </conditionalFormatting>
  <conditionalFormatting sqref="AY44">
    <cfRule type="cellIs" dxfId="19636" priority="3250" operator="lessThan">
      <formula>$C$4</formula>
    </cfRule>
  </conditionalFormatting>
  <conditionalFormatting sqref="AY45">
    <cfRule type="cellIs" dxfId="19635" priority="3251" operator="lessThan">
      <formula>$C$4</formula>
    </cfRule>
  </conditionalFormatting>
  <conditionalFormatting sqref="AY45">
    <cfRule type="cellIs" dxfId="19634" priority="3252" operator="lessThan">
      <formula>$C$4</formula>
    </cfRule>
  </conditionalFormatting>
  <conditionalFormatting sqref="AY46">
    <cfRule type="cellIs" dxfId="19633" priority="3253" operator="lessThan">
      <formula>$C$4</formula>
    </cfRule>
  </conditionalFormatting>
  <conditionalFormatting sqref="AY46">
    <cfRule type="cellIs" dxfId="19632" priority="3254" operator="lessThan">
      <formula>$C$4</formula>
    </cfRule>
  </conditionalFormatting>
  <conditionalFormatting sqref="AY47">
    <cfRule type="cellIs" dxfId="19631" priority="3255" operator="lessThan">
      <formula>$C$4</formula>
    </cfRule>
  </conditionalFormatting>
  <conditionalFormatting sqref="AY47">
    <cfRule type="cellIs" dxfId="19630" priority="3256" operator="lessThan">
      <formula>$C$4</formula>
    </cfRule>
  </conditionalFormatting>
  <conditionalFormatting sqref="AY48">
    <cfRule type="cellIs" dxfId="19629" priority="3257" operator="lessThan">
      <formula>$C$4</formula>
    </cfRule>
  </conditionalFormatting>
  <conditionalFormatting sqref="AY48">
    <cfRule type="cellIs" dxfId="19628" priority="3258" operator="lessThan">
      <formula>$C$4</formula>
    </cfRule>
  </conditionalFormatting>
  <conditionalFormatting sqref="AY49">
    <cfRule type="cellIs" dxfId="19627" priority="3259" operator="lessThan">
      <formula>$C$4</formula>
    </cfRule>
  </conditionalFormatting>
  <conditionalFormatting sqref="AY49">
    <cfRule type="cellIs" dxfId="19626" priority="3260" operator="lessThan">
      <formula>$C$4</formula>
    </cfRule>
  </conditionalFormatting>
  <conditionalFormatting sqref="AY50">
    <cfRule type="cellIs" dxfId="19625" priority="3261" operator="lessThan">
      <formula>$C$4</formula>
    </cfRule>
  </conditionalFormatting>
  <conditionalFormatting sqref="AY50">
    <cfRule type="cellIs" dxfId="19624" priority="3262" operator="lessThan">
      <formula>$C$4</formula>
    </cfRule>
  </conditionalFormatting>
  <conditionalFormatting sqref="AY51">
    <cfRule type="cellIs" dxfId="19623" priority="3263" operator="lessThan">
      <formula>$C$4</formula>
    </cfRule>
  </conditionalFormatting>
  <conditionalFormatting sqref="AY51">
    <cfRule type="cellIs" dxfId="19622" priority="3264" operator="lessThan">
      <formula>$C$4</formula>
    </cfRule>
  </conditionalFormatting>
  <conditionalFormatting sqref="AY52">
    <cfRule type="cellIs" dxfId="19621" priority="3265" operator="lessThan">
      <formula>$C$4</formula>
    </cfRule>
  </conditionalFormatting>
  <conditionalFormatting sqref="AY52">
    <cfRule type="cellIs" dxfId="19620" priority="3266" operator="lessThan">
      <formula>$C$4</formula>
    </cfRule>
  </conditionalFormatting>
  <conditionalFormatting sqref="AY53">
    <cfRule type="cellIs" dxfId="19619" priority="3267" operator="lessThan">
      <formula>$C$4</formula>
    </cfRule>
  </conditionalFormatting>
  <conditionalFormatting sqref="AY53">
    <cfRule type="cellIs" dxfId="19618" priority="3268" operator="lessThan">
      <formula>$C$4</formula>
    </cfRule>
  </conditionalFormatting>
  <conditionalFormatting sqref="AY54">
    <cfRule type="cellIs" dxfId="19617" priority="3269" operator="lessThan">
      <formula>$C$4</formula>
    </cfRule>
  </conditionalFormatting>
  <conditionalFormatting sqref="AY54">
    <cfRule type="cellIs" dxfId="19616" priority="3270" operator="lessThan">
      <formula>$C$4</formula>
    </cfRule>
  </conditionalFormatting>
  <conditionalFormatting sqref="AY55">
    <cfRule type="cellIs" dxfId="19615" priority="3271" operator="lessThan">
      <formula>$C$4</formula>
    </cfRule>
  </conditionalFormatting>
  <conditionalFormatting sqref="AY55">
    <cfRule type="cellIs" dxfId="19614" priority="3272" operator="lessThan">
      <formula>$C$4</formula>
    </cfRule>
  </conditionalFormatting>
  <conditionalFormatting sqref="AY56">
    <cfRule type="cellIs" dxfId="19613" priority="3273" operator="lessThan">
      <formula>$C$4</formula>
    </cfRule>
  </conditionalFormatting>
  <conditionalFormatting sqref="AY56">
    <cfRule type="cellIs" dxfId="19612" priority="3274" operator="lessThan">
      <formula>$C$4</formula>
    </cfRule>
  </conditionalFormatting>
  <conditionalFormatting sqref="AY57">
    <cfRule type="cellIs" dxfId="19611" priority="3275" operator="lessThan">
      <formula>$C$4</formula>
    </cfRule>
  </conditionalFormatting>
  <conditionalFormatting sqref="AY57">
    <cfRule type="cellIs" dxfId="19610" priority="3276" operator="lessThan">
      <formula>$C$4</formula>
    </cfRule>
  </conditionalFormatting>
  <conditionalFormatting sqref="AY58">
    <cfRule type="cellIs" dxfId="19609" priority="3277" operator="lessThan">
      <formula>$C$4</formula>
    </cfRule>
  </conditionalFormatting>
  <conditionalFormatting sqref="AY58">
    <cfRule type="cellIs" dxfId="19608" priority="3278" operator="lessThan">
      <formula>$C$4</formula>
    </cfRule>
  </conditionalFormatting>
  <conditionalFormatting sqref="AY59">
    <cfRule type="cellIs" dxfId="19607" priority="3279" operator="lessThan">
      <formula>$C$4</formula>
    </cfRule>
  </conditionalFormatting>
  <conditionalFormatting sqref="AY59">
    <cfRule type="cellIs" dxfId="19606" priority="3280" operator="lessThan">
      <formula>$C$4</formula>
    </cfRule>
  </conditionalFormatting>
  <conditionalFormatting sqref="AY60">
    <cfRule type="cellIs" dxfId="19605" priority="3281" operator="lessThan">
      <formula>$C$4</formula>
    </cfRule>
  </conditionalFormatting>
  <conditionalFormatting sqref="AY60">
    <cfRule type="cellIs" dxfId="19604" priority="3282" operator="lessThan">
      <formula>$C$4</formula>
    </cfRule>
  </conditionalFormatting>
  <conditionalFormatting sqref="AZ11">
    <cfRule type="cellIs" dxfId="19603" priority="3283" operator="lessThan">
      <formula>$C$4</formula>
    </cfRule>
  </conditionalFormatting>
  <conditionalFormatting sqref="AZ11">
    <cfRule type="cellIs" dxfId="19602" priority="3284" operator="lessThan">
      <formula>$C$4</formula>
    </cfRule>
  </conditionalFormatting>
  <conditionalFormatting sqref="AZ12">
    <cfRule type="cellIs" dxfId="19601" priority="3285" operator="lessThan">
      <formula>$C$4</formula>
    </cfRule>
  </conditionalFormatting>
  <conditionalFormatting sqref="AZ12">
    <cfRule type="cellIs" dxfId="19600" priority="3286" operator="lessThan">
      <formula>$C$4</formula>
    </cfRule>
  </conditionalFormatting>
  <conditionalFormatting sqref="AZ13">
    <cfRule type="cellIs" dxfId="19599" priority="3287" operator="lessThan">
      <formula>$C$4</formula>
    </cfRule>
  </conditionalFormatting>
  <conditionalFormatting sqref="AZ13">
    <cfRule type="cellIs" dxfId="19598" priority="3288" operator="lessThan">
      <formula>$C$4</formula>
    </cfRule>
  </conditionalFormatting>
  <conditionalFormatting sqref="AZ14">
    <cfRule type="cellIs" dxfId="19597" priority="3289" operator="lessThan">
      <formula>$C$4</formula>
    </cfRule>
  </conditionalFormatting>
  <conditionalFormatting sqref="AZ14">
    <cfRule type="cellIs" dxfId="19596" priority="3290" operator="lessThan">
      <formula>$C$4</formula>
    </cfRule>
  </conditionalFormatting>
  <conditionalFormatting sqref="AZ15">
    <cfRule type="cellIs" dxfId="19595" priority="3291" operator="lessThan">
      <formula>$C$4</formula>
    </cfRule>
  </conditionalFormatting>
  <conditionalFormatting sqref="AZ15">
    <cfRule type="cellIs" dxfId="19594" priority="3292" operator="lessThan">
      <formula>$C$4</formula>
    </cfRule>
  </conditionalFormatting>
  <conditionalFormatting sqref="AZ16">
    <cfRule type="cellIs" dxfId="19593" priority="3293" operator="lessThan">
      <formula>$C$4</formula>
    </cfRule>
  </conditionalFormatting>
  <conditionalFormatting sqref="AZ16">
    <cfRule type="cellIs" dxfId="19592" priority="3294" operator="lessThan">
      <formula>$C$4</formula>
    </cfRule>
  </conditionalFormatting>
  <conditionalFormatting sqref="AZ17">
    <cfRule type="cellIs" dxfId="19591" priority="3295" operator="lessThan">
      <formula>$C$4</formula>
    </cfRule>
  </conditionalFormatting>
  <conditionalFormatting sqref="AZ17">
    <cfRule type="cellIs" dxfId="19590" priority="3296" operator="lessThan">
      <formula>$C$4</formula>
    </cfRule>
  </conditionalFormatting>
  <conditionalFormatting sqref="AZ18">
    <cfRule type="cellIs" dxfId="19589" priority="3297" operator="lessThan">
      <formula>$C$4</formula>
    </cfRule>
  </conditionalFormatting>
  <conditionalFormatting sqref="AZ18">
    <cfRule type="cellIs" dxfId="19588" priority="3298" operator="lessThan">
      <formula>$C$4</formula>
    </cfRule>
  </conditionalFormatting>
  <conditionalFormatting sqref="AZ19">
    <cfRule type="cellIs" dxfId="19587" priority="3299" operator="lessThan">
      <formula>$C$4</formula>
    </cfRule>
  </conditionalFormatting>
  <conditionalFormatting sqref="AZ19">
    <cfRule type="cellIs" dxfId="19586" priority="3300" operator="lessThan">
      <formula>$C$4</formula>
    </cfRule>
  </conditionalFormatting>
  <conditionalFormatting sqref="AZ20">
    <cfRule type="cellIs" dxfId="19585" priority="3301" operator="lessThan">
      <formula>$C$4</formula>
    </cfRule>
  </conditionalFormatting>
  <conditionalFormatting sqref="AZ20">
    <cfRule type="cellIs" dxfId="19584" priority="3302" operator="lessThan">
      <formula>$C$4</formula>
    </cfRule>
  </conditionalFormatting>
  <conditionalFormatting sqref="AZ21">
    <cfRule type="cellIs" dxfId="19583" priority="3303" operator="lessThan">
      <formula>$C$4</formula>
    </cfRule>
  </conditionalFormatting>
  <conditionalFormatting sqref="AZ21">
    <cfRule type="cellIs" dxfId="19582" priority="3304" operator="lessThan">
      <formula>$C$4</formula>
    </cfRule>
  </conditionalFormatting>
  <conditionalFormatting sqref="AZ22">
    <cfRule type="cellIs" dxfId="19581" priority="3305" operator="lessThan">
      <formula>$C$4</formula>
    </cfRule>
  </conditionalFormatting>
  <conditionalFormatting sqref="AZ22">
    <cfRule type="cellIs" dxfId="19580" priority="3306" operator="lessThan">
      <formula>$C$4</formula>
    </cfRule>
  </conditionalFormatting>
  <conditionalFormatting sqref="AZ23">
    <cfRule type="cellIs" dxfId="19579" priority="3307" operator="lessThan">
      <formula>$C$4</formula>
    </cfRule>
  </conditionalFormatting>
  <conditionalFormatting sqref="AZ23">
    <cfRule type="cellIs" dxfId="19578" priority="3308" operator="lessThan">
      <formula>$C$4</formula>
    </cfRule>
  </conditionalFormatting>
  <conditionalFormatting sqref="AZ24">
    <cfRule type="cellIs" dxfId="19577" priority="3309" operator="lessThan">
      <formula>$C$4</formula>
    </cfRule>
  </conditionalFormatting>
  <conditionalFormatting sqref="AZ24">
    <cfRule type="cellIs" dxfId="19576" priority="3310" operator="lessThan">
      <formula>$C$4</formula>
    </cfRule>
  </conditionalFormatting>
  <conditionalFormatting sqref="AZ25">
    <cfRule type="cellIs" dxfId="19575" priority="3311" operator="lessThan">
      <formula>$C$4</formula>
    </cfRule>
  </conditionalFormatting>
  <conditionalFormatting sqref="AZ25">
    <cfRule type="cellIs" dxfId="19574" priority="3312" operator="lessThan">
      <formula>$C$4</formula>
    </cfRule>
  </conditionalFormatting>
  <conditionalFormatting sqref="AZ26">
    <cfRule type="cellIs" dxfId="19573" priority="3313" operator="lessThan">
      <formula>$C$4</formula>
    </cfRule>
  </conditionalFormatting>
  <conditionalFormatting sqref="AZ26">
    <cfRule type="cellIs" dxfId="19572" priority="3314" operator="lessThan">
      <formula>$C$4</formula>
    </cfRule>
  </conditionalFormatting>
  <conditionalFormatting sqref="AZ27">
    <cfRule type="cellIs" dxfId="19571" priority="3315" operator="lessThan">
      <formula>$C$4</formula>
    </cfRule>
  </conditionalFormatting>
  <conditionalFormatting sqref="AZ27">
    <cfRule type="cellIs" dxfId="19570" priority="3316" operator="lessThan">
      <formula>$C$4</formula>
    </cfRule>
  </conditionalFormatting>
  <conditionalFormatting sqref="AZ28">
    <cfRule type="cellIs" dxfId="19569" priority="3317" operator="lessThan">
      <formula>$C$4</formula>
    </cfRule>
  </conditionalFormatting>
  <conditionalFormatting sqref="AZ28">
    <cfRule type="cellIs" dxfId="19568" priority="3318" operator="lessThan">
      <formula>$C$4</formula>
    </cfRule>
  </conditionalFormatting>
  <conditionalFormatting sqref="AZ29">
    <cfRule type="cellIs" dxfId="19567" priority="3319" operator="lessThan">
      <formula>$C$4</formula>
    </cfRule>
  </conditionalFormatting>
  <conditionalFormatting sqref="AZ29">
    <cfRule type="cellIs" dxfId="19566" priority="3320" operator="lessThan">
      <formula>$C$4</formula>
    </cfRule>
  </conditionalFormatting>
  <conditionalFormatting sqref="AZ30">
    <cfRule type="cellIs" dxfId="19565" priority="3321" operator="lessThan">
      <formula>$C$4</formula>
    </cfRule>
  </conditionalFormatting>
  <conditionalFormatting sqref="AZ30">
    <cfRule type="cellIs" dxfId="19564" priority="3322" operator="lessThan">
      <formula>$C$4</formula>
    </cfRule>
  </conditionalFormatting>
  <conditionalFormatting sqref="AZ31">
    <cfRule type="cellIs" dxfId="19563" priority="3323" operator="lessThan">
      <formula>$C$4</formula>
    </cfRule>
  </conditionalFormatting>
  <conditionalFormatting sqref="AZ31">
    <cfRule type="cellIs" dxfId="19562" priority="3324" operator="lessThan">
      <formula>$C$4</formula>
    </cfRule>
  </conditionalFormatting>
  <conditionalFormatting sqref="AZ32">
    <cfRule type="cellIs" dxfId="19561" priority="3325" operator="lessThan">
      <formula>$C$4</formula>
    </cfRule>
  </conditionalFormatting>
  <conditionalFormatting sqref="AZ32">
    <cfRule type="cellIs" dxfId="19560" priority="3326" operator="lessThan">
      <formula>$C$4</formula>
    </cfRule>
  </conditionalFormatting>
  <conditionalFormatting sqref="AZ33">
    <cfRule type="cellIs" dxfId="19559" priority="3327" operator="lessThan">
      <formula>$C$4</formula>
    </cfRule>
  </conditionalFormatting>
  <conditionalFormatting sqref="AZ33">
    <cfRule type="cellIs" dxfId="19558" priority="3328" operator="lessThan">
      <formula>$C$4</formula>
    </cfRule>
  </conditionalFormatting>
  <conditionalFormatting sqref="AZ34">
    <cfRule type="cellIs" dxfId="19557" priority="3329" operator="lessThan">
      <formula>$C$4</formula>
    </cfRule>
  </conditionalFormatting>
  <conditionalFormatting sqref="AZ34">
    <cfRule type="cellIs" dxfId="19556" priority="3330" operator="lessThan">
      <formula>$C$4</formula>
    </cfRule>
  </conditionalFormatting>
  <conditionalFormatting sqref="AZ35">
    <cfRule type="cellIs" dxfId="19555" priority="3331" operator="lessThan">
      <formula>$C$4</formula>
    </cfRule>
  </conditionalFormatting>
  <conditionalFormatting sqref="AZ35">
    <cfRule type="cellIs" dxfId="19554" priority="3332" operator="lessThan">
      <formula>$C$4</formula>
    </cfRule>
  </conditionalFormatting>
  <conditionalFormatting sqref="AZ36">
    <cfRule type="cellIs" dxfId="19553" priority="3333" operator="lessThan">
      <formula>$C$4</formula>
    </cfRule>
  </conditionalFormatting>
  <conditionalFormatting sqref="AZ36">
    <cfRule type="cellIs" dxfId="19552" priority="3334" operator="lessThan">
      <formula>$C$4</formula>
    </cfRule>
  </conditionalFormatting>
  <conditionalFormatting sqref="AZ37">
    <cfRule type="cellIs" dxfId="19551" priority="3335" operator="lessThan">
      <formula>$C$4</formula>
    </cfRule>
  </conditionalFormatting>
  <conditionalFormatting sqref="AZ37">
    <cfRule type="cellIs" dxfId="19550" priority="3336" operator="lessThan">
      <formula>$C$4</formula>
    </cfRule>
  </conditionalFormatting>
  <conditionalFormatting sqref="AZ38">
    <cfRule type="cellIs" dxfId="19549" priority="3337" operator="lessThan">
      <formula>$C$4</formula>
    </cfRule>
  </conditionalFormatting>
  <conditionalFormatting sqref="AZ38">
    <cfRule type="cellIs" dxfId="19548" priority="3338" operator="lessThan">
      <formula>$C$4</formula>
    </cfRule>
  </conditionalFormatting>
  <conditionalFormatting sqref="AZ39">
    <cfRule type="cellIs" dxfId="19547" priority="3339" operator="lessThan">
      <formula>$C$4</formula>
    </cfRule>
  </conditionalFormatting>
  <conditionalFormatting sqref="AZ39">
    <cfRule type="cellIs" dxfId="19546" priority="3340" operator="lessThan">
      <formula>$C$4</formula>
    </cfRule>
  </conditionalFormatting>
  <conditionalFormatting sqref="AZ40">
    <cfRule type="cellIs" dxfId="19545" priority="3341" operator="lessThan">
      <formula>$C$4</formula>
    </cfRule>
  </conditionalFormatting>
  <conditionalFormatting sqref="AZ40">
    <cfRule type="cellIs" dxfId="19544" priority="3342" operator="lessThan">
      <formula>$C$4</formula>
    </cfRule>
  </conditionalFormatting>
  <conditionalFormatting sqref="AZ41">
    <cfRule type="cellIs" dxfId="19543" priority="3343" operator="lessThan">
      <formula>$C$4</formula>
    </cfRule>
  </conditionalFormatting>
  <conditionalFormatting sqref="AZ41">
    <cfRule type="cellIs" dxfId="19542" priority="3344" operator="lessThan">
      <formula>$C$4</formula>
    </cfRule>
  </conditionalFormatting>
  <conditionalFormatting sqref="AZ42">
    <cfRule type="cellIs" dxfId="19541" priority="3345" operator="lessThan">
      <formula>$C$4</formula>
    </cfRule>
  </conditionalFormatting>
  <conditionalFormatting sqref="AZ42">
    <cfRule type="cellIs" dxfId="19540" priority="3346" operator="lessThan">
      <formula>$C$4</formula>
    </cfRule>
  </conditionalFormatting>
  <conditionalFormatting sqref="AZ43">
    <cfRule type="cellIs" dxfId="19539" priority="3347" operator="lessThan">
      <formula>$C$4</formula>
    </cfRule>
  </conditionalFormatting>
  <conditionalFormatting sqref="AZ43">
    <cfRule type="cellIs" dxfId="19538" priority="3348" operator="lessThan">
      <formula>$C$4</formula>
    </cfRule>
  </conditionalFormatting>
  <conditionalFormatting sqref="AZ44">
    <cfRule type="cellIs" dxfId="19537" priority="3349" operator="lessThan">
      <formula>$C$4</formula>
    </cfRule>
  </conditionalFormatting>
  <conditionalFormatting sqref="AZ44">
    <cfRule type="cellIs" dxfId="19536" priority="3350" operator="lessThan">
      <formula>$C$4</formula>
    </cfRule>
  </conditionalFormatting>
  <conditionalFormatting sqref="AZ45">
    <cfRule type="cellIs" dxfId="19535" priority="3351" operator="lessThan">
      <formula>$C$4</formula>
    </cfRule>
  </conditionalFormatting>
  <conditionalFormatting sqref="AZ45">
    <cfRule type="cellIs" dxfId="19534" priority="3352" operator="lessThan">
      <formula>$C$4</formula>
    </cfRule>
  </conditionalFormatting>
  <conditionalFormatting sqref="AZ46">
    <cfRule type="cellIs" dxfId="19533" priority="3353" operator="lessThan">
      <formula>$C$4</formula>
    </cfRule>
  </conditionalFormatting>
  <conditionalFormatting sqref="AZ46">
    <cfRule type="cellIs" dxfId="19532" priority="3354" operator="lessThan">
      <formula>$C$4</formula>
    </cfRule>
  </conditionalFormatting>
  <conditionalFormatting sqref="AZ47">
    <cfRule type="cellIs" dxfId="19531" priority="3355" operator="lessThan">
      <formula>$C$4</formula>
    </cfRule>
  </conditionalFormatting>
  <conditionalFormatting sqref="AZ47">
    <cfRule type="cellIs" dxfId="19530" priority="3356" operator="lessThan">
      <formula>$C$4</formula>
    </cfRule>
  </conditionalFormatting>
  <conditionalFormatting sqref="AZ48">
    <cfRule type="cellIs" dxfId="19529" priority="3357" operator="lessThan">
      <formula>$C$4</formula>
    </cfRule>
  </conditionalFormatting>
  <conditionalFormatting sqref="AZ48">
    <cfRule type="cellIs" dxfId="19528" priority="3358" operator="lessThan">
      <formula>$C$4</formula>
    </cfRule>
  </conditionalFormatting>
  <conditionalFormatting sqref="AZ49">
    <cfRule type="cellIs" dxfId="19527" priority="3359" operator="lessThan">
      <formula>$C$4</formula>
    </cfRule>
  </conditionalFormatting>
  <conditionalFormatting sqref="AZ49">
    <cfRule type="cellIs" dxfId="19526" priority="3360" operator="lessThan">
      <formula>$C$4</formula>
    </cfRule>
  </conditionalFormatting>
  <conditionalFormatting sqref="AZ50">
    <cfRule type="cellIs" dxfId="19525" priority="3361" operator="lessThan">
      <formula>$C$4</formula>
    </cfRule>
  </conditionalFormatting>
  <conditionalFormatting sqref="AZ50">
    <cfRule type="cellIs" dxfId="19524" priority="3362" operator="lessThan">
      <formula>$C$4</formula>
    </cfRule>
  </conditionalFormatting>
  <conditionalFormatting sqref="AZ51">
    <cfRule type="cellIs" dxfId="19523" priority="3363" operator="lessThan">
      <formula>$C$4</formula>
    </cfRule>
  </conditionalFormatting>
  <conditionalFormatting sqref="AZ51">
    <cfRule type="cellIs" dxfId="19522" priority="3364" operator="lessThan">
      <formula>$C$4</formula>
    </cfRule>
  </conditionalFormatting>
  <conditionalFormatting sqref="AZ52">
    <cfRule type="cellIs" dxfId="19521" priority="3365" operator="lessThan">
      <formula>$C$4</formula>
    </cfRule>
  </conditionalFormatting>
  <conditionalFormatting sqref="AZ52">
    <cfRule type="cellIs" dxfId="19520" priority="3366" operator="lessThan">
      <formula>$C$4</formula>
    </cfRule>
  </conditionalFormatting>
  <conditionalFormatting sqref="AZ53">
    <cfRule type="cellIs" dxfId="19519" priority="3367" operator="lessThan">
      <formula>$C$4</formula>
    </cfRule>
  </conditionalFormatting>
  <conditionalFormatting sqref="AZ53">
    <cfRule type="cellIs" dxfId="19518" priority="3368" operator="lessThan">
      <formula>$C$4</formula>
    </cfRule>
  </conditionalFormatting>
  <conditionalFormatting sqref="AZ54">
    <cfRule type="cellIs" dxfId="19517" priority="3369" operator="lessThan">
      <formula>$C$4</formula>
    </cfRule>
  </conditionalFormatting>
  <conditionalFormatting sqref="AZ54">
    <cfRule type="cellIs" dxfId="19516" priority="3370" operator="lessThan">
      <formula>$C$4</formula>
    </cfRule>
  </conditionalFormatting>
  <conditionalFormatting sqref="AZ55">
    <cfRule type="cellIs" dxfId="19515" priority="3371" operator="lessThan">
      <formula>$C$4</formula>
    </cfRule>
  </conditionalFormatting>
  <conditionalFormatting sqref="AZ55">
    <cfRule type="cellIs" dxfId="19514" priority="3372" operator="lessThan">
      <formula>$C$4</formula>
    </cfRule>
  </conditionalFormatting>
  <conditionalFormatting sqref="AZ56">
    <cfRule type="cellIs" dxfId="19513" priority="3373" operator="lessThan">
      <formula>$C$4</formula>
    </cfRule>
  </conditionalFormatting>
  <conditionalFormatting sqref="AZ56">
    <cfRule type="cellIs" dxfId="19512" priority="3374" operator="lessThan">
      <formula>$C$4</formula>
    </cfRule>
  </conditionalFormatting>
  <conditionalFormatting sqref="AZ57">
    <cfRule type="cellIs" dxfId="19511" priority="3375" operator="lessThan">
      <formula>$C$4</formula>
    </cfRule>
  </conditionalFormatting>
  <conditionalFormatting sqref="AZ57">
    <cfRule type="cellIs" dxfId="19510" priority="3376" operator="lessThan">
      <formula>$C$4</formula>
    </cfRule>
  </conditionalFormatting>
  <conditionalFormatting sqref="AZ58">
    <cfRule type="cellIs" dxfId="19509" priority="3377" operator="lessThan">
      <formula>$C$4</formula>
    </cfRule>
  </conditionalFormatting>
  <conditionalFormatting sqref="AZ58">
    <cfRule type="cellIs" dxfId="19508" priority="3378" operator="lessThan">
      <formula>$C$4</formula>
    </cfRule>
  </conditionalFormatting>
  <conditionalFormatting sqref="AZ59">
    <cfRule type="cellIs" dxfId="19507" priority="3379" operator="lessThan">
      <formula>$C$4</formula>
    </cfRule>
  </conditionalFormatting>
  <conditionalFormatting sqref="AZ59">
    <cfRule type="cellIs" dxfId="19506" priority="3380" operator="lessThan">
      <formula>$C$4</formula>
    </cfRule>
  </conditionalFormatting>
  <conditionalFormatting sqref="AZ60">
    <cfRule type="cellIs" dxfId="19505" priority="3381" operator="lessThan">
      <formula>$C$4</formula>
    </cfRule>
  </conditionalFormatting>
  <conditionalFormatting sqref="AZ60">
    <cfRule type="cellIs" dxfId="19504" priority="3382" operator="lessThan">
      <formula>$C$4</formula>
    </cfRule>
  </conditionalFormatting>
  <conditionalFormatting sqref="BA11">
    <cfRule type="cellIs" dxfId="19503" priority="3383" operator="lessThan">
      <formula>$C$4</formula>
    </cfRule>
  </conditionalFormatting>
  <conditionalFormatting sqref="BA11">
    <cfRule type="cellIs" dxfId="19502" priority="3384" operator="lessThan">
      <formula>$C$4</formula>
    </cfRule>
  </conditionalFormatting>
  <conditionalFormatting sqref="BA12">
    <cfRule type="cellIs" dxfId="19501" priority="3385" operator="lessThan">
      <formula>$C$4</formula>
    </cfRule>
  </conditionalFormatting>
  <conditionalFormatting sqref="BA12">
    <cfRule type="cellIs" dxfId="19500" priority="3386" operator="lessThan">
      <formula>$C$4</formula>
    </cfRule>
  </conditionalFormatting>
  <conditionalFormatting sqref="BA13">
    <cfRule type="cellIs" dxfId="19499" priority="3387" operator="lessThan">
      <formula>$C$4</formula>
    </cfRule>
  </conditionalFormatting>
  <conditionalFormatting sqref="BA13">
    <cfRule type="cellIs" dxfId="19498" priority="3388" operator="lessThan">
      <formula>$C$4</formula>
    </cfRule>
  </conditionalFormatting>
  <conditionalFormatting sqref="BA14">
    <cfRule type="cellIs" dxfId="19497" priority="3389" operator="lessThan">
      <formula>$C$4</formula>
    </cfRule>
  </conditionalFormatting>
  <conditionalFormatting sqref="BA14">
    <cfRule type="cellIs" dxfId="19496" priority="3390" operator="lessThan">
      <formula>$C$4</formula>
    </cfRule>
  </conditionalFormatting>
  <conditionalFormatting sqref="BA15">
    <cfRule type="cellIs" dxfId="19495" priority="3391" operator="lessThan">
      <formula>$C$4</formula>
    </cfRule>
  </conditionalFormatting>
  <conditionalFormatting sqref="BA15">
    <cfRule type="cellIs" dxfId="19494" priority="3392" operator="lessThan">
      <formula>$C$4</formula>
    </cfRule>
  </conditionalFormatting>
  <conditionalFormatting sqref="BA16">
    <cfRule type="cellIs" dxfId="19493" priority="3393" operator="lessThan">
      <formula>$C$4</formula>
    </cfRule>
  </conditionalFormatting>
  <conditionalFormatting sqref="BA16">
    <cfRule type="cellIs" dxfId="19492" priority="3394" operator="lessThan">
      <formula>$C$4</formula>
    </cfRule>
  </conditionalFormatting>
  <conditionalFormatting sqref="BA17">
    <cfRule type="cellIs" dxfId="19491" priority="3395" operator="lessThan">
      <formula>$C$4</formula>
    </cfRule>
  </conditionalFormatting>
  <conditionalFormatting sqref="BA17">
    <cfRule type="cellIs" dxfId="19490" priority="3396" operator="lessThan">
      <formula>$C$4</formula>
    </cfRule>
  </conditionalFormatting>
  <conditionalFormatting sqref="BA18">
    <cfRule type="cellIs" dxfId="19489" priority="3397" operator="lessThan">
      <formula>$C$4</formula>
    </cfRule>
  </conditionalFormatting>
  <conditionalFormatting sqref="BA18">
    <cfRule type="cellIs" dxfId="19488" priority="3398" operator="lessThan">
      <formula>$C$4</formula>
    </cfRule>
  </conditionalFormatting>
  <conditionalFormatting sqref="BA19">
    <cfRule type="cellIs" dxfId="19487" priority="3399" operator="lessThan">
      <formula>$C$4</formula>
    </cfRule>
  </conditionalFormatting>
  <conditionalFormatting sqref="BA19">
    <cfRule type="cellIs" dxfId="19486" priority="3400" operator="lessThan">
      <formula>$C$4</formula>
    </cfRule>
  </conditionalFormatting>
  <conditionalFormatting sqref="BA20">
    <cfRule type="cellIs" dxfId="19485" priority="3401" operator="lessThan">
      <formula>$C$4</formula>
    </cfRule>
  </conditionalFormatting>
  <conditionalFormatting sqref="BA20">
    <cfRule type="cellIs" dxfId="19484" priority="3402" operator="lessThan">
      <formula>$C$4</formula>
    </cfRule>
  </conditionalFormatting>
  <conditionalFormatting sqref="BA21">
    <cfRule type="cellIs" dxfId="19483" priority="3403" operator="lessThan">
      <formula>$C$4</formula>
    </cfRule>
  </conditionalFormatting>
  <conditionalFormatting sqref="BA21">
    <cfRule type="cellIs" dxfId="19482" priority="3404" operator="lessThan">
      <formula>$C$4</formula>
    </cfRule>
  </conditionalFormatting>
  <conditionalFormatting sqref="BA22">
    <cfRule type="cellIs" dxfId="19481" priority="3405" operator="lessThan">
      <formula>$C$4</formula>
    </cfRule>
  </conditionalFormatting>
  <conditionalFormatting sqref="BA22">
    <cfRule type="cellIs" dxfId="19480" priority="3406" operator="lessThan">
      <formula>$C$4</formula>
    </cfRule>
  </conditionalFormatting>
  <conditionalFormatting sqref="BA23">
    <cfRule type="cellIs" dxfId="19479" priority="3407" operator="lessThan">
      <formula>$C$4</formula>
    </cfRule>
  </conditionalFormatting>
  <conditionalFormatting sqref="BA23">
    <cfRule type="cellIs" dxfId="19478" priority="3408" operator="lessThan">
      <formula>$C$4</formula>
    </cfRule>
  </conditionalFormatting>
  <conditionalFormatting sqref="BA24">
    <cfRule type="cellIs" dxfId="19477" priority="3409" operator="lessThan">
      <formula>$C$4</formula>
    </cfRule>
  </conditionalFormatting>
  <conditionalFormatting sqref="BA24">
    <cfRule type="cellIs" dxfId="19476" priority="3410" operator="lessThan">
      <formula>$C$4</formula>
    </cfRule>
  </conditionalFormatting>
  <conditionalFormatting sqref="BA25">
    <cfRule type="cellIs" dxfId="19475" priority="3411" operator="lessThan">
      <formula>$C$4</formula>
    </cfRule>
  </conditionalFormatting>
  <conditionalFormatting sqref="BA25">
    <cfRule type="cellIs" dxfId="19474" priority="3412" operator="lessThan">
      <formula>$C$4</formula>
    </cfRule>
  </conditionalFormatting>
  <conditionalFormatting sqref="BA26">
    <cfRule type="cellIs" dxfId="19473" priority="3413" operator="lessThan">
      <formula>$C$4</formula>
    </cfRule>
  </conditionalFormatting>
  <conditionalFormatting sqref="BA26">
    <cfRule type="cellIs" dxfId="19472" priority="3414" operator="lessThan">
      <formula>$C$4</formula>
    </cfRule>
  </conditionalFormatting>
  <conditionalFormatting sqref="BA27">
    <cfRule type="cellIs" dxfId="19471" priority="3415" operator="lessThan">
      <formula>$C$4</formula>
    </cfRule>
  </conditionalFormatting>
  <conditionalFormatting sqref="BA27">
    <cfRule type="cellIs" dxfId="19470" priority="3416" operator="lessThan">
      <formula>$C$4</formula>
    </cfRule>
  </conditionalFormatting>
  <conditionalFormatting sqref="BA28">
    <cfRule type="cellIs" dxfId="19469" priority="3417" operator="lessThan">
      <formula>$C$4</formula>
    </cfRule>
  </conditionalFormatting>
  <conditionalFormatting sqref="BA28">
    <cfRule type="cellIs" dxfId="19468" priority="3418" operator="lessThan">
      <formula>$C$4</formula>
    </cfRule>
  </conditionalFormatting>
  <conditionalFormatting sqref="BA29">
    <cfRule type="cellIs" dxfId="19467" priority="3419" operator="lessThan">
      <formula>$C$4</formula>
    </cfRule>
  </conditionalFormatting>
  <conditionalFormatting sqref="BA29">
    <cfRule type="cellIs" dxfId="19466" priority="3420" operator="lessThan">
      <formula>$C$4</formula>
    </cfRule>
  </conditionalFormatting>
  <conditionalFormatting sqref="BA30">
    <cfRule type="cellIs" dxfId="19465" priority="3421" operator="lessThan">
      <formula>$C$4</formula>
    </cfRule>
  </conditionalFormatting>
  <conditionalFormatting sqref="BA30">
    <cfRule type="cellIs" dxfId="19464" priority="3422" operator="lessThan">
      <formula>$C$4</formula>
    </cfRule>
  </conditionalFormatting>
  <conditionalFormatting sqref="BA31">
    <cfRule type="cellIs" dxfId="19463" priority="3423" operator="lessThan">
      <formula>$C$4</formula>
    </cfRule>
  </conditionalFormatting>
  <conditionalFormatting sqref="BA31">
    <cfRule type="cellIs" dxfId="19462" priority="3424" operator="lessThan">
      <formula>$C$4</formula>
    </cfRule>
  </conditionalFormatting>
  <conditionalFormatting sqref="BA32">
    <cfRule type="cellIs" dxfId="19461" priority="3425" operator="lessThan">
      <formula>$C$4</formula>
    </cfRule>
  </conditionalFormatting>
  <conditionalFormatting sqref="BA32">
    <cfRule type="cellIs" dxfId="19460" priority="3426" operator="lessThan">
      <formula>$C$4</formula>
    </cfRule>
  </conditionalFormatting>
  <conditionalFormatting sqref="BA33">
    <cfRule type="cellIs" dxfId="19459" priority="3427" operator="lessThan">
      <formula>$C$4</formula>
    </cfRule>
  </conditionalFormatting>
  <conditionalFormatting sqref="BA33">
    <cfRule type="cellIs" dxfId="19458" priority="3428" operator="lessThan">
      <formula>$C$4</formula>
    </cfRule>
  </conditionalFormatting>
  <conditionalFormatting sqref="BA34">
    <cfRule type="cellIs" dxfId="19457" priority="3429" operator="lessThan">
      <formula>$C$4</formula>
    </cfRule>
  </conditionalFormatting>
  <conditionalFormatting sqref="BA34">
    <cfRule type="cellIs" dxfId="19456" priority="3430" operator="lessThan">
      <formula>$C$4</formula>
    </cfRule>
  </conditionalFormatting>
  <conditionalFormatting sqref="BA35">
    <cfRule type="cellIs" dxfId="19455" priority="3431" operator="lessThan">
      <formula>$C$4</formula>
    </cfRule>
  </conditionalFormatting>
  <conditionalFormatting sqref="BA35">
    <cfRule type="cellIs" dxfId="19454" priority="3432" operator="lessThan">
      <formula>$C$4</formula>
    </cfRule>
  </conditionalFormatting>
  <conditionalFormatting sqref="BA36">
    <cfRule type="cellIs" dxfId="19453" priority="3433" operator="lessThan">
      <formula>$C$4</formula>
    </cfRule>
  </conditionalFormatting>
  <conditionalFormatting sqref="BA36">
    <cfRule type="cellIs" dxfId="19452" priority="3434" operator="lessThan">
      <formula>$C$4</formula>
    </cfRule>
  </conditionalFormatting>
  <conditionalFormatting sqref="BA37">
    <cfRule type="cellIs" dxfId="19451" priority="3435" operator="lessThan">
      <formula>$C$4</formula>
    </cfRule>
  </conditionalFormatting>
  <conditionalFormatting sqref="BA37">
    <cfRule type="cellIs" dxfId="19450" priority="3436" operator="lessThan">
      <formula>$C$4</formula>
    </cfRule>
  </conditionalFormatting>
  <conditionalFormatting sqref="BA38">
    <cfRule type="cellIs" dxfId="19449" priority="3437" operator="lessThan">
      <formula>$C$4</formula>
    </cfRule>
  </conditionalFormatting>
  <conditionalFormatting sqref="BA38">
    <cfRule type="cellIs" dxfId="19448" priority="3438" operator="lessThan">
      <formula>$C$4</formula>
    </cfRule>
  </conditionalFormatting>
  <conditionalFormatting sqref="BA39">
    <cfRule type="cellIs" dxfId="19447" priority="3439" operator="lessThan">
      <formula>$C$4</formula>
    </cfRule>
  </conditionalFormatting>
  <conditionalFormatting sqref="BA39">
    <cfRule type="cellIs" dxfId="19446" priority="3440" operator="lessThan">
      <formula>$C$4</formula>
    </cfRule>
  </conditionalFormatting>
  <conditionalFormatting sqref="BA40">
    <cfRule type="cellIs" dxfId="19445" priority="3441" operator="lessThan">
      <formula>$C$4</formula>
    </cfRule>
  </conditionalFormatting>
  <conditionalFormatting sqref="BA40">
    <cfRule type="cellIs" dxfId="19444" priority="3442" operator="lessThan">
      <formula>$C$4</formula>
    </cfRule>
  </conditionalFormatting>
  <conditionalFormatting sqref="BA41">
    <cfRule type="cellIs" dxfId="19443" priority="3443" operator="lessThan">
      <formula>$C$4</formula>
    </cfRule>
  </conditionalFormatting>
  <conditionalFormatting sqref="BA41">
    <cfRule type="cellIs" dxfId="19442" priority="3444" operator="lessThan">
      <formula>$C$4</formula>
    </cfRule>
  </conditionalFormatting>
  <conditionalFormatting sqref="BA42">
    <cfRule type="cellIs" dxfId="19441" priority="3445" operator="lessThan">
      <formula>$C$4</formula>
    </cfRule>
  </conditionalFormatting>
  <conditionalFormatting sqref="BA42">
    <cfRule type="cellIs" dxfId="19440" priority="3446" operator="lessThan">
      <formula>$C$4</formula>
    </cfRule>
  </conditionalFormatting>
  <conditionalFormatting sqref="BA43">
    <cfRule type="cellIs" dxfId="19439" priority="3447" operator="lessThan">
      <formula>$C$4</formula>
    </cfRule>
  </conditionalFormatting>
  <conditionalFormatting sqref="BA43">
    <cfRule type="cellIs" dxfId="19438" priority="3448" operator="lessThan">
      <formula>$C$4</formula>
    </cfRule>
  </conditionalFormatting>
  <conditionalFormatting sqref="BA44">
    <cfRule type="cellIs" dxfId="19437" priority="3449" operator="lessThan">
      <formula>$C$4</formula>
    </cfRule>
  </conditionalFormatting>
  <conditionalFormatting sqref="BA44">
    <cfRule type="cellIs" dxfId="19436" priority="3450" operator="lessThan">
      <formula>$C$4</formula>
    </cfRule>
  </conditionalFormatting>
  <conditionalFormatting sqref="BA45">
    <cfRule type="cellIs" dxfId="19435" priority="3451" operator="lessThan">
      <formula>$C$4</formula>
    </cfRule>
  </conditionalFormatting>
  <conditionalFormatting sqref="BA45">
    <cfRule type="cellIs" dxfId="19434" priority="3452" operator="lessThan">
      <formula>$C$4</formula>
    </cfRule>
  </conditionalFormatting>
  <conditionalFormatting sqref="BA46">
    <cfRule type="cellIs" dxfId="19433" priority="3453" operator="lessThan">
      <formula>$C$4</formula>
    </cfRule>
  </conditionalFormatting>
  <conditionalFormatting sqref="BA46">
    <cfRule type="cellIs" dxfId="19432" priority="3454" operator="lessThan">
      <formula>$C$4</formula>
    </cfRule>
  </conditionalFormatting>
  <conditionalFormatting sqref="BA47">
    <cfRule type="cellIs" dxfId="19431" priority="3455" operator="lessThan">
      <formula>$C$4</formula>
    </cfRule>
  </conditionalFormatting>
  <conditionalFormatting sqref="BA47">
    <cfRule type="cellIs" dxfId="19430" priority="3456" operator="lessThan">
      <formula>$C$4</formula>
    </cfRule>
  </conditionalFormatting>
  <conditionalFormatting sqref="BA48">
    <cfRule type="cellIs" dxfId="19429" priority="3457" operator="lessThan">
      <formula>$C$4</formula>
    </cfRule>
  </conditionalFormatting>
  <conditionalFormatting sqref="BA48">
    <cfRule type="cellIs" dxfId="19428" priority="3458" operator="lessThan">
      <formula>$C$4</formula>
    </cfRule>
  </conditionalFormatting>
  <conditionalFormatting sqref="BA49">
    <cfRule type="cellIs" dxfId="19427" priority="3459" operator="lessThan">
      <formula>$C$4</formula>
    </cfRule>
  </conditionalFormatting>
  <conditionalFormatting sqref="BA49">
    <cfRule type="cellIs" dxfId="19426" priority="3460" operator="lessThan">
      <formula>$C$4</formula>
    </cfRule>
  </conditionalFormatting>
  <conditionalFormatting sqref="BA50">
    <cfRule type="cellIs" dxfId="19425" priority="3461" operator="lessThan">
      <formula>$C$4</formula>
    </cfRule>
  </conditionalFormatting>
  <conditionalFormatting sqref="BA50">
    <cfRule type="cellIs" dxfId="19424" priority="3462" operator="lessThan">
      <formula>$C$4</formula>
    </cfRule>
  </conditionalFormatting>
  <conditionalFormatting sqref="BA51">
    <cfRule type="cellIs" dxfId="19423" priority="3463" operator="lessThan">
      <formula>$C$4</formula>
    </cfRule>
  </conditionalFormatting>
  <conditionalFormatting sqref="BA51">
    <cfRule type="cellIs" dxfId="19422" priority="3464" operator="lessThan">
      <formula>$C$4</formula>
    </cfRule>
  </conditionalFormatting>
  <conditionalFormatting sqref="BA52">
    <cfRule type="cellIs" dxfId="19421" priority="3465" operator="lessThan">
      <formula>$C$4</formula>
    </cfRule>
  </conditionalFormatting>
  <conditionalFormatting sqref="BA52">
    <cfRule type="cellIs" dxfId="19420" priority="3466" operator="lessThan">
      <formula>$C$4</formula>
    </cfRule>
  </conditionalFormatting>
  <conditionalFormatting sqref="BA53">
    <cfRule type="cellIs" dxfId="19419" priority="3467" operator="lessThan">
      <formula>$C$4</formula>
    </cfRule>
  </conditionalFormatting>
  <conditionalFormatting sqref="BA53">
    <cfRule type="cellIs" dxfId="19418" priority="3468" operator="lessThan">
      <formula>$C$4</formula>
    </cfRule>
  </conditionalFormatting>
  <conditionalFormatting sqref="BA54">
    <cfRule type="cellIs" dxfId="19417" priority="3469" operator="lessThan">
      <formula>$C$4</formula>
    </cfRule>
  </conditionalFormatting>
  <conditionalFormatting sqref="BA54">
    <cfRule type="cellIs" dxfId="19416" priority="3470" operator="lessThan">
      <formula>$C$4</formula>
    </cfRule>
  </conditionalFormatting>
  <conditionalFormatting sqref="BA55">
    <cfRule type="cellIs" dxfId="19415" priority="3471" operator="lessThan">
      <formula>$C$4</formula>
    </cfRule>
  </conditionalFormatting>
  <conditionalFormatting sqref="BA55">
    <cfRule type="cellIs" dxfId="19414" priority="3472" operator="lessThan">
      <formula>$C$4</formula>
    </cfRule>
  </conditionalFormatting>
  <conditionalFormatting sqref="BA56">
    <cfRule type="cellIs" dxfId="19413" priority="3473" operator="lessThan">
      <formula>$C$4</formula>
    </cfRule>
  </conditionalFormatting>
  <conditionalFormatting sqref="BA56">
    <cfRule type="cellIs" dxfId="19412" priority="3474" operator="lessThan">
      <formula>$C$4</formula>
    </cfRule>
  </conditionalFormatting>
  <conditionalFormatting sqref="BA57">
    <cfRule type="cellIs" dxfId="19411" priority="3475" operator="lessThan">
      <formula>$C$4</formula>
    </cfRule>
  </conditionalFormatting>
  <conditionalFormatting sqref="BA57">
    <cfRule type="cellIs" dxfId="19410" priority="3476" operator="lessThan">
      <formula>$C$4</formula>
    </cfRule>
  </conditionalFormatting>
  <conditionalFormatting sqref="BA58">
    <cfRule type="cellIs" dxfId="19409" priority="3477" operator="lessThan">
      <formula>$C$4</formula>
    </cfRule>
  </conditionalFormatting>
  <conditionalFormatting sqref="BA58">
    <cfRule type="cellIs" dxfId="19408" priority="3478" operator="lessThan">
      <formula>$C$4</formula>
    </cfRule>
  </conditionalFormatting>
  <conditionalFormatting sqref="BA59">
    <cfRule type="cellIs" dxfId="19407" priority="3479" operator="lessThan">
      <formula>$C$4</formula>
    </cfRule>
  </conditionalFormatting>
  <conditionalFormatting sqref="BA59">
    <cfRule type="cellIs" dxfId="19406" priority="3480" operator="lessThan">
      <formula>$C$4</formula>
    </cfRule>
  </conditionalFormatting>
  <conditionalFormatting sqref="BA60">
    <cfRule type="cellIs" dxfId="19405" priority="3481" operator="lessThan">
      <formula>$C$4</formula>
    </cfRule>
  </conditionalFormatting>
  <conditionalFormatting sqref="BA60">
    <cfRule type="cellIs" dxfId="19404" priority="3482" operator="lessThan">
      <formula>$C$4</formula>
    </cfRule>
  </conditionalFormatting>
  <conditionalFormatting sqref="BB11">
    <cfRule type="cellIs" dxfId="19403" priority="3483" operator="lessThan">
      <formula>$C$4</formula>
    </cfRule>
  </conditionalFormatting>
  <conditionalFormatting sqref="BB11">
    <cfRule type="cellIs" dxfId="19402" priority="3484" operator="lessThan">
      <formula>$C$4</formula>
    </cfRule>
  </conditionalFormatting>
  <conditionalFormatting sqref="BB12">
    <cfRule type="cellIs" dxfId="19401" priority="3485" operator="lessThan">
      <formula>$C$4</formula>
    </cfRule>
  </conditionalFormatting>
  <conditionalFormatting sqref="BB12">
    <cfRule type="cellIs" dxfId="19400" priority="3486" operator="lessThan">
      <formula>$C$4</formula>
    </cfRule>
  </conditionalFormatting>
  <conditionalFormatting sqref="BB13">
    <cfRule type="cellIs" dxfId="19399" priority="3487" operator="lessThan">
      <formula>$C$4</formula>
    </cfRule>
  </conditionalFormatting>
  <conditionalFormatting sqref="BB13">
    <cfRule type="cellIs" dxfId="19398" priority="3488" operator="lessThan">
      <formula>$C$4</formula>
    </cfRule>
  </conditionalFormatting>
  <conditionalFormatting sqref="BB14">
    <cfRule type="cellIs" dxfId="19397" priority="3489" operator="lessThan">
      <formula>$C$4</formula>
    </cfRule>
  </conditionalFormatting>
  <conditionalFormatting sqref="BB14">
    <cfRule type="cellIs" dxfId="19396" priority="3490" operator="lessThan">
      <formula>$C$4</formula>
    </cfRule>
  </conditionalFormatting>
  <conditionalFormatting sqref="BB15">
    <cfRule type="cellIs" dxfId="19395" priority="3491" operator="lessThan">
      <formula>$C$4</formula>
    </cfRule>
  </conditionalFormatting>
  <conditionalFormatting sqref="BB15">
    <cfRule type="cellIs" dxfId="19394" priority="3492" operator="lessThan">
      <formula>$C$4</formula>
    </cfRule>
  </conditionalFormatting>
  <conditionalFormatting sqref="BB16">
    <cfRule type="cellIs" dxfId="19393" priority="3493" operator="lessThan">
      <formula>$C$4</formula>
    </cfRule>
  </conditionalFormatting>
  <conditionalFormatting sqref="BB16">
    <cfRule type="cellIs" dxfId="19392" priority="3494" operator="lessThan">
      <formula>$C$4</formula>
    </cfRule>
  </conditionalFormatting>
  <conditionalFormatting sqref="BB17">
    <cfRule type="cellIs" dxfId="19391" priority="3495" operator="lessThan">
      <formula>$C$4</formula>
    </cfRule>
  </conditionalFormatting>
  <conditionalFormatting sqref="BB17">
    <cfRule type="cellIs" dxfId="19390" priority="3496" operator="lessThan">
      <formula>$C$4</formula>
    </cfRule>
  </conditionalFormatting>
  <conditionalFormatting sqref="BB18">
    <cfRule type="cellIs" dxfId="19389" priority="3497" operator="lessThan">
      <formula>$C$4</formula>
    </cfRule>
  </conditionalFormatting>
  <conditionalFormatting sqref="BB18">
    <cfRule type="cellIs" dxfId="19388" priority="3498" operator="lessThan">
      <formula>$C$4</formula>
    </cfRule>
  </conditionalFormatting>
  <conditionalFormatting sqref="BB19">
    <cfRule type="cellIs" dxfId="19387" priority="3499" operator="lessThan">
      <formula>$C$4</formula>
    </cfRule>
  </conditionalFormatting>
  <conditionalFormatting sqref="BB19">
    <cfRule type="cellIs" dxfId="19386" priority="3500" operator="lessThan">
      <formula>$C$4</formula>
    </cfRule>
  </conditionalFormatting>
  <conditionalFormatting sqref="BB20">
    <cfRule type="cellIs" dxfId="19385" priority="3501" operator="lessThan">
      <formula>$C$4</formula>
    </cfRule>
  </conditionalFormatting>
  <conditionalFormatting sqref="BB20">
    <cfRule type="cellIs" dxfId="19384" priority="3502" operator="lessThan">
      <formula>$C$4</formula>
    </cfRule>
  </conditionalFormatting>
  <conditionalFormatting sqref="BB21">
    <cfRule type="cellIs" dxfId="19383" priority="3503" operator="lessThan">
      <formula>$C$4</formula>
    </cfRule>
  </conditionalFormatting>
  <conditionalFormatting sqref="BB21">
    <cfRule type="cellIs" dxfId="19382" priority="3504" operator="lessThan">
      <formula>$C$4</formula>
    </cfRule>
  </conditionalFormatting>
  <conditionalFormatting sqref="BB22">
    <cfRule type="cellIs" dxfId="19381" priority="3505" operator="lessThan">
      <formula>$C$4</formula>
    </cfRule>
  </conditionalFormatting>
  <conditionalFormatting sqref="BB22">
    <cfRule type="cellIs" dxfId="19380" priority="3506" operator="lessThan">
      <formula>$C$4</formula>
    </cfRule>
  </conditionalFormatting>
  <conditionalFormatting sqref="BB23">
    <cfRule type="cellIs" dxfId="19379" priority="3507" operator="lessThan">
      <formula>$C$4</formula>
    </cfRule>
  </conditionalFormatting>
  <conditionalFormatting sqref="BB23">
    <cfRule type="cellIs" dxfId="19378" priority="3508" operator="lessThan">
      <formula>$C$4</formula>
    </cfRule>
  </conditionalFormatting>
  <conditionalFormatting sqref="BB24">
    <cfRule type="cellIs" dxfId="19377" priority="3509" operator="lessThan">
      <formula>$C$4</formula>
    </cfRule>
  </conditionalFormatting>
  <conditionalFormatting sqref="BB24">
    <cfRule type="cellIs" dxfId="19376" priority="3510" operator="lessThan">
      <formula>$C$4</formula>
    </cfRule>
  </conditionalFormatting>
  <conditionalFormatting sqref="BB25">
    <cfRule type="cellIs" dxfId="19375" priority="3511" operator="lessThan">
      <formula>$C$4</formula>
    </cfRule>
  </conditionalFormatting>
  <conditionalFormatting sqref="BB25">
    <cfRule type="cellIs" dxfId="19374" priority="3512" operator="lessThan">
      <formula>$C$4</formula>
    </cfRule>
  </conditionalFormatting>
  <conditionalFormatting sqref="BB26">
    <cfRule type="cellIs" dxfId="19373" priority="3513" operator="lessThan">
      <formula>$C$4</formula>
    </cfRule>
  </conditionalFormatting>
  <conditionalFormatting sqref="BB26">
    <cfRule type="cellIs" dxfId="19372" priority="3514" operator="lessThan">
      <formula>$C$4</formula>
    </cfRule>
  </conditionalFormatting>
  <conditionalFormatting sqref="BB27">
    <cfRule type="cellIs" dxfId="19371" priority="3515" operator="lessThan">
      <formula>$C$4</formula>
    </cfRule>
  </conditionalFormatting>
  <conditionalFormatting sqref="BB27">
    <cfRule type="cellIs" dxfId="19370" priority="3516" operator="lessThan">
      <formula>$C$4</formula>
    </cfRule>
  </conditionalFormatting>
  <conditionalFormatting sqref="BB28">
    <cfRule type="cellIs" dxfId="19369" priority="3517" operator="lessThan">
      <formula>$C$4</formula>
    </cfRule>
  </conditionalFormatting>
  <conditionalFormatting sqref="BB28">
    <cfRule type="cellIs" dxfId="19368" priority="3518" operator="lessThan">
      <formula>$C$4</formula>
    </cfRule>
  </conditionalFormatting>
  <conditionalFormatting sqref="BB29">
    <cfRule type="cellIs" dxfId="19367" priority="3519" operator="lessThan">
      <formula>$C$4</formula>
    </cfRule>
  </conditionalFormatting>
  <conditionalFormatting sqref="BB29">
    <cfRule type="cellIs" dxfId="19366" priority="3520" operator="lessThan">
      <formula>$C$4</formula>
    </cfRule>
  </conditionalFormatting>
  <conditionalFormatting sqref="BB30">
    <cfRule type="cellIs" dxfId="19365" priority="3521" operator="lessThan">
      <formula>$C$4</formula>
    </cfRule>
  </conditionalFormatting>
  <conditionalFormatting sqref="BB30">
    <cfRule type="cellIs" dxfId="19364" priority="3522" operator="lessThan">
      <formula>$C$4</formula>
    </cfRule>
  </conditionalFormatting>
  <conditionalFormatting sqref="BB31">
    <cfRule type="cellIs" dxfId="19363" priority="3523" operator="lessThan">
      <formula>$C$4</formula>
    </cfRule>
  </conditionalFormatting>
  <conditionalFormatting sqref="BB31">
    <cfRule type="cellIs" dxfId="19362" priority="3524" operator="lessThan">
      <formula>$C$4</formula>
    </cfRule>
  </conditionalFormatting>
  <conditionalFormatting sqref="BB32">
    <cfRule type="cellIs" dxfId="19361" priority="3525" operator="lessThan">
      <formula>$C$4</formula>
    </cfRule>
  </conditionalFormatting>
  <conditionalFormatting sqref="BB32">
    <cfRule type="cellIs" dxfId="19360" priority="3526" operator="lessThan">
      <formula>$C$4</formula>
    </cfRule>
  </conditionalFormatting>
  <conditionalFormatting sqref="BB33">
    <cfRule type="cellIs" dxfId="19359" priority="3527" operator="lessThan">
      <formula>$C$4</formula>
    </cfRule>
  </conditionalFormatting>
  <conditionalFormatting sqref="BB33">
    <cfRule type="cellIs" dxfId="19358" priority="3528" operator="lessThan">
      <formula>$C$4</formula>
    </cfRule>
  </conditionalFormatting>
  <conditionalFormatting sqref="BB34">
    <cfRule type="cellIs" dxfId="19357" priority="3529" operator="lessThan">
      <formula>$C$4</formula>
    </cfRule>
  </conditionalFormatting>
  <conditionalFormatting sqref="BB34">
    <cfRule type="cellIs" dxfId="19356" priority="3530" operator="lessThan">
      <formula>$C$4</formula>
    </cfRule>
  </conditionalFormatting>
  <conditionalFormatting sqref="BB35">
    <cfRule type="cellIs" dxfId="19355" priority="3531" operator="lessThan">
      <formula>$C$4</formula>
    </cfRule>
  </conditionalFormatting>
  <conditionalFormatting sqref="BB35">
    <cfRule type="cellIs" dxfId="19354" priority="3532" operator="lessThan">
      <formula>$C$4</formula>
    </cfRule>
  </conditionalFormatting>
  <conditionalFormatting sqref="BB36">
    <cfRule type="cellIs" dxfId="19353" priority="3533" operator="lessThan">
      <formula>$C$4</formula>
    </cfRule>
  </conditionalFormatting>
  <conditionalFormatting sqref="BB36">
    <cfRule type="cellIs" dxfId="19352" priority="3534" operator="lessThan">
      <formula>$C$4</formula>
    </cfRule>
  </conditionalFormatting>
  <conditionalFormatting sqref="BB37">
    <cfRule type="cellIs" dxfId="19351" priority="3535" operator="lessThan">
      <formula>$C$4</formula>
    </cfRule>
  </conditionalFormatting>
  <conditionalFormatting sqref="BB37">
    <cfRule type="cellIs" dxfId="19350" priority="3536" operator="lessThan">
      <formula>$C$4</formula>
    </cfRule>
  </conditionalFormatting>
  <conditionalFormatting sqref="BB38">
    <cfRule type="cellIs" dxfId="19349" priority="3537" operator="lessThan">
      <formula>$C$4</formula>
    </cfRule>
  </conditionalFormatting>
  <conditionalFormatting sqref="BB38">
    <cfRule type="cellIs" dxfId="19348" priority="3538" operator="lessThan">
      <formula>$C$4</formula>
    </cfRule>
  </conditionalFormatting>
  <conditionalFormatting sqref="BB39">
    <cfRule type="cellIs" dxfId="19347" priority="3539" operator="lessThan">
      <formula>$C$4</formula>
    </cfRule>
  </conditionalFormatting>
  <conditionalFormatting sqref="BB39">
    <cfRule type="cellIs" dxfId="19346" priority="3540" operator="lessThan">
      <formula>$C$4</formula>
    </cfRule>
  </conditionalFormatting>
  <conditionalFormatting sqref="BB40">
    <cfRule type="cellIs" dxfId="19345" priority="3541" operator="lessThan">
      <formula>$C$4</formula>
    </cfRule>
  </conditionalFormatting>
  <conditionalFormatting sqref="BB40">
    <cfRule type="cellIs" dxfId="19344" priority="3542" operator="lessThan">
      <formula>$C$4</formula>
    </cfRule>
  </conditionalFormatting>
  <conditionalFormatting sqref="BB41">
    <cfRule type="cellIs" dxfId="19343" priority="3543" operator="lessThan">
      <formula>$C$4</formula>
    </cfRule>
  </conditionalFormatting>
  <conditionalFormatting sqref="BB41">
    <cfRule type="cellIs" dxfId="19342" priority="3544" operator="lessThan">
      <formula>$C$4</formula>
    </cfRule>
  </conditionalFormatting>
  <conditionalFormatting sqref="BB42">
    <cfRule type="cellIs" dxfId="19341" priority="3545" operator="lessThan">
      <formula>$C$4</formula>
    </cfRule>
  </conditionalFormatting>
  <conditionalFormatting sqref="BB42">
    <cfRule type="cellIs" dxfId="19340" priority="3546" operator="lessThan">
      <formula>$C$4</formula>
    </cfRule>
  </conditionalFormatting>
  <conditionalFormatting sqref="BB43">
    <cfRule type="cellIs" dxfId="19339" priority="3547" operator="lessThan">
      <formula>$C$4</formula>
    </cfRule>
  </conditionalFormatting>
  <conditionalFormatting sqref="BB43">
    <cfRule type="cellIs" dxfId="19338" priority="3548" operator="lessThan">
      <formula>$C$4</formula>
    </cfRule>
  </conditionalFormatting>
  <conditionalFormatting sqref="BB44">
    <cfRule type="cellIs" dxfId="19337" priority="3549" operator="lessThan">
      <formula>$C$4</formula>
    </cfRule>
  </conditionalFormatting>
  <conditionalFormatting sqref="BB44">
    <cfRule type="cellIs" dxfId="19336" priority="3550" operator="lessThan">
      <formula>$C$4</formula>
    </cfRule>
  </conditionalFormatting>
  <conditionalFormatting sqref="BB45">
    <cfRule type="cellIs" dxfId="19335" priority="3551" operator="lessThan">
      <formula>$C$4</formula>
    </cfRule>
  </conditionalFormatting>
  <conditionalFormatting sqref="BB45">
    <cfRule type="cellIs" dxfId="19334" priority="3552" operator="lessThan">
      <formula>$C$4</formula>
    </cfRule>
  </conditionalFormatting>
  <conditionalFormatting sqref="BB46">
    <cfRule type="cellIs" dxfId="19333" priority="3553" operator="lessThan">
      <formula>$C$4</formula>
    </cfRule>
  </conditionalFormatting>
  <conditionalFormatting sqref="BB46">
    <cfRule type="cellIs" dxfId="19332" priority="3554" operator="lessThan">
      <formula>$C$4</formula>
    </cfRule>
  </conditionalFormatting>
  <conditionalFormatting sqref="BB47">
    <cfRule type="cellIs" dxfId="19331" priority="3555" operator="lessThan">
      <formula>$C$4</formula>
    </cfRule>
  </conditionalFormatting>
  <conditionalFormatting sqref="BB47">
    <cfRule type="cellIs" dxfId="19330" priority="3556" operator="lessThan">
      <formula>$C$4</formula>
    </cfRule>
  </conditionalFormatting>
  <conditionalFormatting sqref="BB48">
    <cfRule type="cellIs" dxfId="19329" priority="3557" operator="lessThan">
      <formula>$C$4</formula>
    </cfRule>
  </conditionalFormatting>
  <conditionalFormatting sqref="BB48">
    <cfRule type="cellIs" dxfId="19328" priority="3558" operator="lessThan">
      <formula>$C$4</formula>
    </cfRule>
  </conditionalFormatting>
  <conditionalFormatting sqref="BB49">
    <cfRule type="cellIs" dxfId="19327" priority="3559" operator="lessThan">
      <formula>$C$4</formula>
    </cfRule>
  </conditionalFormatting>
  <conditionalFormatting sqref="BB49">
    <cfRule type="cellIs" dxfId="19326" priority="3560" operator="lessThan">
      <formula>$C$4</formula>
    </cfRule>
  </conditionalFormatting>
  <conditionalFormatting sqref="BB50">
    <cfRule type="cellIs" dxfId="19325" priority="3561" operator="lessThan">
      <formula>$C$4</formula>
    </cfRule>
  </conditionalFormatting>
  <conditionalFormatting sqref="BB50">
    <cfRule type="cellIs" dxfId="19324" priority="3562" operator="lessThan">
      <formula>$C$4</formula>
    </cfRule>
  </conditionalFormatting>
  <conditionalFormatting sqref="BB51">
    <cfRule type="cellIs" dxfId="19323" priority="3563" operator="lessThan">
      <formula>$C$4</formula>
    </cfRule>
  </conditionalFormatting>
  <conditionalFormatting sqref="BB51">
    <cfRule type="cellIs" dxfId="19322" priority="3564" operator="lessThan">
      <formula>$C$4</formula>
    </cfRule>
  </conditionalFormatting>
  <conditionalFormatting sqref="BB52">
    <cfRule type="cellIs" dxfId="19321" priority="3565" operator="lessThan">
      <formula>$C$4</formula>
    </cfRule>
  </conditionalFormatting>
  <conditionalFormatting sqref="BB52">
    <cfRule type="cellIs" dxfId="19320" priority="3566" operator="lessThan">
      <formula>$C$4</formula>
    </cfRule>
  </conditionalFormatting>
  <conditionalFormatting sqref="BB53">
    <cfRule type="cellIs" dxfId="19319" priority="3567" operator="lessThan">
      <formula>$C$4</formula>
    </cfRule>
  </conditionalFormatting>
  <conditionalFormatting sqref="BB53">
    <cfRule type="cellIs" dxfId="19318" priority="3568" operator="lessThan">
      <formula>$C$4</formula>
    </cfRule>
  </conditionalFormatting>
  <conditionalFormatting sqref="BB54">
    <cfRule type="cellIs" dxfId="19317" priority="3569" operator="lessThan">
      <formula>$C$4</formula>
    </cfRule>
  </conditionalFormatting>
  <conditionalFormatting sqref="BB54">
    <cfRule type="cellIs" dxfId="19316" priority="3570" operator="lessThan">
      <formula>$C$4</formula>
    </cfRule>
  </conditionalFormatting>
  <conditionalFormatting sqref="BB55">
    <cfRule type="cellIs" dxfId="19315" priority="3571" operator="lessThan">
      <formula>$C$4</formula>
    </cfRule>
  </conditionalFormatting>
  <conditionalFormatting sqref="BB55">
    <cfRule type="cellIs" dxfId="19314" priority="3572" operator="lessThan">
      <formula>$C$4</formula>
    </cfRule>
  </conditionalFormatting>
  <conditionalFormatting sqref="BB56">
    <cfRule type="cellIs" dxfId="19313" priority="3573" operator="lessThan">
      <formula>$C$4</formula>
    </cfRule>
  </conditionalFormatting>
  <conditionalFormatting sqref="BB56">
    <cfRule type="cellIs" dxfId="19312" priority="3574" operator="lessThan">
      <formula>$C$4</formula>
    </cfRule>
  </conditionalFormatting>
  <conditionalFormatting sqref="BB57">
    <cfRule type="cellIs" dxfId="19311" priority="3575" operator="lessThan">
      <formula>$C$4</formula>
    </cfRule>
  </conditionalFormatting>
  <conditionalFormatting sqref="BB57">
    <cfRule type="cellIs" dxfId="19310" priority="3576" operator="lessThan">
      <formula>$C$4</formula>
    </cfRule>
  </conditionalFormatting>
  <conditionalFormatting sqref="BB58">
    <cfRule type="cellIs" dxfId="19309" priority="3577" operator="lessThan">
      <formula>$C$4</formula>
    </cfRule>
  </conditionalFormatting>
  <conditionalFormatting sqref="BB58">
    <cfRule type="cellIs" dxfId="19308" priority="3578" operator="lessThan">
      <formula>$C$4</formula>
    </cfRule>
  </conditionalFormatting>
  <conditionalFormatting sqref="BB59">
    <cfRule type="cellIs" dxfId="19307" priority="3579" operator="lessThan">
      <formula>$C$4</formula>
    </cfRule>
  </conditionalFormatting>
  <conditionalFormatting sqref="BB59">
    <cfRule type="cellIs" dxfId="19306" priority="3580" operator="lessThan">
      <formula>$C$4</formula>
    </cfRule>
  </conditionalFormatting>
  <conditionalFormatting sqref="BB60">
    <cfRule type="cellIs" dxfId="19305" priority="3581" operator="lessThan">
      <formula>$C$4</formula>
    </cfRule>
  </conditionalFormatting>
  <conditionalFormatting sqref="BB60">
    <cfRule type="cellIs" dxfId="19304" priority="3582" operator="lessThan">
      <formula>$C$4</formula>
    </cfRule>
  </conditionalFormatting>
  <conditionalFormatting sqref="BC11">
    <cfRule type="cellIs" dxfId="19303" priority="3583" operator="lessThan">
      <formula>$C$4</formula>
    </cfRule>
  </conditionalFormatting>
  <conditionalFormatting sqref="BC11">
    <cfRule type="cellIs" dxfId="19302" priority="3584" operator="lessThan">
      <formula>$C$4</formula>
    </cfRule>
  </conditionalFormatting>
  <conditionalFormatting sqref="BC12">
    <cfRule type="cellIs" dxfId="19301" priority="3585" operator="lessThan">
      <formula>$C$4</formula>
    </cfRule>
  </conditionalFormatting>
  <conditionalFormatting sqref="BC12">
    <cfRule type="cellIs" dxfId="19300" priority="3586" operator="lessThan">
      <formula>$C$4</formula>
    </cfRule>
  </conditionalFormatting>
  <conditionalFormatting sqref="BC13">
    <cfRule type="cellIs" dxfId="19299" priority="3587" operator="lessThan">
      <formula>$C$4</formula>
    </cfRule>
  </conditionalFormatting>
  <conditionalFormatting sqref="BC13">
    <cfRule type="cellIs" dxfId="19298" priority="3588" operator="lessThan">
      <formula>$C$4</formula>
    </cfRule>
  </conditionalFormatting>
  <conditionalFormatting sqref="BC14">
    <cfRule type="cellIs" dxfId="19297" priority="3589" operator="lessThan">
      <formula>$C$4</formula>
    </cfRule>
  </conditionalFormatting>
  <conditionalFormatting sqref="BC14">
    <cfRule type="cellIs" dxfId="19296" priority="3590" operator="lessThan">
      <formula>$C$4</formula>
    </cfRule>
  </conditionalFormatting>
  <conditionalFormatting sqref="BC15">
    <cfRule type="cellIs" dxfId="19295" priority="3591" operator="lessThan">
      <formula>$C$4</formula>
    </cfRule>
  </conditionalFormatting>
  <conditionalFormatting sqref="BC15">
    <cfRule type="cellIs" dxfId="19294" priority="3592" operator="lessThan">
      <formula>$C$4</formula>
    </cfRule>
  </conditionalFormatting>
  <conditionalFormatting sqref="BC16">
    <cfRule type="cellIs" dxfId="19293" priority="3593" operator="lessThan">
      <formula>$C$4</formula>
    </cfRule>
  </conditionalFormatting>
  <conditionalFormatting sqref="BC16">
    <cfRule type="cellIs" dxfId="19292" priority="3594" operator="lessThan">
      <formula>$C$4</formula>
    </cfRule>
  </conditionalFormatting>
  <conditionalFormatting sqref="BC17">
    <cfRule type="cellIs" dxfId="19291" priority="3595" operator="lessThan">
      <formula>$C$4</formula>
    </cfRule>
  </conditionalFormatting>
  <conditionalFormatting sqref="BC17">
    <cfRule type="cellIs" dxfId="19290" priority="3596" operator="lessThan">
      <formula>$C$4</formula>
    </cfRule>
  </conditionalFormatting>
  <conditionalFormatting sqref="BC18">
    <cfRule type="cellIs" dxfId="19289" priority="3597" operator="lessThan">
      <formula>$C$4</formula>
    </cfRule>
  </conditionalFormatting>
  <conditionalFormatting sqref="BC18">
    <cfRule type="cellIs" dxfId="19288" priority="3598" operator="lessThan">
      <formula>$C$4</formula>
    </cfRule>
  </conditionalFormatting>
  <conditionalFormatting sqref="BC19">
    <cfRule type="cellIs" dxfId="19287" priority="3599" operator="lessThan">
      <formula>$C$4</formula>
    </cfRule>
  </conditionalFormatting>
  <conditionalFormatting sqref="BC19">
    <cfRule type="cellIs" dxfId="19286" priority="3600" operator="lessThan">
      <formula>$C$4</formula>
    </cfRule>
  </conditionalFormatting>
  <conditionalFormatting sqref="BC20">
    <cfRule type="cellIs" dxfId="19285" priority="3601" operator="lessThan">
      <formula>$C$4</formula>
    </cfRule>
  </conditionalFormatting>
  <conditionalFormatting sqref="BC20">
    <cfRule type="cellIs" dxfId="19284" priority="3602" operator="lessThan">
      <formula>$C$4</formula>
    </cfRule>
  </conditionalFormatting>
  <conditionalFormatting sqref="BC21">
    <cfRule type="cellIs" dxfId="19283" priority="3603" operator="lessThan">
      <formula>$C$4</formula>
    </cfRule>
  </conditionalFormatting>
  <conditionalFormatting sqref="BC21">
    <cfRule type="cellIs" dxfId="19282" priority="3604" operator="lessThan">
      <formula>$C$4</formula>
    </cfRule>
  </conditionalFormatting>
  <conditionalFormatting sqref="BC22">
    <cfRule type="cellIs" dxfId="19281" priority="3605" operator="lessThan">
      <formula>$C$4</formula>
    </cfRule>
  </conditionalFormatting>
  <conditionalFormatting sqref="BC22">
    <cfRule type="cellIs" dxfId="19280" priority="3606" operator="lessThan">
      <formula>$C$4</formula>
    </cfRule>
  </conditionalFormatting>
  <conditionalFormatting sqref="BC23">
    <cfRule type="cellIs" dxfId="19279" priority="3607" operator="lessThan">
      <formula>$C$4</formula>
    </cfRule>
  </conditionalFormatting>
  <conditionalFormatting sqref="BC23">
    <cfRule type="cellIs" dxfId="19278" priority="3608" operator="lessThan">
      <formula>$C$4</formula>
    </cfRule>
  </conditionalFormatting>
  <conditionalFormatting sqref="BC24">
    <cfRule type="cellIs" dxfId="19277" priority="3609" operator="lessThan">
      <formula>$C$4</formula>
    </cfRule>
  </conditionalFormatting>
  <conditionalFormatting sqref="BC24">
    <cfRule type="cellIs" dxfId="19276" priority="3610" operator="lessThan">
      <formula>$C$4</formula>
    </cfRule>
  </conditionalFormatting>
  <conditionalFormatting sqref="BC25">
    <cfRule type="cellIs" dxfId="19275" priority="3611" operator="lessThan">
      <formula>$C$4</formula>
    </cfRule>
  </conditionalFormatting>
  <conditionalFormatting sqref="BC25">
    <cfRule type="cellIs" dxfId="19274" priority="3612" operator="lessThan">
      <formula>$C$4</formula>
    </cfRule>
  </conditionalFormatting>
  <conditionalFormatting sqref="BC26">
    <cfRule type="cellIs" dxfId="19273" priority="3613" operator="lessThan">
      <formula>$C$4</formula>
    </cfRule>
  </conditionalFormatting>
  <conditionalFormatting sqref="BC26">
    <cfRule type="cellIs" dxfId="19272" priority="3614" operator="lessThan">
      <formula>$C$4</formula>
    </cfRule>
  </conditionalFormatting>
  <conditionalFormatting sqref="BC27">
    <cfRule type="cellIs" dxfId="19271" priority="3615" operator="lessThan">
      <formula>$C$4</formula>
    </cfRule>
  </conditionalFormatting>
  <conditionalFormatting sqref="BC27">
    <cfRule type="cellIs" dxfId="19270" priority="3616" operator="lessThan">
      <formula>$C$4</formula>
    </cfRule>
  </conditionalFormatting>
  <conditionalFormatting sqref="BC28">
    <cfRule type="cellIs" dxfId="19269" priority="3617" operator="lessThan">
      <formula>$C$4</formula>
    </cfRule>
  </conditionalFormatting>
  <conditionalFormatting sqref="BC28">
    <cfRule type="cellIs" dxfId="19268" priority="3618" operator="lessThan">
      <formula>$C$4</formula>
    </cfRule>
  </conditionalFormatting>
  <conditionalFormatting sqref="BC29">
    <cfRule type="cellIs" dxfId="19267" priority="3619" operator="lessThan">
      <formula>$C$4</formula>
    </cfRule>
  </conditionalFormatting>
  <conditionalFormatting sqref="BC29">
    <cfRule type="cellIs" dxfId="19266" priority="3620" operator="lessThan">
      <formula>$C$4</formula>
    </cfRule>
  </conditionalFormatting>
  <conditionalFormatting sqref="BC30">
    <cfRule type="cellIs" dxfId="19265" priority="3621" operator="lessThan">
      <formula>$C$4</formula>
    </cfRule>
  </conditionalFormatting>
  <conditionalFormatting sqref="BC30">
    <cfRule type="cellIs" dxfId="19264" priority="3622" operator="lessThan">
      <formula>$C$4</formula>
    </cfRule>
  </conditionalFormatting>
  <conditionalFormatting sqref="BC31">
    <cfRule type="cellIs" dxfId="19263" priority="3623" operator="lessThan">
      <formula>$C$4</formula>
    </cfRule>
  </conditionalFormatting>
  <conditionalFormatting sqref="BC31">
    <cfRule type="cellIs" dxfId="19262" priority="3624" operator="lessThan">
      <formula>$C$4</formula>
    </cfRule>
  </conditionalFormatting>
  <conditionalFormatting sqref="BC32">
    <cfRule type="cellIs" dxfId="19261" priority="3625" operator="lessThan">
      <formula>$C$4</formula>
    </cfRule>
  </conditionalFormatting>
  <conditionalFormatting sqref="BC32">
    <cfRule type="cellIs" dxfId="19260" priority="3626" operator="lessThan">
      <formula>$C$4</formula>
    </cfRule>
  </conditionalFormatting>
  <conditionalFormatting sqref="BC33">
    <cfRule type="cellIs" dxfId="19259" priority="3627" operator="lessThan">
      <formula>$C$4</formula>
    </cfRule>
  </conditionalFormatting>
  <conditionalFormatting sqref="BC33">
    <cfRule type="cellIs" dxfId="19258" priority="3628" operator="lessThan">
      <formula>$C$4</formula>
    </cfRule>
  </conditionalFormatting>
  <conditionalFormatting sqref="BC34">
    <cfRule type="cellIs" dxfId="19257" priority="3629" operator="lessThan">
      <formula>$C$4</formula>
    </cfRule>
  </conditionalFormatting>
  <conditionalFormatting sqref="BC34">
    <cfRule type="cellIs" dxfId="19256" priority="3630" operator="lessThan">
      <formula>$C$4</formula>
    </cfRule>
  </conditionalFormatting>
  <conditionalFormatting sqref="BC35">
    <cfRule type="cellIs" dxfId="19255" priority="3631" operator="lessThan">
      <formula>$C$4</formula>
    </cfRule>
  </conditionalFormatting>
  <conditionalFormatting sqref="BC35">
    <cfRule type="cellIs" dxfId="19254" priority="3632" operator="lessThan">
      <formula>$C$4</formula>
    </cfRule>
  </conditionalFormatting>
  <conditionalFormatting sqref="BC36">
    <cfRule type="cellIs" dxfId="19253" priority="3633" operator="lessThan">
      <formula>$C$4</formula>
    </cfRule>
  </conditionalFormatting>
  <conditionalFormatting sqref="BC36">
    <cfRule type="cellIs" dxfId="19252" priority="3634" operator="lessThan">
      <formula>$C$4</formula>
    </cfRule>
  </conditionalFormatting>
  <conditionalFormatting sqref="BC37">
    <cfRule type="cellIs" dxfId="19251" priority="3635" operator="lessThan">
      <formula>$C$4</formula>
    </cfRule>
  </conditionalFormatting>
  <conditionalFormatting sqref="BC37">
    <cfRule type="cellIs" dxfId="19250" priority="3636" operator="lessThan">
      <formula>$C$4</formula>
    </cfRule>
  </conditionalFormatting>
  <conditionalFormatting sqref="BC38">
    <cfRule type="cellIs" dxfId="19249" priority="3637" operator="lessThan">
      <formula>$C$4</formula>
    </cfRule>
  </conditionalFormatting>
  <conditionalFormatting sqref="BC38">
    <cfRule type="cellIs" dxfId="19248" priority="3638" operator="lessThan">
      <formula>$C$4</formula>
    </cfRule>
  </conditionalFormatting>
  <conditionalFormatting sqref="BC39">
    <cfRule type="cellIs" dxfId="19247" priority="3639" operator="lessThan">
      <formula>$C$4</formula>
    </cfRule>
  </conditionalFormatting>
  <conditionalFormatting sqref="BC39">
    <cfRule type="cellIs" dxfId="19246" priority="3640" operator="lessThan">
      <formula>$C$4</formula>
    </cfRule>
  </conditionalFormatting>
  <conditionalFormatting sqref="BC40">
    <cfRule type="cellIs" dxfId="19245" priority="3641" operator="lessThan">
      <formula>$C$4</formula>
    </cfRule>
  </conditionalFormatting>
  <conditionalFormatting sqref="BC40">
    <cfRule type="cellIs" dxfId="19244" priority="3642" operator="lessThan">
      <formula>$C$4</formula>
    </cfRule>
  </conditionalFormatting>
  <conditionalFormatting sqref="BC41">
    <cfRule type="cellIs" dxfId="19243" priority="3643" operator="lessThan">
      <formula>$C$4</formula>
    </cfRule>
  </conditionalFormatting>
  <conditionalFormatting sqref="BC41">
    <cfRule type="cellIs" dxfId="19242" priority="3644" operator="lessThan">
      <formula>$C$4</formula>
    </cfRule>
  </conditionalFormatting>
  <conditionalFormatting sqref="BC42">
    <cfRule type="cellIs" dxfId="19241" priority="3645" operator="lessThan">
      <formula>$C$4</formula>
    </cfRule>
  </conditionalFormatting>
  <conditionalFormatting sqref="BC42">
    <cfRule type="cellIs" dxfId="19240" priority="3646" operator="lessThan">
      <formula>$C$4</formula>
    </cfRule>
  </conditionalFormatting>
  <conditionalFormatting sqref="BC43">
    <cfRule type="cellIs" dxfId="19239" priority="3647" operator="lessThan">
      <formula>$C$4</formula>
    </cfRule>
  </conditionalFormatting>
  <conditionalFormatting sqref="BC43">
    <cfRule type="cellIs" dxfId="19238" priority="3648" operator="lessThan">
      <formula>$C$4</formula>
    </cfRule>
  </conditionalFormatting>
  <conditionalFormatting sqref="BC44">
    <cfRule type="cellIs" dxfId="19237" priority="3649" operator="lessThan">
      <formula>$C$4</formula>
    </cfRule>
  </conditionalFormatting>
  <conditionalFormatting sqref="BC44">
    <cfRule type="cellIs" dxfId="19236" priority="3650" operator="lessThan">
      <formula>$C$4</formula>
    </cfRule>
  </conditionalFormatting>
  <conditionalFormatting sqref="BC45">
    <cfRule type="cellIs" dxfId="19235" priority="3651" operator="lessThan">
      <formula>$C$4</formula>
    </cfRule>
  </conditionalFormatting>
  <conditionalFormatting sqref="BC45">
    <cfRule type="cellIs" dxfId="19234" priority="3652" operator="lessThan">
      <formula>$C$4</formula>
    </cfRule>
  </conditionalFormatting>
  <conditionalFormatting sqref="BC46">
    <cfRule type="cellIs" dxfId="19233" priority="3653" operator="lessThan">
      <formula>$C$4</formula>
    </cfRule>
  </conditionalFormatting>
  <conditionalFormatting sqref="BC46">
    <cfRule type="cellIs" dxfId="19232" priority="3654" operator="lessThan">
      <formula>$C$4</formula>
    </cfRule>
  </conditionalFormatting>
  <conditionalFormatting sqref="BC47">
    <cfRule type="cellIs" dxfId="19231" priority="3655" operator="lessThan">
      <formula>$C$4</formula>
    </cfRule>
  </conditionalFormatting>
  <conditionalFormatting sqref="BC47">
    <cfRule type="cellIs" dxfId="19230" priority="3656" operator="lessThan">
      <formula>$C$4</formula>
    </cfRule>
  </conditionalFormatting>
  <conditionalFormatting sqref="BC48">
    <cfRule type="cellIs" dxfId="19229" priority="3657" operator="lessThan">
      <formula>$C$4</formula>
    </cfRule>
  </conditionalFormatting>
  <conditionalFormatting sqref="BC48">
    <cfRule type="cellIs" dxfId="19228" priority="3658" operator="lessThan">
      <formula>$C$4</formula>
    </cfRule>
  </conditionalFormatting>
  <conditionalFormatting sqref="BC49">
    <cfRule type="cellIs" dxfId="19227" priority="3659" operator="lessThan">
      <formula>$C$4</formula>
    </cfRule>
  </conditionalFormatting>
  <conditionalFormatting sqref="BC49">
    <cfRule type="cellIs" dxfId="19226" priority="3660" operator="lessThan">
      <formula>$C$4</formula>
    </cfRule>
  </conditionalFormatting>
  <conditionalFormatting sqref="BC50">
    <cfRule type="cellIs" dxfId="19225" priority="3661" operator="lessThan">
      <formula>$C$4</formula>
    </cfRule>
  </conditionalFormatting>
  <conditionalFormatting sqref="BC50">
    <cfRule type="cellIs" dxfId="19224" priority="3662" operator="lessThan">
      <formula>$C$4</formula>
    </cfRule>
  </conditionalFormatting>
  <conditionalFormatting sqref="BC51">
    <cfRule type="cellIs" dxfId="19223" priority="3663" operator="lessThan">
      <formula>$C$4</formula>
    </cfRule>
  </conditionalFormatting>
  <conditionalFormatting sqref="BC51">
    <cfRule type="cellIs" dxfId="19222" priority="3664" operator="lessThan">
      <formula>$C$4</formula>
    </cfRule>
  </conditionalFormatting>
  <conditionalFormatting sqref="BC52">
    <cfRule type="cellIs" dxfId="19221" priority="3665" operator="lessThan">
      <formula>$C$4</formula>
    </cfRule>
  </conditionalFormatting>
  <conditionalFormatting sqref="BC52">
    <cfRule type="cellIs" dxfId="19220" priority="3666" operator="lessThan">
      <formula>$C$4</formula>
    </cfRule>
  </conditionalFormatting>
  <conditionalFormatting sqref="BC53">
    <cfRule type="cellIs" dxfId="19219" priority="3667" operator="lessThan">
      <formula>$C$4</formula>
    </cfRule>
  </conditionalFormatting>
  <conditionalFormatting sqref="BC53">
    <cfRule type="cellIs" dxfId="19218" priority="3668" operator="lessThan">
      <formula>$C$4</formula>
    </cfRule>
  </conditionalFormatting>
  <conditionalFormatting sqref="BC54">
    <cfRule type="cellIs" dxfId="19217" priority="3669" operator="lessThan">
      <formula>$C$4</formula>
    </cfRule>
  </conditionalFormatting>
  <conditionalFormatting sqref="BC54">
    <cfRule type="cellIs" dxfId="19216" priority="3670" operator="lessThan">
      <formula>$C$4</formula>
    </cfRule>
  </conditionalFormatting>
  <conditionalFormatting sqref="BC55">
    <cfRule type="cellIs" dxfId="19215" priority="3671" operator="lessThan">
      <formula>$C$4</formula>
    </cfRule>
  </conditionalFormatting>
  <conditionalFormatting sqref="BC55">
    <cfRule type="cellIs" dxfId="19214" priority="3672" operator="lessThan">
      <formula>$C$4</formula>
    </cfRule>
  </conditionalFormatting>
  <conditionalFormatting sqref="BC56">
    <cfRule type="cellIs" dxfId="19213" priority="3673" operator="lessThan">
      <formula>$C$4</formula>
    </cfRule>
  </conditionalFormatting>
  <conditionalFormatting sqref="BC56">
    <cfRule type="cellIs" dxfId="19212" priority="3674" operator="lessThan">
      <formula>$C$4</formula>
    </cfRule>
  </conditionalFormatting>
  <conditionalFormatting sqref="BC57">
    <cfRule type="cellIs" dxfId="19211" priority="3675" operator="lessThan">
      <formula>$C$4</formula>
    </cfRule>
  </conditionalFormatting>
  <conditionalFormatting sqref="BC57">
    <cfRule type="cellIs" dxfId="19210" priority="3676" operator="lessThan">
      <formula>$C$4</formula>
    </cfRule>
  </conditionalFormatting>
  <conditionalFormatting sqref="BC58">
    <cfRule type="cellIs" dxfId="19209" priority="3677" operator="lessThan">
      <formula>$C$4</formula>
    </cfRule>
  </conditionalFormatting>
  <conditionalFormatting sqref="BC58">
    <cfRule type="cellIs" dxfId="19208" priority="3678" operator="lessThan">
      <formula>$C$4</formula>
    </cfRule>
  </conditionalFormatting>
  <conditionalFormatting sqref="BC59">
    <cfRule type="cellIs" dxfId="19207" priority="3679" operator="lessThan">
      <formula>$C$4</formula>
    </cfRule>
  </conditionalFormatting>
  <conditionalFormatting sqref="BC59">
    <cfRule type="cellIs" dxfId="19206" priority="3680" operator="lessThan">
      <formula>$C$4</formula>
    </cfRule>
  </conditionalFormatting>
  <conditionalFormatting sqref="BC60">
    <cfRule type="cellIs" dxfId="19205" priority="3681" operator="lessThan">
      <formula>$C$4</formula>
    </cfRule>
  </conditionalFormatting>
  <conditionalFormatting sqref="BC60">
    <cfRule type="cellIs" dxfId="19204" priority="3682" operator="lessThan">
      <formula>$C$4</formula>
    </cfRule>
  </conditionalFormatting>
  <conditionalFormatting sqref="BD11">
    <cfRule type="cellIs" dxfId="19203" priority="3683" operator="lessThan">
      <formula>$C$4</formula>
    </cfRule>
  </conditionalFormatting>
  <conditionalFormatting sqref="BD11">
    <cfRule type="cellIs" dxfId="19202" priority="3684" operator="lessThan">
      <formula>$C$4</formula>
    </cfRule>
  </conditionalFormatting>
  <conditionalFormatting sqref="BD12">
    <cfRule type="cellIs" dxfId="19201" priority="3685" operator="lessThan">
      <formula>$C$4</formula>
    </cfRule>
  </conditionalFormatting>
  <conditionalFormatting sqref="BD12">
    <cfRule type="cellIs" dxfId="19200" priority="3686" operator="lessThan">
      <formula>$C$4</formula>
    </cfRule>
  </conditionalFormatting>
  <conditionalFormatting sqref="BD13">
    <cfRule type="cellIs" dxfId="19199" priority="3687" operator="lessThan">
      <formula>$C$4</formula>
    </cfRule>
  </conditionalFormatting>
  <conditionalFormatting sqref="BD13">
    <cfRule type="cellIs" dxfId="19198" priority="3688" operator="lessThan">
      <formula>$C$4</formula>
    </cfRule>
  </conditionalFormatting>
  <conditionalFormatting sqref="BD14">
    <cfRule type="cellIs" dxfId="19197" priority="3689" operator="lessThan">
      <formula>$C$4</formula>
    </cfRule>
  </conditionalFormatting>
  <conditionalFormatting sqref="BD14">
    <cfRule type="cellIs" dxfId="19196" priority="3690" operator="lessThan">
      <formula>$C$4</formula>
    </cfRule>
  </conditionalFormatting>
  <conditionalFormatting sqref="BD15">
    <cfRule type="cellIs" dxfId="19195" priority="3691" operator="lessThan">
      <formula>$C$4</formula>
    </cfRule>
  </conditionalFormatting>
  <conditionalFormatting sqref="BD15">
    <cfRule type="cellIs" dxfId="19194" priority="3692" operator="lessThan">
      <formula>$C$4</formula>
    </cfRule>
  </conditionalFormatting>
  <conditionalFormatting sqref="BD16">
    <cfRule type="cellIs" dxfId="19193" priority="3693" operator="lessThan">
      <formula>$C$4</formula>
    </cfRule>
  </conditionalFormatting>
  <conditionalFormatting sqref="BD16">
    <cfRule type="cellIs" dxfId="19192" priority="3694" operator="lessThan">
      <formula>$C$4</formula>
    </cfRule>
  </conditionalFormatting>
  <conditionalFormatting sqref="BD17">
    <cfRule type="cellIs" dxfId="19191" priority="3695" operator="lessThan">
      <formula>$C$4</formula>
    </cfRule>
  </conditionalFormatting>
  <conditionalFormatting sqref="BD17">
    <cfRule type="cellIs" dxfId="19190" priority="3696" operator="lessThan">
      <formula>$C$4</formula>
    </cfRule>
  </conditionalFormatting>
  <conditionalFormatting sqref="BD18">
    <cfRule type="cellIs" dxfId="19189" priority="3697" operator="lessThan">
      <formula>$C$4</formula>
    </cfRule>
  </conditionalFormatting>
  <conditionalFormatting sqref="BD18">
    <cfRule type="cellIs" dxfId="19188" priority="3698" operator="lessThan">
      <formula>$C$4</formula>
    </cfRule>
  </conditionalFormatting>
  <conditionalFormatting sqref="BD19">
    <cfRule type="cellIs" dxfId="19187" priority="3699" operator="lessThan">
      <formula>$C$4</formula>
    </cfRule>
  </conditionalFormatting>
  <conditionalFormatting sqref="BD19">
    <cfRule type="cellIs" dxfId="19186" priority="3700" operator="lessThan">
      <formula>$C$4</formula>
    </cfRule>
  </conditionalFormatting>
  <conditionalFormatting sqref="BD20">
    <cfRule type="cellIs" dxfId="19185" priority="3701" operator="lessThan">
      <formula>$C$4</formula>
    </cfRule>
  </conditionalFormatting>
  <conditionalFormatting sqref="BD20">
    <cfRule type="cellIs" dxfId="19184" priority="3702" operator="lessThan">
      <formula>$C$4</formula>
    </cfRule>
  </conditionalFormatting>
  <conditionalFormatting sqref="BD21">
    <cfRule type="cellIs" dxfId="19183" priority="3703" operator="lessThan">
      <formula>$C$4</formula>
    </cfRule>
  </conditionalFormatting>
  <conditionalFormatting sqref="BD21">
    <cfRule type="cellIs" dxfId="19182" priority="3704" operator="lessThan">
      <formula>$C$4</formula>
    </cfRule>
  </conditionalFormatting>
  <conditionalFormatting sqref="BD22">
    <cfRule type="cellIs" dxfId="19181" priority="3705" operator="lessThan">
      <formula>$C$4</formula>
    </cfRule>
  </conditionalFormatting>
  <conditionalFormatting sqref="BD22">
    <cfRule type="cellIs" dxfId="19180" priority="3706" operator="lessThan">
      <formula>$C$4</formula>
    </cfRule>
  </conditionalFormatting>
  <conditionalFormatting sqref="BD23">
    <cfRule type="cellIs" dxfId="19179" priority="3707" operator="lessThan">
      <formula>$C$4</formula>
    </cfRule>
  </conditionalFormatting>
  <conditionalFormatting sqref="BD23">
    <cfRule type="cellIs" dxfId="19178" priority="3708" operator="lessThan">
      <formula>$C$4</formula>
    </cfRule>
  </conditionalFormatting>
  <conditionalFormatting sqref="BD24">
    <cfRule type="cellIs" dxfId="19177" priority="3709" operator="lessThan">
      <formula>$C$4</formula>
    </cfRule>
  </conditionalFormatting>
  <conditionalFormatting sqref="BD24">
    <cfRule type="cellIs" dxfId="19176" priority="3710" operator="lessThan">
      <formula>$C$4</formula>
    </cfRule>
  </conditionalFormatting>
  <conditionalFormatting sqref="BD25">
    <cfRule type="cellIs" dxfId="19175" priority="3711" operator="lessThan">
      <formula>$C$4</formula>
    </cfRule>
  </conditionalFormatting>
  <conditionalFormatting sqref="BD25">
    <cfRule type="cellIs" dxfId="19174" priority="3712" operator="lessThan">
      <formula>$C$4</formula>
    </cfRule>
  </conditionalFormatting>
  <conditionalFormatting sqref="BD26">
    <cfRule type="cellIs" dxfId="19173" priority="3713" operator="lessThan">
      <formula>$C$4</formula>
    </cfRule>
  </conditionalFormatting>
  <conditionalFormatting sqref="BD26">
    <cfRule type="cellIs" dxfId="19172" priority="3714" operator="lessThan">
      <formula>$C$4</formula>
    </cfRule>
  </conditionalFormatting>
  <conditionalFormatting sqref="BD27">
    <cfRule type="cellIs" dxfId="19171" priority="3715" operator="lessThan">
      <formula>$C$4</formula>
    </cfRule>
  </conditionalFormatting>
  <conditionalFormatting sqref="BD27">
    <cfRule type="cellIs" dxfId="19170" priority="3716" operator="lessThan">
      <formula>$C$4</formula>
    </cfRule>
  </conditionalFormatting>
  <conditionalFormatting sqref="BD28">
    <cfRule type="cellIs" dxfId="19169" priority="3717" operator="lessThan">
      <formula>$C$4</formula>
    </cfRule>
  </conditionalFormatting>
  <conditionalFormatting sqref="BD28">
    <cfRule type="cellIs" dxfId="19168" priority="3718" operator="lessThan">
      <formula>$C$4</formula>
    </cfRule>
  </conditionalFormatting>
  <conditionalFormatting sqref="BD29">
    <cfRule type="cellIs" dxfId="19167" priority="3719" operator="lessThan">
      <formula>$C$4</formula>
    </cfRule>
  </conditionalFormatting>
  <conditionalFormatting sqref="BD29">
    <cfRule type="cellIs" dxfId="19166" priority="3720" operator="lessThan">
      <formula>$C$4</formula>
    </cfRule>
  </conditionalFormatting>
  <conditionalFormatting sqref="BD30">
    <cfRule type="cellIs" dxfId="19165" priority="3721" operator="lessThan">
      <formula>$C$4</formula>
    </cfRule>
  </conditionalFormatting>
  <conditionalFormatting sqref="BD30">
    <cfRule type="cellIs" dxfId="19164" priority="3722" operator="lessThan">
      <formula>$C$4</formula>
    </cfRule>
  </conditionalFormatting>
  <conditionalFormatting sqref="BD31">
    <cfRule type="cellIs" dxfId="19163" priority="3723" operator="lessThan">
      <formula>$C$4</formula>
    </cfRule>
  </conditionalFormatting>
  <conditionalFormatting sqref="BD31">
    <cfRule type="cellIs" dxfId="19162" priority="3724" operator="lessThan">
      <formula>$C$4</formula>
    </cfRule>
  </conditionalFormatting>
  <conditionalFormatting sqref="BD32">
    <cfRule type="cellIs" dxfId="19161" priority="3725" operator="lessThan">
      <formula>$C$4</formula>
    </cfRule>
  </conditionalFormatting>
  <conditionalFormatting sqref="BD32">
    <cfRule type="cellIs" dxfId="19160" priority="3726" operator="lessThan">
      <formula>$C$4</formula>
    </cfRule>
  </conditionalFormatting>
  <conditionalFormatting sqref="BD33">
    <cfRule type="cellIs" dxfId="19159" priority="3727" operator="lessThan">
      <formula>$C$4</formula>
    </cfRule>
  </conditionalFormatting>
  <conditionalFormatting sqref="BD33">
    <cfRule type="cellIs" dxfId="19158" priority="3728" operator="lessThan">
      <formula>$C$4</formula>
    </cfRule>
  </conditionalFormatting>
  <conditionalFormatting sqref="BD34">
    <cfRule type="cellIs" dxfId="19157" priority="3729" operator="lessThan">
      <formula>$C$4</formula>
    </cfRule>
  </conditionalFormatting>
  <conditionalFormatting sqref="BD34">
    <cfRule type="cellIs" dxfId="19156" priority="3730" operator="lessThan">
      <formula>$C$4</formula>
    </cfRule>
  </conditionalFormatting>
  <conditionalFormatting sqref="BD35">
    <cfRule type="cellIs" dxfId="19155" priority="3731" operator="lessThan">
      <formula>$C$4</formula>
    </cfRule>
  </conditionalFormatting>
  <conditionalFormatting sqref="BD35">
    <cfRule type="cellIs" dxfId="19154" priority="3732" operator="lessThan">
      <formula>$C$4</formula>
    </cfRule>
  </conditionalFormatting>
  <conditionalFormatting sqref="BD36">
    <cfRule type="cellIs" dxfId="19153" priority="3733" operator="lessThan">
      <formula>$C$4</formula>
    </cfRule>
  </conditionalFormatting>
  <conditionalFormatting sqref="BD36">
    <cfRule type="cellIs" dxfId="19152" priority="3734" operator="lessThan">
      <formula>$C$4</formula>
    </cfRule>
  </conditionalFormatting>
  <conditionalFormatting sqref="BD37">
    <cfRule type="cellIs" dxfId="19151" priority="3735" operator="lessThan">
      <formula>$C$4</formula>
    </cfRule>
  </conditionalFormatting>
  <conditionalFormatting sqref="BD37">
    <cfRule type="cellIs" dxfId="19150" priority="3736" operator="lessThan">
      <formula>$C$4</formula>
    </cfRule>
  </conditionalFormatting>
  <conditionalFormatting sqref="BD38">
    <cfRule type="cellIs" dxfId="19149" priority="3737" operator="lessThan">
      <formula>$C$4</formula>
    </cfRule>
  </conditionalFormatting>
  <conditionalFormatting sqref="BD38">
    <cfRule type="cellIs" dxfId="19148" priority="3738" operator="lessThan">
      <formula>$C$4</formula>
    </cfRule>
  </conditionalFormatting>
  <conditionalFormatting sqref="BD39">
    <cfRule type="cellIs" dxfId="19147" priority="3739" operator="lessThan">
      <formula>$C$4</formula>
    </cfRule>
  </conditionalFormatting>
  <conditionalFormatting sqref="BD39">
    <cfRule type="cellIs" dxfId="19146" priority="3740" operator="lessThan">
      <formula>$C$4</formula>
    </cfRule>
  </conditionalFormatting>
  <conditionalFormatting sqref="BD40">
    <cfRule type="cellIs" dxfId="19145" priority="3741" operator="lessThan">
      <formula>$C$4</formula>
    </cfRule>
  </conditionalFormatting>
  <conditionalFormatting sqref="BD40">
    <cfRule type="cellIs" dxfId="19144" priority="3742" operator="lessThan">
      <formula>$C$4</formula>
    </cfRule>
  </conditionalFormatting>
  <conditionalFormatting sqref="BD41">
    <cfRule type="cellIs" dxfId="19143" priority="3743" operator="lessThan">
      <formula>$C$4</formula>
    </cfRule>
  </conditionalFormatting>
  <conditionalFormatting sqref="BD41">
    <cfRule type="cellIs" dxfId="19142" priority="3744" operator="lessThan">
      <formula>$C$4</formula>
    </cfRule>
  </conditionalFormatting>
  <conditionalFormatting sqref="BD42">
    <cfRule type="cellIs" dxfId="19141" priority="3745" operator="lessThan">
      <formula>$C$4</formula>
    </cfRule>
  </conditionalFormatting>
  <conditionalFormatting sqref="BD42">
    <cfRule type="cellIs" dxfId="19140" priority="3746" operator="lessThan">
      <formula>$C$4</formula>
    </cfRule>
  </conditionalFormatting>
  <conditionalFormatting sqref="BD43">
    <cfRule type="cellIs" dxfId="19139" priority="3747" operator="lessThan">
      <formula>$C$4</formula>
    </cfRule>
  </conditionalFormatting>
  <conditionalFormatting sqref="BD43">
    <cfRule type="cellIs" dxfId="19138" priority="3748" operator="lessThan">
      <formula>$C$4</formula>
    </cfRule>
  </conditionalFormatting>
  <conditionalFormatting sqref="BD44">
    <cfRule type="cellIs" dxfId="19137" priority="3749" operator="lessThan">
      <formula>$C$4</formula>
    </cfRule>
  </conditionalFormatting>
  <conditionalFormatting sqref="BD44">
    <cfRule type="cellIs" dxfId="19136" priority="3750" operator="lessThan">
      <formula>$C$4</formula>
    </cfRule>
  </conditionalFormatting>
  <conditionalFormatting sqref="BD45">
    <cfRule type="cellIs" dxfId="19135" priority="3751" operator="lessThan">
      <formula>$C$4</formula>
    </cfRule>
  </conditionalFormatting>
  <conditionalFormatting sqref="BD45">
    <cfRule type="cellIs" dxfId="19134" priority="3752" operator="lessThan">
      <formula>$C$4</formula>
    </cfRule>
  </conditionalFormatting>
  <conditionalFormatting sqref="BD46">
    <cfRule type="cellIs" dxfId="19133" priority="3753" operator="lessThan">
      <formula>$C$4</formula>
    </cfRule>
  </conditionalFormatting>
  <conditionalFormatting sqref="BD46">
    <cfRule type="cellIs" dxfId="19132" priority="3754" operator="lessThan">
      <formula>$C$4</formula>
    </cfRule>
  </conditionalFormatting>
  <conditionalFormatting sqref="BD47">
    <cfRule type="cellIs" dxfId="19131" priority="3755" operator="lessThan">
      <formula>$C$4</formula>
    </cfRule>
  </conditionalFormatting>
  <conditionalFormatting sqref="BD47">
    <cfRule type="cellIs" dxfId="19130" priority="3756" operator="lessThan">
      <formula>$C$4</formula>
    </cfRule>
  </conditionalFormatting>
  <conditionalFormatting sqref="BD48">
    <cfRule type="cellIs" dxfId="19129" priority="3757" operator="lessThan">
      <formula>$C$4</formula>
    </cfRule>
  </conditionalFormatting>
  <conditionalFormatting sqref="BD48">
    <cfRule type="cellIs" dxfId="19128" priority="3758" operator="lessThan">
      <formula>$C$4</formula>
    </cfRule>
  </conditionalFormatting>
  <conditionalFormatting sqref="BD49">
    <cfRule type="cellIs" dxfId="19127" priority="3759" operator="lessThan">
      <formula>$C$4</formula>
    </cfRule>
  </conditionalFormatting>
  <conditionalFormatting sqref="BD49">
    <cfRule type="cellIs" dxfId="19126" priority="3760" operator="lessThan">
      <formula>$C$4</formula>
    </cfRule>
  </conditionalFormatting>
  <conditionalFormatting sqref="BD50">
    <cfRule type="cellIs" dxfId="19125" priority="3761" operator="lessThan">
      <formula>$C$4</formula>
    </cfRule>
  </conditionalFormatting>
  <conditionalFormatting sqref="BD50">
    <cfRule type="cellIs" dxfId="19124" priority="3762" operator="lessThan">
      <formula>$C$4</formula>
    </cfRule>
  </conditionalFormatting>
  <conditionalFormatting sqref="BD51">
    <cfRule type="cellIs" dxfId="19123" priority="3763" operator="lessThan">
      <formula>$C$4</formula>
    </cfRule>
  </conditionalFormatting>
  <conditionalFormatting sqref="BD51">
    <cfRule type="cellIs" dxfId="19122" priority="3764" operator="lessThan">
      <formula>$C$4</formula>
    </cfRule>
  </conditionalFormatting>
  <conditionalFormatting sqref="BD52">
    <cfRule type="cellIs" dxfId="19121" priority="3765" operator="lessThan">
      <formula>$C$4</formula>
    </cfRule>
  </conditionalFormatting>
  <conditionalFormatting sqref="BD52">
    <cfRule type="cellIs" dxfId="19120" priority="3766" operator="lessThan">
      <formula>$C$4</formula>
    </cfRule>
  </conditionalFormatting>
  <conditionalFormatting sqref="BD53">
    <cfRule type="cellIs" dxfId="19119" priority="3767" operator="lessThan">
      <formula>$C$4</formula>
    </cfRule>
  </conditionalFormatting>
  <conditionalFormatting sqref="BD53">
    <cfRule type="cellIs" dxfId="19118" priority="3768" operator="lessThan">
      <formula>$C$4</formula>
    </cfRule>
  </conditionalFormatting>
  <conditionalFormatting sqref="BD54">
    <cfRule type="cellIs" dxfId="19117" priority="3769" operator="lessThan">
      <formula>$C$4</formula>
    </cfRule>
  </conditionalFormatting>
  <conditionalFormatting sqref="BD54">
    <cfRule type="cellIs" dxfId="19116" priority="3770" operator="lessThan">
      <formula>$C$4</formula>
    </cfRule>
  </conditionalFormatting>
  <conditionalFormatting sqref="BD55">
    <cfRule type="cellIs" dxfId="19115" priority="3771" operator="lessThan">
      <formula>$C$4</formula>
    </cfRule>
  </conditionalFormatting>
  <conditionalFormatting sqref="BD55">
    <cfRule type="cellIs" dxfId="19114" priority="3772" operator="lessThan">
      <formula>$C$4</formula>
    </cfRule>
  </conditionalFormatting>
  <conditionalFormatting sqref="BD56">
    <cfRule type="cellIs" dxfId="19113" priority="3773" operator="lessThan">
      <formula>$C$4</formula>
    </cfRule>
  </conditionalFormatting>
  <conditionalFormatting sqref="BD56">
    <cfRule type="cellIs" dxfId="19112" priority="3774" operator="lessThan">
      <formula>$C$4</formula>
    </cfRule>
  </conditionalFormatting>
  <conditionalFormatting sqref="BD57">
    <cfRule type="cellIs" dxfId="19111" priority="3775" operator="lessThan">
      <formula>$C$4</formula>
    </cfRule>
  </conditionalFormatting>
  <conditionalFormatting sqref="BD57">
    <cfRule type="cellIs" dxfId="19110" priority="3776" operator="lessThan">
      <formula>$C$4</formula>
    </cfRule>
  </conditionalFormatting>
  <conditionalFormatting sqref="BD58">
    <cfRule type="cellIs" dxfId="19109" priority="3777" operator="lessThan">
      <formula>$C$4</formula>
    </cfRule>
  </conditionalFormatting>
  <conditionalFormatting sqref="BD58">
    <cfRule type="cellIs" dxfId="19108" priority="3778" operator="lessThan">
      <formula>$C$4</formula>
    </cfRule>
  </conditionalFormatting>
  <conditionalFormatting sqref="BD59">
    <cfRule type="cellIs" dxfId="19107" priority="3779" operator="lessThan">
      <formula>$C$4</formula>
    </cfRule>
  </conditionalFormatting>
  <conditionalFormatting sqref="BD59">
    <cfRule type="cellIs" dxfId="19106" priority="3780" operator="lessThan">
      <formula>$C$4</formula>
    </cfRule>
  </conditionalFormatting>
  <conditionalFormatting sqref="BD60">
    <cfRule type="cellIs" dxfId="19105" priority="3781" operator="lessThan">
      <formula>$C$4</formula>
    </cfRule>
  </conditionalFormatting>
  <conditionalFormatting sqref="BD60">
    <cfRule type="cellIs" dxfId="19104" priority="3782" operator="lessThan">
      <formula>$C$4</formula>
    </cfRule>
  </conditionalFormatting>
  <conditionalFormatting sqref="BE11">
    <cfRule type="cellIs" dxfId="19103" priority="3783" operator="lessThan">
      <formula>$C$4</formula>
    </cfRule>
  </conditionalFormatting>
  <conditionalFormatting sqref="BE11">
    <cfRule type="cellIs" dxfId="19102" priority="3784" operator="lessThan">
      <formula>$C$4</formula>
    </cfRule>
  </conditionalFormatting>
  <conditionalFormatting sqref="BE12">
    <cfRule type="cellIs" dxfId="19101" priority="3785" operator="lessThan">
      <formula>$C$4</formula>
    </cfRule>
  </conditionalFormatting>
  <conditionalFormatting sqref="BE12">
    <cfRule type="cellIs" dxfId="19100" priority="3786" operator="lessThan">
      <formula>$C$4</formula>
    </cfRule>
  </conditionalFormatting>
  <conditionalFormatting sqref="BE13">
    <cfRule type="cellIs" dxfId="19099" priority="3787" operator="lessThan">
      <formula>$C$4</formula>
    </cfRule>
  </conditionalFormatting>
  <conditionalFormatting sqref="BE13">
    <cfRule type="cellIs" dxfId="19098" priority="3788" operator="lessThan">
      <formula>$C$4</formula>
    </cfRule>
  </conditionalFormatting>
  <conditionalFormatting sqref="BE14">
    <cfRule type="cellIs" dxfId="19097" priority="3789" operator="lessThan">
      <formula>$C$4</formula>
    </cfRule>
  </conditionalFormatting>
  <conditionalFormatting sqref="BE14">
    <cfRule type="cellIs" dxfId="19096" priority="3790" operator="lessThan">
      <formula>$C$4</formula>
    </cfRule>
  </conditionalFormatting>
  <conditionalFormatting sqref="BE15">
    <cfRule type="cellIs" dxfId="19095" priority="3791" operator="lessThan">
      <formula>$C$4</formula>
    </cfRule>
  </conditionalFormatting>
  <conditionalFormatting sqref="BE15">
    <cfRule type="cellIs" dxfId="19094" priority="3792" operator="lessThan">
      <formula>$C$4</formula>
    </cfRule>
  </conditionalFormatting>
  <conditionalFormatting sqref="BE16">
    <cfRule type="cellIs" dxfId="19093" priority="3793" operator="lessThan">
      <formula>$C$4</formula>
    </cfRule>
  </conditionalFormatting>
  <conditionalFormatting sqref="BE16">
    <cfRule type="cellIs" dxfId="19092" priority="3794" operator="lessThan">
      <formula>$C$4</formula>
    </cfRule>
  </conditionalFormatting>
  <conditionalFormatting sqref="BE17">
    <cfRule type="cellIs" dxfId="19091" priority="3795" operator="lessThan">
      <formula>$C$4</formula>
    </cfRule>
  </conditionalFormatting>
  <conditionalFormatting sqref="BE17">
    <cfRule type="cellIs" dxfId="19090" priority="3796" operator="lessThan">
      <formula>$C$4</formula>
    </cfRule>
  </conditionalFormatting>
  <conditionalFormatting sqref="BE18">
    <cfRule type="cellIs" dxfId="19089" priority="3797" operator="lessThan">
      <formula>$C$4</formula>
    </cfRule>
  </conditionalFormatting>
  <conditionalFormatting sqref="BE18">
    <cfRule type="cellIs" dxfId="19088" priority="3798" operator="lessThan">
      <formula>$C$4</formula>
    </cfRule>
  </conditionalFormatting>
  <conditionalFormatting sqref="BE19">
    <cfRule type="cellIs" dxfId="19087" priority="3799" operator="lessThan">
      <formula>$C$4</formula>
    </cfRule>
  </conditionalFormatting>
  <conditionalFormatting sqref="BE19">
    <cfRule type="cellIs" dxfId="19086" priority="3800" operator="lessThan">
      <formula>$C$4</formula>
    </cfRule>
  </conditionalFormatting>
  <conditionalFormatting sqref="BE20">
    <cfRule type="cellIs" dxfId="19085" priority="3801" operator="lessThan">
      <formula>$C$4</formula>
    </cfRule>
  </conditionalFormatting>
  <conditionalFormatting sqref="BE20">
    <cfRule type="cellIs" dxfId="19084" priority="3802" operator="lessThan">
      <formula>$C$4</formula>
    </cfRule>
  </conditionalFormatting>
  <conditionalFormatting sqref="BE21">
    <cfRule type="cellIs" dxfId="19083" priority="3803" operator="lessThan">
      <formula>$C$4</formula>
    </cfRule>
  </conditionalFormatting>
  <conditionalFormatting sqref="BE21">
    <cfRule type="cellIs" dxfId="19082" priority="3804" operator="lessThan">
      <formula>$C$4</formula>
    </cfRule>
  </conditionalFormatting>
  <conditionalFormatting sqref="BE22">
    <cfRule type="cellIs" dxfId="19081" priority="3805" operator="lessThan">
      <formula>$C$4</formula>
    </cfRule>
  </conditionalFormatting>
  <conditionalFormatting sqref="BE22">
    <cfRule type="cellIs" dxfId="19080" priority="3806" operator="lessThan">
      <formula>$C$4</formula>
    </cfRule>
  </conditionalFormatting>
  <conditionalFormatting sqref="BE23">
    <cfRule type="cellIs" dxfId="19079" priority="3807" operator="lessThan">
      <formula>$C$4</formula>
    </cfRule>
  </conditionalFormatting>
  <conditionalFormatting sqref="BE23">
    <cfRule type="cellIs" dxfId="19078" priority="3808" operator="lessThan">
      <formula>$C$4</formula>
    </cfRule>
  </conditionalFormatting>
  <conditionalFormatting sqref="BE24">
    <cfRule type="cellIs" dxfId="19077" priority="3809" operator="lessThan">
      <formula>$C$4</formula>
    </cfRule>
  </conditionalFormatting>
  <conditionalFormatting sqref="BE24">
    <cfRule type="cellIs" dxfId="19076" priority="3810" operator="lessThan">
      <formula>$C$4</formula>
    </cfRule>
  </conditionalFormatting>
  <conditionalFormatting sqref="BE25">
    <cfRule type="cellIs" dxfId="19075" priority="3811" operator="lessThan">
      <formula>$C$4</formula>
    </cfRule>
  </conditionalFormatting>
  <conditionalFormatting sqref="BE25">
    <cfRule type="cellIs" dxfId="19074" priority="3812" operator="lessThan">
      <formula>$C$4</formula>
    </cfRule>
  </conditionalFormatting>
  <conditionalFormatting sqref="BE26">
    <cfRule type="cellIs" dxfId="19073" priority="3813" operator="lessThan">
      <formula>$C$4</formula>
    </cfRule>
  </conditionalFormatting>
  <conditionalFormatting sqref="BE26">
    <cfRule type="cellIs" dxfId="19072" priority="3814" operator="lessThan">
      <formula>$C$4</formula>
    </cfRule>
  </conditionalFormatting>
  <conditionalFormatting sqref="BE27">
    <cfRule type="cellIs" dxfId="19071" priority="3815" operator="lessThan">
      <formula>$C$4</formula>
    </cfRule>
  </conditionalFormatting>
  <conditionalFormatting sqref="BE27">
    <cfRule type="cellIs" dxfId="19070" priority="3816" operator="lessThan">
      <formula>$C$4</formula>
    </cfRule>
  </conditionalFormatting>
  <conditionalFormatting sqref="BE28">
    <cfRule type="cellIs" dxfId="19069" priority="3817" operator="lessThan">
      <formula>$C$4</formula>
    </cfRule>
  </conditionalFormatting>
  <conditionalFormatting sqref="BE28">
    <cfRule type="cellIs" dxfId="19068" priority="3818" operator="lessThan">
      <formula>$C$4</formula>
    </cfRule>
  </conditionalFormatting>
  <conditionalFormatting sqref="BE29">
    <cfRule type="cellIs" dxfId="19067" priority="3819" operator="lessThan">
      <formula>$C$4</formula>
    </cfRule>
  </conditionalFormatting>
  <conditionalFormatting sqref="BE29">
    <cfRule type="cellIs" dxfId="19066" priority="3820" operator="lessThan">
      <formula>$C$4</formula>
    </cfRule>
  </conditionalFormatting>
  <conditionalFormatting sqref="BE30">
    <cfRule type="cellIs" dxfId="19065" priority="3821" operator="lessThan">
      <formula>$C$4</formula>
    </cfRule>
  </conditionalFormatting>
  <conditionalFormatting sqref="BE30">
    <cfRule type="cellIs" dxfId="19064" priority="3822" operator="lessThan">
      <formula>$C$4</formula>
    </cfRule>
  </conditionalFormatting>
  <conditionalFormatting sqref="BE31">
    <cfRule type="cellIs" dxfId="19063" priority="3823" operator="lessThan">
      <formula>$C$4</formula>
    </cfRule>
  </conditionalFormatting>
  <conditionalFormatting sqref="BE31">
    <cfRule type="cellIs" dxfId="19062" priority="3824" operator="lessThan">
      <formula>$C$4</formula>
    </cfRule>
  </conditionalFormatting>
  <conditionalFormatting sqref="BE32">
    <cfRule type="cellIs" dxfId="19061" priority="3825" operator="lessThan">
      <formula>$C$4</formula>
    </cfRule>
  </conditionalFormatting>
  <conditionalFormatting sqref="BE32">
    <cfRule type="cellIs" dxfId="19060" priority="3826" operator="lessThan">
      <formula>$C$4</formula>
    </cfRule>
  </conditionalFormatting>
  <conditionalFormatting sqref="BE33">
    <cfRule type="cellIs" dxfId="19059" priority="3827" operator="lessThan">
      <formula>$C$4</formula>
    </cfRule>
  </conditionalFormatting>
  <conditionalFormatting sqref="BE33">
    <cfRule type="cellIs" dxfId="19058" priority="3828" operator="lessThan">
      <formula>$C$4</formula>
    </cfRule>
  </conditionalFormatting>
  <conditionalFormatting sqref="BE34">
    <cfRule type="cellIs" dxfId="19057" priority="3829" operator="lessThan">
      <formula>$C$4</formula>
    </cfRule>
  </conditionalFormatting>
  <conditionalFormatting sqref="BE34">
    <cfRule type="cellIs" dxfId="19056" priority="3830" operator="lessThan">
      <formula>$C$4</formula>
    </cfRule>
  </conditionalFormatting>
  <conditionalFormatting sqref="BE35">
    <cfRule type="cellIs" dxfId="19055" priority="3831" operator="lessThan">
      <formula>$C$4</formula>
    </cfRule>
  </conditionalFormatting>
  <conditionalFormatting sqref="BE35">
    <cfRule type="cellIs" dxfId="19054" priority="3832" operator="lessThan">
      <formula>$C$4</formula>
    </cfRule>
  </conditionalFormatting>
  <conditionalFormatting sqref="BE36">
    <cfRule type="cellIs" dxfId="19053" priority="3833" operator="lessThan">
      <formula>$C$4</formula>
    </cfRule>
  </conditionalFormatting>
  <conditionalFormatting sqref="BE36">
    <cfRule type="cellIs" dxfId="19052" priority="3834" operator="lessThan">
      <formula>$C$4</formula>
    </cfRule>
  </conditionalFormatting>
  <conditionalFormatting sqref="BE37">
    <cfRule type="cellIs" dxfId="19051" priority="3835" operator="lessThan">
      <formula>$C$4</formula>
    </cfRule>
  </conditionalFormatting>
  <conditionalFormatting sqref="BE37">
    <cfRule type="cellIs" dxfId="19050" priority="3836" operator="lessThan">
      <formula>$C$4</formula>
    </cfRule>
  </conditionalFormatting>
  <conditionalFormatting sqref="BE38">
    <cfRule type="cellIs" dxfId="19049" priority="3837" operator="lessThan">
      <formula>$C$4</formula>
    </cfRule>
  </conditionalFormatting>
  <conditionalFormatting sqref="BE38">
    <cfRule type="cellIs" dxfId="19048" priority="3838" operator="lessThan">
      <formula>$C$4</formula>
    </cfRule>
  </conditionalFormatting>
  <conditionalFormatting sqref="BE39">
    <cfRule type="cellIs" dxfId="19047" priority="3839" operator="lessThan">
      <formula>$C$4</formula>
    </cfRule>
  </conditionalFormatting>
  <conditionalFormatting sqref="BE39">
    <cfRule type="cellIs" dxfId="19046" priority="3840" operator="lessThan">
      <formula>$C$4</formula>
    </cfRule>
  </conditionalFormatting>
  <conditionalFormatting sqref="BE40">
    <cfRule type="cellIs" dxfId="19045" priority="3841" operator="lessThan">
      <formula>$C$4</formula>
    </cfRule>
  </conditionalFormatting>
  <conditionalFormatting sqref="BE40">
    <cfRule type="cellIs" dxfId="19044" priority="3842" operator="lessThan">
      <formula>$C$4</formula>
    </cfRule>
  </conditionalFormatting>
  <conditionalFormatting sqref="BE41">
    <cfRule type="cellIs" dxfId="19043" priority="3843" operator="lessThan">
      <formula>$C$4</formula>
    </cfRule>
  </conditionalFormatting>
  <conditionalFormatting sqref="BE41">
    <cfRule type="cellIs" dxfId="19042" priority="3844" operator="lessThan">
      <formula>$C$4</formula>
    </cfRule>
  </conditionalFormatting>
  <conditionalFormatting sqref="BE42">
    <cfRule type="cellIs" dxfId="19041" priority="3845" operator="lessThan">
      <formula>$C$4</formula>
    </cfRule>
  </conditionalFormatting>
  <conditionalFormatting sqref="BE42">
    <cfRule type="cellIs" dxfId="19040" priority="3846" operator="lessThan">
      <formula>$C$4</formula>
    </cfRule>
  </conditionalFormatting>
  <conditionalFormatting sqref="BE43">
    <cfRule type="cellIs" dxfId="19039" priority="3847" operator="lessThan">
      <formula>$C$4</formula>
    </cfRule>
  </conditionalFormatting>
  <conditionalFormatting sqref="BE43">
    <cfRule type="cellIs" dxfId="19038" priority="3848" operator="lessThan">
      <formula>$C$4</formula>
    </cfRule>
  </conditionalFormatting>
  <conditionalFormatting sqref="BE44">
    <cfRule type="cellIs" dxfId="19037" priority="3849" operator="lessThan">
      <formula>$C$4</formula>
    </cfRule>
  </conditionalFormatting>
  <conditionalFormatting sqref="BE44">
    <cfRule type="cellIs" dxfId="19036" priority="3850" operator="lessThan">
      <formula>$C$4</formula>
    </cfRule>
  </conditionalFormatting>
  <conditionalFormatting sqref="BE45">
    <cfRule type="cellIs" dxfId="19035" priority="3851" operator="lessThan">
      <formula>$C$4</formula>
    </cfRule>
  </conditionalFormatting>
  <conditionalFormatting sqref="BE45">
    <cfRule type="cellIs" dxfId="19034" priority="3852" operator="lessThan">
      <formula>$C$4</formula>
    </cfRule>
  </conditionalFormatting>
  <conditionalFormatting sqref="BE46">
    <cfRule type="cellIs" dxfId="19033" priority="3853" operator="lessThan">
      <formula>$C$4</formula>
    </cfRule>
  </conditionalFormatting>
  <conditionalFormatting sqref="BE46">
    <cfRule type="cellIs" dxfId="19032" priority="3854" operator="lessThan">
      <formula>$C$4</formula>
    </cfRule>
  </conditionalFormatting>
  <conditionalFormatting sqref="BE47">
    <cfRule type="cellIs" dxfId="19031" priority="3855" operator="lessThan">
      <formula>$C$4</formula>
    </cfRule>
  </conditionalFormatting>
  <conditionalFormatting sqref="BE47">
    <cfRule type="cellIs" dxfId="19030" priority="3856" operator="lessThan">
      <formula>$C$4</formula>
    </cfRule>
  </conditionalFormatting>
  <conditionalFormatting sqref="BE48">
    <cfRule type="cellIs" dxfId="19029" priority="3857" operator="lessThan">
      <formula>$C$4</formula>
    </cfRule>
  </conditionalFormatting>
  <conditionalFormatting sqref="BE48">
    <cfRule type="cellIs" dxfId="19028" priority="3858" operator="lessThan">
      <formula>$C$4</formula>
    </cfRule>
  </conditionalFormatting>
  <conditionalFormatting sqref="BE49">
    <cfRule type="cellIs" dxfId="19027" priority="3859" operator="lessThan">
      <formula>$C$4</formula>
    </cfRule>
  </conditionalFormatting>
  <conditionalFormatting sqref="BE49">
    <cfRule type="cellIs" dxfId="19026" priority="3860" operator="lessThan">
      <formula>$C$4</formula>
    </cfRule>
  </conditionalFormatting>
  <conditionalFormatting sqref="BE50">
    <cfRule type="cellIs" dxfId="19025" priority="3861" operator="lessThan">
      <formula>$C$4</formula>
    </cfRule>
  </conditionalFormatting>
  <conditionalFormatting sqref="BE50">
    <cfRule type="cellIs" dxfId="19024" priority="3862" operator="lessThan">
      <formula>$C$4</formula>
    </cfRule>
  </conditionalFormatting>
  <conditionalFormatting sqref="BE51">
    <cfRule type="cellIs" dxfId="19023" priority="3863" operator="lessThan">
      <formula>$C$4</formula>
    </cfRule>
  </conditionalFormatting>
  <conditionalFormatting sqref="BE51">
    <cfRule type="cellIs" dxfId="19022" priority="3864" operator="lessThan">
      <formula>$C$4</formula>
    </cfRule>
  </conditionalFormatting>
  <conditionalFormatting sqref="BE52">
    <cfRule type="cellIs" dxfId="19021" priority="3865" operator="lessThan">
      <formula>$C$4</formula>
    </cfRule>
  </conditionalFormatting>
  <conditionalFormatting sqref="BE52">
    <cfRule type="cellIs" dxfId="19020" priority="3866" operator="lessThan">
      <formula>$C$4</formula>
    </cfRule>
  </conditionalFormatting>
  <conditionalFormatting sqref="BE53">
    <cfRule type="cellIs" dxfId="19019" priority="3867" operator="lessThan">
      <formula>$C$4</formula>
    </cfRule>
  </conditionalFormatting>
  <conditionalFormatting sqref="BE53">
    <cfRule type="cellIs" dxfId="19018" priority="3868" operator="lessThan">
      <formula>$C$4</formula>
    </cfRule>
  </conditionalFormatting>
  <conditionalFormatting sqref="BE54">
    <cfRule type="cellIs" dxfId="19017" priority="3869" operator="lessThan">
      <formula>$C$4</formula>
    </cfRule>
  </conditionalFormatting>
  <conditionalFormatting sqref="BE54">
    <cfRule type="cellIs" dxfId="19016" priority="3870" operator="lessThan">
      <formula>$C$4</formula>
    </cfRule>
  </conditionalFormatting>
  <conditionalFormatting sqref="BE55">
    <cfRule type="cellIs" dxfId="19015" priority="3871" operator="lessThan">
      <formula>$C$4</formula>
    </cfRule>
  </conditionalFormatting>
  <conditionalFormatting sqref="BE55">
    <cfRule type="cellIs" dxfId="19014" priority="3872" operator="lessThan">
      <formula>$C$4</formula>
    </cfRule>
  </conditionalFormatting>
  <conditionalFormatting sqref="BE56">
    <cfRule type="cellIs" dxfId="19013" priority="3873" operator="lessThan">
      <formula>$C$4</formula>
    </cfRule>
  </conditionalFormatting>
  <conditionalFormatting sqref="BE56">
    <cfRule type="cellIs" dxfId="19012" priority="3874" operator="lessThan">
      <formula>$C$4</formula>
    </cfRule>
  </conditionalFormatting>
  <conditionalFormatting sqref="BE57">
    <cfRule type="cellIs" dxfId="19011" priority="3875" operator="lessThan">
      <formula>$C$4</formula>
    </cfRule>
  </conditionalFormatting>
  <conditionalFormatting sqref="BE57">
    <cfRule type="cellIs" dxfId="19010" priority="3876" operator="lessThan">
      <formula>$C$4</formula>
    </cfRule>
  </conditionalFormatting>
  <conditionalFormatting sqref="BE58">
    <cfRule type="cellIs" dxfId="19009" priority="3877" operator="lessThan">
      <formula>$C$4</formula>
    </cfRule>
  </conditionalFormatting>
  <conditionalFormatting sqref="BE58">
    <cfRule type="cellIs" dxfId="19008" priority="3878" operator="lessThan">
      <formula>$C$4</formula>
    </cfRule>
  </conditionalFormatting>
  <conditionalFormatting sqref="BE59">
    <cfRule type="cellIs" dxfId="19007" priority="3879" operator="lessThan">
      <formula>$C$4</formula>
    </cfRule>
  </conditionalFormatting>
  <conditionalFormatting sqref="BE59">
    <cfRule type="cellIs" dxfId="19006" priority="3880" operator="lessThan">
      <formula>$C$4</formula>
    </cfRule>
  </conditionalFormatting>
  <conditionalFormatting sqref="BE60">
    <cfRule type="cellIs" dxfId="19005" priority="3881" operator="lessThan">
      <formula>$C$4</formula>
    </cfRule>
  </conditionalFormatting>
  <conditionalFormatting sqref="BE60">
    <cfRule type="cellIs" dxfId="19004" priority="3882" operator="lessThan">
      <formula>$C$4</formula>
    </cfRule>
  </conditionalFormatting>
  <conditionalFormatting sqref="BF11">
    <cfRule type="cellIs" dxfId="19003" priority="3883" operator="lessThan">
      <formula>$C$4</formula>
    </cfRule>
  </conditionalFormatting>
  <conditionalFormatting sqref="BF11">
    <cfRule type="cellIs" dxfId="19002" priority="3884" operator="lessThan">
      <formula>$C$4</formula>
    </cfRule>
  </conditionalFormatting>
  <conditionalFormatting sqref="BF12">
    <cfRule type="cellIs" dxfId="19001" priority="3885" operator="lessThan">
      <formula>$C$4</formula>
    </cfRule>
  </conditionalFormatting>
  <conditionalFormatting sqref="BF12">
    <cfRule type="cellIs" dxfId="19000" priority="3886" operator="lessThan">
      <formula>$C$4</formula>
    </cfRule>
  </conditionalFormatting>
  <conditionalFormatting sqref="BF13">
    <cfRule type="cellIs" dxfId="18999" priority="3887" operator="lessThan">
      <formula>$C$4</formula>
    </cfRule>
  </conditionalFormatting>
  <conditionalFormatting sqref="BF13">
    <cfRule type="cellIs" dxfId="18998" priority="3888" operator="lessThan">
      <formula>$C$4</formula>
    </cfRule>
  </conditionalFormatting>
  <conditionalFormatting sqref="BF14">
    <cfRule type="cellIs" dxfId="18997" priority="3889" operator="lessThan">
      <formula>$C$4</formula>
    </cfRule>
  </conditionalFormatting>
  <conditionalFormatting sqref="BF14">
    <cfRule type="cellIs" dxfId="18996" priority="3890" operator="lessThan">
      <formula>$C$4</formula>
    </cfRule>
  </conditionalFormatting>
  <conditionalFormatting sqref="BF15">
    <cfRule type="cellIs" dxfId="18995" priority="3891" operator="lessThan">
      <formula>$C$4</formula>
    </cfRule>
  </conditionalFormatting>
  <conditionalFormatting sqref="BF15">
    <cfRule type="cellIs" dxfId="18994" priority="3892" operator="lessThan">
      <formula>$C$4</formula>
    </cfRule>
  </conditionalFormatting>
  <conditionalFormatting sqref="BF16">
    <cfRule type="cellIs" dxfId="18993" priority="3893" operator="lessThan">
      <formula>$C$4</formula>
    </cfRule>
  </conditionalFormatting>
  <conditionalFormatting sqref="BF16">
    <cfRule type="cellIs" dxfId="18992" priority="3894" operator="lessThan">
      <formula>$C$4</formula>
    </cfRule>
  </conditionalFormatting>
  <conditionalFormatting sqref="BF17">
    <cfRule type="cellIs" dxfId="18991" priority="3895" operator="lessThan">
      <formula>$C$4</formula>
    </cfRule>
  </conditionalFormatting>
  <conditionalFormatting sqref="BF17">
    <cfRule type="cellIs" dxfId="18990" priority="3896" operator="lessThan">
      <formula>$C$4</formula>
    </cfRule>
  </conditionalFormatting>
  <conditionalFormatting sqref="BF18">
    <cfRule type="cellIs" dxfId="18989" priority="3897" operator="lessThan">
      <formula>$C$4</formula>
    </cfRule>
  </conditionalFormatting>
  <conditionalFormatting sqref="BF18">
    <cfRule type="cellIs" dxfId="18988" priority="3898" operator="lessThan">
      <formula>$C$4</formula>
    </cfRule>
  </conditionalFormatting>
  <conditionalFormatting sqref="BF19">
    <cfRule type="cellIs" dxfId="18987" priority="3899" operator="lessThan">
      <formula>$C$4</formula>
    </cfRule>
  </conditionalFormatting>
  <conditionalFormatting sqref="BF19">
    <cfRule type="cellIs" dxfId="18986" priority="3900" operator="lessThan">
      <formula>$C$4</formula>
    </cfRule>
  </conditionalFormatting>
  <conditionalFormatting sqref="BF20">
    <cfRule type="cellIs" dxfId="18985" priority="3901" operator="lessThan">
      <formula>$C$4</formula>
    </cfRule>
  </conditionalFormatting>
  <conditionalFormatting sqref="BF20">
    <cfRule type="cellIs" dxfId="18984" priority="3902" operator="lessThan">
      <formula>$C$4</formula>
    </cfRule>
  </conditionalFormatting>
  <conditionalFormatting sqref="BF21">
    <cfRule type="cellIs" dxfId="18983" priority="3903" operator="lessThan">
      <formula>$C$4</formula>
    </cfRule>
  </conditionalFormatting>
  <conditionalFormatting sqref="BF21">
    <cfRule type="cellIs" dxfId="18982" priority="3904" operator="lessThan">
      <formula>$C$4</formula>
    </cfRule>
  </conditionalFormatting>
  <conditionalFormatting sqref="BF22">
    <cfRule type="cellIs" dxfId="18981" priority="3905" operator="lessThan">
      <formula>$C$4</formula>
    </cfRule>
  </conditionalFormatting>
  <conditionalFormatting sqref="BF22">
    <cfRule type="cellIs" dxfId="18980" priority="3906" operator="lessThan">
      <formula>$C$4</formula>
    </cfRule>
  </conditionalFormatting>
  <conditionalFormatting sqref="BF23">
    <cfRule type="cellIs" dxfId="18979" priority="3907" operator="lessThan">
      <formula>$C$4</formula>
    </cfRule>
  </conditionalFormatting>
  <conditionalFormatting sqref="BF23">
    <cfRule type="cellIs" dxfId="18978" priority="3908" operator="lessThan">
      <formula>$C$4</formula>
    </cfRule>
  </conditionalFormatting>
  <conditionalFormatting sqref="BF24">
    <cfRule type="cellIs" dxfId="18977" priority="3909" operator="lessThan">
      <formula>$C$4</formula>
    </cfRule>
  </conditionalFormatting>
  <conditionalFormatting sqref="BF24">
    <cfRule type="cellIs" dxfId="18976" priority="3910" operator="lessThan">
      <formula>$C$4</formula>
    </cfRule>
  </conditionalFormatting>
  <conditionalFormatting sqref="BF25">
    <cfRule type="cellIs" dxfId="18975" priority="3911" operator="lessThan">
      <formula>$C$4</formula>
    </cfRule>
  </conditionalFormatting>
  <conditionalFormatting sqref="BF25">
    <cfRule type="cellIs" dxfId="18974" priority="3912" operator="lessThan">
      <formula>$C$4</formula>
    </cfRule>
  </conditionalFormatting>
  <conditionalFormatting sqref="BF26">
    <cfRule type="cellIs" dxfId="18973" priority="3913" operator="lessThan">
      <formula>$C$4</formula>
    </cfRule>
  </conditionalFormatting>
  <conditionalFormatting sqref="BF26">
    <cfRule type="cellIs" dxfId="18972" priority="3914" operator="lessThan">
      <formula>$C$4</formula>
    </cfRule>
  </conditionalFormatting>
  <conditionalFormatting sqref="BF27">
    <cfRule type="cellIs" dxfId="18971" priority="3915" operator="lessThan">
      <formula>$C$4</formula>
    </cfRule>
  </conditionalFormatting>
  <conditionalFormatting sqref="BF27">
    <cfRule type="cellIs" dxfId="18970" priority="3916" operator="lessThan">
      <formula>$C$4</formula>
    </cfRule>
  </conditionalFormatting>
  <conditionalFormatting sqref="BF28">
    <cfRule type="cellIs" dxfId="18969" priority="3917" operator="lessThan">
      <formula>$C$4</formula>
    </cfRule>
  </conditionalFormatting>
  <conditionalFormatting sqref="BF28">
    <cfRule type="cellIs" dxfId="18968" priority="3918" operator="lessThan">
      <formula>$C$4</formula>
    </cfRule>
  </conditionalFormatting>
  <conditionalFormatting sqref="BF29">
    <cfRule type="cellIs" dxfId="18967" priority="3919" operator="lessThan">
      <formula>$C$4</formula>
    </cfRule>
  </conditionalFormatting>
  <conditionalFormatting sqref="BF29">
    <cfRule type="cellIs" dxfId="18966" priority="3920" operator="lessThan">
      <formula>$C$4</formula>
    </cfRule>
  </conditionalFormatting>
  <conditionalFormatting sqref="BF30">
    <cfRule type="cellIs" dxfId="18965" priority="3921" operator="lessThan">
      <formula>$C$4</formula>
    </cfRule>
  </conditionalFormatting>
  <conditionalFormatting sqref="BF30">
    <cfRule type="cellIs" dxfId="18964" priority="3922" operator="lessThan">
      <formula>$C$4</formula>
    </cfRule>
  </conditionalFormatting>
  <conditionalFormatting sqref="BF31">
    <cfRule type="cellIs" dxfId="18963" priority="3923" operator="lessThan">
      <formula>$C$4</formula>
    </cfRule>
  </conditionalFormatting>
  <conditionalFormatting sqref="BF31">
    <cfRule type="cellIs" dxfId="18962" priority="3924" operator="lessThan">
      <formula>$C$4</formula>
    </cfRule>
  </conditionalFormatting>
  <conditionalFormatting sqref="BF32">
    <cfRule type="cellIs" dxfId="18961" priority="3925" operator="lessThan">
      <formula>$C$4</formula>
    </cfRule>
  </conditionalFormatting>
  <conditionalFormatting sqref="BF32">
    <cfRule type="cellIs" dxfId="18960" priority="3926" operator="lessThan">
      <formula>$C$4</formula>
    </cfRule>
  </conditionalFormatting>
  <conditionalFormatting sqref="BF33">
    <cfRule type="cellIs" dxfId="18959" priority="3927" operator="lessThan">
      <formula>$C$4</formula>
    </cfRule>
  </conditionalFormatting>
  <conditionalFormatting sqref="BF33">
    <cfRule type="cellIs" dxfId="18958" priority="3928" operator="lessThan">
      <formula>$C$4</formula>
    </cfRule>
  </conditionalFormatting>
  <conditionalFormatting sqref="BF34">
    <cfRule type="cellIs" dxfId="18957" priority="3929" operator="lessThan">
      <formula>$C$4</formula>
    </cfRule>
  </conditionalFormatting>
  <conditionalFormatting sqref="BF34">
    <cfRule type="cellIs" dxfId="18956" priority="3930" operator="lessThan">
      <formula>$C$4</formula>
    </cfRule>
  </conditionalFormatting>
  <conditionalFormatting sqref="BF35">
    <cfRule type="cellIs" dxfId="18955" priority="3931" operator="lessThan">
      <formula>$C$4</formula>
    </cfRule>
  </conditionalFormatting>
  <conditionalFormatting sqref="BF35">
    <cfRule type="cellIs" dxfId="18954" priority="3932" operator="lessThan">
      <formula>$C$4</formula>
    </cfRule>
  </conditionalFormatting>
  <conditionalFormatting sqref="BF36">
    <cfRule type="cellIs" dxfId="18953" priority="3933" operator="lessThan">
      <formula>$C$4</formula>
    </cfRule>
  </conditionalFormatting>
  <conditionalFormatting sqref="BF36">
    <cfRule type="cellIs" dxfId="18952" priority="3934" operator="lessThan">
      <formula>$C$4</formula>
    </cfRule>
  </conditionalFormatting>
  <conditionalFormatting sqref="BF37">
    <cfRule type="cellIs" dxfId="18951" priority="3935" operator="lessThan">
      <formula>$C$4</formula>
    </cfRule>
  </conditionalFormatting>
  <conditionalFormatting sqref="BF37">
    <cfRule type="cellIs" dxfId="18950" priority="3936" operator="lessThan">
      <formula>$C$4</formula>
    </cfRule>
  </conditionalFormatting>
  <conditionalFormatting sqref="BF38">
    <cfRule type="cellIs" dxfId="18949" priority="3937" operator="lessThan">
      <formula>$C$4</formula>
    </cfRule>
  </conditionalFormatting>
  <conditionalFormatting sqref="BF38">
    <cfRule type="cellIs" dxfId="18948" priority="3938" operator="lessThan">
      <formula>$C$4</formula>
    </cfRule>
  </conditionalFormatting>
  <conditionalFormatting sqref="BF39">
    <cfRule type="cellIs" dxfId="18947" priority="3939" operator="lessThan">
      <formula>$C$4</formula>
    </cfRule>
  </conditionalFormatting>
  <conditionalFormatting sqref="BF39">
    <cfRule type="cellIs" dxfId="18946" priority="3940" operator="lessThan">
      <formula>$C$4</formula>
    </cfRule>
  </conditionalFormatting>
  <conditionalFormatting sqref="BF40">
    <cfRule type="cellIs" dxfId="18945" priority="3941" operator="lessThan">
      <formula>$C$4</formula>
    </cfRule>
  </conditionalFormatting>
  <conditionalFormatting sqref="BF40">
    <cfRule type="cellIs" dxfId="18944" priority="3942" operator="lessThan">
      <formula>$C$4</formula>
    </cfRule>
  </conditionalFormatting>
  <conditionalFormatting sqref="BF41">
    <cfRule type="cellIs" dxfId="18943" priority="3943" operator="lessThan">
      <formula>$C$4</formula>
    </cfRule>
  </conditionalFormatting>
  <conditionalFormatting sqref="BF41">
    <cfRule type="cellIs" dxfId="18942" priority="3944" operator="lessThan">
      <formula>$C$4</formula>
    </cfRule>
  </conditionalFormatting>
  <conditionalFormatting sqref="BF42">
    <cfRule type="cellIs" dxfId="18941" priority="3945" operator="lessThan">
      <formula>$C$4</formula>
    </cfRule>
  </conditionalFormatting>
  <conditionalFormatting sqref="BF42">
    <cfRule type="cellIs" dxfId="18940" priority="3946" operator="lessThan">
      <formula>$C$4</formula>
    </cfRule>
  </conditionalFormatting>
  <conditionalFormatting sqref="BF43">
    <cfRule type="cellIs" dxfId="18939" priority="3947" operator="lessThan">
      <formula>$C$4</formula>
    </cfRule>
  </conditionalFormatting>
  <conditionalFormatting sqref="BF43">
    <cfRule type="cellIs" dxfId="18938" priority="3948" operator="lessThan">
      <formula>$C$4</formula>
    </cfRule>
  </conditionalFormatting>
  <conditionalFormatting sqref="BF44">
    <cfRule type="cellIs" dxfId="18937" priority="3949" operator="lessThan">
      <formula>$C$4</formula>
    </cfRule>
  </conditionalFormatting>
  <conditionalFormatting sqref="BF44">
    <cfRule type="cellIs" dxfId="18936" priority="3950" operator="lessThan">
      <formula>$C$4</formula>
    </cfRule>
  </conditionalFormatting>
  <conditionalFormatting sqref="BF45">
    <cfRule type="cellIs" dxfId="18935" priority="3951" operator="lessThan">
      <formula>$C$4</formula>
    </cfRule>
  </conditionalFormatting>
  <conditionalFormatting sqref="BF45">
    <cfRule type="cellIs" dxfId="18934" priority="3952" operator="lessThan">
      <formula>$C$4</formula>
    </cfRule>
  </conditionalFormatting>
  <conditionalFormatting sqref="BF46">
    <cfRule type="cellIs" dxfId="18933" priority="3953" operator="lessThan">
      <formula>$C$4</formula>
    </cfRule>
  </conditionalFormatting>
  <conditionalFormatting sqref="BF46">
    <cfRule type="cellIs" dxfId="18932" priority="3954" operator="lessThan">
      <formula>$C$4</formula>
    </cfRule>
  </conditionalFormatting>
  <conditionalFormatting sqref="BF47">
    <cfRule type="cellIs" dxfId="18931" priority="3955" operator="lessThan">
      <formula>$C$4</formula>
    </cfRule>
  </conditionalFormatting>
  <conditionalFormatting sqref="BF47">
    <cfRule type="cellIs" dxfId="18930" priority="3956" operator="lessThan">
      <formula>$C$4</formula>
    </cfRule>
  </conditionalFormatting>
  <conditionalFormatting sqref="BF48">
    <cfRule type="cellIs" dxfId="18929" priority="3957" operator="lessThan">
      <formula>$C$4</formula>
    </cfRule>
  </conditionalFormatting>
  <conditionalFormatting sqref="BF48">
    <cfRule type="cellIs" dxfId="18928" priority="3958" operator="lessThan">
      <formula>$C$4</formula>
    </cfRule>
  </conditionalFormatting>
  <conditionalFormatting sqref="BF49">
    <cfRule type="cellIs" dxfId="18927" priority="3959" operator="lessThan">
      <formula>$C$4</formula>
    </cfRule>
  </conditionalFormatting>
  <conditionalFormatting sqref="BF49">
    <cfRule type="cellIs" dxfId="18926" priority="3960" operator="lessThan">
      <formula>$C$4</formula>
    </cfRule>
  </conditionalFormatting>
  <conditionalFormatting sqref="BF50">
    <cfRule type="cellIs" dxfId="18925" priority="3961" operator="lessThan">
      <formula>$C$4</formula>
    </cfRule>
  </conditionalFormatting>
  <conditionalFormatting sqref="BF50">
    <cfRule type="cellIs" dxfId="18924" priority="3962" operator="lessThan">
      <formula>$C$4</formula>
    </cfRule>
  </conditionalFormatting>
  <conditionalFormatting sqref="BF51">
    <cfRule type="cellIs" dxfId="18923" priority="3963" operator="lessThan">
      <formula>$C$4</formula>
    </cfRule>
  </conditionalFormatting>
  <conditionalFormatting sqref="BF51">
    <cfRule type="cellIs" dxfId="18922" priority="3964" operator="lessThan">
      <formula>$C$4</formula>
    </cfRule>
  </conditionalFormatting>
  <conditionalFormatting sqref="BF52">
    <cfRule type="cellIs" dxfId="18921" priority="3965" operator="lessThan">
      <formula>$C$4</formula>
    </cfRule>
  </conditionalFormatting>
  <conditionalFormatting sqref="BF52">
    <cfRule type="cellIs" dxfId="18920" priority="3966" operator="lessThan">
      <formula>$C$4</formula>
    </cfRule>
  </conditionalFormatting>
  <conditionalFormatting sqref="BF53">
    <cfRule type="cellIs" dxfId="18919" priority="3967" operator="lessThan">
      <formula>$C$4</formula>
    </cfRule>
  </conditionalFormatting>
  <conditionalFormatting sqref="BF53">
    <cfRule type="cellIs" dxfId="18918" priority="3968" operator="lessThan">
      <formula>$C$4</formula>
    </cfRule>
  </conditionalFormatting>
  <conditionalFormatting sqref="BF54">
    <cfRule type="cellIs" dxfId="18917" priority="3969" operator="lessThan">
      <formula>$C$4</formula>
    </cfRule>
  </conditionalFormatting>
  <conditionalFormatting sqref="BF54">
    <cfRule type="cellIs" dxfId="18916" priority="3970" operator="lessThan">
      <formula>$C$4</formula>
    </cfRule>
  </conditionalFormatting>
  <conditionalFormatting sqref="BF55">
    <cfRule type="cellIs" dxfId="18915" priority="3971" operator="lessThan">
      <formula>$C$4</formula>
    </cfRule>
  </conditionalFormatting>
  <conditionalFormatting sqref="BF55">
    <cfRule type="cellIs" dxfId="18914" priority="3972" operator="lessThan">
      <formula>$C$4</formula>
    </cfRule>
  </conditionalFormatting>
  <conditionalFormatting sqref="BF56">
    <cfRule type="cellIs" dxfId="18913" priority="3973" operator="lessThan">
      <formula>$C$4</formula>
    </cfRule>
  </conditionalFormatting>
  <conditionalFormatting sqref="BF56">
    <cfRule type="cellIs" dxfId="18912" priority="3974" operator="lessThan">
      <formula>$C$4</formula>
    </cfRule>
  </conditionalFormatting>
  <conditionalFormatting sqref="BF57">
    <cfRule type="cellIs" dxfId="18911" priority="3975" operator="lessThan">
      <formula>$C$4</formula>
    </cfRule>
  </conditionalFormatting>
  <conditionalFormatting sqref="BF57">
    <cfRule type="cellIs" dxfId="18910" priority="3976" operator="lessThan">
      <formula>$C$4</formula>
    </cfRule>
  </conditionalFormatting>
  <conditionalFormatting sqref="BF58">
    <cfRule type="cellIs" dxfId="18909" priority="3977" operator="lessThan">
      <formula>$C$4</formula>
    </cfRule>
  </conditionalFormatting>
  <conditionalFormatting sqref="BF58">
    <cfRule type="cellIs" dxfId="18908" priority="3978" operator="lessThan">
      <formula>$C$4</formula>
    </cfRule>
  </conditionalFormatting>
  <conditionalFormatting sqref="BF59">
    <cfRule type="cellIs" dxfId="18907" priority="3979" operator="lessThan">
      <formula>$C$4</formula>
    </cfRule>
  </conditionalFormatting>
  <conditionalFormatting sqref="BF59">
    <cfRule type="cellIs" dxfId="18906" priority="3980" operator="lessThan">
      <formula>$C$4</formula>
    </cfRule>
  </conditionalFormatting>
  <conditionalFormatting sqref="BF60">
    <cfRule type="cellIs" dxfId="18905" priority="3981" operator="lessThan">
      <formula>$C$4</formula>
    </cfRule>
  </conditionalFormatting>
  <conditionalFormatting sqref="BF60">
    <cfRule type="cellIs" dxfId="18904" priority="3982" operator="lessThan">
      <formula>$C$4</formula>
    </cfRule>
  </conditionalFormatting>
  <conditionalFormatting sqref="BG11">
    <cfRule type="cellIs" dxfId="18903" priority="3983" operator="lessThan">
      <formula>$C$4</formula>
    </cfRule>
  </conditionalFormatting>
  <conditionalFormatting sqref="BG11">
    <cfRule type="cellIs" dxfId="18902" priority="3984" operator="lessThan">
      <formula>$C$4</formula>
    </cfRule>
  </conditionalFormatting>
  <conditionalFormatting sqref="BG12">
    <cfRule type="cellIs" dxfId="18901" priority="3985" operator="lessThan">
      <formula>$C$4</formula>
    </cfRule>
  </conditionalFormatting>
  <conditionalFormatting sqref="BG12">
    <cfRule type="cellIs" dxfId="18900" priority="3986" operator="lessThan">
      <formula>$C$4</formula>
    </cfRule>
  </conditionalFormatting>
  <conditionalFormatting sqref="BG13">
    <cfRule type="cellIs" dxfId="18899" priority="3987" operator="lessThan">
      <formula>$C$4</formula>
    </cfRule>
  </conditionalFormatting>
  <conditionalFormatting sqref="BG13">
    <cfRule type="cellIs" dxfId="18898" priority="3988" operator="lessThan">
      <formula>$C$4</formula>
    </cfRule>
  </conditionalFormatting>
  <conditionalFormatting sqref="BG14">
    <cfRule type="cellIs" dxfId="18897" priority="3989" operator="lessThan">
      <formula>$C$4</formula>
    </cfRule>
  </conditionalFormatting>
  <conditionalFormatting sqref="BG14">
    <cfRule type="cellIs" dxfId="18896" priority="3990" operator="lessThan">
      <formula>$C$4</formula>
    </cfRule>
  </conditionalFormatting>
  <conditionalFormatting sqref="BG15">
    <cfRule type="cellIs" dxfId="18895" priority="3991" operator="lessThan">
      <formula>$C$4</formula>
    </cfRule>
  </conditionalFormatting>
  <conditionalFormatting sqref="BG15">
    <cfRule type="cellIs" dxfId="18894" priority="3992" operator="lessThan">
      <formula>$C$4</formula>
    </cfRule>
  </conditionalFormatting>
  <conditionalFormatting sqref="BG16">
    <cfRule type="cellIs" dxfId="18893" priority="3993" operator="lessThan">
      <formula>$C$4</formula>
    </cfRule>
  </conditionalFormatting>
  <conditionalFormatting sqref="BG16">
    <cfRule type="cellIs" dxfId="18892" priority="3994" operator="lessThan">
      <formula>$C$4</formula>
    </cfRule>
  </conditionalFormatting>
  <conditionalFormatting sqref="BG17">
    <cfRule type="cellIs" dxfId="18891" priority="3995" operator="lessThan">
      <formula>$C$4</formula>
    </cfRule>
  </conditionalFormatting>
  <conditionalFormatting sqref="BG17">
    <cfRule type="cellIs" dxfId="18890" priority="3996" operator="lessThan">
      <formula>$C$4</formula>
    </cfRule>
  </conditionalFormatting>
  <conditionalFormatting sqref="BG18">
    <cfRule type="cellIs" dxfId="18889" priority="3997" operator="lessThan">
      <formula>$C$4</formula>
    </cfRule>
  </conditionalFormatting>
  <conditionalFormatting sqref="BG18">
    <cfRule type="cellIs" dxfId="18888" priority="3998" operator="lessThan">
      <formula>$C$4</formula>
    </cfRule>
  </conditionalFormatting>
  <conditionalFormatting sqref="BG19">
    <cfRule type="cellIs" dxfId="18887" priority="3999" operator="lessThan">
      <formula>$C$4</formula>
    </cfRule>
  </conditionalFormatting>
  <conditionalFormatting sqref="BG19">
    <cfRule type="cellIs" dxfId="18886" priority="4000" operator="lessThan">
      <formula>$C$4</formula>
    </cfRule>
  </conditionalFormatting>
  <conditionalFormatting sqref="BG20">
    <cfRule type="cellIs" dxfId="18885" priority="4001" operator="lessThan">
      <formula>$C$4</formula>
    </cfRule>
  </conditionalFormatting>
  <conditionalFormatting sqref="BG20">
    <cfRule type="cellIs" dxfId="18884" priority="4002" operator="lessThan">
      <formula>$C$4</formula>
    </cfRule>
  </conditionalFormatting>
  <conditionalFormatting sqref="BG21">
    <cfRule type="cellIs" dxfId="18883" priority="4003" operator="lessThan">
      <formula>$C$4</formula>
    </cfRule>
  </conditionalFormatting>
  <conditionalFormatting sqref="BG21">
    <cfRule type="cellIs" dxfId="18882" priority="4004" operator="lessThan">
      <formula>$C$4</formula>
    </cfRule>
  </conditionalFormatting>
  <conditionalFormatting sqref="BG22">
    <cfRule type="cellIs" dxfId="18881" priority="4005" operator="lessThan">
      <formula>$C$4</formula>
    </cfRule>
  </conditionalFormatting>
  <conditionalFormatting sqref="BG22">
    <cfRule type="cellIs" dxfId="18880" priority="4006" operator="lessThan">
      <formula>$C$4</formula>
    </cfRule>
  </conditionalFormatting>
  <conditionalFormatting sqref="BG23">
    <cfRule type="cellIs" dxfId="18879" priority="4007" operator="lessThan">
      <formula>$C$4</formula>
    </cfRule>
  </conditionalFormatting>
  <conditionalFormatting sqref="BG23">
    <cfRule type="cellIs" dxfId="18878" priority="4008" operator="lessThan">
      <formula>$C$4</formula>
    </cfRule>
  </conditionalFormatting>
  <conditionalFormatting sqref="BG24">
    <cfRule type="cellIs" dxfId="18877" priority="4009" operator="lessThan">
      <formula>$C$4</formula>
    </cfRule>
  </conditionalFormatting>
  <conditionalFormatting sqref="BG24">
    <cfRule type="cellIs" dxfId="18876" priority="4010" operator="lessThan">
      <formula>$C$4</formula>
    </cfRule>
  </conditionalFormatting>
  <conditionalFormatting sqref="BG25">
    <cfRule type="cellIs" dxfId="18875" priority="4011" operator="lessThan">
      <formula>$C$4</formula>
    </cfRule>
  </conditionalFormatting>
  <conditionalFormatting sqref="BG25">
    <cfRule type="cellIs" dxfId="18874" priority="4012" operator="lessThan">
      <formula>$C$4</formula>
    </cfRule>
  </conditionalFormatting>
  <conditionalFormatting sqref="BG26">
    <cfRule type="cellIs" dxfId="18873" priority="4013" operator="lessThan">
      <formula>$C$4</formula>
    </cfRule>
  </conditionalFormatting>
  <conditionalFormatting sqref="BG26">
    <cfRule type="cellIs" dxfId="18872" priority="4014" operator="lessThan">
      <formula>$C$4</formula>
    </cfRule>
  </conditionalFormatting>
  <conditionalFormatting sqref="BG27">
    <cfRule type="cellIs" dxfId="18871" priority="4015" operator="lessThan">
      <formula>$C$4</formula>
    </cfRule>
  </conditionalFormatting>
  <conditionalFormatting sqref="BG27">
    <cfRule type="cellIs" dxfId="18870" priority="4016" operator="lessThan">
      <formula>$C$4</formula>
    </cfRule>
  </conditionalFormatting>
  <conditionalFormatting sqref="BG28">
    <cfRule type="cellIs" dxfId="18869" priority="4017" operator="lessThan">
      <formula>$C$4</formula>
    </cfRule>
  </conditionalFormatting>
  <conditionalFormatting sqref="BG28">
    <cfRule type="cellIs" dxfId="18868" priority="4018" operator="lessThan">
      <formula>$C$4</formula>
    </cfRule>
  </conditionalFormatting>
  <conditionalFormatting sqref="BG29">
    <cfRule type="cellIs" dxfId="18867" priority="4019" operator="lessThan">
      <formula>$C$4</formula>
    </cfRule>
  </conditionalFormatting>
  <conditionalFormatting sqref="BG29">
    <cfRule type="cellIs" dxfId="18866" priority="4020" operator="lessThan">
      <formula>$C$4</formula>
    </cfRule>
  </conditionalFormatting>
  <conditionalFormatting sqref="BG30">
    <cfRule type="cellIs" dxfId="18865" priority="4021" operator="lessThan">
      <formula>$C$4</formula>
    </cfRule>
  </conditionalFormatting>
  <conditionalFormatting sqref="BG30">
    <cfRule type="cellIs" dxfId="18864" priority="4022" operator="lessThan">
      <formula>$C$4</formula>
    </cfRule>
  </conditionalFormatting>
  <conditionalFormatting sqref="BG31">
    <cfRule type="cellIs" dxfId="18863" priority="4023" operator="lessThan">
      <formula>$C$4</formula>
    </cfRule>
  </conditionalFormatting>
  <conditionalFormatting sqref="BG31">
    <cfRule type="cellIs" dxfId="18862" priority="4024" operator="lessThan">
      <formula>$C$4</formula>
    </cfRule>
  </conditionalFormatting>
  <conditionalFormatting sqref="BG32">
    <cfRule type="cellIs" dxfId="18861" priority="4025" operator="lessThan">
      <formula>$C$4</formula>
    </cfRule>
  </conditionalFormatting>
  <conditionalFormatting sqref="BG32">
    <cfRule type="cellIs" dxfId="18860" priority="4026" operator="lessThan">
      <formula>$C$4</formula>
    </cfRule>
  </conditionalFormatting>
  <conditionalFormatting sqref="BG33">
    <cfRule type="cellIs" dxfId="18859" priority="4027" operator="lessThan">
      <formula>$C$4</formula>
    </cfRule>
  </conditionalFormatting>
  <conditionalFormatting sqref="BG33">
    <cfRule type="cellIs" dxfId="18858" priority="4028" operator="lessThan">
      <formula>$C$4</formula>
    </cfRule>
  </conditionalFormatting>
  <conditionalFormatting sqref="BG34">
    <cfRule type="cellIs" dxfId="18857" priority="4029" operator="lessThan">
      <formula>$C$4</formula>
    </cfRule>
  </conditionalFormatting>
  <conditionalFormatting sqref="BG34">
    <cfRule type="cellIs" dxfId="18856" priority="4030" operator="lessThan">
      <formula>$C$4</formula>
    </cfRule>
  </conditionalFormatting>
  <conditionalFormatting sqref="BG35">
    <cfRule type="cellIs" dxfId="18855" priority="4031" operator="lessThan">
      <formula>$C$4</formula>
    </cfRule>
  </conditionalFormatting>
  <conditionalFormatting sqref="BG35">
    <cfRule type="cellIs" dxfId="18854" priority="4032" operator="lessThan">
      <formula>$C$4</formula>
    </cfRule>
  </conditionalFormatting>
  <conditionalFormatting sqref="BG36">
    <cfRule type="cellIs" dxfId="18853" priority="4033" operator="lessThan">
      <formula>$C$4</formula>
    </cfRule>
  </conditionalFormatting>
  <conditionalFormatting sqref="BG36">
    <cfRule type="cellIs" dxfId="18852" priority="4034" operator="lessThan">
      <formula>$C$4</formula>
    </cfRule>
  </conditionalFormatting>
  <conditionalFormatting sqref="BG37">
    <cfRule type="cellIs" dxfId="18851" priority="4035" operator="lessThan">
      <formula>$C$4</formula>
    </cfRule>
  </conditionalFormatting>
  <conditionalFormatting sqref="BG37">
    <cfRule type="cellIs" dxfId="18850" priority="4036" operator="lessThan">
      <formula>$C$4</formula>
    </cfRule>
  </conditionalFormatting>
  <conditionalFormatting sqref="BG38">
    <cfRule type="cellIs" dxfId="18849" priority="4037" operator="lessThan">
      <formula>$C$4</formula>
    </cfRule>
  </conditionalFormatting>
  <conditionalFormatting sqref="BG38">
    <cfRule type="cellIs" dxfId="18848" priority="4038" operator="lessThan">
      <formula>$C$4</formula>
    </cfRule>
  </conditionalFormatting>
  <conditionalFormatting sqref="BG39">
    <cfRule type="cellIs" dxfId="18847" priority="4039" operator="lessThan">
      <formula>$C$4</formula>
    </cfRule>
  </conditionalFormatting>
  <conditionalFormatting sqref="BG39">
    <cfRule type="cellIs" dxfId="18846" priority="4040" operator="lessThan">
      <formula>$C$4</formula>
    </cfRule>
  </conditionalFormatting>
  <conditionalFormatting sqref="BG40">
    <cfRule type="cellIs" dxfId="18845" priority="4041" operator="lessThan">
      <formula>$C$4</formula>
    </cfRule>
  </conditionalFormatting>
  <conditionalFormatting sqref="BG40">
    <cfRule type="cellIs" dxfId="18844" priority="4042" operator="lessThan">
      <formula>$C$4</formula>
    </cfRule>
  </conditionalFormatting>
  <conditionalFormatting sqref="BG41">
    <cfRule type="cellIs" dxfId="18843" priority="4043" operator="lessThan">
      <formula>$C$4</formula>
    </cfRule>
  </conditionalFormatting>
  <conditionalFormatting sqref="BG41">
    <cfRule type="cellIs" dxfId="18842" priority="4044" operator="lessThan">
      <formula>$C$4</formula>
    </cfRule>
  </conditionalFormatting>
  <conditionalFormatting sqref="BG42">
    <cfRule type="cellIs" dxfId="18841" priority="4045" operator="lessThan">
      <formula>$C$4</formula>
    </cfRule>
  </conditionalFormatting>
  <conditionalFormatting sqref="BG42">
    <cfRule type="cellIs" dxfId="18840" priority="4046" operator="lessThan">
      <formula>$C$4</formula>
    </cfRule>
  </conditionalFormatting>
  <conditionalFormatting sqref="BG43">
    <cfRule type="cellIs" dxfId="18839" priority="4047" operator="lessThan">
      <formula>$C$4</formula>
    </cfRule>
  </conditionalFormatting>
  <conditionalFormatting sqref="BG43">
    <cfRule type="cellIs" dxfId="18838" priority="4048" operator="lessThan">
      <formula>$C$4</formula>
    </cfRule>
  </conditionalFormatting>
  <conditionalFormatting sqref="BG44">
    <cfRule type="cellIs" dxfId="18837" priority="4049" operator="lessThan">
      <formula>$C$4</formula>
    </cfRule>
  </conditionalFormatting>
  <conditionalFormatting sqref="BG44">
    <cfRule type="cellIs" dxfId="18836" priority="4050" operator="lessThan">
      <formula>$C$4</formula>
    </cfRule>
  </conditionalFormatting>
  <conditionalFormatting sqref="BG45">
    <cfRule type="cellIs" dxfId="18835" priority="4051" operator="lessThan">
      <formula>$C$4</formula>
    </cfRule>
  </conditionalFormatting>
  <conditionalFormatting sqref="BG45">
    <cfRule type="cellIs" dxfId="18834" priority="4052" operator="lessThan">
      <formula>$C$4</formula>
    </cfRule>
  </conditionalFormatting>
  <conditionalFormatting sqref="BG46">
    <cfRule type="cellIs" dxfId="18833" priority="4053" operator="lessThan">
      <formula>$C$4</formula>
    </cfRule>
  </conditionalFormatting>
  <conditionalFormatting sqref="BG46">
    <cfRule type="cellIs" dxfId="18832" priority="4054" operator="lessThan">
      <formula>$C$4</formula>
    </cfRule>
  </conditionalFormatting>
  <conditionalFormatting sqref="BG47">
    <cfRule type="cellIs" dxfId="18831" priority="4055" operator="lessThan">
      <formula>$C$4</formula>
    </cfRule>
  </conditionalFormatting>
  <conditionalFormatting sqref="BG47">
    <cfRule type="cellIs" dxfId="18830" priority="4056" operator="lessThan">
      <formula>$C$4</formula>
    </cfRule>
  </conditionalFormatting>
  <conditionalFormatting sqref="BG48">
    <cfRule type="cellIs" dxfId="18829" priority="4057" operator="lessThan">
      <formula>$C$4</formula>
    </cfRule>
  </conditionalFormatting>
  <conditionalFormatting sqref="BG48">
    <cfRule type="cellIs" dxfId="18828" priority="4058" operator="lessThan">
      <formula>$C$4</formula>
    </cfRule>
  </conditionalFormatting>
  <conditionalFormatting sqref="BG49">
    <cfRule type="cellIs" dxfId="18827" priority="4059" operator="lessThan">
      <formula>$C$4</formula>
    </cfRule>
  </conditionalFormatting>
  <conditionalFormatting sqref="BG49">
    <cfRule type="cellIs" dxfId="18826" priority="4060" operator="lessThan">
      <formula>$C$4</formula>
    </cfRule>
  </conditionalFormatting>
  <conditionalFormatting sqref="BG50">
    <cfRule type="cellIs" dxfId="18825" priority="4061" operator="lessThan">
      <formula>$C$4</formula>
    </cfRule>
  </conditionalFormatting>
  <conditionalFormatting sqref="BG50">
    <cfRule type="cellIs" dxfId="18824" priority="4062" operator="lessThan">
      <formula>$C$4</formula>
    </cfRule>
  </conditionalFormatting>
  <conditionalFormatting sqref="BG51">
    <cfRule type="cellIs" dxfId="18823" priority="4063" operator="lessThan">
      <formula>$C$4</formula>
    </cfRule>
  </conditionalFormatting>
  <conditionalFormatting sqref="BG51">
    <cfRule type="cellIs" dxfId="18822" priority="4064" operator="lessThan">
      <formula>$C$4</formula>
    </cfRule>
  </conditionalFormatting>
  <conditionalFormatting sqref="BG52">
    <cfRule type="cellIs" dxfId="18821" priority="4065" operator="lessThan">
      <formula>$C$4</formula>
    </cfRule>
  </conditionalFormatting>
  <conditionalFormatting sqref="BG52">
    <cfRule type="cellIs" dxfId="18820" priority="4066" operator="lessThan">
      <formula>$C$4</formula>
    </cfRule>
  </conditionalFormatting>
  <conditionalFormatting sqref="BG53">
    <cfRule type="cellIs" dxfId="18819" priority="4067" operator="lessThan">
      <formula>$C$4</formula>
    </cfRule>
  </conditionalFormatting>
  <conditionalFormatting sqref="BG53">
    <cfRule type="cellIs" dxfId="18818" priority="4068" operator="lessThan">
      <formula>$C$4</formula>
    </cfRule>
  </conditionalFormatting>
  <conditionalFormatting sqref="BG54">
    <cfRule type="cellIs" dxfId="18817" priority="4069" operator="lessThan">
      <formula>$C$4</formula>
    </cfRule>
  </conditionalFormatting>
  <conditionalFormatting sqref="BG54">
    <cfRule type="cellIs" dxfId="18816" priority="4070" operator="lessThan">
      <formula>$C$4</formula>
    </cfRule>
  </conditionalFormatting>
  <conditionalFormatting sqref="BG55">
    <cfRule type="cellIs" dxfId="18815" priority="4071" operator="lessThan">
      <formula>$C$4</formula>
    </cfRule>
  </conditionalFormatting>
  <conditionalFormatting sqref="BG55">
    <cfRule type="cellIs" dxfId="18814" priority="4072" operator="lessThan">
      <formula>$C$4</formula>
    </cfRule>
  </conditionalFormatting>
  <conditionalFormatting sqref="BG56">
    <cfRule type="cellIs" dxfId="18813" priority="4073" operator="lessThan">
      <formula>$C$4</formula>
    </cfRule>
  </conditionalFormatting>
  <conditionalFormatting sqref="BG56">
    <cfRule type="cellIs" dxfId="18812" priority="4074" operator="lessThan">
      <formula>$C$4</formula>
    </cfRule>
  </conditionalFormatting>
  <conditionalFormatting sqref="BG57">
    <cfRule type="cellIs" dxfId="18811" priority="4075" operator="lessThan">
      <formula>$C$4</formula>
    </cfRule>
  </conditionalFormatting>
  <conditionalFormatting sqref="BG57">
    <cfRule type="cellIs" dxfId="18810" priority="4076" operator="lessThan">
      <formula>$C$4</formula>
    </cfRule>
  </conditionalFormatting>
  <conditionalFormatting sqref="BG58">
    <cfRule type="cellIs" dxfId="18809" priority="4077" operator="lessThan">
      <formula>$C$4</formula>
    </cfRule>
  </conditionalFormatting>
  <conditionalFormatting sqref="BG58">
    <cfRule type="cellIs" dxfId="18808" priority="4078" operator="lessThan">
      <formula>$C$4</formula>
    </cfRule>
  </conditionalFormatting>
  <conditionalFormatting sqref="BG59">
    <cfRule type="cellIs" dxfId="18807" priority="4079" operator="lessThan">
      <formula>$C$4</formula>
    </cfRule>
  </conditionalFormatting>
  <conditionalFormatting sqref="BG59">
    <cfRule type="cellIs" dxfId="18806" priority="4080" operator="lessThan">
      <formula>$C$4</formula>
    </cfRule>
  </conditionalFormatting>
  <conditionalFormatting sqref="BG60">
    <cfRule type="cellIs" dxfId="18805" priority="4081" operator="lessThan">
      <formula>$C$4</formula>
    </cfRule>
  </conditionalFormatting>
  <conditionalFormatting sqref="BG60">
    <cfRule type="cellIs" dxfId="18804" priority="4082" operator="lessThan">
      <formula>$C$4</formula>
    </cfRule>
  </conditionalFormatting>
  <conditionalFormatting sqref="BH11">
    <cfRule type="cellIs" dxfId="18803" priority="4083" operator="lessThan">
      <formula>$C$4</formula>
    </cfRule>
  </conditionalFormatting>
  <conditionalFormatting sqref="BH11">
    <cfRule type="cellIs" dxfId="18802" priority="4084" operator="lessThan">
      <formula>$C$4</formula>
    </cfRule>
  </conditionalFormatting>
  <conditionalFormatting sqref="BH12">
    <cfRule type="cellIs" dxfId="18801" priority="4085" operator="lessThan">
      <formula>$C$4</formula>
    </cfRule>
  </conditionalFormatting>
  <conditionalFormatting sqref="BH12">
    <cfRule type="cellIs" dxfId="18800" priority="4086" operator="lessThan">
      <formula>$C$4</formula>
    </cfRule>
  </conditionalFormatting>
  <conditionalFormatting sqref="BH13">
    <cfRule type="cellIs" dxfId="18799" priority="4087" operator="lessThan">
      <formula>$C$4</formula>
    </cfRule>
  </conditionalFormatting>
  <conditionalFormatting sqref="BH13">
    <cfRule type="cellIs" dxfId="18798" priority="4088" operator="lessThan">
      <formula>$C$4</formula>
    </cfRule>
  </conditionalFormatting>
  <conditionalFormatting sqref="BH14">
    <cfRule type="cellIs" dxfId="18797" priority="4089" operator="lessThan">
      <formula>$C$4</formula>
    </cfRule>
  </conditionalFormatting>
  <conditionalFormatting sqref="BH14">
    <cfRule type="cellIs" dxfId="18796" priority="4090" operator="lessThan">
      <formula>$C$4</formula>
    </cfRule>
  </conditionalFormatting>
  <conditionalFormatting sqref="BH15">
    <cfRule type="cellIs" dxfId="18795" priority="4091" operator="lessThan">
      <formula>$C$4</formula>
    </cfRule>
  </conditionalFormatting>
  <conditionalFormatting sqref="BH15">
    <cfRule type="cellIs" dxfId="18794" priority="4092" operator="lessThan">
      <formula>$C$4</formula>
    </cfRule>
  </conditionalFormatting>
  <conditionalFormatting sqref="BH16">
    <cfRule type="cellIs" dxfId="18793" priority="4093" operator="lessThan">
      <formula>$C$4</formula>
    </cfRule>
  </conditionalFormatting>
  <conditionalFormatting sqref="BH16">
    <cfRule type="cellIs" dxfId="18792" priority="4094" operator="lessThan">
      <formula>$C$4</formula>
    </cfRule>
  </conditionalFormatting>
  <conditionalFormatting sqref="BH17">
    <cfRule type="cellIs" dxfId="18791" priority="4095" operator="lessThan">
      <formula>$C$4</formula>
    </cfRule>
  </conditionalFormatting>
  <conditionalFormatting sqref="BH17">
    <cfRule type="cellIs" dxfId="18790" priority="4096" operator="lessThan">
      <formula>$C$4</formula>
    </cfRule>
  </conditionalFormatting>
  <conditionalFormatting sqref="BH18">
    <cfRule type="cellIs" dxfId="18789" priority="4097" operator="lessThan">
      <formula>$C$4</formula>
    </cfRule>
  </conditionalFormatting>
  <conditionalFormatting sqref="BH18">
    <cfRule type="cellIs" dxfId="18788" priority="4098" operator="lessThan">
      <formula>$C$4</formula>
    </cfRule>
  </conditionalFormatting>
  <conditionalFormatting sqref="BH19">
    <cfRule type="cellIs" dxfId="18787" priority="4099" operator="lessThan">
      <formula>$C$4</formula>
    </cfRule>
  </conditionalFormatting>
  <conditionalFormatting sqref="BH19">
    <cfRule type="cellIs" dxfId="18786" priority="4100" operator="lessThan">
      <formula>$C$4</formula>
    </cfRule>
  </conditionalFormatting>
  <conditionalFormatting sqref="BH20">
    <cfRule type="cellIs" dxfId="18785" priority="4101" operator="lessThan">
      <formula>$C$4</formula>
    </cfRule>
  </conditionalFormatting>
  <conditionalFormatting sqref="BH20">
    <cfRule type="cellIs" dxfId="18784" priority="4102" operator="lessThan">
      <formula>$C$4</formula>
    </cfRule>
  </conditionalFormatting>
  <conditionalFormatting sqref="BH21">
    <cfRule type="cellIs" dxfId="18783" priority="4103" operator="lessThan">
      <formula>$C$4</formula>
    </cfRule>
  </conditionalFormatting>
  <conditionalFormatting sqref="BH21">
    <cfRule type="cellIs" dxfId="18782" priority="4104" operator="lessThan">
      <formula>$C$4</formula>
    </cfRule>
  </conditionalFormatting>
  <conditionalFormatting sqref="BH22">
    <cfRule type="cellIs" dxfId="18781" priority="4105" operator="lessThan">
      <formula>$C$4</formula>
    </cfRule>
  </conditionalFormatting>
  <conditionalFormatting sqref="BH22">
    <cfRule type="cellIs" dxfId="18780" priority="4106" operator="lessThan">
      <formula>$C$4</formula>
    </cfRule>
  </conditionalFormatting>
  <conditionalFormatting sqref="BH23">
    <cfRule type="cellIs" dxfId="18779" priority="4107" operator="lessThan">
      <formula>$C$4</formula>
    </cfRule>
  </conditionalFormatting>
  <conditionalFormatting sqref="BH23">
    <cfRule type="cellIs" dxfId="18778" priority="4108" operator="lessThan">
      <formula>$C$4</formula>
    </cfRule>
  </conditionalFormatting>
  <conditionalFormatting sqref="BH24">
    <cfRule type="cellIs" dxfId="18777" priority="4109" operator="lessThan">
      <formula>$C$4</formula>
    </cfRule>
  </conditionalFormatting>
  <conditionalFormatting sqref="BH24">
    <cfRule type="cellIs" dxfId="18776" priority="4110" operator="lessThan">
      <formula>$C$4</formula>
    </cfRule>
  </conditionalFormatting>
  <conditionalFormatting sqref="BH25">
    <cfRule type="cellIs" dxfId="18775" priority="4111" operator="lessThan">
      <formula>$C$4</formula>
    </cfRule>
  </conditionalFormatting>
  <conditionalFormatting sqref="BH25">
    <cfRule type="cellIs" dxfId="18774" priority="4112" operator="lessThan">
      <formula>$C$4</formula>
    </cfRule>
  </conditionalFormatting>
  <conditionalFormatting sqref="BH26">
    <cfRule type="cellIs" dxfId="18773" priority="4113" operator="lessThan">
      <formula>$C$4</formula>
    </cfRule>
  </conditionalFormatting>
  <conditionalFormatting sqref="BH26">
    <cfRule type="cellIs" dxfId="18772" priority="4114" operator="lessThan">
      <formula>$C$4</formula>
    </cfRule>
  </conditionalFormatting>
  <conditionalFormatting sqref="BH27">
    <cfRule type="cellIs" dxfId="18771" priority="4115" operator="lessThan">
      <formula>$C$4</formula>
    </cfRule>
  </conditionalFormatting>
  <conditionalFormatting sqref="BH27">
    <cfRule type="cellIs" dxfId="18770" priority="4116" operator="lessThan">
      <formula>$C$4</formula>
    </cfRule>
  </conditionalFormatting>
  <conditionalFormatting sqref="BH28">
    <cfRule type="cellIs" dxfId="18769" priority="4117" operator="lessThan">
      <formula>$C$4</formula>
    </cfRule>
  </conditionalFormatting>
  <conditionalFormatting sqref="BH28">
    <cfRule type="cellIs" dxfId="18768" priority="4118" operator="lessThan">
      <formula>$C$4</formula>
    </cfRule>
  </conditionalFormatting>
  <conditionalFormatting sqref="BH29">
    <cfRule type="cellIs" dxfId="18767" priority="4119" operator="lessThan">
      <formula>$C$4</formula>
    </cfRule>
  </conditionalFormatting>
  <conditionalFormatting sqref="BH29">
    <cfRule type="cellIs" dxfId="18766" priority="4120" operator="lessThan">
      <formula>$C$4</formula>
    </cfRule>
  </conditionalFormatting>
  <conditionalFormatting sqref="BH30">
    <cfRule type="cellIs" dxfId="18765" priority="4121" operator="lessThan">
      <formula>$C$4</formula>
    </cfRule>
  </conditionalFormatting>
  <conditionalFormatting sqref="BH30">
    <cfRule type="cellIs" dxfId="18764" priority="4122" operator="lessThan">
      <formula>$C$4</formula>
    </cfRule>
  </conditionalFormatting>
  <conditionalFormatting sqref="BH31">
    <cfRule type="cellIs" dxfId="18763" priority="4123" operator="lessThan">
      <formula>$C$4</formula>
    </cfRule>
  </conditionalFormatting>
  <conditionalFormatting sqref="BH31">
    <cfRule type="cellIs" dxfId="18762" priority="4124" operator="lessThan">
      <formula>$C$4</formula>
    </cfRule>
  </conditionalFormatting>
  <conditionalFormatting sqref="BH32">
    <cfRule type="cellIs" dxfId="18761" priority="4125" operator="lessThan">
      <formula>$C$4</formula>
    </cfRule>
  </conditionalFormatting>
  <conditionalFormatting sqref="BH32">
    <cfRule type="cellIs" dxfId="18760" priority="4126" operator="lessThan">
      <formula>$C$4</formula>
    </cfRule>
  </conditionalFormatting>
  <conditionalFormatting sqref="BH33">
    <cfRule type="cellIs" dxfId="18759" priority="4127" operator="lessThan">
      <formula>$C$4</formula>
    </cfRule>
  </conditionalFormatting>
  <conditionalFormatting sqref="BH33">
    <cfRule type="cellIs" dxfId="18758" priority="4128" operator="lessThan">
      <formula>$C$4</formula>
    </cfRule>
  </conditionalFormatting>
  <conditionalFormatting sqref="BH34">
    <cfRule type="cellIs" dxfId="18757" priority="4129" operator="lessThan">
      <formula>$C$4</formula>
    </cfRule>
  </conditionalFormatting>
  <conditionalFormatting sqref="BH34">
    <cfRule type="cellIs" dxfId="18756" priority="4130" operator="lessThan">
      <formula>$C$4</formula>
    </cfRule>
  </conditionalFormatting>
  <conditionalFormatting sqref="BH35">
    <cfRule type="cellIs" dxfId="18755" priority="4131" operator="lessThan">
      <formula>$C$4</formula>
    </cfRule>
  </conditionalFormatting>
  <conditionalFormatting sqref="BH35">
    <cfRule type="cellIs" dxfId="18754" priority="4132" operator="lessThan">
      <formula>$C$4</formula>
    </cfRule>
  </conditionalFormatting>
  <conditionalFormatting sqref="BH36">
    <cfRule type="cellIs" dxfId="18753" priority="4133" operator="lessThan">
      <formula>$C$4</formula>
    </cfRule>
  </conditionalFormatting>
  <conditionalFormatting sqref="BH36">
    <cfRule type="cellIs" dxfId="18752" priority="4134" operator="lessThan">
      <formula>$C$4</formula>
    </cfRule>
  </conditionalFormatting>
  <conditionalFormatting sqref="BH37">
    <cfRule type="cellIs" dxfId="18751" priority="4135" operator="lessThan">
      <formula>$C$4</formula>
    </cfRule>
  </conditionalFormatting>
  <conditionalFormatting sqref="BH37">
    <cfRule type="cellIs" dxfId="18750" priority="4136" operator="lessThan">
      <formula>$C$4</formula>
    </cfRule>
  </conditionalFormatting>
  <conditionalFormatting sqref="BH38">
    <cfRule type="cellIs" dxfId="18749" priority="4137" operator="lessThan">
      <formula>$C$4</formula>
    </cfRule>
  </conditionalFormatting>
  <conditionalFormatting sqref="BH38">
    <cfRule type="cellIs" dxfId="18748" priority="4138" operator="lessThan">
      <formula>$C$4</formula>
    </cfRule>
  </conditionalFormatting>
  <conditionalFormatting sqref="BH39">
    <cfRule type="cellIs" dxfId="18747" priority="4139" operator="lessThan">
      <formula>$C$4</formula>
    </cfRule>
  </conditionalFormatting>
  <conditionalFormatting sqref="BH39">
    <cfRule type="cellIs" dxfId="18746" priority="4140" operator="lessThan">
      <formula>$C$4</formula>
    </cfRule>
  </conditionalFormatting>
  <conditionalFormatting sqref="BH40">
    <cfRule type="cellIs" dxfId="18745" priority="4141" operator="lessThan">
      <formula>$C$4</formula>
    </cfRule>
  </conditionalFormatting>
  <conditionalFormatting sqref="BH40">
    <cfRule type="cellIs" dxfId="18744" priority="4142" operator="lessThan">
      <formula>$C$4</formula>
    </cfRule>
  </conditionalFormatting>
  <conditionalFormatting sqref="BH41">
    <cfRule type="cellIs" dxfId="18743" priority="4143" operator="lessThan">
      <formula>$C$4</formula>
    </cfRule>
  </conditionalFormatting>
  <conditionalFormatting sqref="BH41">
    <cfRule type="cellIs" dxfId="18742" priority="4144" operator="lessThan">
      <formula>$C$4</formula>
    </cfRule>
  </conditionalFormatting>
  <conditionalFormatting sqref="BH42">
    <cfRule type="cellIs" dxfId="18741" priority="4145" operator="lessThan">
      <formula>$C$4</formula>
    </cfRule>
  </conditionalFormatting>
  <conditionalFormatting sqref="BH42">
    <cfRule type="cellIs" dxfId="18740" priority="4146" operator="lessThan">
      <formula>$C$4</formula>
    </cfRule>
  </conditionalFormatting>
  <conditionalFormatting sqref="BH43">
    <cfRule type="cellIs" dxfId="18739" priority="4147" operator="lessThan">
      <formula>$C$4</formula>
    </cfRule>
  </conditionalFormatting>
  <conditionalFormatting sqref="BH43">
    <cfRule type="cellIs" dxfId="18738" priority="4148" operator="lessThan">
      <formula>$C$4</formula>
    </cfRule>
  </conditionalFormatting>
  <conditionalFormatting sqref="BH44">
    <cfRule type="cellIs" dxfId="18737" priority="4149" operator="lessThan">
      <formula>$C$4</formula>
    </cfRule>
  </conditionalFormatting>
  <conditionalFormatting sqref="BH44">
    <cfRule type="cellIs" dxfId="18736" priority="4150" operator="lessThan">
      <formula>$C$4</formula>
    </cfRule>
  </conditionalFormatting>
  <conditionalFormatting sqref="BH45">
    <cfRule type="cellIs" dxfId="18735" priority="4151" operator="lessThan">
      <formula>$C$4</formula>
    </cfRule>
  </conditionalFormatting>
  <conditionalFormatting sqref="BH45">
    <cfRule type="cellIs" dxfId="18734" priority="4152" operator="lessThan">
      <formula>$C$4</formula>
    </cfRule>
  </conditionalFormatting>
  <conditionalFormatting sqref="BH46">
    <cfRule type="cellIs" dxfId="18733" priority="4153" operator="lessThan">
      <formula>$C$4</formula>
    </cfRule>
  </conditionalFormatting>
  <conditionalFormatting sqref="BH46">
    <cfRule type="cellIs" dxfId="18732" priority="4154" operator="lessThan">
      <formula>$C$4</formula>
    </cfRule>
  </conditionalFormatting>
  <conditionalFormatting sqref="BH47">
    <cfRule type="cellIs" dxfId="18731" priority="4155" operator="lessThan">
      <formula>$C$4</formula>
    </cfRule>
  </conditionalFormatting>
  <conditionalFormatting sqref="BH47">
    <cfRule type="cellIs" dxfId="18730" priority="4156" operator="lessThan">
      <formula>$C$4</formula>
    </cfRule>
  </conditionalFormatting>
  <conditionalFormatting sqref="BH48">
    <cfRule type="cellIs" dxfId="18729" priority="4157" operator="lessThan">
      <formula>$C$4</formula>
    </cfRule>
  </conditionalFormatting>
  <conditionalFormatting sqref="BH48">
    <cfRule type="cellIs" dxfId="18728" priority="4158" operator="lessThan">
      <formula>$C$4</formula>
    </cfRule>
  </conditionalFormatting>
  <conditionalFormatting sqref="BH49">
    <cfRule type="cellIs" dxfId="18727" priority="4159" operator="lessThan">
      <formula>$C$4</formula>
    </cfRule>
  </conditionalFormatting>
  <conditionalFormatting sqref="BH49">
    <cfRule type="cellIs" dxfId="18726" priority="4160" operator="lessThan">
      <formula>$C$4</formula>
    </cfRule>
  </conditionalFormatting>
  <conditionalFormatting sqref="BH50">
    <cfRule type="cellIs" dxfId="18725" priority="4161" operator="lessThan">
      <formula>$C$4</formula>
    </cfRule>
  </conditionalFormatting>
  <conditionalFormatting sqref="BH50">
    <cfRule type="cellIs" dxfId="18724" priority="4162" operator="lessThan">
      <formula>$C$4</formula>
    </cfRule>
  </conditionalFormatting>
  <conditionalFormatting sqref="BH51">
    <cfRule type="cellIs" dxfId="18723" priority="4163" operator="lessThan">
      <formula>$C$4</formula>
    </cfRule>
  </conditionalFormatting>
  <conditionalFormatting sqref="BH51">
    <cfRule type="cellIs" dxfId="18722" priority="4164" operator="lessThan">
      <formula>$C$4</formula>
    </cfRule>
  </conditionalFormatting>
  <conditionalFormatting sqref="BH52">
    <cfRule type="cellIs" dxfId="18721" priority="4165" operator="lessThan">
      <formula>$C$4</formula>
    </cfRule>
  </conditionalFormatting>
  <conditionalFormatting sqref="BH52">
    <cfRule type="cellIs" dxfId="18720" priority="4166" operator="lessThan">
      <formula>$C$4</formula>
    </cfRule>
  </conditionalFormatting>
  <conditionalFormatting sqref="BH53">
    <cfRule type="cellIs" dxfId="18719" priority="4167" operator="lessThan">
      <formula>$C$4</formula>
    </cfRule>
  </conditionalFormatting>
  <conditionalFormatting sqref="BH53">
    <cfRule type="cellIs" dxfId="18718" priority="4168" operator="lessThan">
      <formula>$C$4</formula>
    </cfRule>
  </conditionalFormatting>
  <conditionalFormatting sqref="BH54">
    <cfRule type="cellIs" dxfId="18717" priority="4169" operator="lessThan">
      <formula>$C$4</formula>
    </cfRule>
  </conditionalFormatting>
  <conditionalFormatting sqref="BH54">
    <cfRule type="cellIs" dxfId="18716" priority="4170" operator="lessThan">
      <formula>$C$4</formula>
    </cfRule>
  </conditionalFormatting>
  <conditionalFormatting sqref="BH55">
    <cfRule type="cellIs" dxfId="18715" priority="4171" operator="lessThan">
      <formula>$C$4</formula>
    </cfRule>
  </conditionalFormatting>
  <conditionalFormatting sqref="BH55">
    <cfRule type="cellIs" dxfId="18714" priority="4172" operator="lessThan">
      <formula>$C$4</formula>
    </cfRule>
  </conditionalFormatting>
  <conditionalFormatting sqref="BH56">
    <cfRule type="cellIs" dxfId="18713" priority="4173" operator="lessThan">
      <formula>$C$4</formula>
    </cfRule>
  </conditionalFormatting>
  <conditionalFormatting sqref="BH56">
    <cfRule type="cellIs" dxfId="18712" priority="4174" operator="lessThan">
      <formula>$C$4</formula>
    </cfRule>
  </conditionalFormatting>
  <conditionalFormatting sqref="BH57">
    <cfRule type="cellIs" dxfId="18711" priority="4175" operator="lessThan">
      <formula>$C$4</formula>
    </cfRule>
  </conditionalFormatting>
  <conditionalFormatting sqref="BH57">
    <cfRule type="cellIs" dxfId="18710" priority="4176" operator="lessThan">
      <formula>$C$4</formula>
    </cfRule>
  </conditionalFormatting>
  <conditionalFormatting sqref="BH58">
    <cfRule type="cellIs" dxfId="18709" priority="4177" operator="lessThan">
      <formula>$C$4</formula>
    </cfRule>
  </conditionalFormatting>
  <conditionalFormatting sqref="BH58">
    <cfRule type="cellIs" dxfId="18708" priority="4178" operator="lessThan">
      <formula>$C$4</formula>
    </cfRule>
  </conditionalFormatting>
  <conditionalFormatting sqref="BH59">
    <cfRule type="cellIs" dxfId="18707" priority="4179" operator="lessThan">
      <formula>$C$4</formula>
    </cfRule>
  </conditionalFormatting>
  <conditionalFormatting sqref="BH59">
    <cfRule type="cellIs" dxfId="18706" priority="4180" operator="lessThan">
      <formula>$C$4</formula>
    </cfRule>
  </conditionalFormatting>
  <conditionalFormatting sqref="BH60">
    <cfRule type="cellIs" dxfId="18705" priority="4181" operator="lessThan">
      <formula>$C$4</formula>
    </cfRule>
  </conditionalFormatting>
  <conditionalFormatting sqref="BH60">
    <cfRule type="cellIs" dxfId="18704" priority="4182" operator="lessThan">
      <formula>$C$4</formula>
    </cfRule>
  </conditionalFormatting>
  <conditionalFormatting sqref="BI11">
    <cfRule type="cellIs" dxfId="18703" priority="4183" operator="lessThan">
      <formula>$C$4</formula>
    </cfRule>
  </conditionalFormatting>
  <conditionalFormatting sqref="BI11">
    <cfRule type="cellIs" dxfId="18702" priority="4184" operator="lessThan">
      <formula>$C$4</formula>
    </cfRule>
  </conditionalFormatting>
  <conditionalFormatting sqref="BI12">
    <cfRule type="cellIs" dxfId="18701" priority="4185" operator="lessThan">
      <formula>$C$4</formula>
    </cfRule>
  </conditionalFormatting>
  <conditionalFormatting sqref="BI12">
    <cfRule type="cellIs" dxfId="18700" priority="4186" operator="lessThan">
      <formula>$C$4</formula>
    </cfRule>
  </conditionalFormatting>
  <conditionalFormatting sqref="BI13">
    <cfRule type="cellIs" dxfId="18699" priority="4187" operator="lessThan">
      <formula>$C$4</formula>
    </cfRule>
  </conditionalFormatting>
  <conditionalFormatting sqref="BI13">
    <cfRule type="cellIs" dxfId="18698" priority="4188" operator="lessThan">
      <formula>$C$4</formula>
    </cfRule>
  </conditionalFormatting>
  <conditionalFormatting sqref="BI14">
    <cfRule type="cellIs" dxfId="18697" priority="4189" operator="lessThan">
      <formula>$C$4</formula>
    </cfRule>
  </conditionalFormatting>
  <conditionalFormatting sqref="BI14">
    <cfRule type="cellIs" dxfId="18696" priority="4190" operator="lessThan">
      <formula>$C$4</formula>
    </cfRule>
  </conditionalFormatting>
  <conditionalFormatting sqref="BI15">
    <cfRule type="cellIs" dxfId="18695" priority="4191" operator="lessThan">
      <formula>$C$4</formula>
    </cfRule>
  </conditionalFormatting>
  <conditionalFormatting sqref="BI15">
    <cfRule type="cellIs" dxfId="18694" priority="4192" operator="lessThan">
      <formula>$C$4</formula>
    </cfRule>
  </conditionalFormatting>
  <conditionalFormatting sqref="BI16">
    <cfRule type="cellIs" dxfId="18693" priority="4193" operator="lessThan">
      <formula>$C$4</formula>
    </cfRule>
  </conditionalFormatting>
  <conditionalFormatting sqref="BI16">
    <cfRule type="cellIs" dxfId="18692" priority="4194" operator="lessThan">
      <formula>$C$4</formula>
    </cfRule>
  </conditionalFormatting>
  <conditionalFormatting sqref="BI17">
    <cfRule type="cellIs" dxfId="18691" priority="4195" operator="lessThan">
      <formula>$C$4</formula>
    </cfRule>
  </conditionalFormatting>
  <conditionalFormatting sqref="BI17">
    <cfRule type="cellIs" dxfId="18690" priority="4196" operator="lessThan">
      <formula>$C$4</formula>
    </cfRule>
  </conditionalFormatting>
  <conditionalFormatting sqref="BI18">
    <cfRule type="cellIs" dxfId="18689" priority="4197" operator="lessThan">
      <formula>$C$4</formula>
    </cfRule>
  </conditionalFormatting>
  <conditionalFormatting sqref="BI18">
    <cfRule type="cellIs" dxfId="18688" priority="4198" operator="lessThan">
      <formula>$C$4</formula>
    </cfRule>
  </conditionalFormatting>
  <conditionalFormatting sqref="BI19">
    <cfRule type="cellIs" dxfId="18687" priority="4199" operator="lessThan">
      <formula>$C$4</formula>
    </cfRule>
  </conditionalFormatting>
  <conditionalFormatting sqref="BI19">
    <cfRule type="cellIs" dxfId="18686" priority="4200" operator="lessThan">
      <formula>$C$4</formula>
    </cfRule>
  </conditionalFormatting>
  <conditionalFormatting sqref="BI20">
    <cfRule type="cellIs" dxfId="18685" priority="4201" operator="lessThan">
      <formula>$C$4</formula>
    </cfRule>
  </conditionalFormatting>
  <conditionalFormatting sqref="BI20">
    <cfRule type="cellIs" dxfId="18684" priority="4202" operator="lessThan">
      <formula>$C$4</formula>
    </cfRule>
  </conditionalFormatting>
  <conditionalFormatting sqref="BI21">
    <cfRule type="cellIs" dxfId="18683" priority="4203" operator="lessThan">
      <formula>$C$4</formula>
    </cfRule>
  </conditionalFormatting>
  <conditionalFormatting sqref="BI21">
    <cfRule type="cellIs" dxfId="18682" priority="4204" operator="lessThan">
      <formula>$C$4</formula>
    </cfRule>
  </conditionalFormatting>
  <conditionalFormatting sqref="BI22">
    <cfRule type="cellIs" dxfId="18681" priority="4205" operator="lessThan">
      <formula>$C$4</formula>
    </cfRule>
  </conditionalFormatting>
  <conditionalFormatting sqref="BI22">
    <cfRule type="cellIs" dxfId="18680" priority="4206" operator="lessThan">
      <formula>$C$4</formula>
    </cfRule>
  </conditionalFormatting>
  <conditionalFormatting sqref="BI23">
    <cfRule type="cellIs" dxfId="18679" priority="4207" operator="lessThan">
      <formula>$C$4</formula>
    </cfRule>
  </conditionalFormatting>
  <conditionalFormatting sqref="BI23">
    <cfRule type="cellIs" dxfId="18678" priority="4208" operator="lessThan">
      <formula>$C$4</formula>
    </cfRule>
  </conditionalFormatting>
  <conditionalFormatting sqref="BI24">
    <cfRule type="cellIs" dxfId="18677" priority="4209" operator="lessThan">
      <formula>$C$4</formula>
    </cfRule>
  </conditionalFormatting>
  <conditionalFormatting sqref="BI24">
    <cfRule type="cellIs" dxfId="18676" priority="4210" operator="lessThan">
      <formula>$C$4</formula>
    </cfRule>
  </conditionalFormatting>
  <conditionalFormatting sqref="BI25">
    <cfRule type="cellIs" dxfId="18675" priority="4211" operator="lessThan">
      <formula>$C$4</formula>
    </cfRule>
  </conditionalFormatting>
  <conditionalFormatting sqref="BI25">
    <cfRule type="cellIs" dxfId="18674" priority="4212" operator="lessThan">
      <formula>$C$4</formula>
    </cfRule>
  </conditionalFormatting>
  <conditionalFormatting sqref="BI26">
    <cfRule type="cellIs" dxfId="18673" priority="4213" operator="lessThan">
      <formula>$C$4</formula>
    </cfRule>
  </conditionalFormatting>
  <conditionalFormatting sqref="BI26">
    <cfRule type="cellIs" dxfId="18672" priority="4214" operator="lessThan">
      <formula>$C$4</formula>
    </cfRule>
  </conditionalFormatting>
  <conditionalFormatting sqref="BI27">
    <cfRule type="cellIs" dxfId="18671" priority="4215" operator="lessThan">
      <formula>$C$4</formula>
    </cfRule>
  </conditionalFormatting>
  <conditionalFormatting sqref="BI27">
    <cfRule type="cellIs" dxfId="18670" priority="4216" operator="lessThan">
      <formula>$C$4</formula>
    </cfRule>
  </conditionalFormatting>
  <conditionalFormatting sqref="BI28">
    <cfRule type="cellIs" dxfId="18669" priority="4217" operator="lessThan">
      <formula>$C$4</formula>
    </cfRule>
  </conditionalFormatting>
  <conditionalFormatting sqref="BI28">
    <cfRule type="cellIs" dxfId="18668" priority="4218" operator="lessThan">
      <formula>$C$4</formula>
    </cfRule>
  </conditionalFormatting>
  <conditionalFormatting sqref="BI29">
    <cfRule type="cellIs" dxfId="18667" priority="4219" operator="lessThan">
      <formula>$C$4</formula>
    </cfRule>
  </conditionalFormatting>
  <conditionalFormatting sqref="BI29">
    <cfRule type="cellIs" dxfId="18666" priority="4220" operator="lessThan">
      <formula>$C$4</formula>
    </cfRule>
  </conditionalFormatting>
  <conditionalFormatting sqref="BI30">
    <cfRule type="cellIs" dxfId="18665" priority="4221" operator="lessThan">
      <formula>$C$4</formula>
    </cfRule>
  </conditionalFormatting>
  <conditionalFormatting sqref="BI30">
    <cfRule type="cellIs" dxfId="18664" priority="4222" operator="lessThan">
      <formula>$C$4</formula>
    </cfRule>
  </conditionalFormatting>
  <conditionalFormatting sqref="BI31">
    <cfRule type="cellIs" dxfId="18663" priority="4223" operator="lessThan">
      <formula>$C$4</formula>
    </cfRule>
  </conditionalFormatting>
  <conditionalFormatting sqref="BI31">
    <cfRule type="cellIs" dxfId="18662" priority="4224" operator="lessThan">
      <formula>$C$4</formula>
    </cfRule>
  </conditionalFormatting>
  <conditionalFormatting sqref="BI32">
    <cfRule type="cellIs" dxfId="18661" priority="4225" operator="lessThan">
      <formula>$C$4</formula>
    </cfRule>
  </conditionalFormatting>
  <conditionalFormatting sqref="BI32">
    <cfRule type="cellIs" dxfId="18660" priority="4226" operator="lessThan">
      <formula>$C$4</formula>
    </cfRule>
  </conditionalFormatting>
  <conditionalFormatting sqref="BI33">
    <cfRule type="cellIs" dxfId="18659" priority="4227" operator="lessThan">
      <formula>$C$4</formula>
    </cfRule>
  </conditionalFormatting>
  <conditionalFormatting sqref="BI33">
    <cfRule type="cellIs" dxfId="18658" priority="4228" operator="lessThan">
      <formula>$C$4</formula>
    </cfRule>
  </conditionalFormatting>
  <conditionalFormatting sqref="BI34">
    <cfRule type="cellIs" dxfId="18657" priority="4229" operator="lessThan">
      <formula>$C$4</formula>
    </cfRule>
  </conditionalFormatting>
  <conditionalFormatting sqref="BI34">
    <cfRule type="cellIs" dxfId="18656" priority="4230" operator="lessThan">
      <formula>$C$4</formula>
    </cfRule>
  </conditionalFormatting>
  <conditionalFormatting sqref="BI35">
    <cfRule type="cellIs" dxfId="18655" priority="4231" operator="lessThan">
      <formula>$C$4</formula>
    </cfRule>
  </conditionalFormatting>
  <conditionalFormatting sqref="BI35">
    <cfRule type="cellIs" dxfId="18654" priority="4232" operator="lessThan">
      <formula>$C$4</formula>
    </cfRule>
  </conditionalFormatting>
  <conditionalFormatting sqref="BI36">
    <cfRule type="cellIs" dxfId="18653" priority="4233" operator="lessThan">
      <formula>$C$4</formula>
    </cfRule>
  </conditionalFormatting>
  <conditionalFormatting sqref="BI36">
    <cfRule type="cellIs" dxfId="18652" priority="4234" operator="lessThan">
      <formula>$C$4</formula>
    </cfRule>
  </conditionalFormatting>
  <conditionalFormatting sqref="BI37">
    <cfRule type="cellIs" dxfId="18651" priority="4235" operator="lessThan">
      <formula>$C$4</formula>
    </cfRule>
  </conditionalFormatting>
  <conditionalFormatting sqref="BI37">
    <cfRule type="cellIs" dxfId="18650" priority="4236" operator="lessThan">
      <formula>$C$4</formula>
    </cfRule>
  </conditionalFormatting>
  <conditionalFormatting sqref="BI38">
    <cfRule type="cellIs" dxfId="18649" priority="4237" operator="lessThan">
      <formula>$C$4</formula>
    </cfRule>
  </conditionalFormatting>
  <conditionalFormatting sqref="BI38">
    <cfRule type="cellIs" dxfId="18648" priority="4238" operator="lessThan">
      <formula>$C$4</formula>
    </cfRule>
  </conditionalFormatting>
  <conditionalFormatting sqref="BI39">
    <cfRule type="cellIs" dxfId="18647" priority="4239" operator="lessThan">
      <formula>$C$4</formula>
    </cfRule>
  </conditionalFormatting>
  <conditionalFormatting sqref="BI39">
    <cfRule type="cellIs" dxfId="18646" priority="4240" operator="lessThan">
      <formula>$C$4</formula>
    </cfRule>
  </conditionalFormatting>
  <conditionalFormatting sqref="BI40">
    <cfRule type="cellIs" dxfId="18645" priority="4241" operator="lessThan">
      <formula>$C$4</formula>
    </cfRule>
  </conditionalFormatting>
  <conditionalFormatting sqref="BI40">
    <cfRule type="cellIs" dxfId="18644" priority="4242" operator="lessThan">
      <formula>$C$4</formula>
    </cfRule>
  </conditionalFormatting>
  <conditionalFormatting sqref="BI41">
    <cfRule type="cellIs" dxfId="18643" priority="4243" operator="lessThan">
      <formula>$C$4</formula>
    </cfRule>
  </conditionalFormatting>
  <conditionalFormatting sqref="BI41">
    <cfRule type="cellIs" dxfId="18642" priority="4244" operator="lessThan">
      <formula>$C$4</formula>
    </cfRule>
  </conditionalFormatting>
  <conditionalFormatting sqref="BI42">
    <cfRule type="cellIs" dxfId="18641" priority="4245" operator="lessThan">
      <formula>$C$4</formula>
    </cfRule>
  </conditionalFormatting>
  <conditionalFormatting sqref="BI42">
    <cfRule type="cellIs" dxfId="18640" priority="4246" operator="lessThan">
      <formula>$C$4</formula>
    </cfRule>
  </conditionalFormatting>
  <conditionalFormatting sqref="BI43">
    <cfRule type="cellIs" dxfId="18639" priority="4247" operator="lessThan">
      <formula>$C$4</formula>
    </cfRule>
  </conditionalFormatting>
  <conditionalFormatting sqref="BI43">
    <cfRule type="cellIs" dxfId="18638" priority="4248" operator="lessThan">
      <formula>$C$4</formula>
    </cfRule>
  </conditionalFormatting>
  <conditionalFormatting sqref="BI44">
    <cfRule type="cellIs" dxfId="18637" priority="4249" operator="lessThan">
      <formula>$C$4</formula>
    </cfRule>
  </conditionalFormatting>
  <conditionalFormatting sqref="BI44">
    <cfRule type="cellIs" dxfId="18636" priority="4250" operator="lessThan">
      <formula>$C$4</formula>
    </cfRule>
  </conditionalFormatting>
  <conditionalFormatting sqref="BI45">
    <cfRule type="cellIs" dxfId="18635" priority="4251" operator="lessThan">
      <formula>$C$4</formula>
    </cfRule>
  </conditionalFormatting>
  <conditionalFormatting sqref="BI45">
    <cfRule type="cellIs" dxfId="18634" priority="4252" operator="lessThan">
      <formula>$C$4</formula>
    </cfRule>
  </conditionalFormatting>
  <conditionalFormatting sqref="BI46">
    <cfRule type="cellIs" dxfId="18633" priority="4253" operator="lessThan">
      <formula>$C$4</formula>
    </cfRule>
  </conditionalFormatting>
  <conditionalFormatting sqref="BI46">
    <cfRule type="cellIs" dxfId="18632" priority="4254" operator="lessThan">
      <formula>$C$4</formula>
    </cfRule>
  </conditionalFormatting>
  <conditionalFormatting sqref="BI47">
    <cfRule type="cellIs" dxfId="18631" priority="4255" operator="lessThan">
      <formula>$C$4</formula>
    </cfRule>
  </conditionalFormatting>
  <conditionalFormatting sqref="BI47">
    <cfRule type="cellIs" dxfId="18630" priority="4256" operator="lessThan">
      <formula>$C$4</formula>
    </cfRule>
  </conditionalFormatting>
  <conditionalFormatting sqref="BI48">
    <cfRule type="cellIs" dxfId="18629" priority="4257" operator="lessThan">
      <formula>$C$4</formula>
    </cfRule>
  </conditionalFormatting>
  <conditionalFormatting sqref="BI48">
    <cfRule type="cellIs" dxfId="18628" priority="4258" operator="lessThan">
      <formula>$C$4</formula>
    </cfRule>
  </conditionalFormatting>
  <conditionalFormatting sqref="BI49">
    <cfRule type="cellIs" dxfId="18627" priority="4259" operator="lessThan">
      <formula>$C$4</formula>
    </cfRule>
  </conditionalFormatting>
  <conditionalFormatting sqref="BI49">
    <cfRule type="cellIs" dxfId="18626" priority="4260" operator="lessThan">
      <formula>$C$4</formula>
    </cfRule>
  </conditionalFormatting>
  <conditionalFormatting sqref="BI50">
    <cfRule type="cellIs" dxfId="18625" priority="4261" operator="lessThan">
      <formula>$C$4</formula>
    </cfRule>
  </conditionalFormatting>
  <conditionalFormatting sqref="BI50">
    <cfRule type="cellIs" dxfId="18624" priority="4262" operator="lessThan">
      <formula>$C$4</formula>
    </cfRule>
  </conditionalFormatting>
  <conditionalFormatting sqref="BI51">
    <cfRule type="cellIs" dxfId="18623" priority="4263" operator="lessThan">
      <formula>$C$4</formula>
    </cfRule>
  </conditionalFormatting>
  <conditionalFormatting sqref="BI51">
    <cfRule type="cellIs" dxfId="18622" priority="4264" operator="lessThan">
      <formula>$C$4</formula>
    </cfRule>
  </conditionalFormatting>
  <conditionalFormatting sqref="BI52">
    <cfRule type="cellIs" dxfId="18621" priority="4265" operator="lessThan">
      <formula>$C$4</formula>
    </cfRule>
  </conditionalFormatting>
  <conditionalFormatting sqref="BI52">
    <cfRule type="cellIs" dxfId="18620" priority="4266" operator="lessThan">
      <formula>$C$4</formula>
    </cfRule>
  </conditionalFormatting>
  <conditionalFormatting sqref="BI53">
    <cfRule type="cellIs" dxfId="18619" priority="4267" operator="lessThan">
      <formula>$C$4</formula>
    </cfRule>
  </conditionalFormatting>
  <conditionalFormatting sqref="BI53">
    <cfRule type="cellIs" dxfId="18618" priority="4268" operator="lessThan">
      <formula>$C$4</formula>
    </cfRule>
  </conditionalFormatting>
  <conditionalFormatting sqref="BI54">
    <cfRule type="cellIs" dxfId="18617" priority="4269" operator="lessThan">
      <formula>$C$4</formula>
    </cfRule>
  </conditionalFormatting>
  <conditionalFormatting sqref="BI54">
    <cfRule type="cellIs" dxfId="18616" priority="4270" operator="lessThan">
      <formula>$C$4</formula>
    </cfRule>
  </conditionalFormatting>
  <conditionalFormatting sqref="BI55">
    <cfRule type="cellIs" dxfId="18615" priority="4271" operator="lessThan">
      <formula>$C$4</formula>
    </cfRule>
  </conditionalFormatting>
  <conditionalFormatting sqref="BI55">
    <cfRule type="cellIs" dxfId="18614" priority="4272" operator="lessThan">
      <formula>$C$4</formula>
    </cfRule>
  </conditionalFormatting>
  <conditionalFormatting sqref="BI56">
    <cfRule type="cellIs" dxfId="18613" priority="4273" operator="lessThan">
      <formula>$C$4</formula>
    </cfRule>
  </conditionalFormatting>
  <conditionalFormatting sqref="BI56">
    <cfRule type="cellIs" dxfId="18612" priority="4274" operator="lessThan">
      <formula>$C$4</formula>
    </cfRule>
  </conditionalFormatting>
  <conditionalFormatting sqref="BI57">
    <cfRule type="cellIs" dxfId="18611" priority="4275" operator="lessThan">
      <formula>$C$4</formula>
    </cfRule>
  </conditionalFormatting>
  <conditionalFormatting sqref="BI57">
    <cfRule type="cellIs" dxfId="18610" priority="4276" operator="lessThan">
      <formula>$C$4</formula>
    </cfRule>
  </conditionalFormatting>
  <conditionalFormatting sqref="BI58">
    <cfRule type="cellIs" dxfId="18609" priority="4277" operator="lessThan">
      <formula>$C$4</formula>
    </cfRule>
  </conditionalFormatting>
  <conditionalFormatting sqref="BI58">
    <cfRule type="cellIs" dxfId="18608" priority="4278" operator="lessThan">
      <formula>$C$4</formula>
    </cfRule>
  </conditionalFormatting>
  <conditionalFormatting sqref="BI59">
    <cfRule type="cellIs" dxfId="18607" priority="4279" operator="lessThan">
      <formula>$C$4</formula>
    </cfRule>
  </conditionalFormatting>
  <conditionalFormatting sqref="BI59">
    <cfRule type="cellIs" dxfId="18606" priority="4280" operator="lessThan">
      <formula>$C$4</formula>
    </cfRule>
  </conditionalFormatting>
  <conditionalFormatting sqref="BI60">
    <cfRule type="cellIs" dxfId="18605" priority="4281" operator="lessThan">
      <formula>$C$4</formula>
    </cfRule>
  </conditionalFormatting>
  <conditionalFormatting sqref="BI60">
    <cfRule type="cellIs" dxfId="18604" priority="4282" operator="lessThan">
      <formula>$C$4</formula>
    </cfRule>
  </conditionalFormatting>
  <conditionalFormatting sqref="BJ11">
    <cfRule type="cellIs" dxfId="18603" priority="4283" operator="lessThan">
      <formula>$C$4</formula>
    </cfRule>
  </conditionalFormatting>
  <conditionalFormatting sqref="BJ11">
    <cfRule type="cellIs" dxfId="18602" priority="4284" operator="lessThan">
      <formula>$C$4</formula>
    </cfRule>
  </conditionalFormatting>
  <conditionalFormatting sqref="BJ12">
    <cfRule type="cellIs" dxfId="18601" priority="4285" operator="lessThan">
      <formula>$C$4</formula>
    </cfRule>
  </conditionalFormatting>
  <conditionalFormatting sqref="BJ12">
    <cfRule type="cellIs" dxfId="18600" priority="4286" operator="lessThan">
      <formula>$C$4</formula>
    </cfRule>
  </conditionalFormatting>
  <conditionalFormatting sqref="BJ13">
    <cfRule type="cellIs" dxfId="18599" priority="4287" operator="lessThan">
      <formula>$C$4</formula>
    </cfRule>
  </conditionalFormatting>
  <conditionalFormatting sqref="BJ13">
    <cfRule type="cellIs" dxfId="18598" priority="4288" operator="lessThan">
      <formula>$C$4</formula>
    </cfRule>
  </conditionalFormatting>
  <conditionalFormatting sqref="BJ14">
    <cfRule type="cellIs" dxfId="18597" priority="4289" operator="lessThan">
      <formula>$C$4</formula>
    </cfRule>
  </conditionalFormatting>
  <conditionalFormatting sqref="BJ14">
    <cfRule type="cellIs" dxfId="18596" priority="4290" operator="lessThan">
      <formula>$C$4</formula>
    </cfRule>
  </conditionalFormatting>
  <conditionalFormatting sqref="BJ15">
    <cfRule type="cellIs" dxfId="18595" priority="4291" operator="lessThan">
      <formula>$C$4</formula>
    </cfRule>
  </conditionalFormatting>
  <conditionalFormatting sqref="BJ15">
    <cfRule type="cellIs" dxfId="18594" priority="4292" operator="lessThan">
      <formula>$C$4</formula>
    </cfRule>
  </conditionalFormatting>
  <conditionalFormatting sqref="BJ16">
    <cfRule type="cellIs" dxfId="18593" priority="4293" operator="lessThan">
      <formula>$C$4</formula>
    </cfRule>
  </conditionalFormatting>
  <conditionalFormatting sqref="BJ16">
    <cfRule type="cellIs" dxfId="18592" priority="4294" operator="lessThan">
      <formula>$C$4</formula>
    </cfRule>
  </conditionalFormatting>
  <conditionalFormatting sqref="BJ17">
    <cfRule type="cellIs" dxfId="18591" priority="4295" operator="lessThan">
      <formula>$C$4</formula>
    </cfRule>
  </conditionalFormatting>
  <conditionalFormatting sqref="BJ17">
    <cfRule type="cellIs" dxfId="18590" priority="4296" operator="lessThan">
      <formula>$C$4</formula>
    </cfRule>
  </conditionalFormatting>
  <conditionalFormatting sqref="BJ18">
    <cfRule type="cellIs" dxfId="18589" priority="4297" operator="lessThan">
      <formula>$C$4</formula>
    </cfRule>
  </conditionalFormatting>
  <conditionalFormatting sqref="BJ18">
    <cfRule type="cellIs" dxfId="18588" priority="4298" operator="lessThan">
      <formula>$C$4</formula>
    </cfRule>
  </conditionalFormatting>
  <conditionalFormatting sqref="BJ19">
    <cfRule type="cellIs" dxfId="18587" priority="4299" operator="lessThan">
      <formula>$C$4</formula>
    </cfRule>
  </conditionalFormatting>
  <conditionalFormatting sqref="BJ19">
    <cfRule type="cellIs" dxfId="18586" priority="4300" operator="lessThan">
      <formula>$C$4</formula>
    </cfRule>
  </conditionalFormatting>
  <conditionalFormatting sqref="BJ20">
    <cfRule type="cellIs" dxfId="18585" priority="4301" operator="lessThan">
      <formula>$C$4</formula>
    </cfRule>
  </conditionalFormatting>
  <conditionalFormatting sqref="BJ20">
    <cfRule type="cellIs" dxfId="18584" priority="4302" operator="lessThan">
      <formula>$C$4</formula>
    </cfRule>
  </conditionalFormatting>
  <conditionalFormatting sqref="BJ21">
    <cfRule type="cellIs" dxfId="18583" priority="4303" operator="lessThan">
      <formula>$C$4</formula>
    </cfRule>
  </conditionalFormatting>
  <conditionalFormatting sqref="BJ21">
    <cfRule type="cellIs" dxfId="18582" priority="4304" operator="lessThan">
      <formula>$C$4</formula>
    </cfRule>
  </conditionalFormatting>
  <conditionalFormatting sqref="BJ22">
    <cfRule type="cellIs" dxfId="18581" priority="4305" operator="lessThan">
      <formula>$C$4</formula>
    </cfRule>
  </conditionalFormatting>
  <conditionalFormatting sqref="BJ22">
    <cfRule type="cellIs" dxfId="18580" priority="4306" operator="lessThan">
      <formula>$C$4</formula>
    </cfRule>
  </conditionalFormatting>
  <conditionalFormatting sqref="BJ23">
    <cfRule type="cellIs" dxfId="18579" priority="4307" operator="lessThan">
      <formula>$C$4</formula>
    </cfRule>
  </conditionalFormatting>
  <conditionalFormatting sqref="BJ23">
    <cfRule type="cellIs" dxfId="18578" priority="4308" operator="lessThan">
      <formula>$C$4</formula>
    </cfRule>
  </conditionalFormatting>
  <conditionalFormatting sqref="BJ24">
    <cfRule type="cellIs" dxfId="18577" priority="4309" operator="lessThan">
      <formula>$C$4</formula>
    </cfRule>
  </conditionalFormatting>
  <conditionalFormatting sqref="BJ24">
    <cfRule type="cellIs" dxfId="18576" priority="4310" operator="lessThan">
      <formula>$C$4</formula>
    </cfRule>
  </conditionalFormatting>
  <conditionalFormatting sqref="BJ25">
    <cfRule type="cellIs" dxfId="18575" priority="4311" operator="lessThan">
      <formula>$C$4</formula>
    </cfRule>
  </conditionalFormatting>
  <conditionalFormatting sqref="BJ25">
    <cfRule type="cellIs" dxfId="18574" priority="4312" operator="lessThan">
      <formula>$C$4</formula>
    </cfRule>
  </conditionalFormatting>
  <conditionalFormatting sqref="BJ26">
    <cfRule type="cellIs" dxfId="18573" priority="4313" operator="lessThan">
      <formula>$C$4</formula>
    </cfRule>
  </conditionalFormatting>
  <conditionalFormatting sqref="BJ26">
    <cfRule type="cellIs" dxfId="18572" priority="4314" operator="lessThan">
      <formula>$C$4</formula>
    </cfRule>
  </conditionalFormatting>
  <conditionalFormatting sqref="BJ27">
    <cfRule type="cellIs" dxfId="18571" priority="4315" operator="lessThan">
      <formula>$C$4</formula>
    </cfRule>
  </conditionalFormatting>
  <conditionalFormatting sqref="BJ27">
    <cfRule type="cellIs" dxfId="18570" priority="4316" operator="lessThan">
      <formula>$C$4</formula>
    </cfRule>
  </conditionalFormatting>
  <conditionalFormatting sqref="BJ28">
    <cfRule type="cellIs" dxfId="18569" priority="4317" operator="lessThan">
      <formula>$C$4</formula>
    </cfRule>
  </conditionalFormatting>
  <conditionalFormatting sqref="BJ28">
    <cfRule type="cellIs" dxfId="18568" priority="4318" operator="lessThan">
      <formula>$C$4</formula>
    </cfRule>
  </conditionalFormatting>
  <conditionalFormatting sqref="BJ29">
    <cfRule type="cellIs" dxfId="18567" priority="4319" operator="lessThan">
      <formula>$C$4</formula>
    </cfRule>
  </conditionalFormatting>
  <conditionalFormatting sqref="BJ29">
    <cfRule type="cellIs" dxfId="18566" priority="4320" operator="lessThan">
      <formula>$C$4</formula>
    </cfRule>
  </conditionalFormatting>
  <conditionalFormatting sqref="BJ30">
    <cfRule type="cellIs" dxfId="18565" priority="4321" operator="lessThan">
      <formula>$C$4</formula>
    </cfRule>
  </conditionalFormatting>
  <conditionalFormatting sqref="BJ30">
    <cfRule type="cellIs" dxfId="18564" priority="4322" operator="lessThan">
      <formula>$C$4</formula>
    </cfRule>
  </conditionalFormatting>
  <conditionalFormatting sqref="BJ31">
    <cfRule type="cellIs" dxfId="18563" priority="4323" operator="lessThan">
      <formula>$C$4</formula>
    </cfRule>
  </conditionalFormatting>
  <conditionalFormatting sqref="BJ31">
    <cfRule type="cellIs" dxfId="18562" priority="4324" operator="lessThan">
      <formula>$C$4</formula>
    </cfRule>
  </conditionalFormatting>
  <conditionalFormatting sqref="BJ32">
    <cfRule type="cellIs" dxfId="18561" priority="4325" operator="lessThan">
      <formula>$C$4</formula>
    </cfRule>
  </conditionalFormatting>
  <conditionalFormatting sqref="BJ32">
    <cfRule type="cellIs" dxfId="18560" priority="4326" operator="lessThan">
      <formula>$C$4</formula>
    </cfRule>
  </conditionalFormatting>
  <conditionalFormatting sqref="BJ33">
    <cfRule type="cellIs" dxfId="18559" priority="4327" operator="lessThan">
      <formula>$C$4</formula>
    </cfRule>
  </conditionalFormatting>
  <conditionalFormatting sqref="BJ33">
    <cfRule type="cellIs" dxfId="18558" priority="4328" operator="lessThan">
      <formula>$C$4</formula>
    </cfRule>
  </conditionalFormatting>
  <conditionalFormatting sqref="BJ34">
    <cfRule type="cellIs" dxfId="18557" priority="4329" operator="lessThan">
      <formula>$C$4</formula>
    </cfRule>
  </conditionalFormatting>
  <conditionalFormatting sqref="BJ34">
    <cfRule type="cellIs" dxfId="18556" priority="4330" operator="lessThan">
      <formula>$C$4</formula>
    </cfRule>
  </conditionalFormatting>
  <conditionalFormatting sqref="BJ35">
    <cfRule type="cellIs" dxfId="18555" priority="4331" operator="lessThan">
      <formula>$C$4</formula>
    </cfRule>
  </conditionalFormatting>
  <conditionalFormatting sqref="BJ35">
    <cfRule type="cellIs" dxfId="18554" priority="4332" operator="lessThan">
      <formula>$C$4</formula>
    </cfRule>
  </conditionalFormatting>
  <conditionalFormatting sqref="BJ36">
    <cfRule type="cellIs" dxfId="18553" priority="4333" operator="lessThan">
      <formula>$C$4</formula>
    </cfRule>
  </conditionalFormatting>
  <conditionalFormatting sqref="BJ36">
    <cfRule type="cellIs" dxfId="18552" priority="4334" operator="lessThan">
      <formula>$C$4</formula>
    </cfRule>
  </conditionalFormatting>
  <conditionalFormatting sqref="BJ37">
    <cfRule type="cellIs" dxfId="18551" priority="4335" operator="lessThan">
      <formula>$C$4</formula>
    </cfRule>
  </conditionalFormatting>
  <conditionalFormatting sqref="BJ37">
    <cfRule type="cellIs" dxfId="18550" priority="4336" operator="lessThan">
      <formula>$C$4</formula>
    </cfRule>
  </conditionalFormatting>
  <conditionalFormatting sqref="BJ38">
    <cfRule type="cellIs" dxfId="18549" priority="4337" operator="lessThan">
      <formula>$C$4</formula>
    </cfRule>
  </conditionalFormatting>
  <conditionalFormatting sqref="BJ38">
    <cfRule type="cellIs" dxfId="18548" priority="4338" operator="lessThan">
      <formula>$C$4</formula>
    </cfRule>
  </conditionalFormatting>
  <conditionalFormatting sqref="BJ39">
    <cfRule type="cellIs" dxfId="18547" priority="4339" operator="lessThan">
      <formula>$C$4</formula>
    </cfRule>
  </conditionalFormatting>
  <conditionalFormatting sqref="BJ39">
    <cfRule type="cellIs" dxfId="18546" priority="4340" operator="lessThan">
      <formula>$C$4</formula>
    </cfRule>
  </conditionalFormatting>
  <conditionalFormatting sqref="BJ40">
    <cfRule type="cellIs" dxfId="18545" priority="4341" operator="lessThan">
      <formula>$C$4</formula>
    </cfRule>
  </conditionalFormatting>
  <conditionalFormatting sqref="BJ40">
    <cfRule type="cellIs" dxfId="18544" priority="4342" operator="lessThan">
      <formula>$C$4</formula>
    </cfRule>
  </conditionalFormatting>
  <conditionalFormatting sqref="BJ41">
    <cfRule type="cellIs" dxfId="18543" priority="4343" operator="lessThan">
      <formula>$C$4</formula>
    </cfRule>
  </conditionalFormatting>
  <conditionalFormatting sqref="BJ41">
    <cfRule type="cellIs" dxfId="18542" priority="4344" operator="lessThan">
      <formula>$C$4</formula>
    </cfRule>
  </conditionalFormatting>
  <conditionalFormatting sqref="BJ42">
    <cfRule type="cellIs" dxfId="18541" priority="4345" operator="lessThan">
      <formula>$C$4</formula>
    </cfRule>
  </conditionalFormatting>
  <conditionalFormatting sqref="BJ42">
    <cfRule type="cellIs" dxfId="18540" priority="4346" operator="lessThan">
      <formula>$C$4</formula>
    </cfRule>
  </conditionalFormatting>
  <conditionalFormatting sqref="BJ43">
    <cfRule type="cellIs" dxfId="18539" priority="4347" operator="lessThan">
      <formula>$C$4</formula>
    </cfRule>
  </conditionalFormatting>
  <conditionalFormatting sqref="BJ43">
    <cfRule type="cellIs" dxfId="18538" priority="4348" operator="lessThan">
      <formula>$C$4</formula>
    </cfRule>
  </conditionalFormatting>
  <conditionalFormatting sqref="BJ44">
    <cfRule type="cellIs" dxfId="18537" priority="4349" operator="lessThan">
      <formula>$C$4</formula>
    </cfRule>
  </conditionalFormatting>
  <conditionalFormatting sqref="BJ44">
    <cfRule type="cellIs" dxfId="18536" priority="4350" operator="lessThan">
      <formula>$C$4</formula>
    </cfRule>
  </conditionalFormatting>
  <conditionalFormatting sqref="BJ45">
    <cfRule type="cellIs" dxfId="18535" priority="4351" operator="lessThan">
      <formula>$C$4</formula>
    </cfRule>
  </conditionalFormatting>
  <conditionalFormatting sqref="BJ45">
    <cfRule type="cellIs" dxfId="18534" priority="4352" operator="lessThan">
      <formula>$C$4</formula>
    </cfRule>
  </conditionalFormatting>
  <conditionalFormatting sqref="BJ46">
    <cfRule type="cellIs" dxfId="18533" priority="4353" operator="lessThan">
      <formula>$C$4</formula>
    </cfRule>
  </conditionalFormatting>
  <conditionalFormatting sqref="BJ46">
    <cfRule type="cellIs" dxfId="18532" priority="4354" operator="lessThan">
      <formula>$C$4</formula>
    </cfRule>
  </conditionalFormatting>
  <conditionalFormatting sqref="BJ47">
    <cfRule type="cellIs" dxfId="18531" priority="4355" operator="lessThan">
      <formula>$C$4</formula>
    </cfRule>
  </conditionalFormatting>
  <conditionalFormatting sqref="BJ47">
    <cfRule type="cellIs" dxfId="18530" priority="4356" operator="lessThan">
      <formula>$C$4</formula>
    </cfRule>
  </conditionalFormatting>
  <conditionalFormatting sqref="BJ48">
    <cfRule type="cellIs" dxfId="18529" priority="4357" operator="lessThan">
      <formula>$C$4</formula>
    </cfRule>
  </conditionalFormatting>
  <conditionalFormatting sqref="BJ48">
    <cfRule type="cellIs" dxfId="18528" priority="4358" operator="lessThan">
      <formula>$C$4</formula>
    </cfRule>
  </conditionalFormatting>
  <conditionalFormatting sqref="BJ49">
    <cfRule type="cellIs" dxfId="18527" priority="4359" operator="lessThan">
      <formula>$C$4</formula>
    </cfRule>
  </conditionalFormatting>
  <conditionalFormatting sqref="BJ49">
    <cfRule type="cellIs" dxfId="18526" priority="4360" operator="lessThan">
      <formula>$C$4</formula>
    </cfRule>
  </conditionalFormatting>
  <conditionalFormatting sqref="BJ50">
    <cfRule type="cellIs" dxfId="18525" priority="4361" operator="lessThan">
      <formula>$C$4</formula>
    </cfRule>
  </conditionalFormatting>
  <conditionalFormatting sqref="BJ50">
    <cfRule type="cellIs" dxfId="18524" priority="4362" operator="lessThan">
      <formula>$C$4</formula>
    </cfRule>
  </conditionalFormatting>
  <conditionalFormatting sqref="BJ51">
    <cfRule type="cellIs" dxfId="18523" priority="4363" operator="lessThan">
      <formula>$C$4</formula>
    </cfRule>
  </conditionalFormatting>
  <conditionalFormatting sqref="BJ51">
    <cfRule type="cellIs" dxfId="18522" priority="4364" operator="lessThan">
      <formula>$C$4</formula>
    </cfRule>
  </conditionalFormatting>
  <conditionalFormatting sqref="BJ52">
    <cfRule type="cellIs" dxfId="18521" priority="4365" operator="lessThan">
      <formula>$C$4</formula>
    </cfRule>
  </conditionalFormatting>
  <conditionalFormatting sqref="BJ52">
    <cfRule type="cellIs" dxfId="18520" priority="4366" operator="lessThan">
      <formula>$C$4</formula>
    </cfRule>
  </conditionalFormatting>
  <conditionalFormatting sqref="BJ53">
    <cfRule type="cellIs" dxfId="18519" priority="4367" operator="lessThan">
      <formula>$C$4</formula>
    </cfRule>
  </conditionalFormatting>
  <conditionalFormatting sqref="BJ53">
    <cfRule type="cellIs" dxfId="18518" priority="4368" operator="lessThan">
      <formula>$C$4</formula>
    </cfRule>
  </conditionalFormatting>
  <conditionalFormatting sqref="BJ54">
    <cfRule type="cellIs" dxfId="18517" priority="4369" operator="lessThan">
      <formula>$C$4</formula>
    </cfRule>
  </conditionalFormatting>
  <conditionalFormatting sqref="BJ54">
    <cfRule type="cellIs" dxfId="18516" priority="4370" operator="lessThan">
      <formula>$C$4</formula>
    </cfRule>
  </conditionalFormatting>
  <conditionalFormatting sqref="BJ55">
    <cfRule type="cellIs" dxfId="18515" priority="4371" operator="lessThan">
      <formula>$C$4</formula>
    </cfRule>
  </conditionalFormatting>
  <conditionalFormatting sqref="BJ55">
    <cfRule type="cellIs" dxfId="18514" priority="4372" operator="lessThan">
      <formula>$C$4</formula>
    </cfRule>
  </conditionalFormatting>
  <conditionalFormatting sqref="BJ56">
    <cfRule type="cellIs" dxfId="18513" priority="4373" operator="lessThan">
      <formula>$C$4</formula>
    </cfRule>
  </conditionalFormatting>
  <conditionalFormatting sqref="BJ56">
    <cfRule type="cellIs" dxfId="18512" priority="4374" operator="lessThan">
      <formula>$C$4</formula>
    </cfRule>
  </conditionalFormatting>
  <conditionalFormatting sqref="BJ57">
    <cfRule type="cellIs" dxfId="18511" priority="4375" operator="lessThan">
      <formula>$C$4</formula>
    </cfRule>
  </conditionalFormatting>
  <conditionalFormatting sqref="BJ57">
    <cfRule type="cellIs" dxfId="18510" priority="4376" operator="lessThan">
      <formula>$C$4</formula>
    </cfRule>
  </conditionalFormatting>
  <conditionalFormatting sqref="BJ58">
    <cfRule type="cellIs" dxfId="18509" priority="4377" operator="lessThan">
      <formula>$C$4</formula>
    </cfRule>
  </conditionalFormatting>
  <conditionalFormatting sqref="BJ58">
    <cfRule type="cellIs" dxfId="18508" priority="4378" operator="lessThan">
      <formula>$C$4</formula>
    </cfRule>
  </conditionalFormatting>
  <conditionalFormatting sqref="BJ59">
    <cfRule type="cellIs" dxfId="18507" priority="4379" operator="lessThan">
      <formula>$C$4</formula>
    </cfRule>
  </conditionalFormatting>
  <conditionalFormatting sqref="BJ59">
    <cfRule type="cellIs" dxfId="18506" priority="4380" operator="lessThan">
      <formula>$C$4</formula>
    </cfRule>
  </conditionalFormatting>
  <conditionalFormatting sqref="BJ60">
    <cfRule type="cellIs" dxfId="18505" priority="4381" operator="lessThan">
      <formula>$C$4</formula>
    </cfRule>
  </conditionalFormatting>
  <conditionalFormatting sqref="BJ60">
    <cfRule type="cellIs" dxfId="18504" priority="4382" operator="lessThan">
      <formula>$C$4</formula>
    </cfRule>
  </conditionalFormatting>
  <conditionalFormatting sqref="BK11">
    <cfRule type="cellIs" dxfId="18503" priority="4383" operator="lessThan">
      <formula>$C$4</formula>
    </cfRule>
  </conditionalFormatting>
  <conditionalFormatting sqref="BK11">
    <cfRule type="cellIs" dxfId="18502" priority="4384" operator="lessThan">
      <formula>$C$4</formula>
    </cfRule>
  </conditionalFormatting>
  <conditionalFormatting sqref="BK12">
    <cfRule type="cellIs" dxfId="18501" priority="4385" operator="lessThan">
      <formula>$C$4</formula>
    </cfRule>
  </conditionalFormatting>
  <conditionalFormatting sqref="BK12">
    <cfRule type="cellIs" dxfId="18500" priority="4386" operator="lessThan">
      <formula>$C$4</formula>
    </cfRule>
  </conditionalFormatting>
  <conditionalFormatting sqref="BK13">
    <cfRule type="cellIs" dxfId="18499" priority="4387" operator="lessThan">
      <formula>$C$4</formula>
    </cfRule>
  </conditionalFormatting>
  <conditionalFormatting sqref="BK13">
    <cfRule type="cellIs" dxfId="18498" priority="4388" operator="lessThan">
      <formula>$C$4</formula>
    </cfRule>
  </conditionalFormatting>
  <conditionalFormatting sqref="BK14">
    <cfRule type="cellIs" dxfId="18497" priority="4389" operator="lessThan">
      <formula>$C$4</formula>
    </cfRule>
  </conditionalFormatting>
  <conditionalFormatting sqref="BK14">
    <cfRule type="cellIs" dxfId="18496" priority="4390" operator="lessThan">
      <formula>$C$4</formula>
    </cfRule>
  </conditionalFormatting>
  <conditionalFormatting sqref="BK15">
    <cfRule type="cellIs" dxfId="18495" priority="4391" operator="lessThan">
      <formula>$C$4</formula>
    </cfRule>
  </conditionalFormatting>
  <conditionalFormatting sqref="BK15">
    <cfRule type="cellIs" dxfId="18494" priority="4392" operator="lessThan">
      <formula>$C$4</formula>
    </cfRule>
  </conditionalFormatting>
  <conditionalFormatting sqref="BK16">
    <cfRule type="cellIs" dxfId="18493" priority="4393" operator="lessThan">
      <formula>$C$4</formula>
    </cfRule>
  </conditionalFormatting>
  <conditionalFormatting sqref="BK16">
    <cfRule type="cellIs" dxfId="18492" priority="4394" operator="lessThan">
      <formula>$C$4</formula>
    </cfRule>
  </conditionalFormatting>
  <conditionalFormatting sqref="BK17">
    <cfRule type="cellIs" dxfId="18491" priority="4395" operator="lessThan">
      <formula>$C$4</formula>
    </cfRule>
  </conditionalFormatting>
  <conditionalFormatting sqref="BK17">
    <cfRule type="cellIs" dxfId="18490" priority="4396" operator="lessThan">
      <formula>$C$4</formula>
    </cfRule>
  </conditionalFormatting>
  <conditionalFormatting sqref="BK18">
    <cfRule type="cellIs" dxfId="18489" priority="4397" operator="lessThan">
      <formula>$C$4</formula>
    </cfRule>
  </conditionalFormatting>
  <conditionalFormatting sqref="BK18">
    <cfRule type="cellIs" dxfId="18488" priority="4398" operator="lessThan">
      <formula>$C$4</formula>
    </cfRule>
  </conditionalFormatting>
  <conditionalFormatting sqref="BK19">
    <cfRule type="cellIs" dxfId="18487" priority="4399" operator="lessThan">
      <formula>$C$4</formula>
    </cfRule>
  </conditionalFormatting>
  <conditionalFormatting sqref="BK19">
    <cfRule type="cellIs" dxfId="18486" priority="4400" operator="lessThan">
      <formula>$C$4</formula>
    </cfRule>
  </conditionalFormatting>
  <conditionalFormatting sqref="BK20">
    <cfRule type="cellIs" dxfId="18485" priority="4401" operator="lessThan">
      <formula>$C$4</formula>
    </cfRule>
  </conditionalFormatting>
  <conditionalFormatting sqref="BK20">
    <cfRule type="cellIs" dxfId="18484" priority="4402" operator="lessThan">
      <formula>$C$4</formula>
    </cfRule>
  </conditionalFormatting>
  <conditionalFormatting sqref="BK21">
    <cfRule type="cellIs" dxfId="18483" priority="4403" operator="lessThan">
      <formula>$C$4</formula>
    </cfRule>
  </conditionalFormatting>
  <conditionalFormatting sqref="BK21">
    <cfRule type="cellIs" dxfId="18482" priority="4404" operator="lessThan">
      <formula>$C$4</formula>
    </cfRule>
  </conditionalFormatting>
  <conditionalFormatting sqref="BK22">
    <cfRule type="cellIs" dxfId="18481" priority="4405" operator="lessThan">
      <formula>$C$4</formula>
    </cfRule>
  </conditionalFormatting>
  <conditionalFormatting sqref="BK22">
    <cfRule type="cellIs" dxfId="18480" priority="4406" operator="lessThan">
      <formula>$C$4</formula>
    </cfRule>
  </conditionalFormatting>
  <conditionalFormatting sqref="BK23">
    <cfRule type="cellIs" dxfId="18479" priority="4407" operator="lessThan">
      <formula>$C$4</formula>
    </cfRule>
  </conditionalFormatting>
  <conditionalFormatting sqref="BK23">
    <cfRule type="cellIs" dxfId="18478" priority="4408" operator="lessThan">
      <formula>$C$4</formula>
    </cfRule>
  </conditionalFormatting>
  <conditionalFormatting sqref="BK24">
    <cfRule type="cellIs" dxfId="18477" priority="4409" operator="lessThan">
      <formula>$C$4</formula>
    </cfRule>
  </conditionalFormatting>
  <conditionalFormatting sqref="BK24">
    <cfRule type="cellIs" dxfId="18476" priority="4410" operator="lessThan">
      <formula>$C$4</formula>
    </cfRule>
  </conditionalFormatting>
  <conditionalFormatting sqref="BK25">
    <cfRule type="cellIs" dxfId="18475" priority="4411" operator="lessThan">
      <formula>$C$4</formula>
    </cfRule>
  </conditionalFormatting>
  <conditionalFormatting sqref="BK25">
    <cfRule type="cellIs" dxfId="18474" priority="4412" operator="lessThan">
      <formula>$C$4</formula>
    </cfRule>
  </conditionalFormatting>
  <conditionalFormatting sqref="BK26">
    <cfRule type="cellIs" dxfId="18473" priority="4413" operator="lessThan">
      <formula>$C$4</formula>
    </cfRule>
  </conditionalFormatting>
  <conditionalFormatting sqref="BK26">
    <cfRule type="cellIs" dxfId="18472" priority="4414" operator="lessThan">
      <formula>$C$4</formula>
    </cfRule>
  </conditionalFormatting>
  <conditionalFormatting sqref="BK27">
    <cfRule type="cellIs" dxfId="18471" priority="4415" operator="lessThan">
      <formula>$C$4</formula>
    </cfRule>
  </conditionalFormatting>
  <conditionalFormatting sqref="BK27">
    <cfRule type="cellIs" dxfId="18470" priority="4416" operator="lessThan">
      <formula>$C$4</formula>
    </cfRule>
  </conditionalFormatting>
  <conditionalFormatting sqref="BK28">
    <cfRule type="cellIs" dxfId="18469" priority="4417" operator="lessThan">
      <formula>$C$4</formula>
    </cfRule>
  </conditionalFormatting>
  <conditionalFormatting sqref="BK28">
    <cfRule type="cellIs" dxfId="18468" priority="4418" operator="lessThan">
      <formula>$C$4</formula>
    </cfRule>
  </conditionalFormatting>
  <conditionalFormatting sqref="BK29">
    <cfRule type="cellIs" dxfId="18467" priority="4419" operator="lessThan">
      <formula>$C$4</formula>
    </cfRule>
  </conditionalFormatting>
  <conditionalFormatting sqref="BK29">
    <cfRule type="cellIs" dxfId="18466" priority="4420" operator="lessThan">
      <formula>$C$4</formula>
    </cfRule>
  </conditionalFormatting>
  <conditionalFormatting sqref="BK30">
    <cfRule type="cellIs" dxfId="18465" priority="4421" operator="lessThan">
      <formula>$C$4</formula>
    </cfRule>
  </conditionalFormatting>
  <conditionalFormatting sqref="BK30">
    <cfRule type="cellIs" dxfId="18464" priority="4422" operator="lessThan">
      <formula>$C$4</formula>
    </cfRule>
  </conditionalFormatting>
  <conditionalFormatting sqref="BK31">
    <cfRule type="cellIs" dxfId="18463" priority="4423" operator="lessThan">
      <formula>$C$4</formula>
    </cfRule>
  </conditionalFormatting>
  <conditionalFormatting sqref="BK31">
    <cfRule type="cellIs" dxfId="18462" priority="4424" operator="lessThan">
      <formula>$C$4</formula>
    </cfRule>
  </conditionalFormatting>
  <conditionalFormatting sqref="BK32">
    <cfRule type="cellIs" dxfId="18461" priority="4425" operator="lessThan">
      <formula>$C$4</formula>
    </cfRule>
  </conditionalFormatting>
  <conditionalFormatting sqref="BK32">
    <cfRule type="cellIs" dxfId="18460" priority="4426" operator="lessThan">
      <formula>$C$4</formula>
    </cfRule>
  </conditionalFormatting>
  <conditionalFormatting sqref="BK33">
    <cfRule type="cellIs" dxfId="18459" priority="4427" operator="lessThan">
      <formula>$C$4</formula>
    </cfRule>
  </conditionalFormatting>
  <conditionalFormatting sqref="BK33">
    <cfRule type="cellIs" dxfId="18458" priority="4428" operator="lessThan">
      <formula>$C$4</formula>
    </cfRule>
  </conditionalFormatting>
  <conditionalFormatting sqref="BK34">
    <cfRule type="cellIs" dxfId="18457" priority="4429" operator="lessThan">
      <formula>$C$4</formula>
    </cfRule>
  </conditionalFormatting>
  <conditionalFormatting sqref="BK34">
    <cfRule type="cellIs" dxfId="18456" priority="4430" operator="lessThan">
      <formula>$C$4</formula>
    </cfRule>
  </conditionalFormatting>
  <conditionalFormatting sqref="BK35">
    <cfRule type="cellIs" dxfId="18455" priority="4431" operator="lessThan">
      <formula>$C$4</formula>
    </cfRule>
  </conditionalFormatting>
  <conditionalFormatting sqref="BK35">
    <cfRule type="cellIs" dxfId="18454" priority="4432" operator="lessThan">
      <formula>$C$4</formula>
    </cfRule>
  </conditionalFormatting>
  <conditionalFormatting sqref="BK36">
    <cfRule type="cellIs" dxfId="18453" priority="4433" operator="lessThan">
      <formula>$C$4</formula>
    </cfRule>
  </conditionalFormatting>
  <conditionalFormatting sqref="BK36">
    <cfRule type="cellIs" dxfId="18452" priority="4434" operator="lessThan">
      <formula>$C$4</formula>
    </cfRule>
  </conditionalFormatting>
  <conditionalFormatting sqref="BK37">
    <cfRule type="cellIs" dxfId="18451" priority="4435" operator="lessThan">
      <formula>$C$4</formula>
    </cfRule>
  </conditionalFormatting>
  <conditionalFormatting sqref="BK37">
    <cfRule type="cellIs" dxfId="18450" priority="4436" operator="lessThan">
      <formula>$C$4</formula>
    </cfRule>
  </conditionalFormatting>
  <conditionalFormatting sqref="BK38">
    <cfRule type="cellIs" dxfId="18449" priority="4437" operator="lessThan">
      <formula>$C$4</formula>
    </cfRule>
  </conditionalFormatting>
  <conditionalFormatting sqref="BK38">
    <cfRule type="cellIs" dxfId="18448" priority="4438" operator="lessThan">
      <formula>$C$4</formula>
    </cfRule>
  </conditionalFormatting>
  <conditionalFormatting sqref="BK39">
    <cfRule type="cellIs" dxfId="18447" priority="4439" operator="lessThan">
      <formula>$C$4</formula>
    </cfRule>
  </conditionalFormatting>
  <conditionalFormatting sqref="BK39">
    <cfRule type="cellIs" dxfId="18446" priority="4440" operator="lessThan">
      <formula>$C$4</formula>
    </cfRule>
  </conditionalFormatting>
  <conditionalFormatting sqref="BK40">
    <cfRule type="cellIs" dxfId="18445" priority="4441" operator="lessThan">
      <formula>$C$4</formula>
    </cfRule>
  </conditionalFormatting>
  <conditionalFormatting sqref="BK40">
    <cfRule type="cellIs" dxfId="18444" priority="4442" operator="lessThan">
      <formula>$C$4</formula>
    </cfRule>
  </conditionalFormatting>
  <conditionalFormatting sqref="BK41">
    <cfRule type="cellIs" dxfId="18443" priority="4443" operator="lessThan">
      <formula>$C$4</formula>
    </cfRule>
  </conditionalFormatting>
  <conditionalFormatting sqref="BK41">
    <cfRule type="cellIs" dxfId="18442" priority="4444" operator="lessThan">
      <formula>$C$4</formula>
    </cfRule>
  </conditionalFormatting>
  <conditionalFormatting sqref="BK42">
    <cfRule type="cellIs" dxfId="18441" priority="4445" operator="lessThan">
      <formula>$C$4</formula>
    </cfRule>
  </conditionalFormatting>
  <conditionalFormatting sqref="BK42">
    <cfRule type="cellIs" dxfId="18440" priority="4446" operator="lessThan">
      <formula>$C$4</formula>
    </cfRule>
  </conditionalFormatting>
  <conditionalFormatting sqref="BK43">
    <cfRule type="cellIs" dxfId="18439" priority="4447" operator="lessThan">
      <formula>$C$4</formula>
    </cfRule>
  </conditionalFormatting>
  <conditionalFormatting sqref="BK43">
    <cfRule type="cellIs" dxfId="18438" priority="4448" operator="lessThan">
      <formula>$C$4</formula>
    </cfRule>
  </conditionalFormatting>
  <conditionalFormatting sqref="BK44">
    <cfRule type="cellIs" dxfId="18437" priority="4449" operator="lessThan">
      <formula>$C$4</formula>
    </cfRule>
  </conditionalFormatting>
  <conditionalFormatting sqref="BK44">
    <cfRule type="cellIs" dxfId="18436" priority="4450" operator="lessThan">
      <formula>$C$4</formula>
    </cfRule>
  </conditionalFormatting>
  <conditionalFormatting sqref="BK45">
    <cfRule type="cellIs" dxfId="18435" priority="4451" operator="lessThan">
      <formula>$C$4</formula>
    </cfRule>
  </conditionalFormatting>
  <conditionalFormatting sqref="BK45">
    <cfRule type="cellIs" dxfId="18434" priority="4452" operator="lessThan">
      <formula>$C$4</formula>
    </cfRule>
  </conditionalFormatting>
  <conditionalFormatting sqref="BK46">
    <cfRule type="cellIs" dxfId="18433" priority="4453" operator="lessThan">
      <formula>$C$4</formula>
    </cfRule>
  </conditionalFormatting>
  <conditionalFormatting sqref="BK46">
    <cfRule type="cellIs" dxfId="18432" priority="4454" operator="lessThan">
      <formula>$C$4</formula>
    </cfRule>
  </conditionalFormatting>
  <conditionalFormatting sqref="BK47">
    <cfRule type="cellIs" dxfId="18431" priority="4455" operator="lessThan">
      <formula>$C$4</formula>
    </cfRule>
  </conditionalFormatting>
  <conditionalFormatting sqref="BK47">
    <cfRule type="cellIs" dxfId="18430" priority="4456" operator="lessThan">
      <formula>$C$4</formula>
    </cfRule>
  </conditionalFormatting>
  <conditionalFormatting sqref="BK48">
    <cfRule type="cellIs" dxfId="18429" priority="4457" operator="lessThan">
      <formula>$C$4</formula>
    </cfRule>
  </conditionalFormatting>
  <conditionalFormatting sqref="BK48">
    <cfRule type="cellIs" dxfId="18428" priority="4458" operator="lessThan">
      <formula>$C$4</formula>
    </cfRule>
  </conditionalFormatting>
  <conditionalFormatting sqref="BK49">
    <cfRule type="cellIs" dxfId="18427" priority="4459" operator="lessThan">
      <formula>$C$4</formula>
    </cfRule>
  </conditionalFormatting>
  <conditionalFormatting sqref="BK49">
    <cfRule type="cellIs" dxfId="18426" priority="4460" operator="lessThan">
      <formula>$C$4</formula>
    </cfRule>
  </conditionalFormatting>
  <conditionalFormatting sqref="BK50">
    <cfRule type="cellIs" dxfId="18425" priority="4461" operator="lessThan">
      <formula>$C$4</formula>
    </cfRule>
  </conditionalFormatting>
  <conditionalFormatting sqref="BK50">
    <cfRule type="cellIs" dxfId="18424" priority="4462" operator="lessThan">
      <formula>$C$4</formula>
    </cfRule>
  </conditionalFormatting>
  <conditionalFormatting sqref="BK51">
    <cfRule type="cellIs" dxfId="18423" priority="4463" operator="lessThan">
      <formula>$C$4</formula>
    </cfRule>
  </conditionalFormatting>
  <conditionalFormatting sqref="BK51">
    <cfRule type="cellIs" dxfId="18422" priority="4464" operator="lessThan">
      <formula>$C$4</formula>
    </cfRule>
  </conditionalFormatting>
  <conditionalFormatting sqref="BK52">
    <cfRule type="cellIs" dxfId="18421" priority="4465" operator="lessThan">
      <formula>$C$4</formula>
    </cfRule>
  </conditionalFormatting>
  <conditionalFormatting sqref="BK52">
    <cfRule type="cellIs" dxfId="18420" priority="4466" operator="lessThan">
      <formula>$C$4</formula>
    </cfRule>
  </conditionalFormatting>
  <conditionalFormatting sqref="BK53">
    <cfRule type="cellIs" dxfId="18419" priority="4467" operator="lessThan">
      <formula>$C$4</formula>
    </cfRule>
  </conditionalFormatting>
  <conditionalFormatting sqref="BK53">
    <cfRule type="cellIs" dxfId="18418" priority="4468" operator="lessThan">
      <formula>$C$4</formula>
    </cfRule>
  </conditionalFormatting>
  <conditionalFormatting sqref="BK54">
    <cfRule type="cellIs" dxfId="18417" priority="4469" operator="lessThan">
      <formula>$C$4</formula>
    </cfRule>
  </conditionalFormatting>
  <conditionalFormatting sqref="BK54">
    <cfRule type="cellIs" dxfId="18416" priority="4470" operator="lessThan">
      <formula>$C$4</formula>
    </cfRule>
  </conditionalFormatting>
  <conditionalFormatting sqref="BK55">
    <cfRule type="cellIs" dxfId="18415" priority="4471" operator="lessThan">
      <formula>$C$4</formula>
    </cfRule>
  </conditionalFormatting>
  <conditionalFormatting sqref="BK55">
    <cfRule type="cellIs" dxfId="18414" priority="4472" operator="lessThan">
      <formula>$C$4</formula>
    </cfRule>
  </conditionalFormatting>
  <conditionalFormatting sqref="BK56">
    <cfRule type="cellIs" dxfId="18413" priority="4473" operator="lessThan">
      <formula>$C$4</formula>
    </cfRule>
  </conditionalFormatting>
  <conditionalFormatting sqref="BK56">
    <cfRule type="cellIs" dxfId="18412" priority="4474" operator="lessThan">
      <formula>$C$4</formula>
    </cfRule>
  </conditionalFormatting>
  <conditionalFormatting sqref="BK57">
    <cfRule type="cellIs" dxfId="18411" priority="4475" operator="lessThan">
      <formula>$C$4</formula>
    </cfRule>
  </conditionalFormatting>
  <conditionalFormatting sqref="BK57">
    <cfRule type="cellIs" dxfId="18410" priority="4476" operator="lessThan">
      <formula>$C$4</formula>
    </cfRule>
  </conditionalFormatting>
  <conditionalFormatting sqref="BK58">
    <cfRule type="cellIs" dxfId="18409" priority="4477" operator="lessThan">
      <formula>$C$4</formula>
    </cfRule>
  </conditionalFormatting>
  <conditionalFormatting sqref="BK58">
    <cfRule type="cellIs" dxfId="18408" priority="4478" operator="lessThan">
      <formula>$C$4</formula>
    </cfRule>
  </conditionalFormatting>
  <conditionalFormatting sqref="BK59">
    <cfRule type="cellIs" dxfId="18407" priority="4479" operator="lessThan">
      <formula>$C$4</formula>
    </cfRule>
  </conditionalFormatting>
  <conditionalFormatting sqref="BK59">
    <cfRule type="cellIs" dxfId="18406" priority="4480" operator="lessThan">
      <formula>$C$4</formula>
    </cfRule>
  </conditionalFormatting>
  <conditionalFormatting sqref="BK60">
    <cfRule type="cellIs" dxfId="18405" priority="4481" operator="lessThan">
      <formula>$C$4</formula>
    </cfRule>
  </conditionalFormatting>
  <conditionalFormatting sqref="BK60">
    <cfRule type="cellIs" dxfId="18404" priority="4482" operator="lessThan">
      <formula>$C$4</formula>
    </cfRule>
  </conditionalFormatting>
  <conditionalFormatting sqref="BL11">
    <cfRule type="cellIs" dxfId="18403" priority="4483" operator="lessThan">
      <formula>$C$4</formula>
    </cfRule>
  </conditionalFormatting>
  <conditionalFormatting sqref="BL11">
    <cfRule type="cellIs" dxfId="18402" priority="4484" operator="lessThan">
      <formula>$C$4</formula>
    </cfRule>
  </conditionalFormatting>
  <conditionalFormatting sqref="BL12">
    <cfRule type="cellIs" dxfId="18401" priority="4485" operator="lessThan">
      <formula>$C$4</formula>
    </cfRule>
  </conditionalFormatting>
  <conditionalFormatting sqref="BL12">
    <cfRule type="cellIs" dxfId="18400" priority="4486" operator="lessThan">
      <formula>$C$4</formula>
    </cfRule>
  </conditionalFormatting>
  <conditionalFormatting sqref="BL13">
    <cfRule type="cellIs" dxfId="18399" priority="4487" operator="lessThan">
      <formula>$C$4</formula>
    </cfRule>
  </conditionalFormatting>
  <conditionalFormatting sqref="BL13">
    <cfRule type="cellIs" dxfId="18398" priority="4488" operator="lessThan">
      <formula>$C$4</formula>
    </cfRule>
  </conditionalFormatting>
  <conditionalFormatting sqref="BL14">
    <cfRule type="cellIs" dxfId="18397" priority="4489" operator="lessThan">
      <formula>$C$4</formula>
    </cfRule>
  </conditionalFormatting>
  <conditionalFormatting sqref="BL14">
    <cfRule type="cellIs" dxfId="18396" priority="4490" operator="lessThan">
      <formula>$C$4</formula>
    </cfRule>
  </conditionalFormatting>
  <conditionalFormatting sqref="BL15">
    <cfRule type="cellIs" dxfId="18395" priority="4491" operator="lessThan">
      <formula>$C$4</formula>
    </cfRule>
  </conditionalFormatting>
  <conditionalFormatting sqref="BL15">
    <cfRule type="cellIs" dxfId="18394" priority="4492" operator="lessThan">
      <formula>$C$4</formula>
    </cfRule>
  </conditionalFormatting>
  <conditionalFormatting sqref="BL16">
    <cfRule type="cellIs" dxfId="18393" priority="4493" operator="lessThan">
      <formula>$C$4</formula>
    </cfRule>
  </conditionalFormatting>
  <conditionalFormatting sqref="BL16">
    <cfRule type="cellIs" dxfId="18392" priority="4494" operator="lessThan">
      <formula>$C$4</formula>
    </cfRule>
  </conditionalFormatting>
  <conditionalFormatting sqref="BL17">
    <cfRule type="cellIs" dxfId="18391" priority="4495" operator="lessThan">
      <formula>$C$4</formula>
    </cfRule>
  </conditionalFormatting>
  <conditionalFormatting sqref="BL17">
    <cfRule type="cellIs" dxfId="18390" priority="4496" operator="lessThan">
      <formula>$C$4</formula>
    </cfRule>
  </conditionalFormatting>
  <conditionalFormatting sqref="BL18">
    <cfRule type="cellIs" dxfId="18389" priority="4497" operator="lessThan">
      <formula>$C$4</formula>
    </cfRule>
  </conditionalFormatting>
  <conditionalFormatting sqref="BL18">
    <cfRule type="cellIs" dxfId="18388" priority="4498" operator="lessThan">
      <formula>$C$4</formula>
    </cfRule>
  </conditionalFormatting>
  <conditionalFormatting sqref="BL19">
    <cfRule type="cellIs" dxfId="18387" priority="4499" operator="lessThan">
      <formula>$C$4</formula>
    </cfRule>
  </conditionalFormatting>
  <conditionalFormatting sqref="BL19">
    <cfRule type="cellIs" dxfId="18386" priority="4500" operator="lessThan">
      <formula>$C$4</formula>
    </cfRule>
  </conditionalFormatting>
  <conditionalFormatting sqref="BL20">
    <cfRule type="cellIs" dxfId="18385" priority="4501" operator="lessThan">
      <formula>$C$4</formula>
    </cfRule>
  </conditionalFormatting>
  <conditionalFormatting sqref="BL20">
    <cfRule type="cellIs" dxfId="18384" priority="4502" operator="lessThan">
      <formula>$C$4</formula>
    </cfRule>
  </conditionalFormatting>
  <conditionalFormatting sqref="BL21">
    <cfRule type="cellIs" dxfId="18383" priority="4503" operator="lessThan">
      <formula>$C$4</formula>
    </cfRule>
  </conditionalFormatting>
  <conditionalFormatting sqref="BL21">
    <cfRule type="cellIs" dxfId="18382" priority="4504" operator="lessThan">
      <formula>$C$4</formula>
    </cfRule>
  </conditionalFormatting>
  <conditionalFormatting sqref="BL22">
    <cfRule type="cellIs" dxfId="18381" priority="4505" operator="lessThan">
      <formula>$C$4</formula>
    </cfRule>
  </conditionalFormatting>
  <conditionalFormatting sqref="BL22">
    <cfRule type="cellIs" dxfId="18380" priority="4506" operator="lessThan">
      <formula>$C$4</formula>
    </cfRule>
  </conditionalFormatting>
  <conditionalFormatting sqref="BL23">
    <cfRule type="cellIs" dxfId="18379" priority="4507" operator="lessThan">
      <formula>$C$4</formula>
    </cfRule>
  </conditionalFormatting>
  <conditionalFormatting sqref="BL23">
    <cfRule type="cellIs" dxfId="18378" priority="4508" operator="lessThan">
      <formula>$C$4</formula>
    </cfRule>
  </conditionalFormatting>
  <conditionalFormatting sqref="BL24">
    <cfRule type="cellIs" dxfId="18377" priority="4509" operator="lessThan">
      <formula>$C$4</formula>
    </cfRule>
  </conditionalFormatting>
  <conditionalFormatting sqref="BL24">
    <cfRule type="cellIs" dxfId="18376" priority="4510" operator="lessThan">
      <formula>$C$4</formula>
    </cfRule>
  </conditionalFormatting>
  <conditionalFormatting sqref="BL25">
    <cfRule type="cellIs" dxfId="18375" priority="4511" operator="lessThan">
      <formula>$C$4</formula>
    </cfRule>
  </conditionalFormatting>
  <conditionalFormatting sqref="BL25">
    <cfRule type="cellIs" dxfId="18374" priority="4512" operator="lessThan">
      <formula>$C$4</formula>
    </cfRule>
  </conditionalFormatting>
  <conditionalFormatting sqref="BL26">
    <cfRule type="cellIs" dxfId="18373" priority="4513" operator="lessThan">
      <formula>$C$4</formula>
    </cfRule>
  </conditionalFormatting>
  <conditionalFormatting sqref="BL26">
    <cfRule type="cellIs" dxfId="18372" priority="4514" operator="lessThan">
      <formula>$C$4</formula>
    </cfRule>
  </conditionalFormatting>
  <conditionalFormatting sqref="BL27">
    <cfRule type="cellIs" dxfId="18371" priority="4515" operator="lessThan">
      <formula>$C$4</formula>
    </cfRule>
  </conditionalFormatting>
  <conditionalFormatting sqref="BL27">
    <cfRule type="cellIs" dxfId="18370" priority="4516" operator="lessThan">
      <formula>$C$4</formula>
    </cfRule>
  </conditionalFormatting>
  <conditionalFormatting sqref="BL28">
    <cfRule type="cellIs" dxfId="18369" priority="4517" operator="lessThan">
      <formula>$C$4</formula>
    </cfRule>
  </conditionalFormatting>
  <conditionalFormatting sqref="BL28">
    <cfRule type="cellIs" dxfId="18368" priority="4518" operator="lessThan">
      <formula>$C$4</formula>
    </cfRule>
  </conditionalFormatting>
  <conditionalFormatting sqref="BL29">
    <cfRule type="cellIs" dxfId="18367" priority="4519" operator="lessThan">
      <formula>$C$4</formula>
    </cfRule>
  </conditionalFormatting>
  <conditionalFormatting sqref="BL29">
    <cfRule type="cellIs" dxfId="18366" priority="4520" operator="lessThan">
      <formula>$C$4</formula>
    </cfRule>
  </conditionalFormatting>
  <conditionalFormatting sqref="BL30">
    <cfRule type="cellIs" dxfId="18365" priority="4521" operator="lessThan">
      <formula>$C$4</formula>
    </cfRule>
  </conditionalFormatting>
  <conditionalFormatting sqref="BL30">
    <cfRule type="cellIs" dxfId="18364" priority="4522" operator="lessThan">
      <formula>$C$4</formula>
    </cfRule>
  </conditionalFormatting>
  <conditionalFormatting sqref="BL31">
    <cfRule type="cellIs" dxfId="18363" priority="4523" operator="lessThan">
      <formula>$C$4</formula>
    </cfRule>
  </conditionalFormatting>
  <conditionalFormatting sqref="BL31">
    <cfRule type="cellIs" dxfId="18362" priority="4524" operator="lessThan">
      <formula>$C$4</formula>
    </cfRule>
  </conditionalFormatting>
  <conditionalFormatting sqref="BL32">
    <cfRule type="cellIs" dxfId="18361" priority="4525" operator="lessThan">
      <formula>$C$4</formula>
    </cfRule>
  </conditionalFormatting>
  <conditionalFormatting sqref="BL32">
    <cfRule type="cellIs" dxfId="18360" priority="4526" operator="lessThan">
      <formula>$C$4</formula>
    </cfRule>
  </conditionalFormatting>
  <conditionalFormatting sqref="BL33">
    <cfRule type="cellIs" dxfId="18359" priority="4527" operator="lessThan">
      <formula>$C$4</formula>
    </cfRule>
  </conditionalFormatting>
  <conditionalFormatting sqref="BL33">
    <cfRule type="cellIs" dxfId="18358" priority="4528" operator="lessThan">
      <formula>$C$4</formula>
    </cfRule>
  </conditionalFormatting>
  <conditionalFormatting sqref="BL34">
    <cfRule type="cellIs" dxfId="18357" priority="4529" operator="lessThan">
      <formula>$C$4</formula>
    </cfRule>
  </conditionalFormatting>
  <conditionalFormatting sqref="BL34">
    <cfRule type="cellIs" dxfId="18356" priority="4530" operator="lessThan">
      <formula>$C$4</formula>
    </cfRule>
  </conditionalFormatting>
  <conditionalFormatting sqref="BL35">
    <cfRule type="cellIs" dxfId="18355" priority="4531" operator="lessThan">
      <formula>$C$4</formula>
    </cfRule>
  </conditionalFormatting>
  <conditionalFormatting sqref="BL35">
    <cfRule type="cellIs" dxfId="18354" priority="4532" operator="lessThan">
      <formula>$C$4</formula>
    </cfRule>
  </conditionalFormatting>
  <conditionalFormatting sqref="BL36">
    <cfRule type="cellIs" dxfId="18353" priority="4533" operator="lessThan">
      <formula>$C$4</formula>
    </cfRule>
  </conditionalFormatting>
  <conditionalFormatting sqref="BL36">
    <cfRule type="cellIs" dxfId="18352" priority="4534" operator="lessThan">
      <formula>$C$4</formula>
    </cfRule>
  </conditionalFormatting>
  <conditionalFormatting sqref="BL37">
    <cfRule type="cellIs" dxfId="18351" priority="4535" operator="lessThan">
      <formula>$C$4</formula>
    </cfRule>
  </conditionalFormatting>
  <conditionalFormatting sqref="BL37">
    <cfRule type="cellIs" dxfId="18350" priority="4536" operator="lessThan">
      <formula>$C$4</formula>
    </cfRule>
  </conditionalFormatting>
  <conditionalFormatting sqref="BL38">
    <cfRule type="cellIs" dxfId="18349" priority="4537" operator="lessThan">
      <formula>$C$4</formula>
    </cfRule>
  </conditionalFormatting>
  <conditionalFormatting sqref="BL38">
    <cfRule type="cellIs" dxfId="18348" priority="4538" operator="lessThan">
      <formula>$C$4</formula>
    </cfRule>
  </conditionalFormatting>
  <conditionalFormatting sqref="BL39">
    <cfRule type="cellIs" dxfId="18347" priority="4539" operator="lessThan">
      <formula>$C$4</formula>
    </cfRule>
  </conditionalFormatting>
  <conditionalFormatting sqref="BL39">
    <cfRule type="cellIs" dxfId="18346" priority="4540" operator="lessThan">
      <formula>$C$4</formula>
    </cfRule>
  </conditionalFormatting>
  <conditionalFormatting sqref="BL40">
    <cfRule type="cellIs" dxfId="18345" priority="4541" operator="lessThan">
      <formula>$C$4</formula>
    </cfRule>
  </conditionalFormatting>
  <conditionalFormatting sqref="BL40">
    <cfRule type="cellIs" dxfId="18344" priority="4542" operator="lessThan">
      <formula>$C$4</formula>
    </cfRule>
  </conditionalFormatting>
  <conditionalFormatting sqref="BL41">
    <cfRule type="cellIs" dxfId="18343" priority="4543" operator="lessThan">
      <formula>$C$4</formula>
    </cfRule>
  </conditionalFormatting>
  <conditionalFormatting sqref="BL41">
    <cfRule type="cellIs" dxfId="18342" priority="4544" operator="lessThan">
      <formula>$C$4</formula>
    </cfRule>
  </conditionalFormatting>
  <conditionalFormatting sqref="BL42">
    <cfRule type="cellIs" dxfId="18341" priority="4545" operator="lessThan">
      <formula>$C$4</formula>
    </cfRule>
  </conditionalFormatting>
  <conditionalFormatting sqref="BL42">
    <cfRule type="cellIs" dxfId="18340" priority="4546" operator="lessThan">
      <formula>$C$4</formula>
    </cfRule>
  </conditionalFormatting>
  <conditionalFormatting sqref="BL43">
    <cfRule type="cellIs" dxfId="18339" priority="4547" operator="lessThan">
      <formula>$C$4</formula>
    </cfRule>
  </conditionalFormatting>
  <conditionalFormatting sqref="BL43">
    <cfRule type="cellIs" dxfId="18338" priority="4548" operator="lessThan">
      <formula>$C$4</formula>
    </cfRule>
  </conditionalFormatting>
  <conditionalFormatting sqref="BL44">
    <cfRule type="cellIs" dxfId="18337" priority="4549" operator="lessThan">
      <formula>$C$4</formula>
    </cfRule>
  </conditionalFormatting>
  <conditionalFormatting sqref="BL44">
    <cfRule type="cellIs" dxfId="18336" priority="4550" operator="lessThan">
      <formula>$C$4</formula>
    </cfRule>
  </conditionalFormatting>
  <conditionalFormatting sqref="BL45">
    <cfRule type="cellIs" dxfId="18335" priority="4551" operator="lessThan">
      <formula>$C$4</formula>
    </cfRule>
  </conditionalFormatting>
  <conditionalFormatting sqref="BL45">
    <cfRule type="cellIs" dxfId="18334" priority="4552" operator="lessThan">
      <formula>$C$4</formula>
    </cfRule>
  </conditionalFormatting>
  <conditionalFormatting sqref="BL46">
    <cfRule type="cellIs" dxfId="18333" priority="4553" operator="lessThan">
      <formula>$C$4</formula>
    </cfRule>
  </conditionalFormatting>
  <conditionalFormatting sqref="BL46">
    <cfRule type="cellIs" dxfId="18332" priority="4554" operator="lessThan">
      <formula>$C$4</formula>
    </cfRule>
  </conditionalFormatting>
  <conditionalFormatting sqref="BL47">
    <cfRule type="cellIs" dxfId="18331" priority="4555" operator="lessThan">
      <formula>$C$4</formula>
    </cfRule>
  </conditionalFormatting>
  <conditionalFormatting sqref="BL47">
    <cfRule type="cellIs" dxfId="18330" priority="4556" operator="lessThan">
      <formula>$C$4</formula>
    </cfRule>
  </conditionalFormatting>
  <conditionalFormatting sqref="BL48">
    <cfRule type="cellIs" dxfId="18329" priority="4557" operator="lessThan">
      <formula>$C$4</formula>
    </cfRule>
  </conditionalFormatting>
  <conditionalFormatting sqref="BL48">
    <cfRule type="cellIs" dxfId="18328" priority="4558" operator="lessThan">
      <formula>$C$4</formula>
    </cfRule>
  </conditionalFormatting>
  <conditionalFormatting sqref="BL49">
    <cfRule type="cellIs" dxfId="18327" priority="4559" operator="lessThan">
      <formula>$C$4</formula>
    </cfRule>
  </conditionalFormatting>
  <conditionalFormatting sqref="BL49">
    <cfRule type="cellIs" dxfId="18326" priority="4560" operator="lessThan">
      <formula>$C$4</formula>
    </cfRule>
  </conditionalFormatting>
  <conditionalFormatting sqref="BL50">
    <cfRule type="cellIs" dxfId="18325" priority="4561" operator="lessThan">
      <formula>$C$4</formula>
    </cfRule>
  </conditionalFormatting>
  <conditionalFormatting sqref="BL50">
    <cfRule type="cellIs" dxfId="18324" priority="4562" operator="lessThan">
      <formula>$C$4</formula>
    </cfRule>
  </conditionalFormatting>
  <conditionalFormatting sqref="BL51">
    <cfRule type="cellIs" dxfId="18323" priority="4563" operator="lessThan">
      <formula>$C$4</formula>
    </cfRule>
  </conditionalFormatting>
  <conditionalFormatting sqref="BL51">
    <cfRule type="cellIs" dxfId="18322" priority="4564" operator="lessThan">
      <formula>$C$4</formula>
    </cfRule>
  </conditionalFormatting>
  <conditionalFormatting sqref="BL52">
    <cfRule type="cellIs" dxfId="18321" priority="4565" operator="lessThan">
      <formula>$C$4</formula>
    </cfRule>
  </conditionalFormatting>
  <conditionalFormatting sqref="BL52">
    <cfRule type="cellIs" dxfId="18320" priority="4566" operator="lessThan">
      <formula>$C$4</formula>
    </cfRule>
  </conditionalFormatting>
  <conditionalFormatting sqref="BL53">
    <cfRule type="cellIs" dxfId="18319" priority="4567" operator="lessThan">
      <formula>$C$4</formula>
    </cfRule>
  </conditionalFormatting>
  <conditionalFormatting sqref="BL53">
    <cfRule type="cellIs" dxfId="18318" priority="4568" operator="lessThan">
      <formula>$C$4</formula>
    </cfRule>
  </conditionalFormatting>
  <conditionalFormatting sqref="BL54">
    <cfRule type="cellIs" dxfId="18317" priority="4569" operator="lessThan">
      <formula>$C$4</formula>
    </cfRule>
  </conditionalFormatting>
  <conditionalFormatting sqref="BL54">
    <cfRule type="cellIs" dxfId="18316" priority="4570" operator="lessThan">
      <formula>$C$4</formula>
    </cfRule>
  </conditionalFormatting>
  <conditionalFormatting sqref="BL55">
    <cfRule type="cellIs" dxfId="18315" priority="4571" operator="lessThan">
      <formula>$C$4</formula>
    </cfRule>
  </conditionalFormatting>
  <conditionalFormatting sqref="BL55">
    <cfRule type="cellIs" dxfId="18314" priority="4572" operator="lessThan">
      <formula>$C$4</formula>
    </cfRule>
  </conditionalFormatting>
  <conditionalFormatting sqref="BL56">
    <cfRule type="cellIs" dxfId="18313" priority="4573" operator="lessThan">
      <formula>$C$4</formula>
    </cfRule>
  </conditionalFormatting>
  <conditionalFormatting sqref="BL56">
    <cfRule type="cellIs" dxfId="18312" priority="4574" operator="lessThan">
      <formula>$C$4</formula>
    </cfRule>
  </conditionalFormatting>
  <conditionalFormatting sqref="BL57">
    <cfRule type="cellIs" dxfId="18311" priority="4575" operator="lessThan">
      <formula>$C$4</formula>
    </cfRule>
  </conditionalFormatting>
  <conditionalFormatting sqref="BL57">
    <cfRule type="cellIs" dxfId="18310" priority="4576" operator="lessThan">
      <formula>$C$4</formula>
    </cfRule>
  </conditionalFormatting>
  <conditionalFormatting sqref="BL58">
    <cfRule type="cellIs" dxfId="18309" priority="4577" operator="lessThan">
      <formula>$C$4</formula>
    </cfRule>
  </conditionalFormatting>
  <conditionalFormatting sqref="BL58">
    <cfRule type="cellIs" dxfId="18308" priority="4578" operator="lessThan">
      <formula>$C$4</formula>
    </cfRule>
  </conditionalFormatting>
  <conditionalFormatting sqref="BL59">
    <cfRule type="cellIs" dxfId="18307" priority="4579" operator="lessThan">
      <formula>$C$4</formula>
    </cfRule>
  </conditionalFormatting>
  <conditionalFormatting sqref="BL59">
    <cfRule type="cellIs" dxfId="18306" priority="4580" operator="lessThan">
      <formula>$C$4</formula>
    </cfRule>
  </conditionalFormatting>
  <conditionalFormatting sqref="BL60">
    <cfRule type="cellIs" dxfId="18305" priority="4581" operator="lessThan">
      <formula>$C$4</formula>
    </cfRule>
  </conditionalFormatting>
  <conditionalFormatting sqref="BL60">
    <cfRule type="cellIs" dxfId="18304" priority="4582" operator="lessThan">
      <formula>$C$4</formula>
    </cfRule>
  </conditionalFormatting>
  <conditionalFormatting sqref="BM11">
    <cfRule type="cellIs" dxfId="18303" priority="4583" operator="lessThan">
      <formula>$C$4</formula>
    </cfRule>
  </conditionalFormatting>
  <conditionalFormatting sqref="BM11">
    <cfRule type="cellIs" dxfId="18302" priority="4584" operator="lessThan">
      <formula>$C$4</formula>
    </cfRule>
  </conditionalFormatting>
  <conditionalFormatting sqref="BM12">
    <cfRule type="cellIs" dxfId="18301" priority="4585" operator="lessThan">
      <formula>$C$4</formula>
    </cfRule>
  </conditionalFormatting>
  <conditionalFormatting sqref="BM12">
    <cfRule type="cellIs" dxfId="18300" priority="4586" operator="lessThan">
      <formula>$C$4</formula>
    </cfRule>
  </conditionalFormatting>
  <conditionalFormatting sqref="BM13">
    <cfRule type="cellIs" dxfId="18299" priority="4587" operator="lessThan">
      <formula>$C$4</formula>
    </cfRule>
  </conditionalFormatting>
  <conditionalFormatting sqref="BM13">
    <cfRule type="cellIs" dxfId="18298" priority="4588" operator="lessThan">
      <formula>$C$4</formula>
    </cfRule>
  </conditionalFormatting>
  <conditionalFormatting sqref="BM14">
    <cfRule type="cellIs" dxfId="18297" priority="4589" operator="lessThan">
      <formula>$C$4</formula>
    </cfRule>
  </conditionalFormatting>
  <conditionalFormatting sqref="BM14">
    <cfRule type="cellIs" dxfId="18296" priority="4590" operator="lessThan">
      <formula>$C$4</formula>
    </cfRule>
  </conditionalFormatting>
  <conditionalFormatting sqref="BM15">
    <cfRule type="cellIs" dxfId="18295" priority="4591" operator="lessThan">
      <formula>$C$4</formula>
    </cfRule>
  </conditionalFormatting>
  <conditionalFormatting sqref="BM15">
    <cfRule type="cellIs" dxfId="18294" priority="4592" operator="lessThan">
      <formula>$C$4</formula>
    </cfRule>
  </conditionalFormatting>
  <conditionalFormatting sqref="BM16">
    <cfRule type="cellIs" dxfId="18293" priority="4593" operator="lessThan">
      <formula>$C$4</formula>
    </cfRule>
  </conditionalFormatting>
  <conditionalFormatting sqref="BM16">
    <cfRule type="cellIs" dxfId="18292" priority="4594" operator="lessThan">
      <formula>$C$4</formula>
    </cfRule>
  </conditionalFormatting>
  <conditionalFormatting sqref="BM17">
    <cfRule type="cellIs" dxfId="18291" priority="4595" operator="lessThan">
      <formula>$C$4</formula>
    </cfRule>
  </conditionalFormatting>
  <conditionalFormatting sqref="BM17">
    <cfRule type="cellIs" dxfId="18290" priority="4596" operator="lessThan">
      <formula>$C$4</formula>
    </cfRule>
  </conditionalFormatting>
  <conditionalFormatting sqref="BM18">
    <cfRule type="cellIs" dxfId="18289" priority="4597" operator="lessThan">
      <formula>$C$4</formula>
    </cfRule>
  </conditionalFormatting>
  <conditionalFormatting sqref="BM18">
    <cfRule type="cellIs" dxfId="18288" priority="4598" operator="lessThan">
      <formula>$C$4</formula>
    </cfRule>
  </conditionalFormatting>
  <conditionalFormatting sqref="BM19">
    <cfRule type="cellIs" dxfId="18287" priority="4599" operator="lessThan">
      <formula>$C$4</formula>
    </cfRule>
  </conditionalFormatting>
  <conditionalFormatting sqref="BM19">
    <cfRule type="cellIs" dxfId="18286" priority="4600" operator="lessThan">
      <formula>$C$4</formula>
    </cfRule>
  </conditionalFormatting>
  <conditionalFormatting sqref="BM20">
    <cfRule type="cellIs" dxfId="18285" priority="4601" operator="lessThan">
      <formula>$C$4</formula>
    </cfRule>
  </conditionalFormatting>
  <conditionalFormatting sqref="BM20">
    <cfRule type="cellIs" dxfId="18284" priority="4602" operator="lessThan">
      <formula>$C$4</formula>
    </cfRule>
  </conditionalFormatting>
  <conditionalFormatting sqref="BM21">
    <cfRule type="cellIs" dxfId="18283" priority="4603" operator="lessThan">
      <formula>$C$4</formula>
    </cfRule>
  </conditionalFormatting>
  <conditionalFormatting sqref="BM21">
    <cfRule type="cellIs" dxfId="18282" priority="4604" operator="lessThan">
      <formula>$C$4</formula>
    </cfRule>
  </conditionalFormatting>
  <conditionalFormatting sqref="BM22">
    <cfRule type="cellIs" dxfId="18281" priority="4605" operator="lessThan">
      <formula>$C$4</formula>
    </cfRule>
  </conditionalFormatting>
  <conditionalFormatting sqref="BM22">
    <cfRule type="cellIs" dxfId="18280" priority="4606" operator="lessThan">
      <formula>$C$4</formula>
    </cfRule>
  </conditionalFormatting>
  <conditionalFormatting sqref="BM23">
    <cfRule type="cellIs" dxfId="18279" priority="4607" operator="lessThan">
      <formula>$C$4</formula>
    </cfRule>
  </conditionalFormatting>
  <conditionalFormatting sqref="BM23">
    <cfRule type="cellIs" dxfId="18278" priority="4608" operator="lessThan">
      <formula>$C$4</formula>
    </cfRule>
  </conditionalFormatting>
  <conditionalFormatting sqref="BM24">
    <cfRule type="cellIs" dxfId="18277" priority="4609" operator="lessThan">
      <formula>$C$4</formula>
    </cfRule>
  </conditionalFormatting>
  <conditionalFormatting sqref="BM24">
    <cfRule type="cellIs" dxfId="18276" priority="4610" operator="lessThan">
      <formula>$C$4</formula>
    </cfRule>
  </conditionalFormatting>
  <conditionalFormatting sqref="BM25">
    <cfRule type="cellIs" dxfId="18275" priority="4611" operator="lessThan">
      <formula>$C$4</formula>
    </cfRule>
  </conditionalFormatting>
  <conditionalFormatting sqref="BM25">
    <cfRule type="cellIs" dxfId="18274" priority="4612" operator="lessThan">
      <formula>$C$4</formula>
    </cfRule>
  </conditionalFormatting>
  <conditionalFormatting sqref="BM26">
    <cfRule type="cellIs" dxfId="18273" priority="4613" operator="lessThan">
      <formula>$C$4</formula>
    </cfRule>
  </conditionalFormatting>
  <conditionalFormatting sqref="BM26">
    <cfRule type="cellIs" dxfId="18272" priority="4614" operator="lessThan">
      <formula>$C$4</formula>
    </cfRule>
  </conditionalFormatting>
  <conditionalFormatting sqref="BM27">
    <cfRule type="cellIs" dxfId="18271" priority="4615" operator="lessThan">
      <formula>$C$4</formula>
    </cfRule>
  </conditionalFormatting>
  <conditionalFormatting sqref="BM27">
    <cfRule type="cellIs" dxfId="18270" priority="4616" operator="lessThan">
      <formula>$C$4</formula>
    </cfRule>
  </conditionalFormatting>
  <conditionalFormatting sqref="BM28">
    <cfRule type="cellIs" dxfId="18269" priority="4617" operator="lessThan">
      <formula>$C$4</formula>
    </cfRule>
  </conditionalFormatting>
  <conditionalFormatting sqref="BM28">
    <cfRule type="cellIs" dxfId="18268" priority="4618" operator="lessThan">
      <formula>$C$4</formula>
    </cfRule>
  </conditionalFormatting>
  <conditionalFormatting sqref="BM29">
    <cfRule type="cellIs" dxfId="18267" priority="4619" operator="lessThan">
      <formula>$C$4</formula>
    </cfRule>
  </conditionalFormatting>
  <conditionalFormatting sqref="BM29">
    <cfRule type="cellIs" dxfId="18266" priority="4620" operator="lessThan">
      <formula>$C$4</formula>
    </cfRule>
  </conditionalFormatting>
  <conditionalFormatting sqref="BM30">
    <cfRule type="cellIs" dxfId="18265" priority="4621" operator="lessThan">
      <formula>$C$4</formula>
    </cfRule>
  </conditionalFormatting>
  <conditionalFormatting sqref="BM30">
    <cfRule type="cellIs" dxfId="18264" priority="4622" operator="lessThan">
      <formula>$C$4</formula>
    </cfRule>
  </conditionalFormatting>
  <conditionalFormatting sqref="BM31">
    <cfRule type="cellIs" dxfId="18263" priority="4623" operator="lessThan">
      <formula>$C$4</formula>
    </cfRule>
  </conditionalFormatting>
  <conditionalFormatting sqref="BM31">
    <cfRule type="cellIs" dxfId="18262" priority="4624" operator="lessThan">
      <formula>$C$4</formula>
    </cfRule>
  </conditionalFormatting>
  <conditionalFormatting sqref="BM32">
    <cfRule type="cellIs" dxfId="18261" priority="4625" operator="lessThan">
      <formula>$C$4</formula>
    </cfRule>
  </conditionalFormatting>
  <conditionalFormatting sqref="BM32">
    <cfRule type="cellIs" dxfId="18260" priority="4626" operator="lessThan">
      <formula>$C$4</formula>
    </cfRule>
  </conditionalFormatting>
  <conditionalFormatting sqref="BM33">
    <cfRule type="cellIs" dxfId="18259" priority="4627" operator="lessThan">
      <formula>$C$4</formula>
    </cfRule>
  </conditionalFormatting>
  <conditionalFormatting sqref="BM33">
    <cfRule type="cellIs" dxfId="18258" priority="4628" operator="lessThan">
      <formula>$C$4</formula>
    </cfRule>
  </conditionalFormatting>
  <conditionalFormatting sqref="BM34">
    <cfRule type="cellIs" dxfId="18257" priority="4629" operator="lessThan">
      <formula>$C$4</formula>
    </cfRule>
  </conditionalFormatting>
  <conditionalFormatting sqref="BM34">
    <cfRule type="cellIs" dxfId="18256" priority="4630" operator="lessThan">
      <formula>$C$4</formula>
    </cfRule>
  </conditionalFormatting>
  <conditionalFormatting sqref="BM35">
    <cfRule type="cellIs" dxfId="18255" priority="4631" operator="lessThan">
      <formula>$C$4</formula>
    </cfRule>
  </conditionalFormatting>
  <conditionalFormatting sqref="BM35">
    <cfRule type="cellIs" dxfId="18254" priority="4632" operator="lessThan">
      <formula>$C$4</formula>
    </cfRule>
  </conditionalFormatting>
  <conditionalFormatting sqref="BM36">
    <cfRule type="cellIs" dxfId="18253" priority="4633" operator="lessThan">
      <formula>$C$4</formula>
    </cfRule>
  </conditionalFormatting>
  <conditionalFormatting sqref="BM36">
    <cfRule type="cellIs" dxfId="18252" priority="4634" operator="lessThan">
      <formula>$C$4</formula>
    </cfRule>
  </conditionalFormatting>
  <conditionalFormatting sqref="BM37">
    <cfRule type="cellIs" dxfId="18251" priority="4635" operator="lessThan">
      <formula>$C$4</formula>
    </cfRule>
  </conditionalFormatting>
  <conditionalFormatting sqref="BM37">
    <cfRule type="cellIs" dxfId="18250" priority="4636" operator="lessThan">
      <formula>$C$4</formula>
    </cfRule>
  </conditionalFormatting>
  <conditionalFormatting sqref="BM38">
    <cfRule type="cellIs" dxfId="18249" priority="4637" operator="lessThan">
      <formula>$C$4</formula>
    </cfRule>
  </conditionalFormatting>
  <conditionalFormatting sqref="BM38">
    <cfRule type="cellIs" dxfId="18248" priority="4638" operator="lessThan">
      <formula>$C$4</formula>
    </cfRule>
  </conditionalFormatting>
  <conditionalFormatting sqref="BM39">
    <cfRule type="cellIs" dxfId="18247" priority="4639" operator="lessThan">
      <formula>$C$4</formula>
    </cfRule>
  </conditionalFormatting>
  <conditionalFormatting sqref="BM39">
    <cfRule type="cellIs" dxfId="18246" priority="4640" operator="lessThan">
      <formula>$C$4</formula>
    </cfRule>
  </conditionalFormatting>
  <conditionalFormatting sqref="BM40">
    <cfRule type="cellIs" dxfId="18245" priority="4641" operator="lessThan">
      <formula>$C$4</formula>
    </cfRule>
  </conditionalFormatting>
  <conditionalFormatting sqref="BM40">
    <cfRule type="cellIs" dxfId="18244" priority="4642" operator="lessThan">
      <formula>$C$4</formula>
    </cfRule>
  </conditionalFormatting>
  <conditionalFormatting sqref="BM41">
    <cfRule type="cellIs" dxfId="18243" priority="4643" operator="lessThan">
      <formula>$C$4</formula>
    </cfRule>
  </conditionalFormatting>
  <conditionalFormatting sqref="BM41">
    <cfRule type="cellIs" dxfId="18242" priority="4644" operator="lessThan">
      <formula>$C$4</formula>
    </cfRule>
  </conditionalFormatting>
  <conditionalFormatting sqref="BM42">
    <cfRule type="cellIs" dxfId="18241" priority="4645" operator="lessThan">
      <formula>$C$4</formula>
    </cfRule>
  </conditionalFormatting>
  <conditionalFormatting sqref="BM42">
    <cfRule type="cellIs" dxfId="18240" priority="4646" operator="lessThan">
      <formula>$C$4</formula>
    </cfRule>
  </conditionalFormatting>
  <conditionalFormatting sqref="BM43">
    <cfRule type="cellIs" dxfId="18239" priority="4647" operator="lessThan">
      <formula>$C$4</formula>
    </cfRule>
  </conditionalFormatting>
  <conditionalFormatting sqref="BM43">
    <cfRule type="cellIs" dxfId="18238" priority="4648" operator="lessThan">
      <formula>$C$4</formula>
    </cfRule>
  </conditionalFormatting>
  <conditionalFormatting sqref="BM44">
    <cfRule type="cellIs" dxfId="18237" priority="4649" operator="lessThan">
      <formula>$C$4</formula>
    </cfRule>
  </conditionalFormatting>
  <conditionalFormatting sqref="BM44">
    <cfRule type="cellIs" dxfId="18236" priority="4650" operator="lessThan">
      <formula>$C$4</formula>
    </cfRule>
  </conditionalFormatting>
  <conditionalFormatting sqref="BM45">
    <cfRule type="cellIs" dxfId="18235" priority="4651" operator="lessThan">
      <formula>$C$4</formula>
    </cfRule>
  </conditionalFormatting>
  <conditionalFormatting sqref="BM45">
    <cfRule type="cellIs" dxfId="18234" priority="4652" operator="lessThan">
      <formula>$C$4</formula>
    </cfRule>
  </conditionalFormatting>
  <conditionalFormatting sqref="BM46">
    <cfRule type="cellIs" dxfId="18233" priority="4653" operator="lessThan">
      <formula>$C$4</formula>
    </cfRule>
  </conditionalFormatting>
  <conditionalFormatting sqref="BM46">
    <cfRule type="cellIs" dxfId="18232" priority="4654" operator="lessThan">
      <formula>$C$4</formula>
    </cfRule>
  </conditionalFormatting>
  <conditionalFormatting sqref="BM47">
    <cfRule type="cellIs" dxfId="18231" priority="4655" operator="lessThan">
      <formula>$C$4</formula>
    </cfRule>
  </conditionalFormatting>
  <conditionalFormatting sqref="BM47">
    <cfRule type="cellIs" dxfId="18230" priority="4656" operator="lessThan">
      <formula>$C$4</formula>
    </cfRule>
  </conditionalFormatting>
  <conditionalFormatting sqref="BM48">
    <cfRule type="cellIs" dxfId="18229" priority="4657" operator="lessThan">
      <formula>$C$4</formula>
    </cfRule>
  </conditionalFormatting>
  <conditionalFormatting sqref="BM48">
    <cfRule type="cellIs" dxfId="18228" priority="4658" operator="lessThan">
      <formula>$C$4</formula>
    </cfRule>
  </conditionalFormatting>
  <conditionalFormatting sqref="BM49">
    <cfRule type="cellIs" dxfId="18227" priority="4659" operator="lessThan">
      <formula>$C$4</formula>
    </cfRule>
  </conditionalFormatting>
  <conditionalFormatting sqref="BM49">
    <cfRule type="cellIs" dxfId="18226" priority="4660" operator="lessThan">
      <formula>$C$4</formula>
    </cfRule>
  </conditionalFormatting>
  <conditionalFormatting sqref="BM50">
    <cfRule type="cellIs" dxfId="18225" priority="4661" operator="lessThan">
      <formula>$C$4</formula>
    </cfRule>
  </conditionalFormatting>
  <conditionalFormatting sqref="BM50">
    <cfRule type="cellIs" dxfId="18224" priority="4662" operator="lessThan">
      <formula>$C$4</formula>
    </cfRule>
  </conditionalFormatting>
  <conditionalFormatting sqref="BM51">
    <cfRule type="cellIs" dxfId="18223" priority="4663" operator="lessThan">
      <formula>$C$4</formula>
    </cfRule>
  </conditionalFormatting>
  <conditionalFormatting sqref="BM51">
    <cfRule type="cellIs" dxfId="18222" priority="4664" operator="lessThan">
      <formula>$C$4</formula>
    </cfRule>
  </conditionalFormatting>
  <conditionalFormatting sqref="BM52">
    <cfRule type="cellIs" dxfId="18221" priority="4665" operator="lessThan">
      <formula>$C$4</formula>
    </cfRule>
  </conditionalFormatting>
  <conditionalFormatting sqref="BM52">
    <cfRule type="cellIs" dxfId="18220" priority="4666" operator="lessThan">
      <formula>$C$4</formula>
    </cfRule>
  </conditionalFormatting>
  <conditionalFormatting sqref="BM53">
    <cfRule type="cellIs" dxfId="18219" priority="4667" operator="lessThan">
      <formula>$C$4</formula>
    </cfRule>
  </conditionalFormatting>
  <conditionalFormatting sqref="BM53">
    <cfRule type="cellIs" dxfId="18218" priority="4668" operator="lessThan">
      <formula>$C$4</formula>
    </cfRule>
  </conditionalFormatting>
  <conditionalFormatting sqref="BM54">
    <cfRule type="cellIs" dxfId="18217" priority="4669" operator="lessThan">
      <formula>$C$4</formula>
    </cfRule>
  </conditionalFormatting>
  <conditionalFormatting sqref="BM54">
    <cfRule type="cellIs" dxfId="18216" priority="4670" operator="lessThan">
      <formula>$C$4</formula>
    </cfRule>
  </conditionalFormatting>
  <conditionalFormatting sqref="BM55">
    <cfRule type="cellIs" dxfId="18215" priority="4671" operator="lessThan">
      <formula>$C$4</formula>
    </cfRule>
  </conditionalFormatting>
  <conditionalFormatting sqref="BM55">
    <cfRule type="cellIs" dxfId="18214" priority="4672" operator="lessThan">
      <formula>$C$4</formula>
    </cfRule>
  </conditionalFormatting>
  <conditionalFormatting sqref="BM56">
    <cfRule type="cellIs" dxfId="18213" priority="4673" operator="lessThan">
      <formula>$C$4</formula>
    </cfRule>
  </conditionalFormatting>
  <conditionalFormatting sqref="BM56">
    <cfRule type="cellIs" dxfId="18212" priority="4674" operator="lessThan">
      <formula>$C$4</formula>
    </cfRule>
  </conditionalFormatting>
  <conditionalFormatting sqref="BM57">
    <cfRule type="cellIs" dxfId="18211" priority="4675" operator="lessThan">
      <formula>$C$4</formula>
    </cfRule>
  </conditionalFormatting>
  <conditionalFormatting sqref="BM57">
    <cfRule type="cellIs" dxfId="18210" priority="4676" operator="lessThan">
      <formula>$C$4</formula>
    </cfRule>
  </conditionalFormatting>
  <conditionalFormatting sqref="BM58">
    <cfRule type="cellIs" dxfId="18209" priority="4677" operator="lessThan">
      <formula>$C$4</formula>
    </cfRule>
  </conditionalFormatting>
  <conditionalFormatting sqref="BM58">
    <cfRule type="cellIs" dxfId="18208" priority="4678" operator="lessThan">
      <formula>$C$4</formula>
    </cfRule>
  </conditionalFormatting>
  <conditionalFormatting sqref="BM59">
    <cfRule type="cellIs" dxfId="18207" priority="4679" operator="lessThan">
      <formula>$C$4</formula>
    </cfRule>
  </conditionalFormatting>
  <conditionalFormatting sqref="BM59">
    <cfRule type="cellIs" dxfId="18206" priority="4680" operator="lessThan">
      <formula>$C$4</formula>
    </cfRule>
  </conditionalFormatting>
  <conditionalFormatting sqref="BM60">
    <cfRule type="cellIs" dxfId="18205" priority="4681" operator="lessThan">
      <formula>$C$4</formula>
    </cfRule>
  </conditionalFormatting>
  <conditionalFormatting sqref="BM60">
    <cfRule type="cellIs" dxfId="18204" priority="4682" operator="lessThan">
      <formula>$C$4</formula>
    </cfRule>
  </conditionalFormatting>
  <conditionalFormatting sqref="BN11">
    <cfRule type="cellIs" dxfId="18203" priority="4683" operator="lessThan">
      <formula>$C$4</formula>
    </cfRule>
  </conditionalFormatting>
  <conditionalFormatting sqref="BN11">
    <cfRule type="cellIs" dxfId="18202" priority="4684" operator="lessThan">
      <formula>$C$4</formula>
    </cfRule>
  </conditionalFormatting>
  <conditionalFormatting sqref="BN12">
    <cfRule type="cellIs" dxfId="18201" priority="4685" operator="lessThan">
      <formula>$C$4</formula>
    </cfRule>
  </conditionalFormatting>
  <conditionalFormatting sqref="BN12">
    <cfRule type="cellIs" dxfId="18200" priority="4686" operator="lessThan">
      <formula>$C$4</formula>
    </cfRule>
  </conditionalFormatting>
  <conditionalFormatting sqref="BN13">
    <cfRule type="cellIs" dxfId="18199" priority="4687" operator="lessThan">
      <formula>$C$4</formula>
    </cfRule>
  </conditionalFormatting>
  <conditionalFormatting sqref="BN13">
    <cfRule type="cellIs" dxfId="18198" priority="4688" operator="lessThan">
      <formula>$C$4</formula>
    </cfRule>
  </conditionalFormatting>
  <conditionalFormatting sqref="BN14">
    <cfRule type="cellIs" dxfId="18197" priority="4689" operator="lessThan">
      <formula>$C$4</formula>
    </cfRule>
  </conditionalFormatting>
  <conditionalFormatting sqref="BN14">
    <cfRule type="cellIs" dxfId="18196" priority="4690" operator="lessThan">
      <formula>$C$4</formula>
    </cfRule>
  </conditionalFormatting>
  <conditionalFormatting sqref="BN15">
    <cfRule type="cellIs" dxfId="18195" priority="4691" operator="lessThan">
      <formula>$C$4</formula>
    </cfRule>
  </conditionalFormatting>
  <conditionalFormatting sqref="BN15">
    <cfRule type="cellIs" dxfId="18194" priority="4692" operator="lessThan">
      <formula>$C$4</formula>
    </cfRule>
  </conditionalFormatting>
  <conditionalFormatting sqref="BN16">
    <cfRule type="cellIs" dxfId="18193" priority="4693" operator="lessThan">
      <formula>$C$4</formula>
    </cfRule>
  </conditionalFormatting>
  <conditionalFormatting sqref="BN16">
    <cfRule type="cellIs" dxfId="18192" priority="4694" operator="lessThan">
      <formula>$C$4</formula>
    </cfRule>
  </conditionalFormatting>
  <conditionalFormatting sqref="BN17">
    <cfRule type="cellIs" dxfId="18191" priority="4695" operator="lessThan">
      <formula>$C$4</formula>
    </cfRule>
  </conditionalFormatting>
  <conditionalFormatting sqref="BN17">
    <cfRule type="cellIs" dxfId="18190" priority="4696" operator="lessThan">
      <formula>$C$4</formula>
    </cfRule>
  </conditionalFormatting>
  <conditionalFormatting sqref="BN18">
    <cfRule type="cellIs" dxfId="18189" priority="4697" operator="lessThan">
      <formula>$C$4</formula>
    </cfRule>
  </conditionalFormatting>
  <conditionalFormatting sqref="BN18">
    <cfRule type="cellIs" dxfId="18188" priority="4698" operator="lessThan">
      <formula>$C$4</formula>
    </cfRule>
  </conditionalFormatting>
  <conditionalFormatting sqref="BN19">
    <cfRule type="cellIs" dxfId="18187" priority="4699" operator="lessThan">
      <formula>$C$4</formula>
    </cfRule>
  </conditionalFormatting>
  <conditionalFormatting sqref="BN19">
    <cfRule type="cellIs" dxfId="18186" priority="4700" operator="lessThan">
      <formula>$C$4</formula>
    </cfRule>
  </conditionalFormatting>
  <conditionalFormatting sqref="BN20">
    <cfRule type="cellIs" dxfId="18185" priority="4701" operator="lessThan">
      <formula>$C$4</formula>
    </cfRule>
  </conditionalFormatting>
  <conditionalFormatting sqref="BN20">
    <cfRule type="cellIs" dxfId="18184" priority="4702" operator="lessThan">
      <formula>$C$4</formula>
    </cfRule>
  </conditionalFormatting>
  <conditionalFormatting sqref="BN21">
    <cfRule type="cellIs" dxfId="18183" priority="4703" operator="lessThan">
      <formula>$C$4</formula>
    </cfRule>
  </conditionalFormatting>
  <conditionalFormatting sqref="BN21">
    <cfRule type="cellIs" dxfId="18182" priority="4704" operator="lessThan">
      <formula>$C$4</formula>
    </cfRule>
  </conditionalFormatting>
  <conditionalFormatting sqref="BN22">
    <cfRule type="cellIs" dxfId="18181" priority="4705" operator="lessThan">
      <formula>$C$4</formula>
    </cfRule>
  </conditionalFormatting>
  <conditionalFormatting sqref="BN22">
    <cfRule type="cellIs" dxfId="18180" priority="4706" operator="lessThan">
      <formula>$C$4</formula>
    </cfRule>
  </conditionalFormatting>
  <conditionalFormatting sqref="BN23">
    <cfRule type="cellIs" dxfId="18179" priority="4707" operator="lessThan">
      <formula>$C$4</formula>
    </cfRule>
  </conditionalFormatting>
  <conditionalFormatting sqref="BN23">
    <cfRule type="cellIs" dxfId="18178" priority="4708" operator="lessThan">
      <formula>$C$4</formula>
    </cfRule>
  </conditionalFormatting>
  <conditionalFormatting sqref="BN24">
    <cfRule type="cellIs" dxfId="18177" priority="4709" operator="lessThan">
      <formula>$C$4</formula>
    </cfRule>
  </conditionalFormatting>
  <conditionalFormatting sqref="BN24">
    <cfRule type="cellIs" dxfId="18176" priority="4710" operator="lessThan">
      <formula>$C$4</formula>
    </cfRule>
  </conditionalFormatting>
  <conditionalFormatting sqref="BN25">
    <cfRule type="cellIs" dxfId="18175" priority="4711" operator="lessThan">
      <formula>$C$4</formula>
    </cfRule>
  </conditionalFormatting>
  <conditionalFormatting sqref="BN25">
    <cfRule type="cellIs" dxfId="18174" priority="4712" operator="lessThan">
      <formula>$C$4</formula>
    </cfRule>
  </conditionalFormatting>
  <conditionalFormatting sqref="BN26">
    <cfRule type="cellIs" dxfId="18173" priority="4713" operator="lessThan">
      <formula>$C$4</formula>
    </cfRule>
  </conditionalFormatting>
  <conditionalFormatting sqref="BN26">
    <cfRule type="cellIs" dxfId="18172" priority="4714" operator="lessThan">
      <formula>$C$4</formula>
    </cfRule>
  </conditionalFormatting>
  <conditionalFormatting sqref="BN27">
    <cfRule type="cellIs" dxfId="18171" priority="4715" operator="lessThan">
      <formula>$C$4</formula>
    </cfRule>
  </conditionalFormatting>
  <conditionalFormatting sqref="BN27">
    <cfRule type="cellIs" dxfId="18170" priority="4716" operator="lessThan">
      <formula>$C$4</formula>
    </cfRule>
  </conditionalFormatting>
  <conditionalFormatting sqref="BN28">
    <cfRule type="cellIs" dxfId="18169" priority="4717" operator="lessThan">
      <formula>$C$4</formula>
    </cfRule>
  </conditionalFormatting>
  <conditionalFormatting sqref="BN28">
    <cfRule type="cellIs" dxfId="18168" priority="4718" operator="lessThan">
      <formula>$C$4</formula>
    </cfRule>
  </conditionalFormatting>
  <conditionalFormatting sqref="BN29">
    <cfRule type="cellIs" dxfId="18167" priority="4719" operator="lessThan">
      <formula>$C$4</formula>
    </cfRule>
  </conditionalFormatting>
  <conditionalFormatting sqref="BN29">
    <cfRule type="cellIs" dxfId="18166" priority="4720" operator="lessThan">
      <formula>$C$4</formula>
    </cfRule>
  </conditionalFormatting>
  <conditionalFormatting sqref="BN30">
    <cfRule type="cellIs" dxfId="18165" priority="4721" operator="lessThan">
      <formula>$C$4</formula>
    </cfRule>
  </conditionalFormatting>
  <conditionalFormatting sqref="BN30">
    <cfRule type="cellIs" dxfId="18164" priority="4722" operator="lessThan">
      <formula>$C$4</formula>
    </cfRule>
  </conditionalFormatting>
  <conditionalFormatting sqref="BN31">
    <cfRule type="cellIs" dxfId="18163" priority="4723" operator="lessThan">
      <formula>$C$4</formula>
    </cfRule>
  </conditionalFormatting>
  <conditionalFormatting sqref="BN31">
    <cfRule type="cellIs" dxfId="18162" priority="4724" operator="lessThan">
      <formula>$C$4</formula>
    </cfRule>
  </conditionalFormatting>
  <conditionalFormatting sqref="BN32">
    <cfRule type="cellIs" dxfId="18161" priority="4725" operator="lessThan">
      <formula>$C$4</formula>
    </cfRule>
  </conditionalFormatting>
  <conditionalFormatting sqref="BN32">
    <cfRule type="cellIs" dxfId="18160" priority="4726" operator="lessThan">
      <formula>$C$4</formula>
    </cfRule>
  </conditionalFormatting>
  <conditionalFormatting sqref="BN33">
    <cfRule type="cellIs" dxfId="18159" priority="4727" operator="lessThan">
      <formula>$C$4</formula>
    </cfRule>
  </conditionalFormatting>
  <conditionalFormatting sqref="BN33">
    <cfRule type="cellIs" dxfId="18158" priority="4728" operator="lessThan">
      <formula>$C$4</formula>
    </cfRule>
  </conditionalFormatting>
  <conditionalFormatting sqref="BN34">
    <cfRule type="cellIs" dxfId="18157" priority="4729" operator="lessThan">
      <formula>$C$4</formula>
    </cfRule>
  </conditionalFormatting>
  <conditionalFormatting sqref="BN34">
    <cfRule type="cellIs" dxfId="18156" priority="4730" operator="lessThan">
      <formula>$C$4</formula>
    </cfRule>
  </conditionalFormatting>
  <conditionalFormatting sqref="BN35">
    <cfRule type="cellIs" dxfId="18155" priority="4731" operator="lessThan">
      <formula>$C$4</formula>
    </cfRule>
  </conditionalFormatting>
  <conditionalFormatting sqref="BN35">
    <cfRule type="cellIs" dxfId="18154" priority="4732" operator="lessThan">
      <formula>$C$4</formula>
    </cfRule>
  </conditionalFormatting>
  <conditionalFormatting sqref="BN36">
    <cfRule type="cellIs" dxfId="18153" priority="4733" operator="lessThan">
      <formula>$C$4</formula>
    </cfRule>
  </conditionalFormatting>
  <conditionalFormatting sqref="BN36">
    <cfRule type="cellIs" dxfId="18152" priority="4734" operator="lessThan">
      <formula>$C$4</formula>
    </cfRule>
  </conditionalFormatting>
  <conditionalFormatting sqref="BN37">
    <cfRule type="cellIs" dxfId="18151" priority="4735" operator="lessThan">
      <formula>$C$4</formula>
    </cfRule>
  </conditionalFormatting>
  <conditionalFormatting sqref="BN37">
    <cfRule type="cellIs" dxfId="18150" priority="4736" operator="lessThan">
      <formula>$C$4</formula>
    </cfRule>
  </conditionalFormatting>
  <conditionalFormatting sqref="BN38">
    <cfRule type="cellIs" dxfId="18149" priority="4737" operator="lessThan">
      <formula>$C$4</formula>
    </cfRule>
  </conditionalFormatting>
  <conditionalFormatting sqref="BN38">
    <cfRule type="cellIs" dxfId="18148" priority="4738" operator="lessThan">
      <formula>$C$4</formula>
    </cfRule>
  </conditionalFormatting>
  <conditionalFormatting sqref="BN39">
    <cfRule type="cellIs" dxfId="18147" priority="4739" operator="lessThan">
      <formula>$C$4</formula>
    </cfRule>
  </conditionalFormatting>
  <conditionalFormatting sqref="BN39">
    <cfRule type="cellIs" dxfId="18146" priority="4740" operator="lessThan">
      <formula>$C$4</formula>
    </cfRule>
  </conditionalFormatting>
  <conditionalFormatting sqref="BN40">
    <cfRule type="cellIs" dxfId="18145" priority="4741" operator="lessThan">
      <formula>$C$4</formula>
    </cfRule>
  </conditionalFormatting>
  <conditionalFormatting sqref="BN40">
    <cfRule type="cellIs" dxfId="18144" priority="4742" operator="lessThan">
      <formula>$C$4</formula>
    </cfRule>
  </conditionalFormatting>
  <conditionalFormatting sqref="BN41">
    <cfRule type="cellIs" dxfId="18143" priority="4743" operator="lessThan">
      <formula>$C$4</formula>
    </cfRule>
  </conditionalFormatting>
  <conditionalFormatting sqref="BN41">
    <cfRule type="cellIs" dxfId="18142" priority="4744" operator="lessThan">
      <formula>$C$4</formula>
    </cfRule>
  </conditionalFormatting>
  <conditionalFormatting sqref="BN42">
    <cfRule type="cellIs" dxfId="18141" priority="4745" operator="lessThan">
      <formula>$C$4</formula>
    </cfRule>
  </conditionalFormatting>
  <conditionalFormatting sqref="BN42">
    <cfRule type="cellIs" dxfId="18140" priority="4746" operator="lessThan">
      <formula>$C$4</formula>
    </cfRule>
  </conditionalFormatting>
  <conditionalFormatting sqref="BN43">
    <cfRule type="cellIs" dxfId="18139" priority="4747" operator="lessThan">
      <formula>$C$4</formula>
    </cfRule>
  </conditionalFormatting>
  <conditionalFormatting sqref="BN43">
    <cfRule type="cellIs" dxfId="18138" priority="4748" operator="lessThan">
      <formula>$C$4</formula>
    </cfRule>
  </conditionalFormatting>
  <conditionalFormatting sqref="BN44">
    <cfRule type="cellIs" dxfId="18137" priority="4749" operator="lessThan">
      <formula>$C$4</formula>
    </cfRule>
  </conditionalFormatting>
  <conditionalFormatting sqref="BN44">
    <cfRule type="cellIs" dxfId="18136" priority="4750" operator="lessThan">
      <formula>$C$4</formula>
    </cfRule>
  </conditionalFormatting>
  <conditionalFormatting sqref="BN45">
    <cfRule type="cellIs" dxfId="18135" priority="4751" operator="lessThan">
      <formula>$C$4</formula>
    </cfRule>
  </conditionalFormatting>
  <conditionalFormatting sqref="BN45">
    <cfRule type="cellIs" dxfId="18134" priority="4752" operator="lessThan">
      <formula>$C$4</formula>
    </cfRule>
  </conditionalFormatting>
  <conditionalFormatting sqref="BN46">
    <cfRule type="cellIs" dxfId="18133" priority="4753" operator="lessThan">
      <formula>$C$4</formula>
    </cfRule>
  </conditionalFormatting>
  <conditionalFormatting sqref="BN46">
    <cfRule type="cellIs" dxfId="18132" priority="4754" operator="lessThan">
      <formula>$C$4</formula>
    </cfRule>
  </conditionalFormatting>
  <conditionalFormatting sqref="BN47">
    <cfRule type="cellIs" dxfId="18131" priority="4755" operator="lessThan">
      <formula>$C$4</formula>
    </cfRule>
  </conditionalFormatting>
  <conditionalFormatting sqref="BN47">
    <cfRule type="cellIs" dxfId="18130" priority="4756" operator="lessThan">
      <formula>$C$4</formula>
    </cfRule>
  </conditionalFormatting>
  <conditionalFormatting sqref="BN48">
    <cfRule type="cellIs" dxfId="18129" priority="4757" operator="lessThan">
      <formula>$C$4</formula>
    </cfRule>
  </conditionalFormatting>
  <conditionalFormatting sqref="BN48">
    <cfRule type="cellIs" dxfId="18128" priority="4758" operator="lessThan">
      <formula>$C$4</formula>
    </cfRule>
  </conditionalFormatting>
  <conditionalFormatting sqref="BN49">
    <cfRule type="cellIs" dxfId="18127" priority="4759" operator="lessThan">
      <formula>$C$4</formula>
    </cfRule>
  </conditionalFormatting>
  <conditionalFormatting sqref="BN49">
    <cfRule type="cellIs" dxfId="18126" priority="4760" operator="lessThan">
      <formula>$C$4</formula>
    </cfRule>
  </conditionalFormatting>
  <conditionalFormatting sqref="BN50">
    <cfRule type="cellIs" dxfId="18125" priority="4761" operator="lessThan">
      <formula>$C$4</formula>
    </cfRule>
  </conditionalFormatting>
  <conditionalFormatting sqref="BN50">
    <cfRule type="cellIs" dxfId="18124" priority="4762" operator="lessThan">
      <formula>$C$4</formula>
    </cfRule>
  </conditionalFormatting>
  <conditionalFormatting sqref="BN51">
    <cfRule type="cellIs" dxfId="18123" priority="4763" operator="lessThan">
      <formula>$C$4</formula>
    </cfRule>
  </conditionalFormatting>
  <conditionalFormatting sqref="BN51">
    <cfRule type="cellIs" dxfId="18122" priority="4764" operator="lessThan">
      <formula>$C$4</formula>
    </cfRule>
  </conditionalFormatting>
  <conditionalFormatting sqref="BN52">
    <cfRule type="cellIs" dxfId="18121" priority="4765" operator="lessThan">
      <formula>$C$4</formula>
    </cfRule>
  </conditionalFormatting>
  <conditionalFormatting sqref="BN52">
    <cfRule type="cellIs" dxfId="18120" priority="4766" operator="lessThan">
      <formula>$C$4</formula>
    </cfRule>
  </conditionalFormatting>
  <conditionalFormatting sqref="BN53">
    <cfRule type="cellIs" dxfId="18119" priority="4767" operator="lessThan">
      <formula>$C$4</formula>
    </cfRule>
  </conditionalFormatting>
  <conditionalFormatting sqref="BN53">
    <cfRule type="cellIs" dxfId="18118" priority="4768" operator="lessThan">
      <formula>$C$4</formula>
    </cfRule>
  </conditionalFormatting>
  <conditionalFormatting sqref="BN54">
    <cfRule type="cellIs" dxfId="18117" priority="4769" operator="lessThan">
      <formula>$C$4</formula>
    </cfRule>
  </conditionalFormatting>
  <conditionalFormatting sqref="BN54">
    <cfRule type="cellIs" dxfId="18116" priority="4770" operator="lessThan">
      <formula>$C$4</formula>
    </cfRule>
  </conditionalFormatting>
  <conditionalFormatting sqref="BN55">
    <cfRule type="cellIs" dxfId="18115" priority="4771" operator="lessThan">
      <formula>$C$4</formula>
    </cfRule>
  </conditionalFormatting>
  <conditionalFormatting sqref="BN55">
    <cfRule type="cellIs" dxfId="18114" priority="4772" operator="lessThan">
      <formula>$C$4</formula>
    </cfRule>
  </conditionalFormatting>
  <conditionalFormatting sqref="BN56">
    <cfRule type="cellIs" dxfId="18113" priority="4773" operator="lessThan">
      <formula>$C$4</formula>
    </cfRule>
  </conditionalFormatting>
  <conditionalFormatting sqref="BN56">
    <cfRule type="cellIs" dxfId="18112" priority="4774" operator="lessThan">
      <formula>$C$4</formula>
    </cfRule>
  </conditionalFormatting>
  <conditionalFormatting sqref="BN57">
    <cfRule type="cellIs" dxfId="18111" priority="4775" operator="lessThan">
      <formula>$C$4</formula>
    </cfRule>
  </conditionalFormatting>
  <conditionalFormatting sqref="BN57">
    <cfRule type="cellIs" dxfId="18110" priority="4776" operator="lessThan">
      <formula>$C$4</formula>
    </cfRule>
  </conditionalFormatting>
  <conditionalFormatting sqref="BN58">
    <cfRule type="cellIs" dxfId="18109" priority="4777" operator="lessThan">
      <formula>$C$4</formula>
    </cfRule>
  </conditionalFormatting>
  <conditionalFormatting sqref="BN58">
    <cfRule type="cellIs" dxfId="18108" priority="4778" operator="lessThan">
      <formula>$C$4</formula>
    </cfRule>
  </conditionalFormatting>
  <conditionalFormatting sqref="BN59">
    <cfRule type="cellIs" dxfId="18107" priority="4779" operator="lessThan">
      <formula>$C$4</formula>
    </cfRule>
  </conditionalFormatting>
  <conditionalFormatting sqref="BN59">
    <cfRule type="cellIs" dxfId="18106" priority="4780" operator="lessThan">
      <formula>$C$4</formula>
    </cfRule>
  </conditionalFormatting>
  <conditionalFormatting sqref="BN60">
    <cfRule type="cellIs" dxfId="18105" priority="4781" operator="lessThan">
      <formula>$C$4</formula>
    </cfRule>
  </conditionalFormatting>
  <conditionalFormatting sqref="BN60">
    <cfRule type="cellIs" dxfId="18104" priority="4782" operator="lessThan">
      <formula>$C$4</formula>
    </cfRule>
  </conditionalFormatting>
  <conditionalFormatting sqref="BO11">
    <cfRule type="cellIs" dxfId="18103" priority="4783" operator="lessThan">
      <formula>$C$4</formula>
    </cfRule>
  </conditionalFormatting>
  <conditionalFormatting sqref="BO11">
    <cfRule type="cellIs" dxfId="18102" priority="4784" operator="lessThan">
      <formula>$C$4</formula>
    </cfRule>
  </conditionalFormatting>
  <conditionalFormatting sqref="BO12">
    <cfRule type="cellIs" dxfId="18101" priority="4785" operator="lessThan">
      <formula>$C$4</formula>
    </cfRule>
  </conditionalFormatting>
  <conditionalFormatting sqref="BO12">
    <cfRule type="cellIs" dxfId="18100" priority="4786" operator="lessThan">
      <formula>$C$4</formula>
    </cfRule>
  </conditionalFormatting>
  <conditionalFormatting sqref="BO13">
    <cfRule type="cellIs" dxfId="18099" priority="4787" operator="lessThan">
      <formula>$C$4</formula>
    </cfRule>
  </conditionalFormatting>
  <conditionalFormatting sqref="BO13">
    <cfRule type="cellIs" dxfId="18098" priority="4788" operator="lessThan">
      <formula>$C$4</formula>
    </cfRule>
  </conditionalFormatting>
  <conditionalFormatting sqref="BO14">
    <cfRule type="cellIs" dxfId="18097" priority="4789" operator="lessThan">
      <formula>$C$4</formula>
    </cfRule>
  </conditionalFormatting>
  <conditionalFormatting sqref="BO14">
    <cfRule type="cellIs" dxfId="18096" priority="4790" operator="lessThan">
      <formula>$C$4</formula>
    </cfRule>
  </conditionalFormatting>
  <conditionalFormatting sqref="BO15">
    <cfRule type="cellIs" dxfId="18095" priority="4791" operator="lessThan">
      <formula>$C$4</formula>
    </cfRule>
  </conditionalFormatting>
  <conditionalFormatting sqref="BO15">
    <cfRule type="cellIs" dxfId="18094" priority="4792" operator="lessThan">
      <formula>$C$4</formula>
    </cfRule>
  </conditionalFormatting>
  <conditionalFormatting sqref="BO16">
    <cfRule type="cellIs" dxfId="18093" priority="4793" operator="lessThan">
      <formula>$C$4</formula>
    </cfRule>
  </conditionalFormatting>
  <conditionalFormatting sqref="BO16">
    <cfRule type="cellIs" dxfId="18092" priority="4794" operator="lessThan">
      <formula>$C$4</formula>
    </cfRule>
  </conditionalFormatting>
  <conditionalFormatting sqref="BO17">
    <cfRule type="cellIs" dxfId="18091" priority="4795" operator="lessThan">
      <formula>$C$4</formula>
    </cfRule>
  </conditionalFormatting>
  <conditionalFormatting sqref="BO17">
    <cfRule type="cellIs" dxfId="18090" priority="4796" operator="lessThan">
      <formula>$C$4</formula>
    </cfRule>
  </conditionalFormatting>
  <conditionalFormatting sqref="BO18">
    <cfRule type="cellIs" dxfId="18089" priority="4797" operator="lessThan">
      <formula>$C$4</formula>
    </cfRule>
  </conditionalFormatting>
  <conditionalFormatting sqref="BO18">
    <cfRule type="cellIs" dxfId="18088" priority="4798" operator="lessThan">
      <formula>$C$4</formula>
    </cfRule>
  </conditionalFormatting>
  <conditionalFormatting sqref="BO19">
    <cfRule type="cellIs" dxfId="18087" priority="4799" operator="lessThan">
      <formula>$C$4</formula>
    </cfRule>
  </conditionalFormatting>
  <conditionalFormatting sqref="BO19">
    <cfRule type="cellIs" dxfId="18086" priority="4800" operator="lessThan">
      <formula>$C$4</formula>
    </cfRule>
  </conditionalFormatting>
  <conditionalFormatting sqref="BO20">
    <cfRule type="cellIs" dxfId="18085" priority="4801" operator="lessThan">
      <formula>$C$4</formula>
    </cfRule>
  </conditionalFormatting>
  <conditionalFormatting sqref="BO20">
    <cfRule type="cellIs" dxfId="18084" priority="4802" operator="lessThan">
      <formula>$C$4</formula>
    </cfRule>
  </conditionalFormatting>
  <conditionalFormatting sqref="BO21">
    <cfRule type="cellIs" dxfId="18083" priority="4803" operator="lessThan">
      <formula>$C$4</formula>
    </cfRule>
  </conditionalFormatting>
  <conditionalFormatting sqref="BO21">
    <cfRule type="cellIs" dxfId="18082" priority="4804" operator="lessThan">
      <formula>$C$4</formula>
    </cfRule>
  </conditionalFormatting>
  <conditionalFormatting sqref="BO22">
    <cfRule type="cellIs" dxfId="18081" priority="4805" operator="lessThan">
      <formula>$C$4</formula>
    </cfRule>
  </conditionalFormatting>
  <conditionalFormatting sqref="BO22">
    <cfRule type="cellIs" dxfId="18080" priority="4806" operator="lessThan">
      <formula>$C$4</formula>
    </cfRule>
  </conditionalFormatting>
  <conditionalFormatting sqref="BO23">
    <cfRule type="cellIs" dxfId="18079" priority="4807" operator="lessThan">
      <formula>$C$4</formula>
    </cfRule>
  </conditionalFormatting>
  <conditionalFormatting sqref="BO23">
    <cfRule type="cellIs" dxfId="18078" priority="4808" operator="lessThan">
      <formula>$C$4</formula>
    </cfRule>
  </conditionalFormatting>
  <conditionalFormatting sqref="BO24">
    <cfRule type="cellIs" dxfId="18077" priority="4809" operator="lessThan">
      <formula>$C$4</formula>
    </cfRule>
  </conditionalFormatting>
  <conditionalFormatting sqref="BO24">
    <cfRule type="cellIs" dxfId="18076" priority="4810" operator="lessThan">
      <formula>$C$4</formula>
    </cfRule>
  </conditionalFormatting>
  <conditionalFormatting sqref="BO25">
    <cfRule type="cellIs" dxfId="18075" priority="4811" operator="lessThan">
      <formula>$C$4</formula>
    </cfRule>
  </conditionalFormatting>
  <conditionalFormatting sqref="BO25">
    <cfRule type="cellIs" dxfId="18074" priority="4812" operator="lessThan">
      <formula>$C$4</formula>
    </cfRule>
  </conditionalFormatting>
  <conditionalFormatting sqref="BO26">
    <cfRule type="cellIs" dxfId="18073" priority="4813" operator="lessThan">
      <formula>$C$4</formula>
    </cfRule>
  </conditionalFormatting>
  <conditionalFormatting sqref="BO26">
    <cfRule type="cellIs" dxfId="18072" priority="4814" operator="lessThan">
      <formula>$C$4</formula>
    </cfRule>
  </conditionalFormatting>
  <conditionalFormatting sqref="BO27">
    <cfRule type="cellIs" dxfId="18071" priority="4815" operator="lessThan">
      <formula>$C$4</formula>
    </cfRule>
  </conditionalFormatting>
  <conditionalFormatting sqref="BO27">
    <cfRule type="cellIs" dxfId="18070" priority="4816" operator="lessThan">
      <formula>$C$4</formula>
    </cfRule>
  </conditionalFormatting>
  <conditionalFormatting sqref="BO28">
    <cfRule type="cellIs" dxfId="18069" priority="4817" operator="lessThan">
      <formula>$C$4</formula>
    </cfRule>
  </conditionalFormatting>
  <conditionalFormatting sqref="BO28">
    <cfRule type="cellIs" dxfId="18068" priority="4818" operator="lessThan">
      <formula>$C$4</formula>
    </cfRule>
  </conditionalFormatting>
  <conditionalFormatting sqref="BO29">
    <cfRule type="cellIs" dxfId="18067" priority="4819" operator="lessThan">
      <formula>$C$4</formula>
    </cfRule>
  </conditionalFormatting>
  <conditionalFormatting sqref="BO29">
    <cfRule type="cellIs" dxfId="18066" priority="4820" operator="lessThan">
      <formula>$C$4</formula>
    </cfRule>
  </conditionalFormatting>
  <conditionalFormatting sqref="BO30">
    <cfRule type="cellIs" dxfId="18065" priority="4821" operator="lessThan">
      <formula>$C$4</formula>
    </cfRule>
  </conditionalFormatting>
  <conditionalFormatting sqref="BO30">
    <cfRule type="cellIs" dxfId="18064" priority="4822" operator="lessThan">
      <formula>$C$4</formula>
    </cfRule>
  </conditionalFormatting>
  <conditionalFormatting sqref="BO31">
    <cfRule type="cellIs" dxfId="18063" priority="4823" operator="lessThan">
      <formula>$C$4</formula>
    </cfRule>
  </conditionalFormatting>
  <conditionalFormatting sqref="BO31">
    <cfRule type="cellIs" dxfId="18062" priority="4824" operator="lessThan">
      <formula>$C$4</formula>
    </cfRule>
  </conditionalFormatting>
  <conditionalFormatting sqref="BO32">
    <cfRule type="cellIs" dxfId="18061" priority="4825" operator="lessThan">
      <formula>$C$4</formula>
    </cfRule>
  </conditionalFormatting>
  <conditionalFormatting sqref="BO32">
    <cfRule type="cellIs" dxfId="18060" priority="4826" operator="lessThan">
      <formula>$C$4</formula>
    </cfRule>
  </conditionalFormatting>
  <conditionalFormatting sqref="BO33">
    <cfRule type="cellIs" dxfId="18059" priority="4827" operator="lessThan">
      <formula>$C$4</formula>
    </cfRule>
  </conditionalFormatting>
  <conditionalFormatting sqref="BO33">
    <cfRule type="cellIs" dxfId="18058" priority="4828" operator="lessThan">
      <formula>$C$4</formula>
    </cfRule>
  </conditionalFormatting>
  <conditionalFormatting sqref="BO34">
    <cfRule type="cellIs" dxfId="18057" priority="4829" operator="lessThan">
      <formula>$C$4</formula>
    </cfRule>
  </conditionalFormatting>
  <conditionalFormatting sqref="BO34">
    <cfRule type="cellIs" dxfId="18056" priority="4830" operator="lessThan">
      <formula>$C$4</formula>
    </cfRule>
  </conditionalFormatting>
  <conditionalFormatting sqref="BO35">
    <cfRule type="cellIs" dxfId="18055" priority="4831" operator="lessThan">
      <formula>$C$4</formula>
    </cfRule>
  </conditionalFormatting>
  <conditionalFormatting sqref="BO35">
    <cfRule type="cellIs" dxfId="18054" priority="4832" operator="lessThan">
      <formula>$C$4</formula>
    </cfRule>
  </conditionalFormatting>
  <conditionalFormatting sqref="BO36">
    <cfRule type="cellIs" dxfId="18053" priority="4833" operator="lessThan">
      <formula>$C$4</formula>
    </cfRule>
  </conditionalFormatting>
  <conditionalFormatting sqref="BO36">
    <cfRule type="cellIs" dxfId="18052" priority="4834" operator="lessThan">
      <formula>$C$4</formula>
    </cfRule>
  </conditionalFormatting>
  <conditionalFormatting sqref="BO37">
    <cfRule type="cellIs" dxfId="18051" priority="4835" operator="lessThan">
      <formula>$C$4</formula>
    </cfRule>
  </conditionalFormatting>
  <conditionalFormatting sqref="BO37">
    <cfRule type="cellIs" dxfId="18050" priority="4836" operator="lessThan">
      <formula>$C$4</formula>
    </cfRule>
  </conditionalFormatting>
  <conditionalFormatting sqref="BO38">
    <cfRule type="cellIs" dxfId="18049" priority="4837" operator="lessThan">
      <formula>$C$4</formula>
    </cfRule>
  </conditionalFormatting>
  <conditionalFormatting sqref="BO38">
    <cfRule type="cellIs" dxfId="18048" priority="4838" operator="lessThan">
      <formula>$C$4</formula>
    </cfRule>
  </conditionalFormatting>
  <conditionalFormatting sqref="BO39">
    <cfRule type="cellIs" dxfId="18047" priority="4839" operator="lessThan">
      <formula>$C$4</formula>
    </cfRule>
  </conditionalFormatting>
  <conditionalFormatting sqref="BO39">
    <cfRule type="cellIs" dxfId="18046" priority="4840" operator="lessThan">
      <formula>$C$4</formula>
    </cfRule>
  </conditionalFormatting>
  <conditionalFormatting sqref="BO40">
    <cfRule type="cellIs" dxfId="18045" priority="4841" operator="lessThan">
      <formula>$C$4</formula>
    </cfRule>
  </conditionalFormatting>
  <conditionalFormatting sqref="BO40">
    <cfRule type="cellIs" dxfId="18044" priority="4842" operator="lessThan">
      <formula>$C$4</formula>
    </cfRule>
  </conditionalFormatting>
  <conditionalFormatting sqref="BO41">
    <cfRule type="cellIs" dxfId="18043" priority="4843" operator="lessThan">
      <formula>$C$4</formula>
    </cfRule>
  </conditionalFormatting>
  <conditionalFormatting sqref="BO41">
    <cfRule type="cellIs" dxfId="18042" priority="4844" operator="lessThan">
      <formula>$C$4</formula>
    </cfRule>
  </conditionalFormatting>
  <conditionalFormatting sqref="BO42">
    <cfRule type="cellIs" dxfId="18041" priority="4845" operator="lessThan">
      <formula>$C$4</formula>
    </cfRule>
  </conditionalFormatting>
  <conditionalFormatting sqref="BO42">
    <cfRule type="cellIs" dxfId="18040" priority="4846" operator="lessThan">
      <formula>$C$4</formula>
    </cfRule>
  </conditionalFormatting>
  <conditionalFormatting sqref="BO43">
    <cfRule type="cellIs" dxfId="18039" priority="4847" operator="lessThan">
      <formula>$C$4</formula>
    </cfRule>
  </conditionalFormatting>
  <conditionalFormatting sqref="BO43">
    <cfRule type="cellIs" dxfId="18038" priority="4848" operator="lessThan">
      <formula>$C$4</formula>
    </cfRule>
  </conditionalFormatting>
  <conditionalFormatting sqref="BO44">
    <cfRule type="cellIs" dxfId="18037" priority="4849" operator="lessThan">
      <formula>$C$4</formula>
    </cfRule>
  </conditionalFormatting>
  <conditionalFormatting sqref="BO44">
    <cfRule type="cellIs" dxfId="18036" priority="4850" operator="lessThan">
      <formula>$C$4</formula>
    </cfRule>
  </conditionalFormatting>
  <conditionalFormatting sqref="BO45">
    <cfRule type="cellIs" dxfId="18035" priority="4851" operator="lessThan">
      <formula>$C$4</formula>
    </cfRule>
  </conditionalFormatting>
  <conditionalFormatting sqref="BO45">
    <cfRule type="cellIs" dxfId="18034" priority="4852" operator="lessThan">
      <formula>$C$4</formula>
    </cfRule>
  </conditionalFormatting>
  <conditionalFormatting sqref="BO46">
    <cfRule type="cellIs" dxfId="18033" priority="4853" operator="lessThan">
      <formula>$C$4</formula>
    </cfRule>
  </conditionalFormatting>
  <conditionalFormatting sqref="BO46">
    <cfRule type="cellIs" dxfId="18032" priority="4854" operator="lessThan">
      <formula>$C$4</formula>
    </cfRule>
  </conditionalFormatting>
  <conditionalFormatting sqref="BO47">
    <cfRule type="cellIs" dxfId="18031" priority="4855" operator="lessThan">
      <formula>$C$4</formula>
    </cfRule>
  </conditionalFormatting>
  <conditionalFormatting sqref="BO47">
    <cfRule type="cellIs" dxfId="18030" priority="4856" operator="lessThan">
      <formula>$C$4</formula>
    </cfRule>
  </conditionalFormatting>
  <conditionalFormatting sqref="BO48">
    <cfRule type="cellIs" dxfId="18029" priority="4857" operator="lessThan">
      <formula>$C$4</formula>
    </cfRule>
  </conditionalFormatting>
  <conditionalFormatting sqref="BO48">
    <cfRule type="cellIs" dxfId="18028" priority="4858" operator="lessThan">
      <formula>$C$4</formula>
    </cfRule>
  </conditionalFormatting>
  <conditionalFormatting sqref="BO49">
    <cfRule type="cellIs" dxfId="18027" priority="4859" operator="lessThan">
      <formula>$C$4</formula>
    </cfRule>
  </conditionalFormatting>
  <conditionalFormatting sqref="BO49">
    <cfRule type="cellIs" dxfId="18026" priority="4860" operator="lessThan">
      <formula>$C$4</formula>
    </cfRule>
  </conditionalFormatting>
  <conditionalFormatting sqref="BO50">
    <cfRule type="cellIs" dxfId="18025" priority="4861" operator="lessThan">
      <formula>$C$4</formula>
    </cfRule>
  </conditionalFormatting>
  <conditionalFormatting sqref="BO50">
    <cfRule type="cellIs" dxfId="18024" priority="4862" operator="lessThan">
      <formula>$C$4</formula>
    </cfRule>
  </conditionalFormatting>
  <conditionalFormatting sqref="BO51">
    <cfRule type="cellIs" dxfId="18023" priority="4863" operator="lessThan">
      <formula>$C$4</formula>
    </cfRule>
  </conditionalFormatting>
  <conditionalFormatting sqref="BO51">
    <cfRule type="cellIs" dxfId="18022" priority="4864" operator="lessThan">
      <formula>$C$4</formula>
    </cfRule>
  </conditionalFormatting>
  <conditionalFormatting sqref="BO52">
    <cfRule type="cellIs" dxfId="18021" priority="4865" operator="lessThan">
      <formula>$C$4</formula>
    </cfRule>
  </conditionalFormatting>
  <conditionalFormatting sqref="BO52">
    <cfRule type="cellIs" dxfId="18020" priority="4866" operator="lessThan">
      <formula>$C$4</formula>
    </cfRule>
  </conditionalFormatting>
  <conditionalFormatting sqref="BO53">
    <cfRule type="cellIs" dxfId="18019" priority="4867" operator="lessThan">
      <formula>$C$4</formula>
    </cfRule>
  </conditionalFormatting>
  <conditionalFormatting sqref="BO53">
    <cfRule type="cellIs" dxfId="18018" priority="4868" operator="lessThan">
      <formula>$C$4</formula>
    </cfRule>
  </conditionalFormatting>
  <conditionalFormatting sqref="BO54">
    <cfRule type="cellIs" dxfId="18017" priority="4869" operator="lessThan">
      <formula>$C$4</formula>
    </cfRule>
  </conditionalFormatting>
  <conditionalFormatting sqref="BO54">
    <cfRule type="cellIs" dxfId="18016" priority="4870" operator="lessThan">
      <formula>$C$4</formula>
    </cfRule>
  </conditionalFormatting>
  <conditionalFormatting sqref="BO55">
    <cfRule type="cellIs" dxfId="18015" priority="4871" operator="lessThan">
      <formula>$C$4</formula>
    </cfRule>
  </conditionalFormatting>
  <conditionalFormatting sqref="BO55">
    <cfRule type="cellIs" dxfId="18014" priority="4872" operator="lessThan">
      <formula>$C$4</formula>
    </cfRule>
  </conditionalFormatting>
  <conditionalFormatting sqref="BO56">
    <cfRule type="cellIs" dxfId="18013" priority="4873" operator="lessThan">
      <formula>$C$4</formula>
    </cfRule>
  </conditionalFormatting>
  <conditionalFormatting sqref="BO56">
    <cfRule type="cellIs" dxfId="18012" priority="4874" operator="lessThan">
      <formula>$C$4</formula>
    </cfRule>
  </conditionalFormatting>
  <conditionalFormatting sqref="BO57">
    <cfRule type="cellIs" dxfId="18011" priority="4875" operator="lessThan">
      <formula>$C$4</formula>
    </cfRule>
  </conditionalFormatting>
  <conditionalFormatting sqref="BO57">
    <cfRule type="cellIs" dxfId="18010" priority="4876" operator="lessThan">
      <formula>$C$4</formula>
    </cfRule>
  </conditionalFormatting>
  <conditionalFormatting sqref="BO58">
    <cfRule type="cellIs" dxfId="18009" priority="4877" operator="lessThan">
      <formula>$C$4</formula>
    </cfRule>
  </conditionalFormatting>
  <conditionalFormatting sqref="BO58">
    <cfRule type="cellIs" dxfId="18008" priority="4878" operator="lessThan">
      <formula>$C$4</formula>
    </cfRule>
  </conditionalFormatting>
  <conditionalFormatting sqref="BO59">
    <cfRule type="cellIs" dxfId="18007" priority="4879" operator="lessThan">
      <formula>$C$4</formula>
    </cfRule>
  </conditionalFormatting>
  <conditionalFormatting sqref="BO59">
    <cfRule type="cellIs" dxfId="18006" priority="4880" operator="lessThan">
      <formula>$C$4</formula>
    </cfRule>
  </conditionalFormatting>
  <conditionalFormatting sqref="BO60">
    <cfRule type="cellIs" dxfId="18005" priority="4881" operator="lessThan">
      <formula>$C$4</formula>
    </cfRule>
  </conditionalFormatting>
  <conditionalFormatting sqref="BO60">
    <cfRule type="cellIs" dxfId="18004" priority="4882" operator="lessThan">
      <formula>$C$4</formula>
    </cfRule>
  </conditionalFormatting>
  <conditionalFormatting sqref="BP11">
    <cfRule type="cellIs" dxfId="18003" priority="4883" operator="lessThan">
      <formula>$C$4</formula>
    </cfRule>
  </conditionalFormatting>
  <conditionalFormatting sqref="BP11">
    <cfRule type="cellIs" dxfId="18002" priority="4884" operator="lessThan">
      <formula>$C$4</formula>
    </cfRule>
  </conditionalFormatting>
  <conditionalFormatting sqref="BP12">
    <cfRule type="cellIs" dxfId="18001" priority="4885" operator="lessThan">
      <formula>$C$4</formula>
    </cfRule>
  </conditionalFormatting>
  <conditionalFormatting sqref="BP12">
    <cfRule type="cellIs" dxfId="18000" priority="4886" operator="lessThan">
      <formula>$C$4</formula>
    </cfRule>
  </conditionalFormatting>
  <conditionalFormatting sqref="BP13">
    <cfRule type="cellIs" dxfId="17999" priority="4887" operator="lessThan">
      <formula>$C$4</formula>
    </cfRule>
  </conditionalFormatting>
  <conditionalFormatting sqref="BP13">
    <cfRule type="cellIs" dxfId="17998" priority="4888" operator="lessThan">
      <formula>$C$4</formula>
    </cfRule>
  </conditionalFormatting>
  <conditionalFormatting sqref="BP14">
    <cfRule type="cellIs" dxfId="17997" priority="4889" operator="lessThan">
      <formula>$C$4</formula>
    </cfRule>
  </conditionalFormatting>
  <conditionalFormatting sqref="BP14">
    <cfRule type="cellIs" dxfId="17996" priority="4890" operator="lessThan">
      <formula>$C$4</formula>
    </cfRule>
  </conditionalFormatting>
  <conditionalFormatting sqref="BP15">
    <cfRule type="cellIs" dxfId="17995" priority="4891" operator="lessThan">
      <formula>$C$4</formula>
    </cfRule>
  </conditionalFormatting>
  <conditionalFormatting sqref="BP15">
    <cfRule type="cellIs" dxfId="17994" priority="4892" operator="lessThan">
      <formula>$C$4</formula>
    </cfRule>
  </conditionalFormatting>
  <conditionalFormatting sqref="BP16">
    <cfRule type="cellIs" dxfId="17993" priority="4893" operator="lessThan">
      <formula>$C$4</formula>
    </cfRule>
  </conditionalFormatting>
  <conditionalFormatting sqref="BP16">
    <cfRule type="cellIs" dxfId="17992" priority="4894" operator="lessThan">
      <formula>$C$4</formula>
    </cfRule>
  </conditionalFormatting>
  <conditionalFormatting sqref="BP17">
    <cfRule type="cellIs" dxfId="17991" priority="4895" operator="lessThan">
      <formula>$C$4</formula>
    </cfRule>
  </conditionalFormatting>
  <conditionalFormatting sqref="BP17">
    <cfRule type="cellIs" dxfId="17990" priority="4896" operator="lessThan">
      <formula>$C$4</formula>
    </cfRule>
  </conditionalFormatting>
  <conditionalFormatting sqref="BP18">
    <cfRule type="cellIs" dxfId="17989" priority="4897" operator="lessThan">
      <formula>$C$4</formula>
    </cfRule>
  </conditionalFormatting>
  <conditionalFormatting sqref="BP18">
    <cfRule type="cellIs" dxfId="17988" priority="4898" operator="lessThan">
      <formula>$C$4</formula>
    </cfRule>
  </conditionalFormatting>
  <conditionalFormatting sqref="BP19">
    <cfRule type="cellIs" dxfId="17987" priority="4899" operator="lessThan">
      <formula>$C$4</formula>
    </cfRule>
  </conditionalFormatting>
  <conditionalFormatting sqref="BP19">
    <cfRule type="cellIs" dxfId="17986" priority="4900" operator="lessThan">
      <formula>$C$4</formula>
    </cfRule>
  </conditionalFormatting>
  <conditionalFormatting sqref="BP20">
    <cfRule type="cellIs" dxfId="17985" priority="4901" operator="lessThan">
      <formula>$C$4</formula>
    </cfRule>
  </conditionalFormatting>
  <conditionalFormatting sqref="BP20">
    <cfRule type="cellIs" dxfId="17984" priority="4902" operator="lessThan">
      <formula>$C$4</formula>
    </cfRule>
  </conditionalFormatting>
  <conditionalFormatting sqref="BP21">
    <cfRule type="cellIs" dxfId="17983" priority="4903" operator="lessThan">
      <formula>$C$4</formula>
    </cfRule>
  </conditionalFormatting>
  <conditionalFormatting sqref="BP21">
    <cfRule type="cellIs" dxfId="17982" priority="4904" operator="lessThan">
      <formula>$C$4</formula>
    </cfRule>
  </conditionalFormatting>
  <conditionalFormatting sqref="BP22">
    <cfRule type="cellIs" dxfId="17981" priority="4905" operator="lessThan">
      <formula>$C$4</formula>
    </cfRule>
  </conditionalFormatting>
  <conditionalFormatting sqref="BP22">
    <cfRule type="cellIs" dxfId="17980" priority="4906" operator="lessThan">
      <formula>$C$4</formula>
    </cfRule>
  </conditionalFormatting>
  <conditionalFormatting sqref="BP23">
    <cfRule type="cellIs" dxfId="17979" priority="4907" operator="lessThan">
      <formula>$C$4</formula>
    </cfRule>
  </conditionalFormatting>
  <conditionalFormatting sqref="BP23">
    <cfRule type="cellIs" dxfId="17978" priority="4908" operator="lessThan">
      <formula>$C$4</formula>
    </cfRule>
  </conditionalFormatting>
  <conditionalFormatting sqref="BP24">
    <cfRule type="cellIs" dxfId="17977" priority="4909" operator="lessThan">
      <formula>$C$4</formula>
    </cfRule>
  </conditionalFormatting>
  <conditionalFormatting sqref="BP24">
    <cfRule type="cellIs" dxfId="17976" priority="4910" operator="lessThan">
      <formula>$C$4</formula>
    </cfRule>
  </conditionalFormatting>
  <conditionalFormatting sqref="BP25">
    <cfRule type="cellIs" dxfId="17975" priority="4911" operator="lessThan">
      <formula>$C$4</formula>
    </cfRule>
  </conditionalFormatting>
  <conditionalFormatting sqref="BP25">
    <cfRule type="cellIs" dxfId="17974" priority="4912" operator="lessThan">
      <formula>$C$4</formula>
    </cfRule>
  </conditionalFormatting>
  <conditionalFormatting sqref="BP26">
    <cfRule type="cellIs" dxfId="17973" priority="4913" operator="lessThan">
      <formula>$C$4</formula>
    </cfRule>
  </conditionalFormatting>
  <conditionalFormatting sqref="BP26">
    <cfRule type="cellIs" dxfId="17972" priority="4914" operator="lessThan">
      <formula>$C$4</formula>
    </cfRule>
  </conditionalFormatting>
  <conditionalFormatting sqref="BP27">
    <cfRule type="cellIs" dxfId="17971" priority="4915" operator="lessThan">
      <formula>$C$4</formula>
    </cfRule>
  </conditionalFormatting>
  <conditionalFormatting sqref="BP27">
    <cfRule type="cellIs" dxfId="17970" priority="4916" operator="lessThan">
      <formula>$C$4</formula>
    </cfRule>
  </conditionalFormatting>
  <conditionalFormatting sqref="BP28">
    <cfRule type="cellIs" dxfId="17969" priority="4917" operator="lessThan">
      <formula>$C$4</formula>
    </cfRule>
  </conditionalFormatting>
  <conditionalFormatting sqref="BP28">
    <cfRule type="cellIs" dxfId="17968" priority="4918" operator="lessThan">
      <formula>$C$4</formula>
    </cfRule>
  </conditionalFormatting>
  <conditionalFormatting sqref="BP29">
    <cfRule type="cellIs" dxfId="17967" priority="4919" operator="lessThan">
      <formula>$C$4</formula>
    </cfRule>
  </conditionalFormatting>
  <conditionalFormatting sqref="BP29">
    <cfRule type="cellIs" dxfId="17966" priority="4920" operator="lessThan">
      <formula>$C$4</formula>
    </cfRule>
  </conditionalFormatting>
  <conditionalFormatting sqref="BP30">
    <cfRule type="cellIs" dxfId="17965" priority="4921" operator="lessThan">
      <formula>$C$4</formula>
    </cfRule>
  </conditionalFormatting>
  <conditionalFormatting sqref="BP30">
    <cfRule type="cellIs" dxfId="17964" priority="4922" operator="lessThan">
      <formula>$C$4</formula>
    </cfRule>
  </conditionalFormatting>
  <conditionalFormatting sqref="BP31">
    <cfRule type="cellIs" dxfId="17963" priority="4923" operator="lessThan">
      <formula>$C$4</formula>
    </cfRule>
  </conditionalFormatting>
  <conditionalFormatting sqref="BP31">
    <cfRule type="cellIs" dxfId="17962" priority="4924" operator="lessThan">
      <formula>$C$4</formula>
    </cfRule>
  </conditionalFormatting>
  <conditionalFormatting sqref="BP32">
    <cfRule type="cellIs" dxfId="17961" priority="4925" operator="lessThan">
      <formula>$C$4</formula>
    </cfRule>
  </conditionalFormatting>
  <conditionalFormatting sqref="BP32">
    <cfRule type="cellIs" dxfId="17960" priority="4926" operator="lessThan">
      <formula>$C$4</formula>
    </cfRule>
  </conditionalFormatting>
  <conditionalFormatting sqref="BP33">
    <cfRule type="cellIs" dxfId="17959" priority="4927" operator="lessThan">
      <formula>$C$4</formula>
    </cfRule>
  </conditionalFormatting>
  <conditionalFormatting sqref="BP33">
    <cfRule type="cellIs" dxfId="17958" priority="4928" operator="lessThan">
      <formula>$C$4</formula>
    </cfRule>
  </conditionalFormatting>
  <conditionalFormatting sqref="BP34">
    <cfRule type="cellIs" dxfId="17957" priority="4929" operator="lessThan">
      <formula>$C$4</formula>
    </cfRule>
  </conditionalFormatting>
  <conditionalFormatting sqref="BP34">
    <cfRule type="cellIs" dxfId="17956" priority="4930" operator="lessThan">
      <formula>$C$4</formula>
    </cfRule>
  </conditionalFormatting>
  <conditionalFormatting sqref="BP35">
    <cfRule type="cellIs" dxfId="17955" priority="4931" operator="lessThan">
      <formula>$C$4</formula>
    </cfRule>
  </conditionalFormatting>
  <conditionalFormatting sqref="BP35">
    <cfRule type="cellIs" dxfId="17954" priority="4932" operator="lessThan">
      <formula>$C$4</formula>
    </cfRule>
  </conditionalFormatting>
  <conditionalFormatting sqref="BP36">
    <cfRule type="cellIs" dxfId="17953" priority="4933" operator="lessThan">
      <formula>$C$4</formula>
    </cfRule>
  </conditionalFormatting>
  <conditionalFormatting sqref="BP36">
    <cfRule type="cellIs" dxfId="17952" priority="4934" operator="lessThan">
      <formula>$C$4</formula>
    </cfRule>
  </conditionalFormatting>
  <conditionalFormatting sqref="BP37">
    <cfRule type="cellIs" dxfId="17951" priority="4935" operator="lessThan">
      <formula>$C$4</formula>
    </cfRule>
  </conditionalFormatting>
  <conditionalFormatting sqref="BP37">
    <cfRule type="cellIs" dxfId="17950" priority="4936" operator="lessThan">
      <formula>$C$4</formula>
    </cfRule>
  </conditionalFormatting>
  <conditionalFormatting sqref="BP38">
    <cfRule type="cellIs" dxfId="17949" priority="4937" operator="lessThan">
      <formula>$C$4</formula>
    </cfRule>
  </conditionalFormatting>
  <conditionalFormatting sqref="BP38">
    <cfRule type="cellIs" dxfId="17948" priority="4938" operator="lessThan">
      <formula>$C$4</formula>
    </cfRule>
  </conditionalFormatting>
  <conditionalFormatting sqref="BP39">
    <cfRule type="cellIs" dxfId="17947" priority="4939" operator="lessThan">
      <formula>$C$4</formula>
    </cfRule>
  </conditionalFormatting>
  <conditionalFormatting sqref="BP39">
    <cfRule type="cellIs" dxfId="17946" priority="4940" operator="lessThan">
      <formula>$C$4</formula>
    </cfRule>
  </conditionalFormatting>
  <conditionalFormatting sqref="BP40">
    <cfRule type="cellIs" dxfId="17945" priority="4941" operator="lessThan">
      <formula>$C$4</formula>
    </cfRule>
  </conditionalFormatting>
  <conditionalFormatting sqref="BP40">
    <cfRule type="cellIs" dxfId="17944" priority="4942" operator="lessThan">
      <formula>$C$4</formula>
    </cfRule>
  </conditionalFormatting>
  <conditionalFormatting sqref="BP41">
    <cfRule type="cellIs" dxfId="17943" priority="4943" operator="lessThan">
      <formula>$C$4</formula>
    </cfRule>
  </conditionalFormatting>
  <conditionalFormatting sqref="BP41">
    <cfRule type="cellIs" dxfId="17942" priority="4944" operator="lessThan">
      <formula>$C$4</formula>
    </cfRule>
  </conditionalFormatting>
  <conditionalFormatting sqref="BP42">
    <cfRule type="cellIs" dxfId="17941" priority="4945" operator="lessThan">
      <formula>$C$4</formula>
    </cfRule>
  </conditionalFormatting>
  <conditionalFormatting sqref="BP42">
    <cfRule type="cellIs" dxfId="17940" priority="4946" operator="lessThan">
      <formula>$C$4</formula>
    </cfRule>
  </conditionalFormatting>
  <conditionalFormatting sqref="BP43">
    <cfRule type="cellIs" dxfId="17939" priority="4947" operator="lessThan">
      <formula>$C$4</formula>
    </cfRule>
  </conditionalFormatting>
  <conditionalFormatting sqref="BP43">
    <cfRule type="cellIs" dxfId="17938" priority="4948" operator="lessThan">
      <formula>$C$4</formula>
    </cfRule>
  </conditionalFormatting>
  <conditionalFormatting sqref="BP44">
    <cfRule type="cellIs" dxfId="17937" priority="4949" operator="lessThan">
      <formula>$C$4</formula>
    </cfRule>
  </conditionalFormatting>
  <conditionalFormatting sqref="BP44">
    <cfRule type="cellIs" dxfId="17936" priority="4950" operator="lessThan">
      <formula>$C$4</formula>
    </cfRule>
  </conditionalFormatting>
  <conditionalFormatting sqref="BP45">
    <cfRule type="cellIs" dxfId="17935" priority="4951" operator="lessThan">
      <formula>$C$4</formula>
    </cfRule>
  </conditionalFormatting>
  <conditionalFormatting sqref="BP45">
    <cfRule type="cellIs" dxfId="17934" priority="4952" operator="lessThan">
      <formula>$C$4</formula>
    </cfRule>
  </conditionalFormatting>
  <conditionalFormatting sqref="BP46">
    <cfRule type="cellIs" dxfId="17933" priority="4953" operator="lessThan">
      <formula>$C$4</formula>
    </cfRule>
  </conditionalFormatting>
  <conditionalFormatting sqref="BP46">
    <cfRule type="cellIs" dxfId="17932" priority="4954" operator="lessThan">
      <formula>$C$4</formula>
    </cfRule>
  </conditionalFormatting>
  <conditionalFormatting sqref="BP47">
    <cfRule type="cellIs" dxfId="17931" priority="4955" operator="lessThan">
      <formula>$C$4</formula>
    </cfRule>
  </conditionalFormatting>
  <conditionalFormatting sqref="BP47">
    <cfRule type="cellIs" dxfId="17930" priority="4956" operator="lessThan">
      <formula>$C$4</formula>
    </cfRule>
  </conditionalFormatting>
  <conditionalFormatting sqref="BP48">
    <cfRule type="cellIs" dxfId="17929" priority="4957" operator="lessThan">
      <formula>$C$4</formula>
    </cfRule>
  </conditionalFormatting>
  <conditionalFormatting sqref="BP48">
    <cfRule type="cellIs" dxfId="17928" priority="4958" operator="lessThan">
      <formula>$C$4</formula>
    </cfRule>
  </conditionalFormatting>
  <conditionalFormatting sqref="BP49">
    <cfRule type="cellIs" dxfId="17927" priority="4959" operator="lessThan">
      <formula>$C$4</formula>
    </cfRule>
  </conditionalFormatting>
  <conditionalFormatting sqref="BP49">
    <cfRule type="cellIs" dxfId="17926" priority="4960" operator="lessThan">
      <formula>$C$4</formula>
    </cfRule>
  </conditionalFormatting>
  <conditionalFormatting sqref="BP50">
    <cfRule type="cellIs" dxfId="17925" priority="4961" operator="lessThan">
      <formula>$C$4</formula>
    </cfRule>
  </conditionalFormatting>
  <conditionalFormatting sqref="BP50">
    <cfRule type="cellIs" dxfId="17924" priority="4962" operator="lessThan">
      <formula>$C$4</formula>
    </cfRule>
  </conditionalFormatting>
  <conditionalFormatting sqref="BP51">
    <cfRule type="cellIs" dxfId="17923" priority="4963" operator="lessThan">
      <formula>$C$4</formula>
    </cfRule>
  </conditionalFormatting>
  <conditionalFormatting sqref="BP51">
    <cfRule type="cellIs" dxfId="17922" priority="4964" operator="lessThan">
      <formula>$C$4</formula>
    </cfRule>
  </conditionalFormatting>
  <conditionalFormatting sqref="BP52">
    <cfRule type="cellIs" dxfId="17921" priority="4965" operator="lessThan">
      <formula>$C$4</formula>
    </cfRule>
  </conditionalFormatting>
  <conditionalFormatting sqref="BP52">
    <cfRule type="cellIs" dxfId="17920" priority="4966" operator="lessThan">
      <formula>$C$4</formula>
    </cfRule>
  </conditionalFormatting>
  <conditionalFormatting sqref="BP53">
    <cfRule type="cellIs" dxfId="17919" priority="4967" operator="lessThan">
      <formula>$C$4</formula>
    </cfRule>
  </conditionalFormatting>
  <conditionalFormatting sqref="BP53">
    <cfRule type="cellIs" dxfId="17918" priority="4968" operator="lessThan">
      <formula>$C$4</formula>
    </cfRule>
  </conditionalFormatting>
  <conditionalFormatting sqref="BP54">
    <cfRule type="cellIs" dxfId="17917" priority="4969" operator="lessThan">
      <formula>$C$4</formula>
    </cfRule>
  </conditionalFormatting>
  <conditionalFormatting sqref="BP54">
    <cfRule type="cellIs" dxfId="17916" priority="4970" operator="lessThan">
      <formula>$C$4</formula>
    </cfRule>
  </conditionalFormatting>
  <conditionalFormatting sqref="BP55">
    <cfRule type="cellIs" dxfId="17915" priority="4971" operator="lessThan">
      <formula>$C$4</formula>
    </cfRule>
  </conditionalFormatting>
  <conditionalFormatting sqref="BP55">
    <cfRule type="cellIs" dxfId="17914" priority="4972" operator="lessThan">
      <formula>$C$4</formula>
    </cfRule>
  </conditionalFormatting>
  <conditionalFormatting sqref="BP56">
    <cfRule type="cellIs" dxfId="17913" priority="4973" operator="lessThan">
      <formula>$C$4</formula>
    </cfRule>
  </conditionalFormatting>
  <conditionalFormatting sqref="BP56">
    <cfRule type="cellIs" dxfId="17912" priority="4974" operator="lessThan">
      <formula>$C$4</formula>
    </cfRule>
  </conditionalFormatting>
  <conditionalFormatting sqref="BP57">
    <cfRule type="cellIs" dxfId="17911" priority="4975" operator="lessThan">
      <formula>$C$4</formula>
    </cfRule>
  </conditionalFormatting>
  <conditionalFormatting sqref="BP57">
    <cfRule type="cellIs" dxfId="17910" priority="4976" operator="lessThan">
      <formula>$C$4</formula>
    </cfRule>
  </conditionalFormatting>
  <conditionalFormatting sqref="BP58">
    <cfRule type="cellIs" dxfId="17909" priority="4977" operator="lessThan">
      <formula>$C$4</formula>
    </cfRule>
  </conditionalFormatting>
  <conditionalFormatting sqref="BP58">
    <cfRule type="cellIs" dxfId="17908" priority="4978" operator="lessThan">
      <formula>$C$4</formula>
    </cfRule>
  </conditionalFormatting>
  <conditionalFormatting sqref="BP59">
    <cfRule type="cellIs" dxfId="17907" priority="4979" operator="lessThan">
      <formula>$C$4</formula>
    </cfRule>
  </conditionalFormatting>
  <conditionalFormatting sqref="BP59">
    <cfRule type="cellIs" dxfId="17906" priority="4980" operator="lessThan">
      <formula>$C$4</formula>
    </cfRule>
  </conditionalFormatting>
  <conditionalFormatting sqref="BP60">
    <cfRule type="cellIs" dxfId="17905" priority="4981" operator="lessThan">
      <formula>$C$4</formula>
    </cfRule>
  </conditionalFormatting>
  <conditionalFormatting sqref="BP60">
    <cfRule type="cellIs" dxfId="17904" priority="4982" operator="lessThan">
      <formula>$C$4</formula>
    </cfRule>
  </conditionalFormatting>
  <conditionalFormatting sqref="BQ11">
    <cfRule type="cellIs" dxfId="17903" priority="4983" operator="lessThan">
      <formula>$C$4</formula>
    </cfRule>
  </conditionalFormatting>
  <conditionalFormatting sqref="BQ11">
    <cfRule type="cellIs" dxfId="17902" priority="4984" operator="lessThan">
      <formula>$C$4</formula>
    </cfRule>
  </conditionalFormatting>
  <conditionalFormatting sqref="BQ12">
    <cfRule type="cellIs" dxfId="17901" priority="4985" operator="lessThan">
      <formula>$C$4</formula>
    </cfRule>
  </conditionalFormatting>
  <conditionalFormatting sqref="BQ12">
    <cfRule type="cellIs" dxfId="17900" priority="4986" operator="lessThan">
      <formula>$C$4</formula>
    </cfRule>
  </conditionalFormatting>
  <conditionalFormatting sqref="BQ13">
    <cfRule type="cellIs" dxfId="17899" priority="4987" operator="lessThan">
      <formula>$C$4</formula>
    </cfRule>
  </conditionalFormatting>
  <conditionalFormatting sqref="BQ13">
    <cfRule type="cellIs" dxfId="17898" priority="4988" operator="lessThan">
      <formula>$C$4</formula>
    </cfRule>
  </conditionalFormatting>
  <conditionalFormatting sqref="BQ14">
    <cfRule type="cellIs" dxfId="17897" priority="4989" operator="lessThan">
      <formula>$C$4</formula>
    </cfRule>
  </conditionalFormatting>
  <conditionalFormatting sqref="BQ14">
    <cfRule type="cellIs" dxfId="17896" priority="4990" operator="lessThan">
      <formula>$C$4</formula>
    </cfRule>
  </conditionalFormatting>
  <conditionalFormatting sqref="BQ15">
    <cfRule type="cellIs" dxfId="17895" priority="4991" operator="lessThan">
      <formula>$C$4</formula>
    </cfRule>
  </conditionalFormatting>
  <conditionalFormatting sqref="BQ15">
    <cfRule type="cellIs" dxfId="17894" priority="4992" operator="lessThan">
      <formula>$C$4</formula>
    </cfRule>
  </conditionalFormatting>
  <conditionalFormatting sqref="BQ16">
    <cfRule type="cellIs" dxfId="17893" priority="4993" operator="lessThan">
      <formula>$C$4</formula>
    </cfRule>
  </conditionalFormatting>
  <conditionalFormatting sqref="BQ16">
    <cfRule type="cellIs" dxfId="17892" priority="4994" operator="lessThan">
      <formula>$C$4</formula>
    </cfRule>
  </conditionalFormatting>
  <conditionalFormatting sqref="BQ17">
    <cfRule type="cellIs" dxfId="17891" priority="4995" operator="lessThan">
      <formula>$C$4</formula>
    </cfRule>
  </conditionalFormatting>
  <conditionalFormatting sqref="BQ17">
    <cfRule type="cellIs" dxfId="17890" priority="4996" operator="lessThan">
      <formula>$C$4</formula>
    </cfRule>
  </conditionalFormatting>
  <conditionalFormatting sqref="BQ18">
    <cfRule type="cellIs" dxfId="17889" priority="4997" operator="lessThan">
      <formula>$C$4</formula>
    </cfRule>
  </conditionalFormatting>
  <conditionalFormatting sqref="BQ18">
    <cfRule type="cellIs" dxfId="17888" priority="4998" operator="lessThan">
      <formula>$C$4</formula>
    </cfRule>
  </conditionalFormatting>
  <conditionalFormatting sqref="BQ19">
    <cfRule type="cellIs" dxfId="17887" priority="4999" operator="lessThan">
      <formula>$C$4</formula>
    </cfRule>
  </conditionalFormatting>
  <conditionalFormatting sqref="BQ19">
    <cfRule type="cellIs" dxfId="17886" priority="5000" operator="lessThan">
      <formula>$C$4</formula>
    </cfRule>
  </conditionalFormatting>
  <conditionalFormatting sqref="BQ20">
    <cfRule type="cellIs" dxfId="17885" priority="5001" operator="lessThan">
      <formula>$C$4</formula>
    </cfRule>
  </conditionalFormatting>
  <conditionalFormatting sqref="BQ20">
    <cfRule type="cellIs" dxfId="17884" priority="5002" operator="lessThan">
      <formula>$C$4</formula>
    </cfRule>
  </conditionalFormatting>
  <conditionalFormatting sqref="BQ21">
    <cfRule type="cellIs" dxfId="17883" priority="5003" operator="lessThan">
      <formula>$C$4</formula>
    </cfRule>
  </conditionalFormatting>
  <conditionalFormatting sqref="BQ21">
    <cfRule type="cellIs" dxfId="17882" priority="5004" operator="lessThan">
      <formula>$C$4</formula>
    </cfRule>
  </conditionalFormatting>
  <conditionalFormatting sqref="BQ22">
    <cfRule type="cellIs" dxfId="17881" priority="5005" operator="lessThan">
      <formula>$C$4</formula>
    </cfRule>
  </conditionalFormatting>
  <conditionalFormatting sqref="BQ22">
    <cfRule type="cellIs" dxfId="17880" priority="5006" operator="lessThan">
      <formula>$C$4</formula>
    </cfRule>
  </conditionalFormatting>
  <conditionalFormatting sqref="BQ23">
    <cfRule type="cellIs" dxfId="17879" priority="5007" operator="lessThan">
      <formula>$C$4</formula>
    </cfRule>
  </conditionalFormatting>
  <conditionalFormatting sqref="BQ23">
    <cfRule type="cellIs" dxfId="17878" priority="5008" operator="lessThan">
      <formula>$C$4</formula>
    </cfRule>
  </conditionalFormatting>
  <conditionalFormatting sqref="BQ24">
    <cfRule type="cellIs" dxfId="17877" priority="5009" operator="lessThan">
      <formula>$C$4</formula>
    </cfRule>
  </conditionalFormatting>
  <conditionalFormatting sqref="BQ24">
    <cfRule type="cellIs" dxfId="17876" priority="5010" operator="lessThan">
      <formula>$C$4</formula>
    </cfRule>
  </conditionalFormatting>
  <conditionalFormatting sqref="BQ25">
    <cfRule type="cellIs" dxfId="17875" priority="5011" operator="lessThan">
      <formula>$C$4</formula>
    </cfRule>
  </conditionalFormatting>
  <conditionalFormatting sqref="BQ25">
    <cfRule type="cellIs" dxfId="17874" priority="5012" operator="lessThan">
      <formula>$C$4</formula>
    </cfRule>
  </conditionalFormatting>
  <conditionalFormatting sqref="BQ26">
    <cfRule type="cellIs" dxfId="17873" priority="5013" operator="lessThan">
      <formula>$C$4</formula>
    </cfRule>
  </conditionalFormatting>
  <conditionalFormatting sqref="BQ26">
    <cfRule type="cellIs" dxfId="17872" priority="5014" operator="lessThan">
      <formula>$C$4</formula>
    </cfRule>
  </conditionalFormatting>
  <conditionalFormatting sqref="BQ27">
    <cfRule type="cellIs" dxfId="17871" priority="5015" operator="lessThan">
      <formula>$C$4</formula>
    </cfRule>
  </conditionalFormatting>
  <conditionalFormatting sqref="BQ27">
    <cfRule type="cellIs" dxfId="17870" priority="5016" operator="lessThan">
      <formula>$C$4</formula>
    </cfRule>
  </conditionalFormatting>
  <conditionalFormatting sqref="BQ28">
    <cfRule type="cellIs" dxfId="17869" priority="5017" operator="lessThan">
      <formula>$C$4</formula>
    </cfRule>
  </conditionalFormatting>
  <conditionalFormatting sqref="BQ28">
    <cfRule type="cellIs" dxfId="17868" priority="5018" operator="lessThan">
      <formula>$C$4</formula>
    </cfRule>
  </conditionalFormatting>
  <conditionalFormatting sqref="BQ29">
    <cfRule type="cellIs" dxfId="17867" priority="5019" operator="lessThan">
      <formula>$C$4</formula>
    </cfRule>
  </conditionalFormatting>
  <conditionalFormatting sqref="BQ29">
    <cfRule type="cellIs" dxfId="17866" priority="5020" operator="lessThan">
      <formula>$C$4</formula>
    </cfRule>
  </conditionalFormatting>
  <conditionalFormatting sqref="BQ30">
    <cfRule type="cellIs" dxfId="17865" priority="5021" operator="lessThan">
      <formula>$C$4</formula>
    </cfRule>
  </conditionalFormatting>
  <conditionalFormatting sqref="BQ30">
    <cfRule type="cellIs" dxfId="17864" priority="5022" operator="lessThan">
      <formula>$C$4</formula>
    </cfRule>
  </conditionalFormatting>
  <conditionalFormatting sqref="BQ31">
    <cfRule type="cellIs" dxfId="17863" priority="5023" operator="lessThan">
      <formula>$C$4</formula>
    </cfRule>
  </conditionalFormatting>
  <conditionalFormatting sqref="BQ31">
    <cfRule type="cellIs" dxfId="17862" priority="5024" operator="lessThan">
      <formula>$C$4</formula>
    </cfRule>
  </conditionalFormatting>
  <conditionalFormatting sqref="BQ32">
    <cfRule type="cellIs" dxfId="17861" priority="5025" operator="lessThan">
      <formula>$C$4</formula>
    </cfRule>
  </conditionalFormatting>
  <conditionalFormatting sqref="BQ32">
    <cfRule type="cellIs" dxfId="17860" priority="5026" operator="lessThan">
      <formula>$C$4</formula>
    </cfRule>
  </conditionalFormatting>
  <conditionalFormatting sqref="BQ33">
    <cfRule type="cellIs" dxfId="17859" priority="5027" operator="lessThan">
      <formula>$C$4</formula>
    </cfRule>
  </conditionalFormatting>
  <conditionalFormatting sqref="BQ33">
    <cfRule type="cellIs" dxfId="17858" priority="5028" operator="lessThan">
      <formula>$C$4</formula>
    </cfRule>
  </conditionalFormatting>
  <conditionalFormatting sqref="BQ34">
    <cfRule type="cellIs" dxfId="17857" priority="5029" operator="lessThan">
      <formula>$C$4</formula>
    </cfRule>
  </conditionalFormatting>
  <conditionalFormatting sqref="BQ34">
    <cfRule type="cellIs" dxfId="17856" priority="5030" operator="lessThan">
      <formula>$C$4</formula>
    </cfRule>
  </conditionalFormatting>
  <conditionalFormatting sqref="BQ35">
    <cfRule type="cellIs" dxfId="17855" priority="5031" operator="lessThan">
      <formula>$C$4</formula>
    </cfRule>
  </conditionalFormatting>
  <conditionalFormatting sqref="BQ35">
    <cfRule type="cellIs" dxfId="17854" priority="5032" operator="lessThan">
      <formula>$C$4</formula>
    </cfRule>
  </conditionalFormatting>
  <conditionalFormatting sqref="BQ36">
    <cfRule type="cellIs" dxfId="17853" priority="5033" operator="lessThan">
      <formula>$C$4</formula>
    </cfRule>
  </conditionalFormatting>
  <conditionalFormatting sqref="BQ36">
    <cfRule type="cellIs" dxfId="17852" priority="5034" operator="lessThan">
      <formula>$C$4</formula>
    </cfRule>
  </conditionalFormatting>
  <conditionalFormatting sqref="BQ37">
    <cfRule type="cellIs" dxfId="17851" priority="5035" operator="lessThan">
      <formula>$C$4</formula>
    </cfRule>
  </conditionalFormatting>
  <conditionalFormatting sqref="BQ37">
    <cfRule type="cellIs" dxfId="17850" priority="5036" operator="lessThan">
      <formula>$C$4</formula>
    </cfRule>
  </conditionalFormatting>
  <conditionalFormatting sqref="BQ38">
    <cfRule type="cellIs" dxfId="17849" priority="5037" operator="lessThan">
      <formula>$C$4</formula>
    </cfRule>
  </conditionalFormatting>
  <conditionalFormatting sqref="BQ38">
    <cfRule type="cellIs" dxfId="17848" priority="5038" operator="lessThan">
      <formula>$C$4</formula>
    </cfRule>
  </conditionalFormatting>
  <conditionalFormatting sqref="BQ39">
    <cfRule type="cellIs" dxfId="17847" priority="5039" operator="lessThan">
      <formula>$C$4</formula>
    </cfRule>
  </conditionalFormatting>
  <conditionalFormatting sqref="BQ39">
    <cfRule type="cellIs" dxfId="17846" priority="5040" operator="lessThan">
      <formula>$C$4</formula>
    </cfRule>
  </conditionalFormatting>
  <conditionalFormatting sqref="BQ40">
    <cfRule type="cellIs" dxfId="17845" priority="5041" operator="lessThan">
      <formula>$C$4</formula>
    </cfRule>
  </conditionalFormatting>
  <conditionalFormatting sqref="BQ40">
    <cfRule type="cellIs" dxfId="17844" priority="5042" operator="lessThan">
      <formula>$C$4</formula>
    </cfRule>
  </conditionalFormatting>
  <conditionalFormatting sqref="BQ41">
    <cfRule type="cellIs" dxfId="17843" priority="5043" operator="lessThan">
      <formula>$C$4</formula>
    </cfRule>
  </conditionalFormatting>
  <conditionalFormatting sqref="BQ41">
    <cfRule type="cellIs" dxfId="17842" priority="5044" operator="lessThan">
      <formula>$C$4</formula>
    </cfRule>
  </conditionalFormatting>
  <conditionalFormatting sqref="BQ42">
    <cfRule type="cellIs" dxfId="17841" priority="5045" operator="lessThan">
      <formula>$C$4</formula>
    </cfRule>
  </conditionalFormatting>
  <conditionalFormatting sqref="BQ42">
    <cfRule type="cellIs" dxfId="17840" priority="5046" operator="lessThan">
      <formula>$C$4</formula>
    </cfRule>
  </conditionalFormatting>
  <conditionalFormatting sqref="BQ43">
    <cfRule type="cellIs" dxfId="17839" priority="5047" operator="lessThan">
      <formula>$C$4</formula>
    </cfRule>
  </conditionalFormatting>
  <conditionalFormatting sqref="BQ43">
    <cfRule type="cellIs" dxfId="17838" priority="5048" operator="lessThan">
      <formula>$C$4</formula>
    </cfRule>
  </conditionalFormatting>
  <conditionalFormatting sqref="BQ44">
    <cfRule type="cellIs" dxfId="17837" priority="5049" operator="lessThan">
      <formula>$C$4</formula>
    </cfRule>
  </conditionalFormatting>
  <conditionalFormatting sqref="BQ44">
    <cfRule type="cellIs" dxfId="17836" priority="5050" operator="lessThan">
      <formula>$C$4</formula>
    </cfRule>
  </conditionalFormatting>
  <conditionalFormatting sqref="BQ45">
    <cfRule type="cellIs" dxfId="17835" priority="5051" operator="lessThan">
      <formula>$C$4</formula>
    </cfRule>
  </conditionalFormatting>
  <conditionalFormatting sqref="BQ45">
    <cfRule type="cellIs" dxfId="17834" priority="5052" operator="lessThan">
      <formula>$C$4</formula>
    </cfRule>
  </conditionalFormatting>
  <conditionalFormatting sqref="BQ46">
    <cfRule type="cellIs" dxfId="17833" priority="5053" operator="lessThan">
      <formula>$C$4</formula>
    </cfRule>
  </conditionalFormatting>
  <conditionalFormatting sqref="BQ46">
    <cfRule type="cellIs" dxfId="17832" priority="5054" operator="lessThan">
      <formula>$C$4</formula>
    </cfRule>
  </conditionalFormatting>
  <conditionalFormatting sqref="BQ47">
    <cfRule type="cellIs" dxfId="17831" priority="5055" operator="lessThan">
      <formula>$C$4</formula>
    </cfRule>
  </conditionalFormatting>
  <conditionalFormatting sqref="BQ47">
    <cfRule type="cellIs" dxfId="17830" priority="5056" operator="lessThan">
      <formula>$C$4</formula>
    </cfRule>
  </conditionalFormatting>
  <conditionalFormatting sqref="BQ48">
    <cfRule type="cellIs" dxfId="17829" priority="5057" operator="lessThan">
      <formula>$C$4</formula>
    </cfRule>
  </conditionalFormatting>
  <conditionalFormatting sqref="BQ48">
    <cfRule type="cellIs" dxfId="17828" priority="5058" operator="lessThan">
      <formula>$C$4</formula>
    </cfRule>
  </conditionalFormatting>
  <conditionalFormatting sqref="BQ49">
    <cfRule type="cellIs" dxfId="17827" priority="5059" operator="lessThan">
      <formula>$C$4</formula>
    </cfRule>
  </conditionalFormatting>
  <conditionalFormatting sqref="BQ49">
    <cfRule type="cellIs" dxfId="17826" priority="5060" operator="lessThan">
      <formula>$C$4</formula>
    </cfRule>
  </conditionalFormatting>
  <conditionalFormatting sqref="BQ50">
    <cfRule type="cellIs" dxfId="17825" priority="5061" operator="lessThan">
      <formula>$C$4</formula>
    </cfRule>
  </conditionalFormatting>
  <conditionalFormatting sqref="BQ50">
    <cfRule type="cellIs" dxfId="17824" priority="5062" operator="lessThan">
      <formula>$C$4</formula>
    </cfRule>
  </conditionalFormatting>
  <conditionalFormatting sqref="BQ51">
    <cfRule type="cellIs" dxfId="17823" priority="5063" operator="lessThan">
      <formula>$C$4</formula>
    </cfRule>
  </conditionalFormatting>
  <conditionalFormatting sqref="BQ51">
    <cfRule type="cellIs" dxfId="17822" priority="5064" operator="lessThan">
      <formula>$C$4</formula>
    </cfRule>
  </conditionalFormatting>
  <conditionalFormatting sqref="BQ52">
    <cfRule type="cellIs" dxfId="17821" priority="5065" operator="lessThan">
      <formula>$C$4</formula>
    </cfRule>
  </conditionalFormatting>
  <conditionalFormatting sqref="BQ52">
    <cfRule type="cellIs" dxfId="17820" priority="5066" operator="lessThan">
      <formula>$C$4</formula>
    </cfRule>
  </conditionalFormatting>
  <conditionalFormatting sqref="BQ53">
    <cfRule type="cellIs" dxfId="17819" priority="5067" operator="lessThan">
      <formula>$C$4</formula>
    </cfRule>
  </conditionalFormatting>
  <conditionalFormatting sqref="BQ53">
    <cfRule type="cellIs" dxfId="17818" priority="5068" operator="lessThan">
      <formula>$C$4</formula>
    </cfRule>
  </conditionalFormatting>
  <conditionalFormatting sqref="BQ54">
    <cfRule type="cellIs" dxfId="17817" priority="5069" operator="lessThan">
      <formula>$C$4</formula>
    </cfRule>
  </conditionalFormatting>
  <conditionalFormatting sqref="BQ54">
    <cfRule type="cellIs" dxfId="17816" priority="5070" operator="lessThan">
      <formula>$C$4</formula>
    </cfRule>
  </conditionalFormatting>
  <conditionalFormatting sqref="BQ55">
    <cfRule type="cellIs" dxfId="17815" priority="5071" operator="lessThan">
      <formula>$C$4</formula>
    </cfRule>
  </conditionalFormatting>
  <conditionalFormatting sqref="BQ55">
    <cfRule type="cellIs" dxfId="17814" priority="5072" operator="lessThan">
      <formula>$C$4</formula>
    </cfRule>
  </conditionalFormatting>
  <conditionalFormatting sqref="BQ56">
    <cfRule type="cellIs" dxfId="17813" priority="5073" operator="lessThan">
      <formula>$C$4</formula>
    </cfRule>
  </conditionalFormatting>
  <conditionalFormatting sqref="BQ56">
    <cfRule type="cellIs" dxfId="17812" priority="5074" operator="lessThan">
      <formula>$C$4</formula>
    </cfRule>
  </conditionalFormatting>
  <conditionalFormatting sqref="BQ57">
    <cfRule type="cellIs" dxfId="17811" priority="5075" operator="lessThan">
      <formula>$C$4</formula>
    </cfRule>
  </conditionalFormatting>
  <conditionalFormatting sqref="BQ57">
    <cfRule type="cellIs" dxfId="17810" priority="5076" operator="lessThan">
      <formula>$C$4</formula>
    </cfRule>
  </conditionalFormatting>
  <conditionalFormatting sqref="BQ58">
    <cfRule type="cellIs" dxfId="17809" priority="5077" operator="lessThan">
      <formula>$C$4</formula>
    </cfRule>
  </conditionalFormatting>
  <conditionalFormatting sqref="BQ58">
    <cfRule type="cellIs" dxfId="17808" priority="5078" operator="lessThan">
      <formula>$C$4</formula>
    </cfRule>
  </conditionalFormatting>
  <conditionalFormatting sqref="BQ59">
    <cfRule type="cellIs" dxfId="17807" priority="5079" operator="lessThan">
      <formula>$C$4</formula>
    </cfRule>
  </conditionalFormatting>
  <conditionalFormatting sqref="BQ59">
    <cfRule type="cellIs" dxfId="17806" priority="5080" operator="lessThan">
      <formula>$C$4</formula>
    </cfRule>
  </conditionalFormatting>
  <conditionalFormatting sqref="BQ60">
    <cfRule type="cellIs" dxfId="17805" priority="5081" operator="lessThan">
      <formula>$C$4</formula>
    </cfRule>
  </conditionalFormatting>
  <conditionalFormatting sqref="BQ60">
    <cfRule type="cellIs" dxfId="17804" priority="5082" operator="lessThan">
      <formula>$C$4</formula>
    </cfRule>
  </conditionalFormatting>
  <conditionalFormatting sqref="CP11">
    <cfRule type="cellIs" dxfId="17803" priority="5083" operator="lessThan">
      <formula>$C$4</formula>
    </cfRule>
  </conditionalFormatting>
  <conditionalFormatting sqref="CP11">
    <cfRule type="cellIs" dxfId="17802" priority="5084" operator="lessThan">
      <formula>$C$4</formula>
    </cfRule>
  </conditionalFormatting>
  <conditionalFormatting sqref="CP45">
    <cfRule type="cellIs" dxfId="17801" priority="5151" operator="lessThan">
      <formula>$C$4</formula>
    </cfRule>
  </conditionalFormatting>
  <conditionalFormatting sqref="CP45">
    <cfRule type="cellIs" dxfId="17800" priority="5152" operator="lessThan">
      <formula>$C$4</formula>
    </cfRule>
  </conditionalFormatting>
  <conditionalFormatting sqref="CP46">
    <cfRule type="cellIs" dxfId="17799" priority="5153" operator="lessThan">
      <formula>$C$4</formula>
    </cfRule>
  </conditionalFormatting>
  <conditionalFormatting sqref="CP46">
    <cfRule type="cellIs" dxfId="17798" priority="5154" operator="lessThan">
      <formula>$C$4</formula>
    </cfRule>
  </conditionalFormatting>
  <conditionalFormatting sqref="CP47">
    <cfRule type="cellIs" dxfId="17797" priority="5155" operator="lessThan">
      <formula>$C$4</formula>
    </cfRule>
  </conditionalFormatting>
  <conditionalFormatting sqref="CP47">
    <cfRule type="cellIs" dxfId="17796" priority="5156" operator="lessThan">
      <formula>$C$4</formula>
    </cfRule>
  </conditionalFormatting>
  <conditionalFormatting sqref="CP48">
    <cfRule type="cellIs" dxfId="17795" priority="5157" operator="lessThan">
      <formula>$C$4</formula>
    </cfRule>
  </conditionalFormatting>
  <conditionalFormatting sqref="CP48">
    <cfRule type="cellIs" dxfId="17794" priority="5158" operator="lessThan">
      <formula>$C$4</formula>
    </cfRule>
  </conditionalFormatting>
  <conditionalFormatting sqref="CP49">
    <cfRule type="cellIs" dxfId="17793" priority="5159" operator="lessThan">
      <formula>$C$4</formula>
    </cfRule>
  </conditionalFormatting>
  <conditionalFormatting sqref="CP49">
    <cfRule type="cellIs" dxfId="17792" priority="5160" operator="lessThan">
      <formula>$C$4</formula>
    </cfRule>
  </conditionalFormatting>
  <conditionalFormatting sqref="CP50">
    <cfRule type="cellIs" dxfId="17791" priority="5161" operator="lessThan">
      <formula>$C$4</formula>
    </cfRule>
  </conditionalFormatting>
  <conditionalFormatting sqref="CP50">
    <cfRule type="cellIs" dxfId="17790" priority="5162" operator="lessThan">
      <formula>$C$4</formula>
    </cfRule>
  </conditionalFormatting>
  <conditionalFormatting sqref="CP51">
    <cfRule type="cellIs" dxfId="17789" priority="5163" operator="lessThan">
      <formula>$C$4</formula>
    </cfRule>
  </conditionalFormatting>
  <conditionalFormatting sqref="CP51">
    <cfRule type="cellIs" dxfId="17788" priority="5164" operator="lessThan">
      <formula>$C$4</formula>
    </cfRule>
  </conditionalFormatting>
  <conditionalFormatting sqref="CP52">
    <cfRule type="cellIs" dxfId="17787" priority="5165" operator="lessThan">
      <formula>$C$4</formula>
    </cfRule>
  </conditionalFormatting>
  <conditionalFormatting sqref="CP52">
    <cfRule type="cellIs" dxfId="17786" priority="5166" operator="lessThan">
      <formula>$C$4</formula>
    </cfRule>
  </conditionalFormatting>
  <conditionalFormatting sqref="CP53">
    <cfRule type="cellIs" dxfId="17785" priority="5167" operator="lessThan">
      <formula>$C$4</formula>
    </cfRule>
  </conditionalFormatting>
  <conditionalFormatting sqref="CP53">
    <cfRule type="cellIs" dxfId="17784" priority="5168" operator="lessThan">
      <formula>$C$4</formula>
    </cfRule>
  </conditionalFormatting>
  <conditionalFormatting sqref="CP54">
    <cfRule type="cellIs" dxfId="17783" priority="5169" operator="lessThan">
      <formula>$C$4</formula>
    </cfRule>
  </conditionalFormatting>
  <conditionalFormatting sqref="CP54">
    <cfRule type="cellIs" dxfId="17782" priority="5170" operator="lessThan">
      <formula>$C$4</formula>
    </cfRule>
  </conditionalFormatting>
  <conditionalFormatting sqref="CP55">
    <cfRule type="cellIs" dxfId="17781" priority="5171" operator="lessThan">
      <formula>$C$4</formula>
    </cfRule>
  </conditionalFormatting>
  <conditionalFormatting sqref="CP55">
    <cfRule type="cellIs" dxfId="17780" priority="5172" operator="lessThan">
      <formula>$C$4</formula>
    </cfRule>
  </conditionalFormatting>
  <conditionalFormatting sqref="CP56">
    <cfRule type="cellIs" dxfId="17779" priority="5173" operator="lessThan">
      <formula>$C$4</formula>
    </cfRule>
  </conditionalFormatting>
  <conditionalFormatting sqref="CP56">
    <cfRule type="cellIs" dxfId="17778" priority="5174" operator="lessThan">
      <formula>$C$4</formula>
    </cfRule>
  </conditionalFormatting>
  <conditionalFormatting sqref="CP57">
    <cfRule type="cellIs" dxfId="17777" priority="5175" operator="lessThan">
      <formula>$C$4</formula>
    </cfRule>
  </conditionalFormatting>
  <conditionalFormatting sqref="CP57">
    <cfRule type="cellIs" dxfId="17776" priority="5176" operator="lessThan">
      <formula>$C$4</formula>
    </cfRule>
  </conditionalFormatting>
  <conditionalFormatting sqref="CP58">
    <cfRule type="cellIs" dxfId="17775" priority="5177" operator="lessThan">
      <formula>$C$4</formula>
    </cfRule>
  </conditionalFormatting>
  <conditionalFormatting sqref="CP58">
    <cfRule type="cellIs" dxfId="17774" priority="5178" operator="lessThan">
      <formula>$C$4</formula>
    </cfRule>
  </conditionalFormatting>
  <conditionalFormatting sqref="CP59">
    <cfRule type="cellIs" dxfId="17773" priority="5179" operator="lessThan">
      <formula>$C$4</formula>
    </cfRule>
  </conditionalFormatting>
  <conditionalFormatting sqref="CP59">
    <cfRule type="cellIs" dxfId="17772" priority="5180" operator="lessThan">
      <formula>$C$4</formula>
    </cfRule>
  </conditionalFormatting>
  <conditionalFormatting sqref="CP60">
    <cfRule type="cellIs" dxfId="17771" priority="5181" operator="lessThan">
      <formula>$C$4</formula>
    </cfRule>
  </conditionalFormatting>
  <conditionalFormatting sqref="CP60">
    <cfRule type="cellIs" dxfId="17770" priority="5182" operator="lessThan">
      <formula>$C$4</formula>
    </cfRule>
  </conditionalFormatting>
  <conditionalFormatting sqref="CS45">
    <cfRule type="cellIs" dxfId="17769" priority="5251" operator="lessThan">
      <formula>$C$4</formula>
    </cfRule>
  </conditionalFormatting>
  <conditionalFormatting sqref="CS45">
    <cfRule type="cellIs" dxfId="17768" priority="5252" operator="lessThan">
      <formula>$C$4</formula>
    </cfRule>
  </conditionalFormatting>
  <conditionalFormatting sqref="CS46">
    <cfRule type="cellIs" dxfId="17767" priority="5253" operator="lessThan">
      <formula>$C$4</formula>
    </cfRule>
  </conditionalFormatting>
  <conditionalFormatting sqref="CS46">
    <cfRule type="cellIs" dxfId="17766" priority="5254" operator="lessThan">
      <formula>$C$4</formula>
    </cfRule>
  </conditionalFormatting>
  <conditionalFormatting sqref="CS47">
    <cfRule type="cellIs" dxfId="17765" priority="5255" operator="lessThan">
      <formula>$C$4</formula>
    </cfRule>
  </conditionalFormatting>
  <conditionalFormatting sqref="CS47">
    <cfRule type="cellIs" dxfId="17764" priority="5256" operator="lessThan">
      <formula>$C$4</formula>
    </cfRule>
  </conditionalFormatting>
  <conditionalFormatting sqref="CS48">
    <cfRule type="cellIs" dxfId="17763" priority="5257" operator="lessThan">
      <formula>$C$4</formula>
    </cfRule>
  </conditionalFormatting>
  <conditionalFormatting sqref="CS48">
    <cfRule type="cellIs" dxfId="17762" priority="5258" operator="lessThan">
      <formula>$C$4</formula>
    </cfRule>
  </conditionalFormatting>
  <conditionalFormatting sqref="CS49">
    <cfRule type="cellIs" dxfId="17761" priority="5259" operator="lessThan">
      <formula>$C$4</formula>
    </cfRule>
  </conditionalFormatting>
  <conditionalFormatting sqref="CS49">
    <cfRule type="cellIs" dxfId="17760" priority="5260" operator="lessThan">
      <formula>$C$4</formula>
    </cfRule>
  </conditionalFormatting>
  <conditionalFormatting sqref="CS50">
    <cfRule type="cellIs" dxfId="17759" priority="5261" operator="lessThan">
      <formula>$C$4</formula>
    </cfRule>
  </conditionalFormatting>
  <conditionalFormatting sqref="CS50">
    <cfRule type="cellIs" dxfId="17758" priority="5262" operator="lessThan">
      <formula>$C$4</formula>
    </cfRule>
  </conditionalFormatting>
  <conditionalFormatting sqref="CS51">
    <cfRule type="cellIs" dxfId="17757" priority="5263" operator="lessThan">
      <formula>$C$4</formula>
    </cfRule>
  </conditionalFormatting>
  <conditionalFormatting sqref="CS51">
    <cfRule type="cellIs" dxfId="17756" priority="5264" operator="lessThan">
      <formula>$C$4</formula>
    </cfRule>
  </conditionalFormatting>
  <conditionalFormatting sqref="CS52">
    <cfRule type="cellIs" dxfId="17755" priority="5265" operator="lessThan">
      <formula>$C$4</formula>
    </cfRule>
  </conditionalFormatting>
  <conditionalFormatting sqref="CS52">
    <cfRule type="cellIs" dxfId="17754" priority="5266" operator="lessThan">
      <formula>$C$4</formula>
    </cfRule>
  </conditionalFormatting>
  <conditionalFormatting sqref="CS53">
    <cfRule type="cellIs" dxfId="17753" priority="5267" operator="lessThan">
      <formula>$C$4</formula>
    </cfRule>
  </conditionalFormatting>
  <conditionalFormatting sqref="CS53">
    <cfRule type="cellIs" dxfId="17752" priority="5268" operator="lessThan">
      <formula>$C$4</formula>
    </cfRule>
  </conditionalFormatting>
  <conditionalFormatting sqref="CS54">
    <cfRule type="cellIs" dxfId="17751" priority="5269" operator="lessThan">
      <formula>$C$4</formula>
    </cfRule>
  </conditionalFormatting>
  <conditionalFormatting sqref="CS54">
    <cfRule type="cellIs" dxfId="17750" priority="5270" operator="lessThan">
      <formula>$C$4</formula>
    </cfRule>
  </conditionalFormatting>
  <conditionalFormatting sqref="CS55">
    <cfRule type="cellIs" dxfId="17749" priority="5271" operator="lessThan">
      <formula>$C$4</formula>
    </cfRule>
  </conditionalFormatting>
  <conditionalFormatting sqref="CS55">
    <cfRule type="cellIs" dxfId="17748" priority="5272" operator="lessThan">
      <formula>$C$4</formula>
    </cfRule>
  </conditionalFormatting>
  <conditionalFormatting sqref="CS56">
    <cfRule type="cellIs" dxfId="17747" priority="5273" operator="lessThan">
      <formula>$C$4</formula>
    </cfRule>
  </conditionalFormatting>
  <conditionalFormatting sqref="CS56">
    <cfRule type="cellIs" dxfId="17746" priority="5274" operator="lessThan">
      <formula>$C$4</formula>
    </cfRule>
  </conditionalFormatting>
  <conditionalFormatting sqref="CS57">
    <cfRule type="cellIs" dxfId="17745" priority="5275" operator="lessThan">
      <formula>$C$4</formula>
    </cfRule>
  </conditionalFormatting>
  <conditionalFormatting sqref="CS57">
    <cfRule type="cellIs" dxfId="17744" priority="5276" operator="lessThan">
      <formula>$C$4</formula>
    </cfRule>
  </conditionalFormatting>
  <conditionalFormatting sqref="CS58">
    <cfRule type="cellIs" dxfId="17743" priority="5277" operator="lessThan">
      <formula>$C$4</formula>
    </cfRule>
  </conditionalFormatting>
  <conditionalFormatting sqref="CS58">
    <cfRule type="cellIs" dxfId="17742" priority="5278" operator="lessThan">
      <formula>$C$4</formula>
    </cfRule>
  </conditionalFormatting>
  <conditionalFormatting sqref="CS59">
    <cfRule type="cellIs" dxfId="17741" priority="5279" operator="lessThan">
      <formula>$C$4</formula>
    </cfRule>
  </conditionalFormatting>
  <conditionalFormatting sqref="CS59">
    <cfRule type="cellIs" dxfId="17740" priority="5280" operator="lessThan">
      <formula>$C$4</formula>
    </cfRule>
  </conditionalFormatting>
  <conditionalFormatting sqref="CS60">
    <cfRule type="cellIs" dxfId="17739" priority="5281" operator="lessThan">
      <formula>$C$4</formula>
    </cfRule>
  </conditionalFormatting>
  <conditionalFormatting sqref="CS60">
    <cfRule type="cellIs" dxfId="17738" priority="5282" operator="lessThan">
      <formula>$C$4</formula>
    </cfRule>
  </conditionalFormatting>
  <conditionalFormatting sqref="CH11">
    <cfRule type="cellIs" dxfId="17737" priority="5283" operator="lessThan">
      <formula>$C$4</formula>
    </cfRule>
  </conditionalFormatting>
  <conditionalFormatting sqref="CH11">
    <cfRule type="cellIs" dxfId="17736" priority="5284" operator="lessThan">
      <formula>$C$4</formula>
    </cfRule>
  </conditionalFormatting>
  <conditionalFormatting sqref="CH12">
    <cfRule type="cellIs" dxfId="17735" priority="5285" operator="lessThan">
      <formula>$C$4</formula>
    </cfRule>
  </conditionalFormatting>
  <conditionalFormatting sqref="CH12">
    <cfRule type="cellIs" dxfId="17734" priority="5286" operator="lessThan">
      <formula>$C$4</formula>
    </cfRule>
  </conditionalFormatting>
  <conditionalFormatting sqref="CH13">
    <cfRule type="cellIs" dxfId="17733" priority="5287" operator="lessThan">
      <formula>$C$4</formula>
    </cfRule>
  </conditionalFormatting>
  <conditionalFormatting sqref="CH13">
    <cfRule type="cellIs" dxfId="17732" priority="5288" operator="lessThan">
      <formula>$C$4</formula>
    </cfRule>
  </conditionalFormatting>
  <conditionalFormatting sqref="CH14">
    <cfRule type="cellIs" dxfId="17731" priority="5289" operator="lessThan">
      <formula>$C$4</formula>
    </cfRule>
  </conditionalFormatting>
  <conditionalFormatting sqref="CH14">
    <cfRule type="cellIs" dxfId="17730" priority="5290" operator="lessThan">
      <formula>$C$4</formula>
    </cfRule>
  </conditionalFormatting>
  <conditionalFormatting sqref="CH15">
    <cfRule type="cellIs" dxfId="17729" priority="5291" operator="lessThan">
      <formula>$C$4</formula>
    </cfRule>
  </conditionalFormatting>
  <conditionalFormatting sqref="CH15">
    <cfRule type="cellIs" dxfId="17728" priority="5292" operator="lessThan">
      <formula>$C$4</formula>
    </cfRule>
  </conditionalFormatting>
  <conditionalFormatting sqref="CH16">
    <cfRule type="cellIs" dxfId="17727" priority="5293" operator="lessThan">
      <formula>$C$4</formula>
    </cfRule>
  </conditionalFormatting>
  <conditionalFormatting sqref="CH16">
    <cfRule type="cellIs" dxfId="17726" priority="5294" operator="lessThan">
      <formula>$C$4</formula>
    </cfRule>
  </conditionalFormatting>
  <conditionalFormatting sqref="CH17">
    <cfRule type="cellIs" dxfId="17725" priority="5295" operator="lessThan">
      <formula>$C$4</formula>
    </cfRule>
  </conditionalFormatting>
  <conditionalFormatting sqref="CH17">
    <cfRule type="cellIs" dxfId="17724" priority="5296" operator="lessThan">
      <formula>$C$4</formula>
    </cfRule>
  </conditionalFormatting>
  <conditionalFormatting sqref="CH18">
    <cfRule type="cellIs" dxfId="17723" priority="5297" operator="lessThan">
      <formula>$C$4</formula>
    </cfRule>
  </conditionalFormatting>
  <conditionalFormatting sqref="CH18">
    <cfRule type="cellIs" dxfId="17722" priority="5298" operator="lessThan">
      <formula>$C$4</formula>
    </cfRule>
  </conditionalFormatting>
  <conditionalFormatting sqref="CH19">
    <cfRule type="cellIs" dxfId="17721" priority="5299" operator="lessThan">
      <formula>$C$4</formula>
    </cfRule>
  </conditionalFormatting>
  <conditionalFormatting sqref="CH19">
    <cfRule type="cellIs" dxfId="17720" priority="5300" operator="lessThan">
      <formula>$C$4</formula>
    </cfRule>
  </conditionalFormatting>
  <conditionalFormatting sqref="CH20">
    <cfRule type="cellIs" dxfId="17719" priority="5301" operator="lessThan">
      <formula>$C$4</formula>
    </cfRule>
  </conditionalFormatting>
  <conditionalFormatting sqref="CH20">
    <cfRule type="cellIs" dxfId="17718" priority="5302" operator="lessThan">
      <formula>$C$4</formula>
    </cfRule>
  </conditionalFormatting>
  <conditionalFormatting sqref="CH21">
    <cfRule type="cellIs" dxfId="17717" priority="5303" operator="lessThan">
      <formula>$C$4</formula>
    </cfRule>
  </conditionalFormatting>
  <conditionalFormatting sqref="CH21">
    <cfRule type="cellIs" dxfId="17716" priority="5304" operator="lessThan">
      <formula>$C$4</formula>
    </cfRule>
  </conditionalFormatting>
  <conditionalFormatting sqref="CH22">
    <cfRule type="cellIs" dxfId="17715" priority="5305" operator="lessThan">
      <formula>$C$4</formula>
    </cfRule>
  </conditionalFormatting>
  <conditionalFormatting sqref="CH22">
    <cfRule type="cellIs" dxfId="17714" priority="5306" operator="lessThan">
      <formula>$C$4</formula>
    </cfRule>
  </conditionalFormatting>
  <conditionalFormatting sqref="CH23">
    <cfRule type="cellIs" dxfId="17713" priority="5307" operator="lessThan">
      <formula>$C$4</formula>
    </cfRule>
  </conditionalFormatting>
  <conditionalFormatting sqref="CH23">
    <cfRule type="cellIs" dxfId="17712" priority="5308" operator="lessThan">
      <formula>$C$4</formula>
    </cfRule>
  </conditionalFormatting>
  <conditionalFormatting sqref="CH24">
    <cfRule type="cellIs" dxfId="17711" priority="5309" operator="lessThan">
      <formula>$C$4</formula>
    </cfRule>
  </conditionalFormatting>
  <conditionalFormatting sqref="CH24">
    <cfRule type="cellIs" dxfId="17710" priority="5310" operator="lessThan">
      <formula>$C$4</formula>
    </cfRule>
  </conditionalFormatting>
  <conditionalFormatting sqref="CH25">
    <cfRule type="cellIs" dxfId="17709" priority="5311" operator="lessThan">
      <formula>$C$4</formula>
    </cfRule>
  </conditionalFormatting>
  <conditionalFormatting sqref="CH25">
    <cfRule type="cellIs" dxfId="17708" priority="5312" operator="lessThan">
      <formula>$C$4</formula>
    </cfRule>
  </conditionalFormatting>
  <conditionalFormatting sqref="CH26">
    <cfRule type="cellIs" dxfId="17707" priority="5313" operator="lessThan">
      <formula>$C$4</formula>
    </cfRule>
  </conditionalFormatting>
  <conditionalFormatting sqref="CH26">
    <cfRule type="cellIs" dxfId="17706" priority="5314" operator="lessThan">
      <formula>$C$4</formula>
    </cfRule>
  </conditionalFormatting>
  <conditionalFormatting sqref="CH27">
    <cfRule type="cellIs" dxfId="17705" priority="5315" operator="lessThan">
      <formula>$C$4</formula>
    </cfRule>
  </conditionalFormatting>
  <conditionalFormatting sqref="CH27">
    <cfRule type="cellIs" dxfId="17704" priority="5316" operator="lessThan">
      <formula>$C$4</formula>
    </cfRule>
  </conditionalFormatting>
  <conditionalFormatting sqref="CH28">
    <cfRule type="cellIs" dxfId="17703" priority="5317" operator="lessThan">
      <formula>$C$4</formula>
    </cfRule>
  </conditionalFormatting>
  <conditionalFormatting sqref="CH28">
    <cfRule type="cellIs" dxfId="17702" priority="5318" operator="lessThan">
      <formula>$C$4</formula>
    </cfRule>
  </conditionalFormatting>
  <conditionalFormatting sqref="CH29">
    <cfRule type="cellIs" dxfId="17701" priority="5319" operator="lessThan">
      <formula>$C$4</formula>
    </cfRule>
  </conditionalFormatting>
  <conditionalFormatting sqref="CH29">
    <cfRule type="cellIs" dxfId="17700" priority="5320" operator="lessThan">
      <formula>$C$4</formula>
    </cfRule>
  </conditionalFormatting>
  <conditionalFormatting sqref="CH30">
    <cfRule type="cellIs" dxfId="17699" priority="5321" operator="lessThan">
      <formula>$C$4</formula>
    </cfRule>
  </conditionalFormatting>
  <conditionalFormatting sqref="CH30">
    <cfRule type="cellIs" dxfId="17698" priority="5322" operator="lessThan">
      <formula>$C$4</formula>
    </cfRule>
  </conditionalFormatting>
  <conditionalFormatting sqref="CH31">
    <cfRule type="cellIs" dxfId="17697" priority="5323" operator="lessThan">
      <formula>$C$4</formula>
    </cfRule>
  </conditionalFormatting>
  <conditionalFormatting sqref="CH31">
    <cfRule type="cellIs" dxfId="17696" priority="5324" operator="lessThan">
      <formula>$C$4</formula>
    </cfRule>
  </conditionalFormatting>
  <conditionalFormatting sqref="CH32">
    <cfRule type="cellIs" dxfId="17695" priority="5325" operator="lessThan">
      <formula>$C$4</formula>
    </cfRule>
  </conditionalFormatting>
  <conditionalFormatting sqref="CH32">
    <cfRule type="cellIs" dxfId="17694" priority="5326" operator="lessThan">
      <formula>$C$4</formula>
    </cfRule>
  </conditionalFormatting>
  <conditionalFormatting sqref="CH33">
    <cfRule type="cellIs" dxfId="17693" priority="5327" operator="lessThan">
      <formula>$C$4</formula>
    </cfRule>
  </conditionalFormatting>
  <conditionalFormatting sqref="CH33">
    <cfRule type="cellIs" dxfId="17692" priority="5328" operator="lessThan">
      <formula>$C$4</formula>
    </cfRule>
  </conditionalFormatting>
  <conditionalFormatting sqref="CH34">
    <cfRule type="cellIs" dxfId="17691" priority="5329" operator="lessThan">
      <formula>$C$4</formula>
    </cfRule>
  </conditionalFormatting>
  <conditionalFormatting sqref="CH34">
    <cfRule type="cellIs" dxfId="17690" priority="5330" operator="lessThan">
      <formula>$C$4</formula>
    </cfRule>
  </conditionalFormatting>
  <conditionalFormatting sqref="CH35">
    <cfRule type="cellIs" dxfId="17689" priority="5331" operator="lessThan">
      <formula>$C$4</formula>
    </cfRule>
  </conditionalFormatting>
  <conditionalFormatting sqref="CH35">
    <cfRule type="cellIs" dxfId="17688" priority="5332" operator="lessThan">
      <formula>$C$4</formula>
    </cfRule>
  </conditionalFormatting>
  <conditionalFormatting sqref="CH36">
    <cfRule type="cellIs" dxfId="17687" priority="5333" operator="lessThan">
      <formula>$C$4</formula>
    </cfRule>
  </conditionalFormatting>
  <conditionalFormatting sqref="CH36">
    <cfRule type="cellIs" dxfId="17686" priority="5334" operator="lessThan">
      <formula>$C$4</formula>
    </cfRule>
  </conditionalFormatting>
  <conditionalFormatting sqref="CH37">
    <cfRule type="cellIs" dxfId="17685" priority="5335" operator="lessThan">
      <formula>$C$4</formula>
    </cfRule>
  </conditionalFormatting>
  <conditionalFormatting sqref="CH37">
    <cfRule type="cellIs" dxfId="17684" priority="5336" operator="lessThan">
      <formula>$C$4</formula>
    </cfRule>
  </conditionalFormatting>
  <conditionalFormatting sqref="CH38">
    <cfRule type="cellIs" dxfId="17683" priority="5337" operator="lessThan">
      <formula>$C$4</formula>
    </cfRule>
  </conditionalFormatting>
  <conditionalFormatting sqref="CH38">
    <cfRule type="cellIs" dxfId="17682" priority="5338" operator="lessThan">
      <formula>$C$4</formula>
    </cfRule>
  </conditionalFormatting>
  <conditionalFormatting sqref="CH39">
    <cfRule type="cellIs" dxfId="17681" priority="5339" operator="lessThan">
      <formula>$C$4</formula>
    </cfRule>
  </conditionalFormatting>
  <conditionalFormatting sqref="CH39">
    <cfRule type="cellIs" dxfId="17680" priority="5340" operator="lessThan">
      <formula>$C$4</formula>
    </cfRule>
  </conditionalFormatting>
  <conditionalFormatting sqref="CH40">
    <cfRule type="cellIs" dxfId="17679" priority="5341" operator="lessThan">
      <formula>$C$4</formula>
    </cfRule>
  </conditionalFormatting>
  <conditionalFormatting sqref="CH40">
    <cfRule type="cellIs" dxfId="17678" priority="5342" operator="lessThan">
      <formula>$C$4</formula>
    </cfRule>
  </conditionalFormatting>
  <conditionalFormatting sqref="CH41">
    <cfRule type="cellIs" dxfId="17677" priority="5343" operator="lessThan">
      <formula>$C$4</formula>
    </cfRule>
  </conditionalFormatting>
  <conditionalFormatting sqref="CH41">
    <cfRule type="cellIs" dxfId="17676" priority="5344" operator="lessThan">
      <formula>$C$4</formula>
    </cfRule>
  </conditionalFormatting>
  <conditionalFormatting sqref="CH42">
    <cfRule type="cellIs" dxfId="17675" priority="5345" operator="lessThan">
      <formula>$C$4</formula>
    </cfRule>
  </conditionalFormatting>
  <conditionalFormatting sqref="CH42">
    <cfRule type="cellIs" dxfId="17674" priority="5346" operator="lessThan">
      <formula>$C$4</formula>
    </cfRule>
  </conditionalFormatting>
  <conditionalFormatting sqref="CH43">
    <cfRule type="cellIs" dxfId="17673" priority="5347" operator="lessThan">
      <formula>$C$4</formula>
    </cfRule>
  </conditionalFormatting>
  <conditionalFormatting sqref="CH43">
    <cfRule type="cellIs" dxfId="17672" priority="5348" operator="lessThan">
      <formula>$C$4</formula>
    </cfRule>
  </conditionalFormatting>
  <conditionalFormatting sqref="CH44">
    <cfRule type="cellIs" dxfId="17671" priority="5349" operator="lessThan">
      <formula>$C$4</formula>
    </cfRule>
  </conditionalFormatting>
  <conditionalFormatting sqref="CH44">
    <cfRule type="cellIs" dxfId="17670" priority="5350" operator="lessThan">
      <formula>$C$4</formula>
    </cfRule>
  </conditionalFormatting>
  <conditionalFormatting sqref="CH45">
    <cfRule type="cellIs" dxfId="17669" priority="5351" operator="lessThan">
      <formula>$C$4</formula>
    </cfRule>
  </conditionalFormatting>
  <conditionalFormatting sqref="CH45">
    <cfRule type="cellIs" dxfId="17668" priority="5352" operator="lessThan">
      <formula>$C$4</formula>
    </cfRule>
  </conditionalFormatting>
  <conditionalFormatting sqref="CH46">
    <cfRule type="cellIs" dxfId="17667" priority="5353" operator="lessThan">
      <formula>$C$4</formula>
    </cfRule>
  </conditionalFormatting>
  <conditionalFormatting sqref="CH46">
    <cfRule type="cellIs" dxfId="17666" priority="5354" operator="lessThan">
      <formula>$C$4</formula>
    </cfRule>
  </conditionalFormatting>
  <conditionalFormatting sqref="CH47">
    <cfRule type="cellIs" dxfId="17665" priority="5355" operator="lessThan">
      <formula>$C$4</formula>
    </cfRule>
  </conditionalFormatting>
  <conditionalFormatting sqref="CH47">
    <cfRule type="cellIs" dxfId="17664" priority="5356" operator="lessThan">
      <formula>$C$4</formula>
    </cfRule>
  </conditionalFormatting>
  <conditionalFormatting sqref="CH48">
    <cfRule type="cellIs" dxfId="17663" priority="5357" operator="lessThan">
      <formula>$C$4</formula>
    </cfRule>
  </conditionalFormatting>
  <conditionalFormatting sqref="CH48">
    <cfRule type="cellIs" dxfId="17662" priority="5358" operator="lessThan">
      <formula>$C$4</formula>
    </cfRule>
  </conditionalFormatting>
  <conditionalFormatting sqref="CH49">
    <cfRule type="cellIs" dxfId="17661" priority="5359" operator="lessThan">
      <formula>$C$4</formula>
    </cfRule>
  </conditionalFormatting>
  <conditionalFormatting sqref="CH49">
    <cfRule type="cellIs" dxfId="17660" priority="5360" operator="lessThan">
      <formula>$C$4</formula>
    </cfRule>
  </conditionalFormatting>
  <conditionalFormatting sqref="CH50">
    <cfRule type="cellIs" dxfId="17659" priority="5361" operator="lessThan">
      <formula>$C$4</formula>
    </cfRule>
  </conditionalFormatting>
  <conditionalFormatting sqref="CH50">
    <cfRule type="cellIs" dxfId="17658" priority="5362" operator="lessThan">
      <formula>$C$4</formula>
    </cfRule>
  </conditionalFormatting>
  <conditionalFormatting sqref="CH51">
    <cfRule type="cellIs" dxfId="17657" priority="5363" operator="lessThan">
      <formula>$C$4</formula>
    </cfRule>
  </conditionalFormatting>
  <conditionalFormatting sqref="CH51">
    <cfRule type="cellIs" dxfId="17656" priority="5364" operator="lessThan">
      <formula>$C$4</formula>
    </cfRule>
  </conditionalFormatting>
  <conditionalFormatting sqref="CH52">
    <cfRule type="cellIs" dxfId="17655" priority="5365" operator="lessThan">
      <formula>$C$4</formula>
    </cfRule>
  </conditionalFormatting>
  <conditionalFormatting sqref="CH52">
    <cfRule type="cellIs" dxfId="17654" priority="5366" operator="lessThan">
      <formula>$C$4</formula>
    </cfRule>
  </conditionalFormatting>
  <conditionalFormatting sqref="CH53">
    <cfRule type="cellIs" dxfId="17653" priority="5367" operator="lessThan">
      <formula>$C$4</formula>
    </cfRule>
  </conditionalFormatting>
  <conditionalFormatting sqref="CH53">
    <cfRule type="cellIs" dxfId="17652" priority="5368" operator="lessThan">
      <formula>$C$4</formula>
    </cfRule>
  </conditionalFormatting>
  <conditionalFormatting sqref="CH54">
    <cfRule type="cellIs" dxfId="17651" priority="5369" operator="lessThan">
      <formula>$C$4</formula>
    </cfRule>
  </conditionalFormatting>
  <conditionalFormatting sqref="CH54">
    <cfRule type="cellIs" dxfId="17650" priority="5370" operator="lessThan">
      <formula>$C$4</formula>
    </cfRule>
  </conditionalFormatting>
  <conditionalFormatting sqref="CH55">
    <cfRule type="cellIs" dxfId="17649" priority="5371" operator="lessThan">
      <formula>$C$4</formula>
    </cfRule>
  </conditionalFormatting>
  <conditionalFormatting sqref="CH55">
    <cfRule type="cellIs" dxfId="17648" priority="5372" operator="lessThan">
      <formula>$C$4</formula>
    </cfRule>
  </conditionalFormatting>
  <conditionalFormatting sqref="CH56">
    <cfRule type="cellIs" dxfId="17647" priority="5373" operator="lessThan">
      <formula>$C$4</formula>
    </cfRule>
  </conditionalFormatting>
  <conditionalFormatting sqref="CH56">
    <cfRule type="cellIs" dxfId="17646" priority="5374" operator="lessThan">
      <formula>$C$4</formula>
    </cfRule>
  </conditionalFormatting>
  <conditionalFormatting sqref="CH57">
    <cfRule type="cellIs" dxfId="17645" priority="5375" operator="lessThan">
      <formula>$C$4</formula>
    </cfRule>
  </conditionalFormatting>
  <conditionalFormatting sqref="CH57">
    <cfRule type="cellIs" dxfId="17644" priority="5376" operator="lessThan">
      <formula>$C$4</formula>
    </cfRule>
  </conditionalFormatting>
  <conditionalFormatting sqref="CH58">
    <cfRule type="cellIs" dxfId="17643" priority="5377" operator="lessThan">
      <formula>$C$4</formula>
    </cfRule>
  </conditionalFormatting>
  <conditionalFormatting sqref="CH58">
    <cfRule type="cellIs" dxfId="17642" priority="5378" operator="lessThan">
      <formula>$C$4</formula>
    </cfRule>
  </conditionalFormatting>
  <conditionalFormatting sqref="CH59">
    <cfRule type="cellIs" dxfId="17641" priority="5379" operator="lessThan">
      <formula>$C$4</formula>
    </cfRule>
  </conditionalFormatting>
  <conditionalFormatting sqref="CH59">
    <cfRule type="cellIs" dxfId="17640" priority="5380" operator="lessThan">
      <formula>$C$4</formula>
    </cfRule>
  </conditionalFormatting>
  <conditionalFormatting sqref="CH60">
    <cfRule type="cellIs" dxfId="17639" priority="5381" operator="lessThan">
      <formula>$C$4</formula>
    </cfRule>
  </conditionalFormatting>
  <conditionalFormatting sqref="CH60">
    <cfRule type="cellIs" dxfId="17638" priority="5382" operator="lessThan">
      <formula>$C$4</formula>
    </cfRule>
  </conditionalFormatting>
  <conditionalFormatting sqref="CI11">
    <cfRule type="cellIs" dxfId="17637" priority="5383" operator="lessThan">
      <formula>$C$4</formula>
    </cfRule>
  </conditionalFormatting>
  <conditionalFormatting sqref="CI11">
    <cfRule type="cellIs" dxfId="17636" priority="5384" operator="lessThan">
      <formula>$C$4</formula>
    </cfRule>
  </conditionalFormatting>
  <conditionalFormatting sqref="CI12">
    <cfRule type="cellIs" dxfId="17635" priority="5385" operator="lessThan">
      <formula>$C$4</formula>
    </cfRule>
  </conditionalFormatting>
  <conditionalFormatting sqref="CI12">
    <cfRule type="cellIs" dxfId="17634" priority="5386" operator="lessThan">
      <formula>$C$4</formula>
    </cfRule>
  </conditionalFormatting>
  <conditionalFormatting sqref="CI13">
    <cfRule type="cellIs" dxfId="17633" priority="5387" operator="lessThan">
      <formula>$C$4</formula>
    </cfRule>
  </conditionalFormatting>
  <conditionalFormatting sqref="CI13">
    <cfRule type="cellIs" dxfId="17632" priority="5388" operator="lessThan">
      <formula>$C$4</formula>
    </cfRule>
  </conditionalFormatting>
  <conditionalFormatting sqref="CI14">
    <cfRule type="cellIs" dxfId="17631" priority="5389" operator="lessThan">
      <formula>$C$4</formula>
    </cfRule>
  </conditionalFormatting>
  <conditionalFormatting sqref="CI14">
    <cfRule type="cellIs" dxfId="17630" priority="5390" operator="lessThan">
      <formula>$C$4</formula>
    </cfRule>
  </conditionalFormatting>
  <conditionalFormatting sqref="CI15">
    <cfRule type="cellIs" dxfId="17629" priority="5391" operator="lessThan">
      <formula>$C$4</formula>
    </cfRule>
  </conditionalFormatting>
  <conditionalFormatting sqref="CI15">
    <cfRule type="cellIs" dxfId="17628" priority="5392" operator="lessThan">
      <formula>$C$4</formula>
    </cfRule>
  </conditionalFormatting>
  <conditionalFormatting sqref="CI16">
    <cfRule type="cellIs" dxfId="17627" priority="5393" operator="lessThan">
      <formula>$C$4</formula>
    </cfRule>
  </conditionalFormatting>
  <conditionalFormatting sqref="CI16">
    <cfRule type="cellIs" dxfId="17626" priority="5394" operator="lessThan">
      <formula>$C$4</formula>
    </cfRule>
  </conditionalFormatting>
  <conditionalFormatting sqref="CI17">
    <cfRule type="cellIs" dxfId="17625" priority="5395" operator="lessThan">
      <formula>$C$4</formula>
    </cfRule>
  </conditionalFormatting>
  <conditionalFormatting sqref="CI17">
    <cfRule type="cellIs" dxfId="17624" priority="5396" operator="lessThan">
      <formula>$C$4</formula>
    </cfRule>
  </conditionalFormatting>
  <conditionalFormatting sqref="CI18">
    <cfRule type="cellIs" dxfId="17623" priority="5397" operator="lessThan">
      <formula>$C$4</formula>
    </cfRule>
  </conditionalFormatting>
  <conditionalFormatting sqref="CI18">
    <cfRule type="cellIs" dxfId="17622" priority="5398" operator="lessThan">
      <formula>$C$4</formula>
    </cfRule>
  </conditionalFormatting>
  <conditionalFormatting sqref="CI19">
    <cfRule type="cellIs" dxfId="17621" priority="5399" operator="lessThan">
      <formula>$C$4</formula>
    </cfRule>
  </conditionalFormatting>
  <conditionalFormatting sqref="CI19">
    <cfRule type="cellIs" dxfId="17620" priority="5400" operator="lessThan">
      <formula>$C$4</formula>
    </cfRule>
  </conditionalFormatting>
  <conditionalFormatting sqref="CI20">
    <cfRule type="cellIs" dxfId="17619" priority="5401" operator="lessThan">
      <formula>$C$4</formula>
    </cfRule>
  </conditionalFormatting>
  <conditionalFormatting sqref="CI20">
    <cfRule type="cellIs" dxfId="17618" priority="5402" operator="lessThan">
      <formula>$C$4</formula>
    </cfRule>
  </conditionalFormatting>
  <conditionalFormatting sqref="CI21">
    <cfRule type="cellIs" dxfId="17617" priority="5403" operator="lessThan">
      <formula>$C$4</formula>
    </cfRule>
  </conditionalFormatting>
  <conditionalFormatting sqref="CI21">
    <cfRule type="cellIs" dxfId="17616" priority="5404" operator="lessThan">
      <formula>$C$4</formula>
    </cfRule>
  </conditionalFormatting>
  <conditionalFormatting sqref="CI22">
    <cfRule type="cellIs" dxfId="17615" priority="5405" operator="lessThan">
      <formula>$C$4</formula>
    </cfRule>
  </conditionalFormatting>
  <conditionalFormatting sqref="CI22">
    <cfRule type="cellIs" dxfId="17614" priority="5406" operator="lessThan">
      <formula>$C$4</formula>
    </cfRule>
  </conditionalFormatting>
  <conditionalFormatting sqref="CI23">
    <cfRule type="cellIs" dxfId="17613" priority="5407" operator="lessThan">
      <formula>$C$4</formula>
    </cfRule>
  </conditionalFormatting>
  <conditionalFormatting sqref="CI23">
    <cfRule type="cellIs" dxfId="17612" priority="5408" operator="lessThan">
      <formula>$C$4</formula>
    </cfRule>
  </conditionalFormatting>
  <conditionalFormatting sqref="CI24">
    <cfRule type="cellIs" dxfId="17611" priority="5409" operator="lessThan">
      <formula>$C$4</formula>
    </cfRule>
  </conditionalFormatting>
  <conditionalFormatting sqref="CI24">
    <cfRule type="cellIs" dxfId="17610" priority="5410" operator="lessThan">
      <formula>$C$4</formula>
    </cfRule>
  </conditionalFormatting>
  <conditionalFormatting sqref="CI25">
    <cfRule type="cellIs" dxfId="17609" priority="5411" operator="lessThan">
      <formula>$C$4</formula>
    </cfRule>
  </conditionalFormatting>
  <conditionalFormatting sqref="CI25">
    <cfRule type="cellIs" dxfId="17608" priority="5412" operator="lessThan">
      <formula>$C$4</formula>
    </cfRule>
  </conditionalFormatting>
  <conditionalFormatting sqref="CI26">
    <cfRule type="cellIs" dxfId="17607" priority="5413" operator="lessThan">
      <formula>$C$4</formula>
    </cfRule>
  </conditionalFormatting>
  <conditionalFormatting sqref="CI26">
    <cfRule type="cellIs" dxfId="17606" priority="5414" operator="lessThan">
      <formula>$C$4</formula>
    </cfRule>
  </conditionalFormatting>
  <conditionalFormatting sqref="CI27">
    <cfRule type="cellIs" dxfId="17605" priority="5415" operator="lessThan">
      <formula>$C$4</formula>
    </cfRule>
  </conditionalFormatting>
  <conditionalFormatting sqref="CI27">
    <cfRule type="cellIs" dxfId="17604" priority="5416" operator="lessThan">
      <formula>$C$4</formula>
    </cfRule>
  </conditionalFormatting>
  <conditionalFormatting sqref="CI28">
    <cfRule type="cellIs" dxfId="17603" priority="5417" operator="lessThan">
      <formula>$C$4</formula>
    </cfRule>
  </conditionalFormatting>
  <conditionalFormatting sqref="CI28">
    <cfRule type="cellIs" dxfId="17602" priority="5418" operator="lessThan">
      <formula>$C$4</formula>
    </cfRule>
  </conditionalFormatting>
  <conditionalFormatting sqref="CI29">
    <cfRule type="cellIs" dxfId="17601" priority="5419" operator="lessThan">
      <formula>$C$4</formula>
    </cfRule>
  </conditionalFormatting>
  <conditionalFormatting sqref="CI29">
    <cfRule type="cellIs" dxfId="17600" priority="5420" operator="lessThan">
      <formula>$C$4</formula>
    </cfRule>
  </conditionalFormatting>
  <conditionalFormatting sqref="CI30">
    <cfRule type="cellIs" dxfId="17599" priority="5421" operator="lessThan">
      <formula>$C$4</formula>
    </cfRule>
  </conditionalFormatting>
  <conditionalFormatting sqref="CI30">
    <cfRule type="cellIs" dxfId="17598" priority="5422" operator="lessThan">
      <formula>$C$4</formula>
    </cfRule>
  </conditionalFormatting>
  <conditionalFormatting sqref="CI31">
    <cfRule type="cellIs" dxfId="17597" priority="5423" operator="lessThan">
      <formula>$C$4</formula>
    </cfRule>
  </conditionalFormatting>
  <conditionalFormatting sqref="CI31">
    <cfRule type="cellIs" dxfId="17596" priority="5424" operator="lessThan">
      <formula>$C$4</formula>
    </cfRule>
  </conditionalFormatting>
  <conditionalFormatting sqref="CI32">
    <cfRule type="cellIs" dxfId="17595" priority="5425" operator="lessThan">
      <formula>$C$4</formula>
    </cfRule>
  </conditionalFormatting>
  <conditionalFormatting sqref="CI32">
    <cfRule type="cellIs" dxfId="17594" priority="5426" operator="lessThan">
      <formula>$C$4</formula>
    </cfRule>
  </conditionalFormatting>
  <conditionalFormatting sqref="CI33">
    <cfRule type="cellIs" dxfId="17593" priority="5427" operator="lessThan">
      <formula>$C$4</formula>
    </cfRule>
  </conditionalFormatting>
  <conditionalFormatting sqref="CI33">
    <cfRule type="cellIs" dxfId="17592" priority="5428" operator="lessThan">
      <formula>$C$4</formula>
    </cfRule>
  </conditionalFormatting>
  <conditionalFormatting sqref="CI34">
    <cfRule type="cellIs" dxfId="17591" priority="5429" operator="lessThan">
      <formula>$C$4</formula>
    </cfRule>
  </conditionalFormatting>
  <conditionalFormatting sqref="CI34">
    <cfRule type="cellIs" dxfId="17590" priority="5430" operator="lessThan">
      <formula>$C$4</formula>
    </cfRule>
  </conditionalFormatting>
  <conditionalFormatting sqref="CI35">
    <cfRule type="cellIs" dxfId="17589" priority="5431" operator="lessThan">
      <formula>$C$4</formula>
    </cfRule>
  </conditionalFormatting>
  <conditionalFormatting sqref="CI35">
    <cfRule type="cellIs" dxfId="17588" priority="5432" operator="lessThan">
      <formula>$C$4</formula>
    </cfRule>
  </conditionalFormatting>
  <conditionalFormatting sqref="CI36">
    <cfRule type="cellIs" dxfId="17587" priority="5433" operator="lessThan">
      <formula>$C$4</formula>
    </cfRule>
  </conditionalFormatting>
  <conditionalFormatting sqref="CI36">
    <cfRule type="cellIs" dxfId="17586" priority="5434" operator="lessThan">
      <formula>$C$4</formula>
    </cfRule>
  </conditionalFormatting>
  <conditionalFormatting sqref="CI37">
    <cfRule type="cellIs" dxfId="17585" priority="5435" operator="lessThan">
      <formula>$C$4</formula>
    </cfRule>
  </conditionalFormatting>
  <conditionalFormatting sqref="CI37">
    <cfRule type="cellIs" dxfId="17584" priority="5436" operator="lessThan">
      <formula>$C$4</formula>
    </cfRule>
  </conditionalFormatting>
  <conditionalFormatting sqref="CI38">
    <cfRule type="cellIs" dxfId="17583" priority="5437" operator="lessThan">
      <formula>$C$4</formula>
    </cfRule>
  </conditionalFormatting>
  <conditionalFormatting sqref="CI38">
    <cfRule type="cellIs" dxfId="17582" priority="5438" operator="lessThan">
      <formula>$C$4</formula>
    </cfRule>
  </conditionalFormatting>
  <conditionalFormatting sqref="CI39">
    <cfRule type="cellIs" dxfId="17581" priority="5439" operator="lessThan">
      <formula>$C$4</formula>
    </cfRule>
  </conditionalFormatting>
  <conditionalFormatting sqref="CI39">
    <cfRule type="cellIs" dxfId="17580" priority="5440" operator="lessThan">
      <formula>$C$4</formula>
    </cfRule>
  </conditionalFormatting>
  <conditionalFormatting sqref="CI40">
    <cfRule type="cellIs" dxfId="17579" priority="5441" operator="lessThan">
      <formula>$C$4</formula>
    </cfRule>
  </conditionalFormatting>
  <conditionalFormatting sqref="CI40">
    <cfRule type="cellIs" dxfId="17578" priority="5442" operator="lessThan">
      <formula>$C$4</formula>
    </cfRule>
  </conditionalFormatting>
  <conditionalFormatting sqref="CI41">
    <cfRule type="cellIs" dxfId="17577" priority="5443" operator="lessThan">
      <formula>$C$4</formula>
    </cfRule>
  </conditionalFormatting>
  <conditionalFormatting sqref="CI41">
    <cfRule type="cellIs" dxfId="17576" priority="5444" operator="lessThan">
      <formula>$C$4</formula>
    </cfRule>
  </conditionalFormatting>
  <conditionalFormatting sqref="CI42">
    <cfRule type="cellIs" dxfId="17575" priority="5445" operator="lessThan">
      <formula>$C$4</formula>
    </cfRule>
  </conditionalFormatting>
  <conditionalFormatting sqref="CI42">
    <cfRule type="cellIs" dxfId="17574" priority="5446" operator="lessThan">
      <formula>$C$4</formula>
    </cfRule>
  </conditionalFormatting>
  <conditionalFormatting sqref="CI43">
    <cfRule type="cellIs" dxfId="17573" priority="5447" operator="lessThan">
      <formula>$C$4</formula>
    </cfRule>
  </conditionalFormatting>
  <conditionalFormatting sqref="CI43">
    <cfRule type="cellIs" dxfId="17572" priority="5448" operator="lessThan">
      <formula>$C$4</formula>
    </cfRule>
  </conditionalFormatting>
  <conditionalFormatting sqref="CI44">
    <cfRule type="cellIs" dxfId="17571" priority="5449" operator="lessThan">
      <formula>$C$4</formula>
    </cfRule>
  </conditionalFormatting>
  <conditionalFormatting sqref="CI44">
    <cfRule type="cellIs" dxfId="17570" priority="5450" operator="lessThan">
      <formula>$C$4</formula>
    </cfRule>
  </conditionalFormatting>
  <conditionalFormatting sqref="CI45">
    <cfRule type="cellIs" dxfId="17569" priority="5451" operator="lessThan">
      <formula>$C$4</formula>
    </cfRule>
  </conditionalFormatting>
  <conditionalFormatting sqref="CI45">
    <cfRule type="cellIs" dxfId="17568" priority="5452" operator="lessThan">
      <formula>$C$4</formula>
    </cfRule>
  </conditionalFormatting>
  <conditionalFormatting sqref="CI46">
    <cfRule type="cellIs" dxfId="17567" priority="5453" operator="lessThan">
      <formula>$C$4</formula>
    </cfRule>
  </conditionalFormatting>
  <conditionalFormatting sqref="CI46">
    <cfRule type="cellIs" dxfId="17566" priority="5454" operator="lessThan">
      <formula>$C$4</formula>
    </cfRule>
  </conditionalFormatting>
  <conditionalFormatting sqref="CI47">
    <cfRule type="cellIs" dxfId="17565" priority="5455" operator="lessThan">
      <formula>$C$4</formula>
    </cfRule>
  </conditionalFormatting>
  <conditionalFormatting sqref="CI47">
    <cfRule type="cellIs" dxfId="17564" priority="5456" operator="lessThan">
      <formula>$C$4</formula>
    </cfRule>
  </conditionalFormatting>
  <conditionalFormatting sqref="CI48">
    <cfRule type="cellIs" dxfId="17563" priority="5457" operator="lessThan">
      <formula>$C$4</formula>
    </cfRule>
  </conditionalFormatting>
  <conditionalFormatting sqref="CI48">
    <cfRule type="cellIs" dxfId="17562" priority="5458" operator="lessThan">
      <formula>$C$4</formula>
    </cfRule>
  </conditionalFormatting>
  <conditionalFormatting sqref="CI49">
    <cfRule type="cellIs" dxfId="17561" priority="5459" operator="lessThan">
      <formula>$C$4</formula>
    </cfRule>
  </conditionalFormatting>
  <conditionalFormatting sqref="CI49">
    <cfRule type="cellIs" dxfId="17560" priority="5460" operator="lessThan">
      <formula>$C$4</formula>
    </cfRule>
  </conditionalFormatting>
  <conditionalFormatting sqref="CI50">
    <cfRule type="cellIs" dxfId="17559" priority="5461" operator="lessThan">
      <formula>$C$4</formula>
    </cfRule>
  </conditionalFormatting>
  <conditionalFormatting sqref="CI50">
    <cfRule type="cellIs" dxfId="17558" priority="5462" operator="lessThan">
      <formula>$C$4</formula>
    </cfRule>
  </conditionalFormatting>
  <conditionalFormatting sqref="CI51">
    <cfRule type="cellIs" dxfId="17557" priority="5463" operator="lessThan">
      <formula>$C$4</formula>
    </cfRule>
  </conditionalFormatting>
  <conditionalFormatting sqref="CI51">
    <cfRule type="cellIs" dxfId="17556" priority="5464" operator="lessThan">
      <formula>$C$4</formula>
    </cfRule>
  </conditionalFormatting>
  <conditionalFormatting sqref="CI52">
    <cfRule type="cellIs" dxfId="17555" priority="5465" operator="lessThan">
      <formula>$C$4</formula>
    </cfRule>
  </conditionalFormatting>
  <conditionalFormatting sqref="CI52">
    <cfRule type="cellIs" dxfId="17554" priority="5466" operator="lessThan">
      <formula>$C$4</formula>
    </cfRule>
  </conditionalFormatting>
  <conditionalFormatting sqref="CI53">
    <cfRule type="cellIs" dxfId="17553" priority="5467" operator="lessThan">
      <formula>$C$4</formula>
    </cfRule>
  </conditionalFormatting>
  <conditionalFormatting sqref="CI53">
    <cfRule type="cellIs" dxfId="17552" priority="5468" operator="lessThan">
      <formula>$C$4</formula>
    </cfRule>
  </conditionalFormatting>
  <conditionalFormatting sqref="CI54">
    <cfRule type="cellIs" dxfId="17551" priority="5469" operator="lessThan">
      <formula>$C$4</formula>
    </cfRule>
  </conditionalFormatting>
  <conditionalFormatting sqref="CI54">
    <cfRule type="cellIs" dxfId="17550" priority="5470" operator="lessThan">
      <formula>$C$4</formula>
    </cfRule>
  </conditionalFormatting>
  <conditionalFormatting sqref="CI55">
    <cfRule type="cellIs" dxfId="17549" priority="5471" operator="lessThan">
      <formula>$C$4</formula>
    </cfRule>
  </conditionalFormatting>
  <conditionalFormatting sqref="CI55">
    <cfRule type="cellIs" dxfId="17548" priority="5472" operator="lessThan">
      <formula>$C$4</formula>
    </cfRule>
  </conditionalFormatting>
  <conditionalFormatting sqref="CI56">
    <cfRule type="cellIs" dxfId="17547" priority="5473" operator="lessThan">
      <formula>$C$4</formula>
    </cfRule>
  </conditionalFormatting>
  <conditionalFormatting sqref="CI56">
    <cfRule type="cellIs" dxfId="17546" priority="5474" operator="lessThan">
      <formula>$C$4</formula>
    </cfRule>
  </conditionalFormatting>
  <conditionalFormatting sqref="CI57">
    <cfRule type="cellIs" dxfId="17545" priority="5475" operator="lessThan">
      <formula>$C$4</formula>
    </cfRule>
  </conditionalFormatting>
  <conditionalFormatting sqref="CI57">
    <cfRule type="cellIs" dxfId="17544" priority="5476" operator="lessThan">
      <formula>$C$4</formula>
    </cfRule>
  </conditionalFormatting>
  <conditionalFormatting sqref="CI58">
    <cfRule type="cellIs" dxfId="17543" priority="5477" operator="lessThan">
      <formula>$C$4</formula>
    </cfRule>
  </conditionalFormatting>
  <conditionalFormatting sqref="CI58">
    <cfRule type="cellIs" dxfId="17542" priority="5478" operator="lessThan">
      <formula>$C$4</formula>
    </cfRule>
  </conditionalFormatting>
  <conditionalFormatting sqref="CI59">
    <cfRule type="cellIs" dxfId="17541" priority="5479" operator="lessThan">
      <formula>$C$4</formula>
    </cfRule>
  </conditionalFormatting>
  <conditionalFormatting sqref="CI59">
    <cfRule type="cellIs" dxfId="17540" priority="5480" operator="lessThan">
      <formula>$C$4</formula>
    </cfRule>
  </conditionalFormatting>
  <conditionalFormatting sqref="CI60">
    <cfRule type="cellIs" dxfId="17539" priority="5481" operator="lessThan">
      <formula>$C$4</formula>
    </cfRule>
  </conditionalFormatting>
  <conditionalFormatting sqref="CI60">
    <cfRule type="cellIs" dxfId="17538" priority="5482" operator="lessThan">
      <formula>$C$4</formula>
    </cfRule>
  </conditionalFormatting>
  <conditionalFormatting sqref="CJ11">
    <cfRule type="cellIs" dxfId="17537" priority="5483" operator="lessThan">
      <formula>$C$4</formula>
    </cfRule>
  </conditionalFormatting>
  <conditionalFormatting sqref="CJ11">
    <cfRule type="cellIs" dxfId="17536" priority="5484" operator="lessThan">
      <formula>$C$4</formula>
    </cfRule>
  </conditionalFormatting>
  <conditionalFormatting sqref="CJ12">
    <cfRule type="cellIs" dxfId="17535" priority="5485" operator="lessThan">
      <formula>$C$4</formula>
    </cfRule>
  </conditionalFormatting>
  <conditionalFormatting sqref="CJ12">
    <cfRule type="cellIs" dxfId="17534" priority="5486" operator="lessThan">
      <formula>$C$4</formula>
    </cfRule>
  </conditionalFormatting>
  <conditionalFormatting sqref="CJ13">
    <cfRule type="cellIs" dxfId="17533" priority="5487" operator="lessThan">
      <formula>$C$4</formula>
    </cfRule>
  </conditionalFormatting>
  <conditionalFormatting sqref="CJ13">
    <cfRule type="cellIs" dxfId="17532" priority="5488" operator="lessThan">
      <formula>$C$4</formula>
    </cfRule>
  </conditionalFormatting>
  <conditionalFormatting sqref="CJ14">
    <cfRule type="cellIs" dxfId="17531" priority="5489" operator="lessThan">
      <formula>$C$4</formula>
    </cfRule>
  </conditionalFormatting>
  <conditionalFormatting sqref="CJ14">
    <cfRule type="cellIs" dxfId="17530" priority="5490" operator="lessThan">
      <formula>$C$4</formula>
    </cfRule>
  </conditionalFormatting>
  <conditionalFormatting sqref="CJ15">
    <cfRule type="cellIs" dxfId="17529" priority="5491" operator="lessThan">
      <formula>$C$4</formula>
    </cfRule>
  </conditionalFormatting>
  <conditionalFormatting sqref="CJ15">
    <cfRule type="cellIs" dxfId="17528" priority="5492" operator="lessThan">
      <formula>$C$4</formula>
    </cfRule>
  </conditionalFormatting>
  <conditionalFormatting sqref="CJ16">
    <cfRule type="cellIs" dxfId="17527" priority="5493" operator="lessThan">
      <formula>$C$4</formula>
    </cfRule>
  </conditionalFormatting>
  <conditionalFormatting sqref="CJ16">
    <cfRule type="cellIs" dxfId="17526" priority="5494" operator="lessThan">
      <formula>$C$4</formula>
    </cfRule>
  </conditionalFormatting>
  <conditionalFormatting sqref="CJ17">
    <cfRule type="cellIs" dxfId="17525" priority="5495" operator="lessThan">
      <formula>$C$4</formula>
    </cfRule>
  </conditionalFormatting>
  <conditionalFormatting sqref="CJ17">
    <cfRule type="cellIs" dxfId="17524" priority="5496" operator="lessThan">
      <formula>$C$4</formula>
    </cfRule>
  </conditionalFormatting>
  <conditionalFormatting sqref="CJ18">
    <cfRule type="cellIs" dxfId="17523" priority="5497" operator="lessThan">
      <formula>$C$4</formula>
    </cfRule>
  </conditionalFormatting>
  <conditionalFormatting sqref="CJ18">
    <cfRule type="cellIs" dxfId="17522" priority="5498" operator="lessThan">
      <formula>$C$4</formula>
    </cfRule>
  </conditionalFormatting>
  <conditionalFormatting sqref="CJ19">
    <cfRule type="cellIs" dxfId="17521" priority="5499" operator="lessThan">
      <formula>$C$4</formula>
    </cfRule>
  </conditionalFormatting>
  <conditionalFormatting sqref="CJ19">
    <cfRule type="cellIs" dxfId="17520" priority="5500" operator="lessThan">
      <formula>$C$4</formula>
    </cfRule>
  </conditionalFormatting>
  <conditionalFormatting sqref="CJ20">
    <cfRule type="cellIs" dxfId="17519" priority="5501" operator="lessThan">
      <formula>$C$4</formula>
    </cfRule>
  </conditionalFormatting>
  <conditionalFormatting sqref="CJ20">
    <cfRule type="cellIs" dxfId="17518" priority="5502" operator="lessThan">
      <formula>$C$4</formula>
    </cfRule>
  </conditionalFormatting>
  <conditionalFormatting sqref="CJ21">
    <cfRule type="cellIs" dxfId="17517" priority="5503" operator="lessThan">
      <formula>$C$4</formula>
    </cfRule>
  </conditionalFormatting>
  <conditionalFormatting sqref="CJ21">
    <cfRule type="cellIs" dxfId="17516" priority="5504" operator="lessThan">
      <formula>$C$4</formula>
    </cfRule>
  </conditionalFormatting>
  <conditionalFormatting sqref="CJ22">
    <cfRule type="cellIs" dxfId="17515" priority="5505" operator="lessThan">
      <formula>$C$4</formula>
    </cfRule>
  </conditionalFormatting>
  <conditionalFormatting sqref="CJ22">
    <cfRule type="cellIs" dxfId="17514" priority="5506" operator="lessThan">
      <formula>$C$4</formula>
    </cfRule>
  </conditionalFormatting>
  <conditionalFormatting sqref="CJ23">
    <cfRule type="cellIs" dxfId="17513" priority="5507" operator="lessThan">
      <formula>$C$4</formula>
    </cfRule>
  </conditionalFormatting>
  <conditionalFormatting sqref="CJ23">
    <cfRule type="cellIs" dxfId="17512" priority="5508" operator="lessThan">
      <formula>$C$4</formula>
    </cfRule>
  </conditionalFormatting>
  <conditionalFormatting sqref="CJ24">
    <cfRule type="cellIs" dxfId="17511" priority="5509" operator="lessThan">
      <formula>$C$4</formula>
    </cfRule>
  </conditionalFormatting>
  <conditionalFormatting sqref="CJ24">
    <cfRule type="cellIs" dxfId="17510" priority="5510" operator="lessThan">
      <formula>$C$4</formula>
    </cfRule>
  </conditionalFormatting>
  <conditionalFormatting sqref="CJ25">
    <cfRule type="cellIs" dxfId="17509" priority="5511" operator="lessThan">
      <formula>$C$4</formula>
    </cfRule>
  </conditionalFormatting>
  <conditionalFormatting sqref="CJ25">
    <cfRule type="cellIs" dxfId="17508" priority="5512" operator="lessThan">
      <formula>$C$4</formula>
    </cfRule>
  </conditionalFormatting>
  <conditionalFormatting sqref="CJ26">
    <cfRule type="cellIs" dxfId="17507" priority="5513" operator="lessThan">
      <formula>$C$4</formula>
    </cfRule>
  </conditionalFormatting>
  <conditionalFormatting sqref="CJ26">
    <cfRule type="cellIs" dxfId="17506" priority="5514" operator="lessThan">
      <formula>$C$4</formula>
    </cfRule>
  </conditionalFormatting>
  <conditionalFormatting sqref="CJ27">
    <cfRule type="cellIs" dxfId="17505" priority="5515" operator="lessThan">
      <formula>$C$4</formula>
    </cfRule>
  </conditionalFormatting>
  <conditionalFormatting sqref="CJ27">
    <cfRule type="cellIs" dxfId="17504" priority="5516" operator="lessThan">
      <formula>$C$4</formula>
    </cfRule>
  </conditionalFormatting>
  <conditionalFormatting sqref="CJ28">
    <cfRule type="cellIs" dxfId="17503" priority="5517" operator="lessThan">
      <formula>$C$4</formula>
    </cfRule>
  </conditionalFormatting>
  <conditionalFormatting sqref="CJ28">
    <cfRule type="cellIs" dxfId="17502" priority="5518" operator="lessThan">
      <formula>$C$4</formula>
    </cfRule>
  </conditionalFormatting>
  <conditionalFormatting sqref="CJ29">
    <cfRule type="cellIs" dxfId="17501" priority="5519" operator="lessThan">
      <formula>$C$4</formula>
    </cfRule>
  </conditionalFormatting>
  <conditionalFormatting sqref="CJ29">
    <cfRule type="cellIs" dxfId="17500" priority="5520" operator="lessThan">
      <formula>$C$4</formula>
    </cfRule>
  </conditionalFormatting>
  <conditionalFormatting sqref="CJ30">
    <cfRule type="cellIs" dxfId="17499" priority="5521" operator="lessThan">
      <formula>$C$4</formula>
    </cfRule>
  </conditionalFormatting>
  <conditionalFormatting sqref="CJ30">
    <cfRule type="cellIs" dxfId="17498" priority="5522" operator="lessThan">
      <formula>$C$4</formula>
    </cfRule>
  </conditionalFormatting>
  <conditionalFormatting sqref="CJ31">
    <cfRule type="cellIs" dxfId="17497" priority="5523" operator="lessThan">
      <formula>$C$4</formula>
    </cfRule>
  </conditionalFormatting>
  <conditionalFormatting sqref="CJ31">
    <cfRule type="cellIs" dxfId="17496" priority="5524" operator="lessThan">
      <formula>$C$4</formula>
    </cfRule>
  </conditionalFormatting>
  <conditionalFormatting sqref="CJ32">
    <cfRule type="cellIs" dxfId="17495" priority="5525" operator="lessThan">
      <formula>$C$4</formula>
    </cfRule>
  </conditionalFormatting>
  <conditionalFormatting sqref="CJ32">
    <cfRule type="cellIs" dxfId="17494" priority="5526" operator="lessThan">
      <formula>$C$4</formula>
    </cfRule>
  </conditionalFormatting>
  <conditionalFormatting sqref="CJ33">
    <cfRule type="cellIs" dxfId="17493" priority="5527" operator="lessThan">
      <formula>$C$4</formula>
    </cfRule>
  </conditionalFormatting>
  <conditionalFormatting sqref="CJ33">
    <cfRule type="cellIs" dxfId="17492" priority="5528" operator="lessThan">
      <formula>$C$4</formula>
    </cfRule>
  </conditionalFormatting>
  <conditionalFormatting sqref="CJ34">
    <cfRule type="cellIs" dxfId="17491" priority="5529" operator="lessThan">
      <formula>$C$4</formula>
    </cfRule>
  </conditionalFormatting>
  <conditionalFormatting sqref="CJ34">
    <cfRule type="cellIs" dxfId="17490" priority="5530" operator="lessThan">
      <formula>$C$4</formula>
    </cfRule>
  </conditionalFormatting>
  <conditionalFormatting sqref="CJ35">
    <cfRule type="cellIs" dxfId="17489" priority="5531" operator="lessThan">
      <formula>$C$4</formula>
    </cfRule>
  </conditionalFormatting>
  <conditionalFormatting sqref="CJ35">
    <cfRule type="cellIs" dxfId="17488" priority="5532" operator="lessThan">
      <formula>$C$4</formula>
    </cfRule>
  </conditionalFormatting>
  <conditionalFormatting sqref="CJ36">
    <cfRule type="cellIs" dxfId="17487" priority="5533" operator="lessThan">
      <formula>$C$4</formula>
    </cfRule>
  </conditionalFormatting>
  <conditionalFormatting sqref="CJ36">
    <cfRule type="cellIs" dxfId="17486" priority="5534" operator="lessThan">
      <formula>$C$4</formula>
    </cfRule>
  </conditionalFormatting>
  <conditionalFormatting sqref="CJ37">
    <cfRule type="cellIs" dxfId="17485" priority="5535" operator="lessThan">
      <formula>$C$4</formula>
    </cfRule>
  </conditionalFormatting>
  <conditionalFormatting sqref="CJ37">
    <cfRule type="cellIs" dxfId="17484" priority="5536" operator="lessThan">
      <formula>$C$4</formula>
    </cfRule>
  </conditionalFormatting>
  <conditionalFormatting sqref="CJ38">
    <cfRule type="cellIs" dxfId="17483" priority="5537" operator="lessThan">
      <formula>$C$4</formula>
    </cfRule>
  </conditionalFormatting>
  <conditionalFormatting sqref="CJ38">
    <cfRule type="cellIs" dxfId="17482" priority="5538" operator="lessThan">
      <formula>$C$4</formula>
    </cfRule>
  </conditionalFormatting>
  <conditionalFormatting sqref="CJ39">
    <cfRule type="cellIs" dxfId="17481" priority="5539" operator="lessThan">
      <formula>$C$4</formula>
    </cfRule>
  </conditionalFormatting>
  <conditionalFormatting sqref="CJ39">
    <cfRule type="cellIs" dxfId="17480" priority="5540" operator="lessThan">
      <formula>$C$4</formula>
    </cfRule>
  </conditionalFormatting>
  <conditionalFormatting sqref="CJ40">
    <cfRule type="cellIs" dxfId="17479" priority="5541" operator="lessThan">
      <formula>$C$4</formula>
    </cfRule>
  </conditionalFormatting>
  <conditionalFormatting sqref="CJ40">
    <cfRule type="cellIs" dxfId="17478" priority="5542" operator="lessThan">
      <formula>$C$4</formula>
    </cfRule>
  </conditionalFormatting>
  <conditionalFormatting sqref="CJ41">
    <cfRule type="cellIs" dxfId="17477" priority="5543" operator="lessThan">
      <formula>$C$4</formula>
    </cfRule>
  </conditionalFormatting>
  <conditionalFormatting sqref="CJ41">
    <cfRule type="cellIs" dxfId="17476" priority="5544" operator="lessThan">
      <formula>$C$4</formula>
    </cfRule>
  </conditionalFormatting>
  <conditionalFormatting sqref="CJ42">
    <cfRule type="cellIs" dxfId="17475" priority="5545" operator="lessThan">
      <formula>$C$4</formula>
    </cfRule>
  </conditionalFormatting>
  <conditionalFormatting sqref="CJ42">
    <cfRule type="cellIs" dxfId="17474" priority="5546" operator="lessThan">
      <formula>$C$4</formula>
    </cfRule>
  </conditionalFormatting>
  <conditionalFormatting sqref="CJ43">
    <cfRule type="cellIs" dxfId="17473" priority="5547" operator="lessThan">
      <formula>$C$4</formula>
    </cfRule>
  </conditionalFormatting>
  <conditionalFormatting sqref="CJ43">
    <cfRule type="cellIs" dxfId="17472" priority="5548" operator="lessThan">
      <formula>$C$4</formula>
    </cfRule>
  </conditionalFormatting>
  <conditionalFormatting sqref="CJ44">
    <cfRule type="cellIs" dxfId="17471" priority="5549" operator="lessThan">
      <formula>$C$4</formula>
    </cfRule>
  </conditionalFormatting>
  <conditionalFormatting sqref="CJ44">
    <cfRule type="cellIs" dxfId="17470" priority="5550" operator="lessThan">
      <formula>$C$4</formula>
    </cfRule>
  </conditionalFormatting>
  <conditionalFormatting sqref="CJ45">
    <cfRule type="cellIs" dxfId="17469" priority="5551" operator="lessThan">
      <formula>$C$4</formula>
    </cfRule>
  </conditionalFormatting>
  <conditionalFormatting sqref="CJ45">
    <cfRule type="cellIs" dxfId="17468" priority="5552" operator="lessThan">
      <formula>$C$4</formula>
    </cfRule>
  </conditionalFormatting>
  <conditionalFormatting sqref="CJ46">
    <cfRule type="cellIs" dxfId="17467" priority="5553" operator="lessThan">
      <formula>$C$4</formula>
    </cfRule>
  </conditionalFormatting>
  <conditionalFormatting sqref="CJ46">
    <cfRule type="cellIs" dxfId="17466" priority="5554" operator="lessThan">
      <formula>$C$4</formula>
    </cfRule>
  </conditionalFormatting>
  <conditionalFormatting sqref="CJ47">
    <cfRule type="cellIs" dxfId="17465" priority="5555" operator="lessThan">
      <formula>$C$4</formula>
    </cfRule>
  </conditionalFormatting>
  <conditionalFormatting sqref="CJ47">
    <cfRule type="cellIs" dxfId="17464" priority="5556" operator="lessThan">
      <formula>$C$4</formula>
    </cfRule>
  </conditionalFormatting>
  <conditionalFormatting sqref="CJ48">
    <cfRule type="cellIs" dxfId="17463" priority="5557" operator="lessThan">
      <formula>$C$4</formula>
    </cfRule>
  </conditionalFormatting>
  <conditionalFormatting sqref="CJ48">
    <cfRule type="cellIs" dxfId="17462" priority="5558" operator="lessThan">
      <formula>$C$4</formula>
    </cfRule>
  </conditionalFormatting>
  <conditionalFormatting sqref="CJ49">
    <cfRule type="cellIs" dxfId="17461" priority="5559" operator="lessThan">
      <formula>$C$4</formula>
    </cfRule>
  </conditionalFormatting>
  <conditionalFormatting sqref="CJ49">
    <cfRule type="cellIs" dxfId="17460" priority="5560" operator="lessThan">
      <formula>$C$4</formula>
    </cfRule>
  </conditionalFormatting>
  <conditionalFormatting sqref="CJ50">
    <cfRule type="cellIs" dxfId="17459" priority="5561" operator="lessThan">
      <formula>$C$4</formula>
    </cfRule>
  </conditionalFormatting>
  <conditionalFormatting sqref="CJ50">
    <cfRule type="cellIs" dxfId="17458" priority="5562" operator="lessThan">
      <formula>$C$4</formula>
    </cfRule>
  </conditionalFormatting>
  <conditionalFormatting sqref="CJ51">
    <cfRule type="cellIs" dxfId="17457" priority="5563" operator="lessThan">
      <formula>$C$4</formula>
    </cfRule>
  </conditionalFormatting>
  <conditionalFormatting sqref="CJ51">
    <cfRule type="cellIs" dxfId="17456" priority="5564" operator="lessThan">
      <formula>$C$4</formula>
    </cfRule>
  </conditionalFormatting>
  <conditionalFormatting sqref="CJ52">
    <cfRule type="cellIs" dxfId="17455" priority="5565" operator="lessThan">
      <formula>$C$4</formula>
    </cfRule>
  </conditionalFormatting>
  <conditionalFormatting sqref="CJ52">
    <cfRule type="cellIs" dxfId="17454" priority="5566" operator="lessThan">
      <formula>$C$4</formula>
    </cfRule>
  </conditionalFormatting>
  <conditionalFormatting sqref="CJ53">
    <cfRule type="cellIs" dxfId="17453" priority="5567" operator="lessThan">
      <formula>$C$4</formula>
    </cfRule>
  </conditionalFormatting>
  <conditionalFormatting sqref="CJ53">
    <cfRule type="cellIs" dxfId="17452" priority="5568" operator="lessThan">
      <formula>$C$4</formula>
    </cfRule>
  </conditionalFormatting>
  <conditionalFormatting sqref="CJ54">
    <cfRule type="cellIs" dxfId="17451" priority="5569" operator="lessThan">
      <formula>$C$4</formula>
    </cfRule>
  </conditionalFormatting>
  <conditionalFormatting sqref="CJ54">
    <cfRule type="cellIs" dxfId="17450" priority="5570" operator="lessThan">
      <formula>$C$4</formula>
    </cfRule>
  </conditionalFormatting>
  <conditionalFormatting sqref="CJ55">
    <cfRule type="cellIs" dxfId="17449" priority="5571" operator="lessThan">
      <formula>$C$4</formula>
    </cfRule>
  </conditionalFormatting>
  <conditionalFormatting sqref="CJ55">
    <cfRule type="cellIs" dxfId="17448" priority="5572" operator="lessThan">
      <formula>$C$4</formula>
    </cfRule>
  </conditionalFormatting>
  <conditionalFormatting sqref="CJ56">
    <cfRule type="cellIs" dxfId="17447" priority="5573" operator="lessThan">
      <formula>$C$4</formula>
    </cfRule>
  </conditionalFormatting>
  <conditionalFormatting sqref="CJ56">
    <cfRule type="cellIs" dxfId="17446" priority="5574" operator="lessThan">
      <formula>$C$4</formula>
    </cfRule>
  </conditionalFormatting>
  <conditionalFormatting sqref="CJ57">
    <cfRule type="cellIs" dxfId="17445" priority="5575" operator="lessThan">
      <formula>$C$4</formula>
    </cfRule>
  </conditionalFormatting>
  <conditionalFormatting sqref="CJ57">
    <cfRule type="cellIs" dxfId="17444" priority="5576" operator="lessThan">
      <formula>$C$4</formula>
    </cfRule>
  </conditionalFormatting>
  <conditionalFormatting sqref="CJ58">
    <cfRule type="cellIs" dxfId="17443" priority="5577" operator="lessThan">
      <formula>$C$4</formula>
    </cfRule>
  </conditionalFormatting>
  <conditionalFormatting sqref="CJ58">
    <cfRule type="cellIs" dxfId="17442" priority="5578" operator="lessThan">
      <formula>$C$4</formula>
    </cfRule>
  </conditionalFormatting>
  <conditionalFormatting sqref="CJ59">
    <cfRule type="cellIs" dxfId="17441" priority="5579" operator="lessThan">
      <formula>$C$4</formula>
    </cfRule>
  </conditionalFormatting>
  <conditionalFormatting sqref="CJ59">
    <cfRule type="cellIs" dxfId="17440" priority="5580" operator="lessThan">
      <formula>$C$4</formula>
    </cfRule>
  </conditionalFormatting>
  <conditionalFormatting sqref="CJ60">
    <cfRule type="cellIs" dxfId="17439" priority="5581" operator="lessThan">
      <formula>$C$4</formula>
    </cfRule>
  </conditionalFormatting>
  <conditionalFormatting sqref="CJ60">
    <cfRule type="cellIs" dxfId="17438" priority="5582" operator="lessThan">
      <formula>$C$4</formula>
    </cfRule>
  </conditionalFormatting>
  <conditionalFormatting sqref="CK11">
    <cfRule type="cellIs" dxfId="17437" priority="5583" operator="lessThan">
      <formula>$C$4</formula>
    </cfRule>
  </conditionalFormatting>
  <conditionalFormatting sqref="CK11">
    <cfRule type="cellIs" dxfId="17436" priority="5584" operator="lessThan">
      <formula>$C$4</formula>
    </cfRule>
  </conditionalFormatting>
  <conditionalFormatting sqref="CK12">
    <cfRule type="cellIs" dxfId="17435" priority="5585" operator="lessThan">
      <formula>$C$4</formula>
    </cfRule>
  </conditionalFormatting>
  <conditionalFormatting sqref="CK12">
    <cfRule type="cellIs" dxfId="17434" priority="5586" operator="lessThan">
      <formula>$C$4</formula>
    </cfRule>
  </conditionalFormatting>
  <conditionalFormatting sqref="CK13">
    <cfRule type="cellIs" dxfId="17433" priority="5587" operator="lessThan">
      <formula>$C$4</formula>
    </cfRule>
  </conditionalFormatting>
  <conditionalFormatting sqref="CK13">
    <cfRule type="cellIs" dxfId="17432" priority="5588" operator="lessThan">
      <formula>$C$4</formula>
    </cfRule>
  </conditionalFormatting>
  <conditionalFormatting sqref="CK14">
    <cfRule type="cellIs" dxfId="17431" priority="5589" operator="lessThan">
      <formula>$C$4</formula>
    </cfRule>
  </conditionalFormatting>
  <conditionalFormatting sqref="CK14">
    <cfRule type="cellIs" dxfId="17430" priority="5590" operator="lessThan">
      <formula>$C$4</formula>
    </cfRule>
  </conditionalFormatting>
  <conditionalFormatting sqref="CK15">
    <cfRule type="cellIs" dxfId="17429" priority="5591" operator="lessThan">
      <formula>$C$4</formula>
    </cfRule>
  </conditionalFormatting>
  <conditionalFormatting sqref="CK15">
    <cfRule type="cellIs" dxfId="17428" priority="5592" operator="lessThan">
      <formula>$C$4</formula>
    </cfRule>
  </conditionalFormatting>
  <conditionalFormatting sqref="CK16">
    <cfRule type="cellIs" dxfId="17427" priority="5593" operator="lessThan">
      <formula>$C$4</formula>
    </cfRule>
  </conditionalFormatting>
  <conditionalFormatting sqref="CK16">
    <cfRule type="cellIs" dxfId="17426" priority="5594" operator="lessThan">
      <formula>$C$4</formula>
    </cfRule>
  </conditionalFormatting>
  <conditionalFormatting sqref="CK17">
    <cfRule type="cellIs" dxfId="17425" priority="5595" operator="lessThan">
      <formula>$C$4</formula>
    </cfRule>
  </conditionalFormatting>
  <conditionalFormatting sqref="CK17">
    <cfRule type="cellIs" dxfId="17424" priority="5596" operator="lessThan">
      <formula>$C$4</formula>
    </cfRule>
  </conditionalFormatting>
  <conditionalFormatting sqref="CK18">
    <cfRule type="cellIs" dxfId="17423" priority="5597" operator="lessThan">
      <formula>$C$4</formula>
    </cfRule>
  </conditionalFormatting>
  <conditionalFormatting sqref="CK18">
    <cfRule type="cellIs" dxfId="17422" priority="5598" operator="lessThan">
      <formula>$C$4</formula>
    </cfRule>
  </conditionalFormatting>
  <conditionalFormatting sqref="CK19">
    <cfRule type="cellIs" dxfId="17421" priority="5599" operator="lessThan">
      <formula>$C$4</formula>
    </cfRule>
  </conditionalFormatting>
  <conditionalFormatting sqref="CK19">
    <cfRule type="cellIs" dxfId="17420" priority="5600" operator="lessThan">
      <formula>$C$4</formula>
    </cfRule>
  </conditionalFormatting>
  <conditionalFormatting sqref="CK20">
    <cfRule type="cellIs" dxfId="17419" priority="5601" operator="lessThan">
      <formula>$C$4</formula>
    </cfRule>
  </conditionalFormatting>
  <conditionalFormatting sqref="CK20">
    <cfRule type="cellIs" dxfId="17418" priority="5602" operator="lessThan">
      <formula>$C$4</formula>
    </cfRule>
  </conditionalFormatting>
  <conditionalFormatting sqref="CK21">
    <cfRule type="cellIs" dxfId="17417" priority="5603" operator="lessThan">
      <formula>$C$4</formula>
    </cfRule>
  </conditionalFormatting>
  <conditionalFormatting sqref="CK21">
    <cfRule type="cellIs" dxfId="17416" priority="5604" operator="lessThan">
      <formula>$C$4</formula>
    </cfRule>
  </conditionalFormatting>
  <conditionalFormatting sqref="CK22">
    <cfRule type="cellIs" dxfId="17415" priority="5605" operator="lessThan">
      <formula>$C$4</formula>
    </cfRule>
  </conditionalFormatting>
  <conditionalFormatting sqref="CK22">
    <cfRule type="cellIs" dxfId="17414" priority="5606" operator="lessThan">
      <formula>$C$4</formula>
    </cfRule>
  </conditionalFormatting>
  <conditionalFormatting sqref="CK23">
    <cfRule type="cellIs" dxfId="17413" priority="5607" operator="lessThan">
      <formula>$C$4</formula>
    </cfRule>
  </conditionalFormatting>
  <conditionalFormatting sqref="CK23">
    <cfRule type="cellIs" dxfId="17412" priority="5608" operator="lessThan">
      <formula>$C$4</formula>
    </cfRule>
  </conditionalFormatting>
  <conditionalFormatting sqref="CK24">
    <cfRule type="cellIs" dxfId="17411" priority="5609" operator="lessThan">
      <formula>$C$4</formula>
    </cfRule>
  </conditionalFormatting>
  <conditionalFormatting sqref="CK24">
    <cfRule type="cellIs" dxfId="17410" priority="5610" operator="lessThan">
      <formula>$C$4</formula>
    </cfRule>
  </conditionalFormatting>
  <conditionalFormatting sqref="CK25">
    <cfRule type="cellIs" dxfId="17409" priority="5611" operator="lessThan">
      <formula>$C$4</formula>
    </cfRule>
  </conditionalFormatting>
  <conditionalFormatting sqref="CK25">
    <cfRule type="cellIs" dxfId="17408" priority="5612" operator="lessThan">
      <formula>$C$4</formula>
    </cfRule>
  </conditionalFormatting>
  <conditionalFormatting sqref="CK26">
    <cfRule type="cellIs" dxfId="17407" priority="5613" operator="lessThan">
      <formula>$C$4</formula>
    </cfRule>
  </conditionalFormatting>
  <conditionalFormatting sqref="CK26">
    <cfRule type="cellIs" dxfId="17406" priority="5614" operator="lessThan">
      <formula>$C$4</formula>
    </cfRule>
  </conditionalFormatting>
  <conditionalFormatting sqref="CK27">
    <cfRule type="cellIs" dxfId="17405" priority="5615" operator="lessThan">
      <formula>$C$4</formula>
    </cfRule>
  </conditionalFormatting>
  <conditionalFormatting sqref="CK27">
    <cfRule type="cellIs" dxfId="17404" priority="5616" operator="lessThan">
      <formula>$C$4</formula>
    </cfRule>
  </conditionalFormatting>
  <conditionalFormatting sqref="CK28">
    <cfRule type="cellIs" dxfId="17403" priority="5617" operator="lessThan">
      <formula>$C$4</formula>
    </cfRule>
  </conditionalFormatting>
  <conditionalFormatting sqref="CK28">
    <cfRule type="cellIs" dxfId="17402" priority="5618" operator="lessThan">
      <formula>$C$4</formula>
    </cfRule>
  </conditionalFormatting>
  <conditionalFormatting sqref="CK29">
    <cfRule type="cellIs" dxfId="17401" priority="5619" operator="lessThan">
      <formula>$C$4</formula>
    </cfRule>
  </conditionalFormatting>
  <conditionalFormatting sqref="CK29">
    <cfRule type="cellIs" dxfId="17400" priority="5620" operator="lessThan">
      <formula>$C$4</formula>
    </cfRule>
  </conditionalFormatting>
  <conditionalFormatting sqref="CK30">
    <cfRule type="cellIs" dxfId="17399" priority="5621" operator="lessThan">
      <formula>$C$4</formula>
    </cfRule>
  </conditionalFormatting>
  <conditionalFormatting sqref="CK30">
    <cfRule type="cellIs" dxfId="17398" priority="5622" operator="lessThan">
      <formula>$C$4</formula>
    </cfRule>
  </conditionalFormatting>
  <conditionalFormatting sqref="CK31">
    <cfRule type="cellIs" dxfId="17397" priority="5623" operator="lessThan">
      <formula>$C$4</formula>
    </cfRule>
  </conditionalFormatting>
  <conditionalFormatting sqref="CK31">
    <cfRule type="cellIs" dxfId="17396" priority="5624" operator="lessThan">
      <formula>$C$4</formula>
    </cfRule>
  </conditionalFormatting>
  <conditionalFormatting sqref="CK32">
    <cfRule type="cellIs" dxfId="17395" priority="5625" operator="lessThan">
      <formula>$C$4</formula>
    </cfRule>
  </conditionalFormatting>
  <conditionalFormatting sqref="CK32">
    <cfRule type="cellIs" dxfId="17394" priority="5626" operator="lessThan">
      <formula>$C$4</formula>
    </cfRule>
  </conditionalFormatting>
  <conditionalFormatting sqref="CK33">
    <cfRule type="cellIs" dxfId="17393" priority="5627" operator="lessThan">
      <formula>$C$4</formula>
    </cfRule>
  </conditionalFormatting>
  <conditionalFormatting sqref="CK33">
    <cfRule type="cellIs" dxfId="17392" priority="5628" operator="lessThan">
      <formula>$C$4</formula>
    </cfRule>
  </conditionalFormatting>
  <conditionalFormatting sqref="CK34">
    <cfRule type="cellIs" dxfId="17391" priority="5629" operator="lessThan">
      <formula>$C$4</formula>
    </cfRule>
  </conditionalFormatting>
  <conditionalFormatting sqref="CK34">
    <cfRule type="cellIs" dxfId="17390" priority="5630" operator="lessThan">
      <formula>$C$4</formula>
    </cfRule>
  </conditionalFormatting>
  <conditionalFormatting sqref="CK35">
    <cfRule type="cellIs" dxfId="17389" priority="5631" operator="lessThan">
      <formula>$C$4</formula>
    </cfRule>
  </conditionalFormatting>
  <conditionalFormatting sqref="CK35">
    <cfRule type="cellIs" dxfId="17388" priority="5632" operator="lessThan">
      <formula>$C$4</formula>
    </cfRule>
  </conditionalFormatting>
  <conditionalFormatting sqref="CK36">
    <cfRule type="cellIs" dxfId="17387" priority="5633" operator="lessThan">
      <formula>$C$4</formula>
    </cfRule>
  </conditionalFormatting>
  <conditionalFormatting sqref="CK36">
    <cfRule type="cellIs" dxfId="17386" priority="5634" operator="lessThan">
      <formula>$C$4</formula>
    </cfRule>
  </conditionalFormatting>
  <conditionalFormatting sqref="CK37">
    <cfRule type="cellIs" dxfId="17385" priority="5635" operator="lessThan">
      <formula>$C$4</formula>
    </cfRule>
  </conditionalFormatting>
  <conditionalFormatting sqref="CK37">
    <cfRule type="cellIs" dxfId="17384" priority="5636" operator="lessThan">
      <formula>$C$4</formula>
    </cfRule>
  </conditionalFormatting>
  <conditionalFormatting sqref="CK38">
    <cfRule type="cellIs" dxfId="17383" priority="5637" operator="lessThan">
      <formula>$C$4</formula>
    </cfRule>
  </conditionalFormatting>
  <conditionalFormatting sqref="CK38">
    <cfRule type="cellIs" dxfId="17382" priority="5638" operator="lessThan">
      <formula>$C$4</formula>
    </cfRule>
  </conditionalFormatting>
  <conditionalFormatting sqref="CK39">
    <cfRule type="cellIs" dxfId="17381" priority="5639" operator="lessThan">
      <formula>$C$4</formula>
    </cfRule>
  </conditionalFormatting>
  <conditionalFormatting sqref="CK39">
    <cfRule type="cellIs" dxfId="17380" priority="5640" operator="lessThan">
      <formula>$C$4</formula>
    </cfRule>
  </conditionalFormatting>
  <conditionalFormatting sqref="CK40">
    <cfRule type="cellIs" dxfId="17379" priority="5641" operator="lessThan">
      <formula>$C$4</formula>
    </cfRule>
  </conditionalFormatting>
  <conditionalFormatting sqref="CK40">
    <cfRule type="cellIs" dxfId="17378" priority="5642" operator="lessThan">
      <formula>$C$4</formula>
    </cfRule>
  </conditionalFormatting>
  <conditionalFormatting sqref="CK41">
    <cfRule type="cellIs" dxfId="17377" priority="5643" operator="lessThan">
      <formula>$C$4</formula>
    </cfRule>
  </conditionalFormatting>
  <conditionalFormatting sqref="CK41">
    <cfRule type="cellIs" dxfId="17376" priority="5644" operator="lessThan">
      <formula>$C$4</formula>
    </cfRule>
  </conditionalFormatting>
  <conditionalFormatting sqref="CK42">
    <cfRule type="cellIs" dxfId="17375" priority="5645" operator="lessThan">
      <formula>$C$4</formula>
    </cfRule>
  </conditionalFormatting>
  <conditionalFormatting sqref="CK42">
    <cfRule type="cellIs" dxfId="17374" priority="5646" operator="lessThan">
      <formula>$C$4</formula>
    </cfRule>
  </conditionalFormatting>
  <conditionalFormatting sqref="CK43">
    <cfRule type="cellIs" dxfId="17373" priority="5647" operator="lessThan">
      <formula>$C$4</formula>
    </cfRule>
  </conditionalFormatting>
  <conditionalFormatting sqref="CK43">
    <cfRule type="cellIs" dxfId="17372" priority="5648" operator="lessThan">
      <formula>$C$4</formula>
    </cfRule>
  </conditionalFormatting>
  <conditionalFormatting sqref="CK44">
    <cfRule type="cellIs" dxfId="17371" priority="5649" operator="lessThan">
      <formula>$C$4</formula>
    </cfRule>
  </conditionalFormatting>
  <conditionalFormatting sqref="CK44">
    <cfRule type="cellIs" dxfId="17370" priority="5650" operator="lessThan">
      <formula>$C$4</formula>
    </cfRule>
  </conditionalFormatting>
  <conditionalFormatting sqref="CK45">
    <cfRule type="cellIs" dxfId="17369" priority="5651" operator="lessThan">
      <formula>$C$4</formula>
    </cfRule>
  </conditionalFormatting>
  <conditionalFormatting sqref="CK45">
    <cfRule type="cellIs" dxfId="17368" priority="5652" operator="lessThan">
      <formula>$C$4</formula>
    </cfRule>
  </conditionalFormatting>
  <conditionalFormatting sqref="CK46">
    <cfRule type="cellIs" dxfId="17367" priority="5653" operator="lessThan">
      <formula>$C$4</formula>
    </cfRule>
  </conditionalFormatting>
  <conditionalFormatting sqref="CK46">
    <cfRule type="cellIs" dxfId="17366" priority="5654" operator="lessThan">
      <formula>$C$4</formula>
    </cfRule>
  </conditionalFormatting>
  <conditionalFormatting sqref="CK47">
    <cfRule type="cellIs" dxfId="17365" priority="5655" operator="lessThan">
      <formula>$C$4</formula>
    </cfRule>
  </conditionalFormatting>
  <conditionalFormatting sqref="CK47">
    <cfRule type="cellIs" dxfId="17364" priority="5656" operator="lessThan">
      <formula>$C$4</formula>
    </cfRule>
  </conditionalFormatting>
  <conditionalFormatting sqref="CK48">
    <cfRule type="cellIs" dxfId="17363" priority="5657" operator="lessThan">
      <formula>$C$4</formula>
    </cfRule>
  </conditionalFormatting>
  <conditionalFormatting sqref="CK48">
    <cfRule type="cellIs" dxfId="17362" priority="5658" operator="lessThan">
      <formula>$C$4</formula>
    </cfRule>
  </conditionalFormatting>
  <conditionalFormatting sqref="CK49">
    <cfRule type="cellIs" dxfId="17361" priority="5659" operator="lessThan">
      <formula>$C$4</formula>
    </cfRule>
  </conditionalFormatting>
  <conditionalFormatting sqref="CK49">
    <cfRule type="cellIs" dxfId="17360" priority="5660" operator="lessThan">
      <formula>$C$4</formula>
    </cfRule>
  </conditionalFormatting>
  <conditionalFormatting sqref="CK50">
    <cfRule type="cellIs" dxfId="17359" priority="5661" operator="lessThan">
      <formula>$C$4</formula>
    </cfRule>
  </conditionalFormatting>
  <conditionalFormatting sqref="CK50">
    <cfRule type="cellIs" dxfId="17358" priority="5662" operator="lessThan">
      <formula>$C$4</formula>
    </cfRule>
  </conditionalFormatting>
  <conditionalFormatting sqref="CK51">
    <cfRule type="cellIs" dxfId="17357" priority="5663" operator="lessThan">
      <formula>$C$4</formula>
    </cfRule>
  </conditionalFormatting>
  <conditionalFormatting sqref="CK51">
    <cfRule type="cellIs" dxfId="17356" priority="5664" operator="lessThan">
      <formula>$C$4</formula>
    </cfRule>
  </conditionalFormatting>
  <conditionalFormatting sqref="CK52">
    <cfRule type="cellIs" dxfId="17355" priority="5665" operator="lessThan">
      <formula>$C$4</formula>
    </cfRule>
  </conditionalFormatting>
  <conditionalFormatting sqref="CK52">
    <cfRule type="cellIs" dxfId="17354" priority="5666" operator="lessThan">
      <formula>$C$4</formula>
    </cfRule>
  </conditionalFormatting>
  <conditionalFormatting sqref="CK53">
    <cfRule type="cellIs" dxfId="17353" priority="5667" operator="lessThan">
      <formula>$C$4</formula>
    </cfRule>
  </conditionalFormatting>
  <conditionalFormatting sqref="CK53">
    <cfRule type="cellIs" dxfId="17352" priority="5668" operator="lessThan">
      <formula>$C$4</formula>
    </cfRule>
  </conditionalFormatting>
  <conditionalFormatting sqref="CK54">
    <cfRule type="cellIs" dxfId="17351" priority="5669" operator="lessThan">
      <formula>$C$4</formula>
    </cfRule>
  </conditionalFormatting>
  <conditionalFormatting sqref="CK54">
    <cfRule type="cellIs" dxfId="17350" priority="5670" operator="lessThan">
      <formula>$C$4</formula>
    </cfRule>
  </conditionalFormatting>
  <conditionalFormatting sqref="CK55">
    <cfRule type="cellIs" dxfId="17349" priority="5671" operator="lessThan">
      <formula>$C$4</formula>
    </cfRule>
  </conditionalFormatting>
  <conditionalFormatting sqref="CK55">
    <cfRule type="cellIs" dxfId="17348" priority="5672" operator="lessThan">
      <formula>$C$4</formula>
    </cfRule>
  </conditionalFormatting>
  <conditionalFormatting sqref="CK56">
    <cfRule type="cellIs" dxfId="17347" priority="5673" operator="lessThan">
      <formula>$C$4</formula>
    </cfRule>
  </conditionalFormatting>
  <conditionalFormatting sqref="CK56">
    <cfRule type="cellIs" dxfId="17346" priority="5674" operator="lessThan">
      <formula>$C$4</formula>
    </cfRule>
  </conditionalFormatting>
  <conditionalFormatting sqref="CK57">
    <cfRule type="cellIs" dxfId="17345" priority="5675" operator="lessThan">
      <formula>$C$4</formula>
    </cfRule>
  </conditionalFormatting>
  <conditionalFormatting sqref="CK57">
    <cfRule type="cellIs" dxfId="17344" priority="5676" operator="lessThan">
      <formula>$C$4</formula>
    </cfRule>
  </conditionalFormatting>
  <conditionalFormatting sqref="CK58">
    <cfRule type="cellIs" dxfId="17343" priority="5677" operator="lessThan">
      <formula>$C$4</formula>
    </cfRule>
  </conditionalFormatting>
  <conditionalFormatting sqref="CK58">
    <cfRule type="cellIs" dxfId="17342" priority="5678" operator="lessThan">
      <formula>$C$4</formula>
    </cfRule>
  </conditionalFormatting>
  <conditionalFormatting sqref="CK59">
    <cfRule type="cellIs" dxfId="17341" priority="5679" operator="lessThan">
      <formula>$C$4</formula>
    </cfRule>
  </conditionalFormatting>
  <conditionalFormatting sqref="CK59">
    <cfRule type="cellIs" dxfId="17340" priority="5680" operator="lessThan">
      <formula>$C$4</formula>
    </cfRule>
  </conditionalFormatting>
  <conditionalFormatting sqref="CK60">
    <cfRule type="cellIs" dxfId="17339" priority="5681" operator="lessThan">
      <formula>$C$4</formula>
    </cfRule>
  </conditionalFormatting>
  <conditionalFormatting sqref="CK60">
    <cfRule type="cellIs" dxfId="17338" priority="5682" operator="lessThan">
      <formula>$C$4</formula>
    </cfRule>
  </conditionalFormatting>
  <conditionalFormatting sqref="CL11">
    <cfRule type="cellIs" dxfId="17337" priority="5683" operator="lessThan">
      <formula>$C$4</formula>
    </cfRule>
  </conditionalFormatting>
  <conditionalFormatting sqref="CL11">
    <cfRule type="cellIs" dxfId="17336" priority="5684" operator="lessThan">
      <formula>$C$4</formula>
    </cfRule>
  </conditionalFormatting>
  <conditionalFormatting sqref="CL12">
    <cfRule type="cellIs" dxfId="17335" priority="5685" operator="lessThan">
      <formula>$C$4</formula>
    </cfRule>
  </conditionalFormatting>
  <conditionalFormatting sqref="CL12">
    <cfRule type="cellIs" dxfId="17334" priority="5686" operator="lessThan">
      <formula>$C$4</formula>
    </cfRule>
  </conditionalFormatting>
  <conditionalFormatting sqref="CL13">
    <cfRule type="cellIs" dxfId="17333" priority="5687" operator="lessThan">
      <formula>$C$4</formula>
    </cfRule>
  </conditionalFormatting>
  <conditionalFormatting sqref="CL13">
    <cfRule type="cellIs" dxfId="17332" priority="5688" operator="lessThan">
      <formula>$C$4</formula>
    </cfRule>
  </conditionalFormatting>
  <conditionalFormatting sqref="CL14">
    <cfRule type="cellIs" dxfId="17331" priority="5689" operator="lessThan">
      <formula>$C$4</formula>
    </cfRule>
  </conditionalFormatting>
  <conditionalFormatting sqref="CL14">
    <cfRule type="cellIs" dxfId="17330" priority="5690" operator="lessThan">
      <formula>$C$4</formula>
    </cfRule>
  </conditionalFormatting>
  <conditionalFormatting sqref="CL15">
    <cfRule type="cellIs" dxfId="17329" priority="5691" operator="lessThan">
      <formula>$C$4</formula>
    </cfRule>
  </conditionalFormatting>
  <conditionalFormatting sqref="CL15">
    <cfRule type="cellIs" dxfId="17328" priority="5692" operator="lessThan">
      <formula>$C$4</formula>
    </cfRule>
  </conditionalFormatting>
  <conditionalFormatting sqref="CL16">
    <cfRule type="cellIs" dxfId="17327" priority="5693" operator="lessThan">
      <formula>$C$4</formula>
    </cfRule>
  </conditionalFormatting>
  <conditionalFormatting sqref="CL16">
    <cfRule type="cellIs" dxfId="17326" priority="5694" operator="lessThan">
      <formula>$C$4</formula>
    </cfRule>
  </conditionalFormatting>
  <conditionalFormatting sqref="CL17">
    <cfRule type="cellIs" dxfId="17325" priority="5695" operator="lessThan">
      <formula>$C$4</formula>
    </cfRule>
  </conditionalFormatting>
  <conditionalFormatting sqref="CL17">
    <cfRule type="cellIs" dxfId="17324" priority="5696" operator="lessThan">
      <formula>$C$4</formula>
    </cfRule>
  </conditionalFormatting>
  <conditionalFormatting sqref="CL18">
    <cfRule type="cellIs" dxfId="17323" priority="5697" operator="lessThan">
      <formula>$C$4</formula>
    </cfRule>
  </conditionalFormatting>
  <conditionalFormatting sqref="CL18">
    <cfRule type="cellIs" dxfId="17322" priority="5698" operator="lessThan">
      <formula>$C$4</formula>
    </cfRule>
  </conditionalFormatting>
  <conditionalFormatting sqref="CL19">
    <cfRule type="cellIs" dxfId="17321" priority="5699" operator="lessThan">
      <formula>$C$4</formula>
    </cfRule>
  </conditionalFormatting>
  <conditionalFormatting sqref="CL19">
    <cfRule type="cellIs" dxfId="17320" priority="5700" operator="lessThan">
      <formula>$C$4</formula>
    </cfRule>
  </conditionalFormatting>
  <conditionalFormatting sqref="CL20">
    <cfRule type="cellIs" dxfId="17319" priority="5701" operator="lessThan">
      <formula>$C$4</formula>
    </cfRule>
  </conditionalFormatting>
  <conditionalFormatting sqref="CL20">
    <cfRule type="cellIs" dxfId="17318" priority="5702" operator="lessThan">
      <formula>$C$4</formula>
    </cfRule>
  </conditionalFormatting>
  <conditionalFormatting sqref="CL21">
    <cfRule type="cellIs" dxfId="17317" priority="5703" operator="lessThan">
      <formula>$C$4</formula>
    </cfRule>
  </conditionalFormatting>
  <conditionalFormatting sqref="CL21">
    <cfRule type="cellIs" dxfId="17316" priority="5704" operator="lessThan">
      <formula>$C$4</formula>
    </cfRule>
  </conditionalFormatting>
  <conditionalFormatting sqref="CL22">
    <cfRule type="cellIs" dxfId="17315" priority="5705" operator="lessThan">
      <formula>$C$4</formula>
    </cfRule>
  </conditionalFormatting>
  <conditionalFormatting sqref="CL22">
    <cfRule type="cellIs" dxfId="17314" priority="5706" operator="lessThan">
      <formula>$C$4</formula>
    </cfRule>
  </conditionalFormatting>
  <conditionalFormatting sqref="CL23">
    <cfRule type="cellIs" dxfId="17313" priority="5707" operator="lessThan">
      <formula>$C$4</formula>
    </cfRule>
  </conditionalFormatting>
  <conditionalFormatting sqref="CL23">
    <cfRule type="cellIs" dxfId="17312" priority="5708" operator="lessThan">
      <formula>$C$4</formula>
    </cfRule>
  </conditionalFormatting>
  <conditionalFormatting sqref="CL24">
    <cfRule type="cellIs" dxfId="17311" priority="5709" operator="lessThan">
      <formula>$C$4</formula>
    </cfRule>
  </conditionalFormatting>
  <conditionalFormatting sqref="CL24">
    <cfRule type="cellIs" dxfId="17310" priority="5710" operator="lessThan">
      <formula>$C$4</formula>
    </cfRule>
  </conditionalFormatting>
  <conditionalFormatting sqref="CL25">
    <cfRule type="cellIs" dxfId="17309" priority="5711" operator="lessThan">
      <formula>$C$4</formula>
    </cfRule>
  </conditionalFormatting>
  <conditionalFormatting sqref="CL25">
    <cfRule type="cellIs" dxfId="17308" priority="5712" operator="lessThan">
      <formula>$C$4</formula>
    </cfRule>
  </conditionalFormatting>
  <conditionalFormatting sqref="CL26">
    <cfRule type="cellIs" dxfId="17307" priority="5713" operator="lessThan">
      <formula>$C$4</formula>
    </cfRule>
  </conditionalFormatting>
  <conditionalFormatting sqref="CL26">
    <cfRule type="cellIs" dxfId="17306" priority="5714" operator="lessThan">
      <formula>$C$4</formula>
    </cfRule>
  </conditionalFormatting>
  <conditionalFormatting sqref="CL27">
    <cfRule type="cellIs" dxfId="17305" priority="5715" operator="lessThan">
      <formula>$C$4</formula>
    </cfRule>
  </conditionalFormatting>
  <conditionalFormatting sqref="CL27">
    <cfRule type="cellIs" dxfId="17304" priority="5716" operator="lessThan">
      <formula>$C$4</formula>
    </cfRule>
  </conditionalFormatting>
  <conditionalFormatting sqref="CL28">
    <cfRule type="cellIs" dxfId="17303" priority="5717" operator="lessThan">
      <formula>$C$4</formula>
    </cfRule>
  </conditionalFormatting>
  <conditionalFormatting sqref="CL28">
    <cfRule type="cellIs" dxfId="17302" priority="5718" operator="lessThan">
      <formula>$C$4</formula>
    </cfRule>
  </conditionalFormatting>
  <conditionalFormatting sqref="CL29">
    <cfRule type="cellIs" dxfId="17301" priority="5719" operator="lessThan">
      <formula>$C$4</formula>
    </cfRule>
  </conditionalFormatting>
  <conditionalFormatting sqref="CL29">
    <cfRule type="cellIs" dxfId="17300" priority="5720" operator="lessThan">
      <formula>$C$4</formula>
    </cfRule>
  </conditionalFormatting>
  <conditionalFormatting sqref="CL30">
    <cfRule type="cellIs" dxfId="17299" priority="5721" operator="lessThan">
      <formula>$C$4</formula>
    </cfRule>
  </conditionalFormatting>
  <conditionalFormatting sqref="CL30">
    <cfRule type="cellIs" dxfId="17298" priority="5722" operator="lessThan">
      <formula>$C$4</formula>
    </cfRule>
  </conditionalFormatting>
  <conditionalFormatting sqref="CL31">
    <cfRule type="cellIs" dxfId="17297" priority="5723" operator="lessThan">
      <formula>$C$4</formula>
    </cfRule>
  </conditionalFormatting>
  <conditionalFormatting sqref="CL31">
    <cfRule type="cellIs" dxfId="17296" priority="5724" operator="lessThan">
      <formula>$C$4</formula>
    </cfRule>
  </conditionalFormatting>
  <conditionalFormatting sqref="CL32">
    <cfRule type="cellIs" dxfId="17295" priority="5725" operator="lessThan">
      <formula>$C$4</formula>
    </cfRule>
  </conditionalFormatting>
  <conditionalFormatting sqref="CL32">
    <cfRule type="cellIs" dxfId="17294" priority="5726" operator="lessThan">
      <formula>$C$4</formula>
    </cfRule>
  </conditionalFormatting>
  <conditionalFormatting sqref="CL33">
    <cfRule type="cellIs" dxfId="17293" priority="5727" operator="lessThan">
      <formula>$C$4</formula>
    </cfRule>
  </conditionalFormatting>
  <conditionalFormatting sqref="CL33">
    <cfRule type="cellIs" dxfId="17292" priority="5728" operator="lessThan">
      <formula>$C$4</formula>
    </cfRule>
  </conditionalFormatting>
  <conditionalFormatting sqref="CL34">
    <cfRule type="cellIs" dxfId="17291" priority="5729" operator="lessThan">
      <formula>$C$4</formula>
    </cfRule>
  </conditionalFormatting>
  <conditionalFormatting sqref="CL34">
    <cfRule type="cellIs" dxfId="17290" priority="5730" operator="lessThan">
      <formula>$C$4</formula>
    </cfRule>
  </conditionalFormatting>
  <conditionalFormatting sqref="CL35">
    <cfRule type="cellIs" dxfId="17289" priority="5731" operator="lessThan">
      <formula>$C$4</formula>
    </cfRule>
  </conditionalFormatting>
  <conditionalFormatting sqref="CL35">
    <cfRule type="cellIs" dxfId="17288" priority="5732" operator="lessThan">
      <formula>$C$4</formula>
    </cfRule>
  </conditionalFormatting>
  <conditionalFormatting sqref="CL36">
    <cfRule type="cellIs" dxfId="17287" priority="5733" operator="lessThan">
      <formula>$C$4</formula>
    </cfRule>
  </conditionalFormatting>
  <conditionalFormatting sqref="CL36">
    <cfRule type="cellIs" dxfId="17286" priority="5734" operator="lessThan">
      <formula>$C$4</formula>
    </cfRule>
  </conditionalFormatting>
  <conditionalFormatting sqref="CL37">
    <cfRule type="cellIs" dxfId="17285" priority="5735" operator="lessThan">
      <formula>$C$4</formula>
    </cfRule>
  </conditionalFormatting>
  <conditionalFormatting sqref="CL37">
    <cfRule type="cellIs" dxfId="17284" priority="5736" operator="lessThan">
      <formula>$C$4</formula>
    </cfRule>
  </conditionalFormatting>
  <conditionalFormatting sqref="CL38">
    <cfRule type="cellIs" dxfId="17283" priority="5737" operator="lessThan">
      <formula>$C$4</formula>
    </cfRule>
  </conditionalFormatting>
  <conditionalFormatting sqref="CL38">
    <cfRule type="cellIs" dxfId="17282" priority="5738" operator="lessThan">
      <formula>$C$4</formula>
    </cfRule>
  </conditionalFormatting>
  <conditionalFormatting sqref="CL39">
    <cfRule type="cellIs" dxfId="17281" priority="5739" operator="lessThan">
      <formula>$C$4</formula>
    </cfRule>
  </conditionalFormatting>
  <conditionalFormatting sqref="CL39">
    <cfRule type="cellIs" dxfId="17280" priority="5740" operator="lessThan">
      <formula>$C$4</formula>
    </cfRule>
  </conditionalFormatting>
  <conditionalFormatting sqref="CL40">
    <cfRule type="cellIs" dxfId="17279" priority="5741" operator="lessThan">
      <formula>$C$4</formula>
    </cfRule>
  </conditionalFormatting>
  <conditionalFormatting sqref="CL40">
    <cfRule type="cellIs" dxfId="17278" priority="5742" operator="lessThan">
      <formula>$C$4</formula>
    </cfRule>
  </conditionalFormatting>
  <conditionalFormatting sqref="CL41">
    <cfRule type="cellIs" dxfId="17277" priority="5743" operator="lessThan">
      <formula>$C$4</formula>
    </cfRule>
  </conditionalFormatting>
  <conditionalFormatting sqref="CL41">
    <cfRule type="cellIs" dxfId="17276" priority="5744" operator="lessThan">
      <formula>$C$4</formula>
    </cfRule>
  </conditionalFormatting>
  <conditionalFormatting sqref="CL42">
    <cfRule type="cellIs" dxfId="17275" priority="5745" operator="lessThan">
      <formula>$C$4</formula>
    </cfRule>
  </conditionalFormatting>
  <conditionalFormatting sqref="CL42">
    <cfRule type="cellIs" dxfId="17274" priority="5746" operator="lessThan">
      <formula>$C$4</formula>
    </cfRule>
  </conditionalFormatting>
  <conditionalFormatting sqref="CL43">
    <cfRule type="cellIs" dxfId="17273" priority="5747" operator="lessThan">
      <formula>$C$4</formula>
    </cfRule>
  </conditionalFormatting>
  <conditionalFormatting sqref="CL43">
    <cfRule type="cellIs" dxfId="17272" priority="5748" operator="lessThan">
      <formula>$C$4</formula>
    </cfRule>
  </conditionalFormatting>
  <conditionalFormatting sqref="CL44">
    <cfRule type="cellIs" dxfId="17271" priority="5749" operator="lessThan">
      <formula>$C$4</formula>
    </cfRule>
  </conditionalFormatting>
  <conditionalFormatting sqref="CL44">
    <cfRule type="cellIs" dxfId="17270" priority="5750" operator="lessThan">
      <formula>$C$4</formula>
    </cfRule>
  </conditionalFormatting>
  <conditionalFormatting sqref="CL45">
    <cfRule type="cellIs" dxfId="17269" priority="5751" operator="lessThan">
      <formula>$C$4</formula>
    </cfRule>
  </conditionalFormatting>
  <conditionalFormatting sqref="CL45">
    <cfRule type="cellIs" dxfId="17268" priority="5752" operator="lessThan">
      <formula>$C$4</formula>
    </cfRule>
  </conditionalFormatting>
  <conditionalFormatting sqref="CL46">
    <cfRule type="cellIs" dxfId="17267" priority="5753" operator="lessThan">
      <formula>$C$4</formula>
    </cfRule>
  </conditionalFormatting>
  <conditionalFormatting sqref="CL46">
    <cfRule type="cellIs" dxfId="17266" priority="5754" operator="lessThan">
      <formula>$C$4</formula>
    </cfRule>
  </conditionalFormatting>
  <conditionalFormatting sqref="CL47">
    <cfRule type="cellIs" dxfId="17265" priority="5755" operator="lessThan">
      <formula>$C$4</formula>
    </cfRule>
  </conditionalFormatting>
  <conditionalFormatting sqref="CL47">
    <cfRule type="cellIs" dxfId="17264" priority="5756" operator="lessThan">
      <formula>$C$4</formula>
    </cfRule>
  </conditionalFormatting>
  <conditionalFormatting sqref="CL48">
    <cfRule type="cellIs" dxfId="17263" priority="5757" operator="lessThan">
      <formula>$C$4</formula>
    </cfRule>
  </conditionalFormatting>
  <conditionalFormatting sqref="CL48">
    <cfRule type="cellIs" dxfId="17262" priority="5758" operator="lessThan">
      <formula>$C$4</formula>
    </cfRule>
  </conditionalFormatting>
  <conditionalFormatting sqref="CL49">
    <cfRule type="cellIs" dxfId="17261" priority="5759" operator="lessThan">
      <formula>$C$4</formula>
    </cfRule>
  </conditionalFormatting>
  <conditionalFormatting sqref="CL49">
    <cfRule type="cellIs" dxfId="17260" priority="5760" operator="lessThan">
      <formula>$C$4</formula>
    </cfRule>
  </conditionalFormatting>
  <conditionalFormatting sqref="CL50">
    <cfRule type="cellIs" dxfId="17259" priority="5761" operator="lessThan">
      <formula>$C$4</formula>
    </cfRule>
  </conditionalFormatting>
  <conditionalFormatting sqref="CL50">
    <cfRule type="cellIs" dxfId="17258" priority="5762" operator="lessThan">
      <formula>$C$4</formula>
    </cfRule>
  </conditionalFormatting>
  <conditionalFormatting sqref="CL51">
    <cfRule type="cellIs" dxfId="17257" priority="5763" operator="lessThan">
      <formula>$C$4</formula>
    </cfRule>
  </conditionalFormatting>
  <conditionalFormatting sqref="CL51">
    <cfRule type="cellIs" dxfId="17256" priority="5764" operator="lessThan">
      <formula>$C$4</formula>
    </cfRule>
  </conditionalFormatting>
  <conditionalFormatting sqref="CL52">
    <cfRule type="cellIs" dxfId="17255" priority="5765" operator="lessThan">
      <formula>$C$4</formula>
    </cfRule>
  </conditionalFormatting>
  <conditionalFormatting sqref="CL52">
    <cfRule type="cellIs" dxfId="17254" priority="5766" operator="lessThan">
      <formula>$C$4</formula>
    </cfRule>
  </conditionalFormatting>
  <conditionalFormatting sqref="CL53">
    <cfRule type="cellIs" dxfId="17253" priority="5767" operator="lessThan">
      <formula>$C$4</formula>
    </cfRule>
  </conditionalFormatting>
  <conditionalFormatting sqref="CL53">
    <cfRule type="cellIs" dxfId="17252" priority="5768" operator="lessThan">
      <formula>$C$4</formula>
    </cfRule>
  </conditionalFormatting>
  <conditionalFormatting sqref="CL54">
    <cfRule type="cellIs" dxfId="17251" priority="5769" operator="lessThan">
      <formula>$C$4</formula>
    </cfRule>
  </conditionalFormatting>
  <conditionalFormatting sqref="CL54">
    <cfRule type="cellIs" dxfId="17250" priority="5770" operator="lessThan">
      <formula>$C$4</formula>
    </cfRule>
  </conditionalFormatting>
  <conditionalFormatting sqref="CL55">
    <cfRule type="cellIs" dxfId="17249" priority="5771" operator="lessThan">
      <formula>$C$4</formula>
    </cfRule>
  </conditionalFormatting>
  <conditionalFormatting sqref="CL55">
    <cfRule type="cellIs" dxfId="17248" priority="5772" operator="lessThan">
      <formula>$C$4</formula>
    </cfRule>
  </conditionalFormatting>
  <conditionalFormatting sqref="CL56">
    <cfRule type="cellIs" dxfId="17247" priority="5773" operator="lessThan">
      <formula>$C$4</formula>
    </cfRule>
  </conditionalFormatting>
  <conditionalFormatting sqref="CL56">
    <cfRule type="cellIs" dxfId="17246" priority="5774" operator="lessThan">
      <formula>$C$4</formula>
    </cfRule>
  </conditionalFormatting>
  <conditionalFormatting sqref="CL57">
    <cfRule type="cellIs" dxfId="17245" priority="5775" operator="lessThan">
      <formula>$C$4</formula>
    </cfRule>
  </conditionalFormatting>
  <conditionalFormatting sqref="CL57">
    <cfRule type="cellIs" dxfId="17244" priority="5776" operator="lessThan">
      <formula>$C$4</formula>
    </cfRule>
  </conditionalFormatting>
  <conditionalFormatting sqref="CL58">
    <cfRule type="cellIs" dxfId="17243" priority="5777" operator="lessThan">
      <formula>$C$4</formula>
    </cfRule>
  </conditionalFormatting>
  <conditionalFormatting sqref="CL58">
    <cfRule type="cellIs" dxfId="17242" priority="5778" operator="lessThan">
      <formula>$C$4</formula>
    </cfRule>
  </conditionalFormatting>
  <conditionalFormatting sqref="CL59">
    <cfRule type="cellIs" dxfId="17241" priority="5779" operator="lessThan">
      <formula>$C$4</formula>
    </cfRule>
  </conditionalFormatting>
  <conditionalFormatting sqref="CL59">
    <cfRule type="cellIs" dxfId="17240" priority="5780" operator="lessThan">
      <formula>$C$4</formula>
    </cfRule>
  </conditionalFormatting>
  <conditionalFormatting sqref="CL60">
    <cfRule type="cellIs" dxfId="17239" priority="5781" operator="lessThan">
      <formula>$C$4</formula>
    </cfRule>
  </conditionalFormatting>
  <conditionalFormatting sqref="CL60">
    <cfRule type="cellIs" dxfId="17238" priority="5782" operator="lessThan">
      <formula>$C$4</formula>
    </cfRule>
  </conditionalFormatting>
  <conditionalFormatting sqref="CP12:CP44">
    <cfRule type="cellIs" dxfId="17237" priority="61" operator="lessThan">
      <formula>$C$4</formula>
    </cfRule>
  </conditionalFormatting>
  <conditionalFormatting sqref="CP12:CP44">
    <cfRule type="cellIs" dxfId="17236" priority="62" operator="lessThan">
      <formula>$C$4</formula>
    </cfRule>
  </conditionalFormatting>
  <conditionalFormatting sqref="CS11:CS44">
    <cfRule type="cellIs" dxfId="17235" priority="59" operator="lessThan">
      <formula>$C$4</formula>
    </cfRule>
  </conditionalFormatting>
  <conditionalFormatting sqref="CS11:CS44">
    <cfRule type="cellIs" dxfId="17234" priority="60" operator="lessThan">
      <formula>$C$4</formula>
    </cfRule>
  </conditionalFormatting>
  <conditionalFormatting sqref="CW23">
    <cfRule type="cellIs" dxfId="17233" priority="57" operator="lessThan">
      <formula>1</formula>
    </cfRule>
  </conditionalFormatting>
  <conditionalFormatting sqref="CW24">
    <cfRule type="cellIs" dxfId="17232" priority="58" operator="lessThan">
      <formula>1</formula>
    </cfRule>
  </conditionalFormatting>
  <conditionalFormatting sqref="R11">
    <cfRule type="cellIs" dxfId="17231" priority="39" operator="lessThan">
      <formula>$C$4</formula>
    </cfRule>
  </conditionalFormatting>
  <conditionalFormatting sqref="R12">
    <cfRule type="cellIs" dxfId="17230" priority="40" operator="lessThan">
      <formula>$C$4</formula>
    </cfRule>
  </conditionalFormatting>
  <conditionalFormatting sqref="R13">
    <cfRule type="cellIs" dxfId="17229" priority="41" operator="lessThan">
      <formula>$C$4</formula>
    </cfRule>
  </conditionalFormatting>
  <conditionalFormatting sqref="R14">
    <cfRule type="cellIs" dxfId="17228" priority="42" operator="lessThan">
      <formula>$C$4</formula>
    </cfRule>
  </conditionalFormatting>
  <conditionalFormatting sqref="R15">
    <cfRule type="cellIs" dxfId="17227" priority="43" operator="lessThan">
      <formula>$C$4</formula>
    </cfRule>
  </conditionalFormatting>
  <conditionalFormatting sqref="R16">
    <cfRule type="cellIs" dxfId="17226" priority="44" operator="lessThan">
      <formula>$C$4</formula>
    </cfRule>
  </conditionalFormatting>
  <conditionalFormatting sqref="R17">
    <cfRule type="cellIs" dxfId="17225" priority="45" operator="lessThan">
      <formula>$C$4</formula>
    </cfRule>
  </conditionalFormatting>
  <conditionalFormatting sqref="R18">
    <cfRule type="cellIs" dxfId="17224" priority="46" operator="lessThan">
      <formula>$C$4</formula>
    </cfRule>
  </conditionalFormatting>
  <conditionalFormatting sqref="R19">
    <cfRule type="cellIs" dxfId="17223" priority="47" operator="lessThan">
      <formula>$C$4</formula>
    </cfRule>
  </conditionalFormatting>
  <conditionalFormatting sqref="R20">
    <cfRule type="cellIs" dxfId="17222" priority="48" operator="lessThan">
      <formula>$C$4</formula>
    </cfRule>
  </conditionalFormatting>
  <conditionalFormatting sqref="R21">
    <cfRule type="cellIs" dxfId="17221" priority="49" operator="lessThan">
      <formula>$C$4</formula>
    </cfRule>
  </conditionalFormatting>
  <conditionalFormatting sqref="R22">
    <cfRule type="cellIs" dxfId="17220" priority="50" operator="lessThan">
      <formula>$C$4</formula>
    </cfRule>
  </conditionalFormatting>
  <conditionalFormatting sqref="R23">
    <cfRule type="cellIs" dxfId="17219" priority="51" operator="lessThan">
      <formula>$C$4</formula>
    </cfRule>
  </conditionalFormatting>
  <conditionalFormatting sqref="R24">
    <cfRule type="cellIs" dxfId="17218" priority="52" operator="lessThan">
      <formula>$C$4</formula>
    </cfRule>
  </conditionalFormatting>
  <conditionalFormatting sqref="R25">
    <cfRule type="cellIs" dxfId="17217" priority="53" operator="lessThan">
      <formula>$C$4</formula>
    </cfRule>
  </conditionalFormatting>
  <conditionalFormatting sqref="R26">
    <cfRule type="cellIs" dxfId="17216" priority="54" operator="lessThan">
      <formula>$C$4</formula>
    </cfRule>
  </conditionalFormatting>
  <conditionalFormatting sqref="R27">
    <cfRule type="cellIs" dxfId="17215" priority="55" operator="lessThan">
      <formula>$C$4</formula>
    </cfRule>
  </conditionalFormatting>
  <conditionalFormatting sqref="R28">
    <cfRule type="cellIs" dxfId="17214" priority="56" operator="lessThan">
      <formula>$C$4</formula>
    </cfRule>
  </conditionalFormatting>
  <conditionalFormatting sqref="AE11">
    <cfRule type="cellIs" dxfId="17213" priority="5" operator="lessThan">
      <formula>$C$4</formula>
    </cfRule>
  </conditionalFormatting>
  <conditionalFormatting sqref="AE12">
    <cfRule type="cellIs" dxfId="17212" priority="6" operator="lessThan">
      <formula>$C$4</formula>
    </cfRule>
  </conditionalFormatting>
  <conditionalFormatting sqref="AE13">
    <cfRule type="cellIs" dxfId="17211" priority="7" operator="lessThan">
      <formula>$C$4</formula>
    </cfRule>
  </conditionalFormatting>
  <conditionalFormatting sqref="AE14">
    <cfRule type="cellIs" dxfId="17210" priority="8" operator="lessThan">
      <formula>$C$4</formula>
    </cfRule>
  </conditionalFormatting>
  <conditionalFormatting sqref="AE15">
    <cfRule type="cellIs" dxfId="17209" priority="9" operator="lessThan">
      <formula>$C$4</formula>
    </cfRule>
  </conditionalFormatting>
  <conditionalFormatting sqref="AE16">
    <cfRule type="cellIs" dxfId="17208" priority="10" operator="lessThan">
      <formula>$C$4</formula>
    </cfRule>
  </conditionalFormatting>
  <conditionalFormatting sqref="AE17">
    <cfRule type="cellIs" dxfId="17207" priority="11" operator="lessThan">
      <formula>$C$4</formula>
    </cfRule>
  </conditionalFormatting>
  <conditionalFormatting sqref="AE18">
    <cfRule type="cellIs" dxfId="17206" priority="12" operator="lessThan">
      <formula>$C$4</formula>
    </cfRule>
  </conditionalFormatting>
  <conditionalFormatting sqref="AE19">
    <cfRule type="cellIs" dxfId="17205" priority="13" operator="lessThan">
      <formula>$C$4</formula>
    </cfRule>
  </conditionalFormatting>
  <conditionalFormatting sqref="AE20">
    <cfRule type="cellIs" dxfId="17204" priority="14" operator="lessThan">
      <formula>$C$4</formula>
    </cfRule>
  </conditionalFormatting>
  <conditionalFormatting sqref="AE21">
    <cfRule type="cellIs" dxfId="17203" priority="15" operator="lessThan">
      <formula>$C$4</formula>
    </cfRule>
  </conditionalFormatting>
  <conditionalFormatting sqref="AE22">
    <cfRule type="cellIs" dxfId="17202" priority="16" operator="lessThan">
      <formula>$C$4</formula>
    </cfRule>
  </conditionalFormatting>
  <conditionalFormatting sqref="AE23">
    <cfRule type="cellIs" dxfId="17201" priority="17" operator="lessThan">
      <formula>$C$4</formula>
    </cfRule>
  </conditionalFormatting>
  <conditionalFormatting sqref="AE24">
    <cfRule type="cellIs" dxfId="17200" priority="18" operator="lessThan">
      <formula>$C$4</formula>
    </cfRule>
  </conditionalFormatting>
  <conditionalFormatting sqref="AE25">
    <cfRule type="cellIs" dxfId="17199" priority="19" operator="lessThan">
      <formula>$C$4</formula>
    </cfRule>
  </conditionalFormatting>
  <conditionalFormatting sqref="AE26">
    <cfRule type="cellIs" dxfId="17198" priority="20" operator="lessThan">
      <formula>$C$4</formula>
    </cfRule>
  </conditionalFormatting>
  <conditionalFormatting sqref="AE27">
    <cfRule type="cellIs" dxfId="17197" priority="21" operator="lessThan">
      <formula>$C$4</formula>
    </cfRule>
  </conditionalFormatting>
  <conditionalFormatting sqref="AE28">
    <cfRule type="cellIs" dxfId="17196" priority="22" operator="lessThan">
      <formula>$C$4</formula>
    </cfRule>
  </conditionalFormatting>
  <conditionalFormatting sqref="AE29">
    <cfRule type="cellIs" dxfId="17195" priority="23" operator="lessThan">
      <formula>$C$4</formula>
    </cfRule>
  </conditionalFormatting>
  <conditionalFormatting sqref="AE30">
    <cfRule type="cellIs" dxfId="17194" priority="24" operator="lessThan">
      <formula>$C$4</formula>
    </cfRule>
  </conditionalFormatting>
  <conditionalFormatting sqref="AE31">
    <cfRule type="cellIs" dxfId="17193" priority="25" operator="lessThan">
      <formula>$C$4</formula>
    </cfRule>
  </conditionalFormatting>
  <conditionalFormatting sqref="AE32">
    <cfRule type="cellIs" dxfId="17192" priority="26" operator="lessThan">
      <formula>$C$4</formula>
    </cfRule>
  </conditionalFormatting>
  <conditionalFormatting sqref="AE33">
    <cfRule type="cellIs" dxfId="17191" priority="27" operator="lessThan">
      <formula>$C$4</formula>
    </cfRule>
  </conditionalFormatting>
  <conditionalFormatting sqref="AE34">
    <cfRule type="cellIs" dxfId="17190" priority="28" operator="lessThan">
      <formula>$C$4</formula>
    </cfRule>
  </conditionalFormatting>
  <conditionalFormatting sqref="AE35">
    <cfRule type="cellIs" dxfId="17189" priority="29" operator="lessThan">
      <formula>$C$4</formula>
    </cfRule>
  </conditionalFormatting>
  <conditionalFormatting sqref="AE36">
    <cfRule type="cellIs" dxfId="17188" priority="30" operator="lessThan">
      <formula>$C$4</formula>
    </cfRule>
  </conditionalFormatting>
  <conditionalFormatting sqref="AE37">
    <cfRule type="cellIs" dxfId="17187" priority="31" operator="lessThan">
      <formula>$C$4</formula>
    </cfRule>
  </conditionalFormatting>
  <conditionalFormatting sqref="AE38">
    <cfRule type="cellIs" dxfId="17186" priority="32" operator="lessThan">
      <formula>$C$4</formula>
    </cfRule>
  </conditionalFormatting>
  <conditionalFormatting sqref="AE39">
    <cfRule type="cellIs" dxfId="17185" priority="33" operator="lessThan">
      <formula>$C$4</formula>
    </cfRule>
  </conditionalFormatting>
  <conditionalFormatting sqref="AE40">
    <cfRule type="cellIs" dxfId="17184" priority="34" operator="lessThan">
      <formula>$C$4</formula>
    </cfRule>
  </conditionalFormatting>
  <conditionalFormatting sqref="AE41">
    <cfRule type="cellIs" dxfId="17183" priority="35" operator="lessThan">
      <formula>$C$4</formula>
    </cfRule>
  </conditionalFormatting>
  <conditionalFormatting sqref="AE42">
    <cfRule type="cellIs" dxfId="17182" priority="36" operator="lessThan">
      <formula>$C$4</formula>
    </cfRule>
  </conditionalFormatting>
  <conditionalFormatting sqref="AE43">
    <cfRule type="cellIs" dxfId="17181" priority="37" operator="lessThan">
      <formula>$C$4</formula>
    </cfRule>
  </conditionalFormatting>
  <conditionalFormatting sqref="AE44">
    <cfRule type="cellIs" dxfId="17180" priority="38" operator="lessThan">
      <formula>$C$4</formula>
    </cfRule>
  </conditionalFormatting>
  <conditionalFormatting sqref="CW12">
    <cfRule type="cellIs" dxfId="17179" priority="4" operator="lessThan">
      <formula>1</formula>
    </cfRule>
  </conditionalFormatting>
  <conditionalFormatting sqref="CW13">
    <cfRule type="cellIs" dxfId="17178" priority="3" operator="lessThan">
      <formula>1</formula>
    </cfRule>
  </conditionalFormatting>
  <conditionalFormatting sqref="CW14">
    <cfRule type="cellIs" dxfId="17177" priority="2" operator="lessThan">
      <formula>1</formula>
    </cfRule>
  </conditionalFormatting>
  <conditionalFormatting sqref="CW15">
    <cfRule type="cellIs" dxfId="17176" priority="1"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G60"/>
  <sheetViews>
    <sheetView workbookViewId="0">
      <pane xSplit="3" ySplit="10" topLeftCell="AK24" activePane="bottomRight" state="frozen"/>
      <selection pane="topRight"/>
      <selection pane="bottomLeft"/>
      <selection pane="bottomRight" activeCell="CS41" sqref="CS41"/>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628</v>
      </c>
      <c r="B1" s="10"/>
      <c r="C1" s="70" t="s">
        <v>0</v>
      </c>
      <c r="D1" s="70"/>
      <c r="E1" s="70"/>
      <c r="F1" s="70"/>
      <c r="G1" s="70"/>
      <c r="H1" s="70"/>
      <c r="I1" s="70"/>
      <c r="J1" s="70"/>
      <c r="K1" s="70"/>
      <c r="L1" s="70"/>
      <c r="M1" s="70"/>
      <c r="O1" s="26" t="s">
        <v>1</v>
      </c>
      <c r="AX1" s="26"/>
    </row>
    <row r="2" spans="1:110">
      <c r="A2" s="1" t="s">
        <v>2</v>
      </c>
      <c r="B2" s="2"/>
      <c r="C2" s="3" t="s">
        <v>3</v>
      </c>
      <c r="E2" s="4" t="s">
        <v>87</v>
      </c>
      <c r="O2" s="27" t="s">
        <v>5</v>
      </c>
      <c r="P2" s="28"/>
      <c r="Q2" s="28"/>
      <c r="R2" s="28"/>
      <c r="S2" s="28" t="s">
        <v>6</v>
      </c>
      <c r="T2" s="28" t="str">
        <f>MID(E2,6,20)</f>
        <v xml:space="preserve"> XII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8" t="s">
        <v>16</v>
      </c>
      <c r="F7" s="79"/>
      <c r="G7" s="79"/>
      <c r="H7" s="79"/>
      <c r="I7" s="79"/>
      <c r="J7" s="80"/>
      <c r="K7" s="13"/>
      <c r="L7" s="72" t="s">
        <v>17</v>
      </c>
      <c r="M7" s="72"/>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5" t="s">
        <v>18</v>
      </c>
      <c r="B8" s="76" t="s">
        <v>19</v>
      </c>
      <c r="C8" s="75" t="s">
        <v>20</v>
      </c>
      <c r="E8" s="81"/>
      <c r="F8" s="82"/>
      <c r="G8" s="82"/>
      <c r="H8" s="82"/>
      <c r="I8" s="82"/>
      <c r="J8" s="83"/>
      <c r="K8" s="13"/>
      <c r="L8" s="72"/>
      <c r="M8" s="72"/>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3" t="s">
        <v>22</v>
      </c>
      <c r="AU8" s="66" t="s">
        <v>23</v>
      </c>
      <c r="AV8" s="6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6" t="s">
        <v>23</v>
      </c>
      <c r="CN8" s="61" t="s">
        <v>24</v>
      </c>
      <c r="CO8" s="34"/>
      <c r="CP8" s="60" t="s">
        <v>26</v>
      </c>
      <c r="CQ8" s="60" t="s">
        <v>27</v>
      </c>
      <c r="CR8" s="34"/>
      <c r="CS8" s="60" t="s">
        <v>26</v>
      </c>
      <c r="CT8" s="60" t="s">
        <v>28</v>
      </c>
      <c r="CV8" s="35" t="s">
        <v>29</v>
      </c>
    </row>
    <row r="9" spans="1:110" ht="15" customHeight="1">
      <c r="A9" s="75"/>
      <c r="B9" s="76"/>
      <c r="C9" s="75"/>
      <c r="E9" s="71" t="s">
        <v>30</v>
      </c>
      <c r="F9" s="71"/>
      <c r="G9" s="71"/>
      <c r="H9" s="77" t="s">
        <v>31</v>
      </c>
      <c r="I9" s="77"/>
      <c r="J9" s="77"/>
      <c r="K9" s="13"/>
      <c r="L9" s="71" t="s">
        <v>32</v>
      </c>
      <c r="M9" s="71" t="s">
        <v>22</v>
      </c>
      <c r="N9" s="9"/>
      <c r="O9" s="57">
        <v>1</v>
      </c>
      <c r="P9" s="58"/>
      <c r="Q9" s="59"/>
      <c r="R9" s="57">
        <v>2</v>
      </c>
      <c r="S9" s="58"/>
      <c r="T9" s="59"/>
      <c r="U9" s="57">
        <v>3</v>
      </c>
      <c r="V9" s="58"/>
      <c r="W9" s="59"/>
      <c r="X9" s="57">
        <v>4</v>
      </c>
      <c r="Y9" s="58"/>
      <c r="Z9" s="59"/>
      <c r="AA9" s="57">
        <v>5</v>
      </c>
      <c r="AB9" s="58"/>
      <c r="AC9" s="59"/>
      <c r="AD9" s="66" t="s">
        <v>32</v>
      </c>
      <c r="AE9" s="57">
        <v>6</v>
      </c>
      <c r="AF9" s="58"/>
      <c r="AG9" s="59"/>
      <c r="AH9" s="57">
        <v>7</v>
      </c>
      <c r="AI9" s="58"/>
      <c r="AJ9" s="59"/>
      <c r="AK9" s="57">
        <v>8</v>
      </c>
      <c r="AL9" s="58"/>
      <c r="AM9" s="59"/>
      <c r="AN9" s="57">
        <v>9</v>
      </c>
      <c r="AO9" s="58"/>
      <c r="AP9" s="59"/>
      <c r="AQ9" s="57">
        <v>10</v>
      </c>
      <c r="AR9" s="58"/>
      <c r="AS9" s="59"/>
      <c r="AT9" s="74"/>
      <c r="AU9" s="67"/>
      <c r="AV9" s="62"/>
      <c r="AW9" s="34"/>
      <c r="AX9" s="68">
        <v>1</v>
      </c>
      <c r="AY9" s="58"/>
      <c r="AZ9" s="59"/>
      <c r="BA9" s="57">
        <v>2</v>
      </c>
      <c r="BB9" s="58"/>
      <c r="BC9" s="59"/>
      <c r="BD9" s="57">
        <v>3</v>
      </c>
      <c r="BE9" s="58"/>
      <c r="BF9" s="59"/>
      <c r="BG9" s="57">
        <v>4</v>
      </c>
      <c r="BH9" s="58"/>
      <c r="BI9" s="59"/>
      <c r="BJ9" s="57">
        <v>5</v>
      </c>
      <c r="BK9" s="58"/>
      <c r="BL9" s="59"/>
      <c r="BM9" s="53"/>
      <c r="BN9" s="53"/>
      <c r="BO9" s="53"/>
      <c r="BP9" s="53"/>
      <c r="BQ9" s="53"/>
      <c r="BR9" s="66" t="s">
        <v>32</v>
      </c>
      <c r="BS9" s="57">
        <v>6</v>
      </c>
      <c r="BT9" s="58"/>
      <c r="BU9" s="59"/>
      <c r="BV9" s="57">
        <v>7</v>
      </c>
      <c r="BW9" s="58"/>
      <c r="BX9" s="59"/>
      <c r="BY9" s="57">
        <v>8</v>
      </c>
      <c r="BZ9" s="58"/>
      <c r="CA9" s="59"/>
      <c r="CB9" s="57">
        <v>9</v>
      </c>
      <c r="CC9" s="58"/>
      <c r="CD9" s="59"/>
      <c r="CE9" s="57">
        <v>10</v>
      </c>
      <c r="CF9" s="58"/>
      <c r="CG9" s="59"/>
      <c r="CH9" s="55"/>
      <c r="CI9" s="55"/>
      <c r="CJ9" s="55"/>
      <c r="CK9" s="55"/>
      <c r="CL9" s="55"/>
      <c r="CM9" s="67"/>
      <c r="CN9" s="62"/>
      <c r="CO9" s="34"/>
      <c r="CP9" s="60"/>
      <c r="CQ9" s="60"/>
      <c r="CR9" s="34"/>
      <c r="CS9" s="60"/>
      <c r="CT9" s="60"/>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Berpikir Kritis dan Bersikap Demokratis, Iman Kepada Hari Akhir, Kerja Keras, Tanggung Jawab, Pernikahan dalam Islam, Dakwah Islam di Indonesia, Masuknya Islam di Indonesia, </v>
      </c>
    </row>
    <row r="10" spans="1:110">
      <c r="A10" s="75"/>
      <c r="B10" s="76"/>
      <c r="C10" s="75"/>
      <c r="E10" s="14" t="s">
        <v>35</v>
      </c>
      <c r="F10" s="14" t="s">
        <v>36</v>
      </c>
      <c r="G10" s="14" t="s">
        <v>37</v>
      </c>
      <c r="H10" s="15" t="s">
        <v>35</v>
      </c>
      <c r="I10" s="15" t="s">
        <v>36</v>
      </c>
      <c r="J10" s="15" t="s">
        <v>37</v>
      </c>
      <c r="K10" s="13"/>
      <c r="L10" s="71"/>
      <c r="M10" s="7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9"/>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4"/>
      <c r="AU10" s="67"/>
      <c r="AV10" s="6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9"/>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7"/>
      <c r="CN10" s="63"/>
      <c r="CO10" s="34"/>
      <c r="CP10" s="60"/>
      <c r="CQ10" s="60"/>
      <c r="CR10" s="34"/>
      <c r="CS10" s="60"/>
      <c r="CT10" s="60"/>
      <c r="CV10" s="40">
        <v>1</v>
      </c>
      <c r="CW10" s="56" t="s">
        <v>185</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Iman Kepada Hari Akhir, Kerja Keras, Tanggung Jawab, Pernikahan dalam Islam, Dakwah Islam di Indonesia, Masuknya Islam di Indonesia, Masih perlu peningkatan pemahaman Berpikir Kritis dan Bersikap Demokratis.</v>
      </c>
    </row>
    <row r="11" spans="1:110">
      <c r="A11" s="8">
        <v>1</v>
      </c>
      <c r="B11" s="8">
        <v>87825</v>
      </c>
      <c r="C11" s="8" t="s">
        <v>88</v>
      </c>
      <c r="E11" s="47">
        <f t="shared" ref="E11:E42" si="0">AV11</f>
        <v>59</v>
      </c>
      <c r="F11" s="8" t="str">
        <f t="shared" ref="F11:F42" si="1">IF(E11="","",IF(E11&lt;=69,"D",IF(E11&lt;=75,"C",IF(E11&lt;=90,"B",IF(E11&lt;=100,"A","E")))))</f>
        <v>D</v>
      </c>
      <c r="G11" s="8" t="str">
        <f t="shared" ref="G11:G42" si="2">CQ11</f>
        <v xml:space="preserve">Memiliki kemampuan pemahanan Berpikir Kritis dan Bersikap Demokratis, Iman Kepada Hari Akhir, Kerja Keras, Tanggung Jawab, Pernikahan dalam Islam, Dakwah Islam di Indonesia, Masuknya Islam di Indonesia, </v>
      </c>
      <c r="H11" s="47">
        <f t="shared" ref="H11:H42" si="3">CN11</f>
        <v>78</v>
      </c>
      <c r="I11" s="8" t="str">
        <f t="shared" ref="I11:I42" si="4">IF(H11="","",IF(H11&lt;=69,"D",IF(H11&lt;=75,"C",IF(H11&lt;=90,"B",IF(H11&lt;=100,"A","E")))))</f>
        <v>B</v>
      </c>
      <c r="J11" s="8" t="str">
        <f t="shared" ref="J11:J42" si="5">CT11</f>
        <v xml:space="preserve">Memiliki keterampilan Berpikir Kritis dan Bersikap Demokratis, Iman Kepada Hari Akhir, Kerja Keras, Tanggung Jawab, Pernikahan dalam Islam, Dakwah Islam di Indonesia, Masuknya Islam di Indonesia, </v>
      </c>
      <c r="K11" s="13"/>
      <c r="L11" s="41">
        <f t="shared" ref="L11:L42" si="6">AD11</f>
        <v>62</v>
      </c>
      <c r="M11" s="41">
        <f t="shared" ref="M11:M42" si="7">IF(COUNTBLANK(AT11:AT11),"",AT11)</f>
        <v>51</v>
      </c>
      <c r="O11" s="41">
        <v>75</v>
      </c>
      <c r="P11" s="41"/>
      <c r="Q11" s="42"/>
      <c r="R11" s="41">
        <v>58</v>
      </c>
      <c r="S11" s="41"/>
      <c r="T11" s="42"/>
      <c r="U11" s="41"/>
      <c r="V11" s="41"/>
      <c r="W11" s="42">
        <v>50</v>
      </c>
      <c r="X11" s="41"/>
      <c r="Y11" s="41"/>
      <c r="Z11" s="42">
        <v>76</v>
      </c>
      <c r="AA11" s="41">
        <v>50</v>
      </c>
      <c r="AB11" s="41"/>
      <c r="AC11" s="42"/>
      <c r="AD11" s="42">
        <f t="shared" ref="AD11:AD42" si="8">IF(AND(O11="",P11="",Q11=""),"",ROUND(AVERAGE(O11:AC11),0))</f>
        <v>62</v>
      </c>
      <c r="AE11" s="41">
        <v>50</v>
      </c>
      <c r="AF11" s="41"/>
      <c r="AG11" s="42"/>
      <c r="AH11" s="41"/>
      <c r="AI11" s="41"/>
      <c r="AJ11" s="42"/>
      <c r="AK11" s="41"/>
      <c r="AL11" s="41"/>
      <c r="AM11" s="42"/>
      <c r="AN11" s="41"/>
      <c r="AO11" s="41"/>
      <c r="AP11" s="42"/>
      <c r="AQ11" s="41"/>
      <c r="AR11" s="41"/>
      <c r="AS11" s="42"/>
      <c r="AT11" s="41">
        <v>51</v>
      </c>
      <c r="AU11" s="43">
        <f t="shared" ref="AU11:AU42" si="9">IF(AT11="","",AVERAGE(O11:AC11,AE11:AT11))</f>
        <v>58.571428571428569</v>
      </c>
      <c r="AV11" s="44">
        <f t="shared" ref="AV11:AV42" si="10">IF(AU11="","",ROUND(AU11,0))</f>
        <v>59</v>
      </c>
      <c r="AW11" s="45"/>
      <c r="AX11" s="41">
        <v>60</v>
      </c>
      <c r="AY11" s="41"/>
      <c r="AZ11" s="42"/>
      <c r="BA11" s="41"/>
      <c r="BB11" s="41">
        <v>78</v>
      </c>
      <c r="BC11" s="42"/>
      <c r="BD11" s="41"/>
      <c r="BE11" s="41"/>
      <c r="BF11" s="42">
        <v>75</v>
      </c>
      <c r="BG11" s="41"/>
      <c r="BH11" s="41"/>
      <c r="BI11" s="42">
        <v>88</v>
      </c>
      <c r="BJ11" s="41"/>
      <c r="BK11" s="41"/>
      <c r="BL11" s="42">
        <v>50</v>
      </c>
      <c r="BM11" s="42">
        <f t="shared" ref="BM11:BM42" si="11">IF(AND(AZ11="",AY11="",AX11=""),"",MAX(AX11:AZ11))</f>
        <v>60</v>
      </c>
      <c r="BN11" s="42">
        <f t="shared" ref="BN11:BN42" si="12">IF(AND(BB11="",BC11="",BA11=""),"",MAX(BA11:BC11))</f>
        <v>78</v>
      </c>
      <c r="BO11" s="42">
        <f t="shared" ref="BO11:BO42" si="13">IF(AND(BD11="",BE11="",BF11=""),"",MAX(BD11:BF11))</f>
        <v>75</v>
      </c>
      <c r="BP11" s="42">
        <f t="shared" ref="BP11:BP42" si="14">IF(AND(BG11="",BH11="",BI11=""),"",MAX(BG11:BI11))</f>
        <v>88</v>
      </c>
      <c r="BQ11" s="42">
        <f t="shared" ref="BQ11:BQ42" si="15">IF(AND(BJ11="",BK11="",BL11=""),"",MAX(BJ11:BL11))</f>
        <v>50</v>
      </c>
      <c r="BR11" s="42">
        <f t="shared" ref="BR11:BR42" si="16">IF(AND(BM11=""),"",ROUND(AVERAGE(BM11:BQ11),0))</f>
        <v>70</v>
      </c>
      <c r="BS11" s="41">
        <v>85</v>
      </c>
      <c r="BT11" s="41"/>
      <c r="BU11" s="42"/>
      <c r="BV11" s="41"/>
      <c r="BW11" s="41"/>
      <c r="BX11" s="42"/>
      <c r="BY11" s="41"/>
      <c r="BZ11" s="41"/>
      <c r="CA11" s="42"/>
      <c r="CB11" s="41"/>
      <c r="CC11" s="41"/>
      <c r="CD11" s="42"/>
      <c r="CE11" s="41"/>
      <c r="CF11" s="41"/>
      <c r="CG11" s="42"/>
      <c r="CH11" s="42">
        <f t="shared" ref="CH11:CH42" si="17">IF(AND(BU11="",BT11="",BS11=""),"",MAX(BS11:BU11))</f>
        <v>85</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77.5</v>
      </c>
      <c r="CN11" s="44">
        <f t="shared" ref="CN11:CN42" si="23">IF(CM11="","",ROUND(CM11,0))</f>
        <v>78</v>
      </c>
      <c r="CO11" s="45"/>
      <c r="CP11" s="41">
        <v>7</v>
      </c>
      <c r="CQ11" s="46" t="str">
        <f t="shared" ref="CQ11:CQ42" si="24">IF(CP11="","",VLOOKUP(CP11,$DE$9:$DF$20,2,0))</f>
        <v xml:space="preserve">Memiliki kemampuan pemahanan Berpikir Kritis dan Bersikap Demokratis, Iman Kepada Hari Akhir, Kerja Keras, Tanggung Jawab, Pernikahan dalam Islam, Dakwah Islam di Indonesia, Masuknya Islam di Indonesia, </v>
      </c>
      <c r="CR11" s="45"/>
      <c r="CS11" s="52">
        <v>7</v>
      </c>
      <c r="CT11" s="46" t="str">
        <f t="shared" ref="CT11:CT42" si="25">IF(CS11="","",VLOOKUP(CS11,$DE$22:$DF$33,2,0))</f>
        <v xml:space="preserve">Memiliki keterampilan Berpikir Kritis dan Bersikap Demokratis, Iman Kepada Hari Akhir, Kerja Keras, Tanggung Jawab, Pernikahan dalam Islam, Dakwah Islam di Indonesia, Masuknya Islam di Indonesia, </v>
      </c>
      <c r="CV11" s="40">
        <v>2</v>
      </c>
      <c r="CW11" s="56" t="s">
        <v>186</v>
      </c>
      <c r="CY11" s="64" t="s">
        <v>45</v>
      </c>
      <c r="CZ11" s="64"/>
      <c r="DA11" s="64"/>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Berpikir Kritis dan Bersikap Demokratis, Kerja Keras, Tanggung Jawab, Pernikahan dalam Islam, Dakwah Islam di Indonesia, Masuknya Islam di Indonesia, Masih perlu peningkatan pemahaman Iman Kepada Hari Akhir.</v>
      </c>
    </row>
    <row r="12" spans="1:110">
      <c r="A12" s="8">
        <v>2</v>
      </c>
      <c r="B12" s="8">
        <v>87840</v>
      </c>
      <c r="C12" s="8" t="s">
        <v>89</v>
      </c>
      <c r="E12" s="47">
        <f t="shared" si="0"/>
        <v>86</v>
      </c>
      <c r="F12" s="8" t="str">
        <f t="shared" si="1"/>
        <v>B</v>
      </c>
      <c r="G12" s="8" t="str">
        <f t="shared" si="2"/>
        <v xml:space="preserve">Memiliki kemampuan pemahanan Berpikir Kritis dan Bersikap Demokratis, Iman Kepada Hari Akhir, Kerja Keras, Tanggung Jawab, Pernikahan dalam Islam, Dakwah Islam di Indonesia, Masuknya Islam di Indonesia, </v>
      </c>
      <c r="H12" s="47">
        <f t="shared" si="3"/>
        <v>81</v>
      </c>
      <c r="I12" s="8" t="str">
        <f t="shared" si="4"/>
        <v>B</v>
      </c>
      <c r="J12" s="8" t="str">
        <f t="shared" si="5"/>
        <v xml:space="preserve">Memiliki keterampilan Berpikir Kritis dan Bersikap Demokratis, Iman Kepada Hari Akhir, Kerja Keras, Tanggung Jawab, Pernikahan dalam Islam, Dakwah Islam di Indonesia, Masuknya Islam di Indonesia, </v>
      </c>
      <c r="K12" s="13"/>
      <c r="L12" s="41">
        <f t="shared" si="6"/>
        <v>89</v>
      </c>
      <c r="M12" s="41">
        <f t="shared" si="7"/>
        <v>64</v>
      </c>
      <c r="O12" s="41">
        <v>90</v>
      </c>
      <c r="P12" s="41"/>
      <c r="Q12" s="42"/>
      <c r="R12" s="41">
        <v>80</v>
      </c>
      <c r="S12" s="41"/>
      <c r="T12" s="42"/>
      <c r="U12" s="41"/>
      <c r="V12" s="41"/>
      <c r="W12" s="42">
        <v>88</v>
      </c>
      <c r="X12" s="41"/>
      <c r="Y12" s="41"/>
      <c r="Z12" s="42">
        <v>94</v>
      </c>
      <c r="AA12" s="41">
        <v>94</v>
      </c>
      <c r="AB12" s="41"/>
      <c r="AC12" s="42"/>
      <c r="AD12" s="42">
        <f t="shared" si="8"/>
        <v>89</v>
      </c>
      <c r="AE12" s="41">
        <v>90</v>
      </c>
      <c r="AF12" s="41"/>
      <c r="AG12" s="42"/>
      <c r="AH12" s="41"/>
      <c r="AI12" s="41"/>
      <c r="AJ12" s="42"/>
      <c r="AK12" s="41"/>
      <c r="AL12" s="41"/>
      <c r="AM12" s="42"/>
      <c r="AN12" s="41"/>
      <c r="AO12" s="41"/>
      <c r="AP12" s="42"/>
      <c r="AQ12" s="41"/>
      <c r="AR12" s="41"/>
      <c r="AS12" s="42"/>
      <c r="AT12" s="41">
        <v>64</v>
      </c>
      <c r="AU12" s="43">
        <f t="shared" si="9"/>
        <v>85.714285714285708</v>
      </c>
      <c r="AV12" s="44">
        <f t="shared" si="10"/>
        <v>86</v>
      </c>
      <c r="AW12" s="45"/>
      <c r="AX12" s="41">
        <v>82</v>
      </c>
      <c r="AY12" s="41"/>
      <c r="AZ12" s="42"/>
      <c r="BA12" s="41"/>
      <c r="BB12" s="41">
        <v>87</v>
      </c>
      <c r="BC12" s="42"/>
      <c r="BD12" s="41"/>
      <c r="BE12" s="41"/>
      <c r="BF12" s="42">
        <v>89</v>
      </c>
      <c r="BG12" s="41"/>
      <c r="BH12" s="41"/>
      <c r="BI12" s="42">
        <v>85</v>
      </c>
      <c r="BJ12" s="41"/>
      <c r="BK12" s="41"/>
      <c r="BL12" s="42">
        <v>50</v>
      </c>
      <c r="BM12" s="42">
        <f t="shared" si="11"/>
        <v>82</v>
      </c>
      <c r="BN12" s="42">
        <f t="shared" si="12"/>
        <v>87</v>
      </c>
      <c r="BO12" s="42">
        <f t="shared" si="13"/>
        <v>89</v>
      </c>
      <c r="BP12" s="42">
        <f t="shared" si="14"/>
        <v>85</v>
      </c>
      <c r="BQ12" s="42">
        <f t="shared" si="15"/>
        <v>50</v>
      </c>
      <c r="BR12" s="42">
        <f t="shared" si="16"/>
        <v>79</v>
      </c>
      <c r="BS12" s="41">
        <v>83</v>
      </c>
      <c r="BT12" s="41"/>
      <c r="BU12" s="42"/>
      <c r="BV12" s="41"/>
      <c r="BW12" s="41"/>
      <c r="BX12" s="42"/>
      <c r="BY12" s="41"/>
      <c r="BZ12" s="41"/>
      <c r="CA12" s="42"/>
      <c r="CB12" s="41"/>
      <c r="CC12" s="41"/>
      <c r="CD12" s="42"/>
      <c r="CE12" s="41"/>
      <c r="CF12" s="41"/>
      <c r="CG12" s="42"/>
      <c r="CH12" s="42">
        <f t="shared" si="17"/>
        <v>83</v>
      </c>
      <c r="CI12" s="42" t="str">
        <f t="shared" si="18"/>
        <v/>
      </c>
      <c r="CJ12" s="42" t="str">
        <f t="shared" si="19"/>
        <v/>
      </c>
      <c r="CK12" s="42" t="str">
        <f t="shared" si="20"/>
        <v/>
      </c>
      <c r="CL12" s="42" t="str">
        <f t="shared" si="21"/>
        <v/>
      </c>
      <c r="CM12" s="43">
        <f t="shared" si="22"/>
        <v>81</v>
      </c>
      <c r="CN12" s="44">
        <f t="shared" si="23"/>
        <v>81</v>
      </c>
      <c r="CO12" s="45"/>
      <c r="CP12" s="52">
        <v>7</v>
      </c>
      <c r="CQ12" s="46" t="str">
        <f t="shared" si="24"/>
        <v xml:space="preserve">Memiliki kemampuan pemahanan Berpikir Kritis dan Bersikap Demokratis, Iman Kepada Hari Akhir, Kerja Keras, Tanggung Jawab, Pernikahan dalam Islam, Dakwah Islam di Indonesia, Masuknya Islam di Indonesia, </v>
      </c>
      <c r="CR12" s="45"/>
      <c r="CS12" s="52">
        <v>7</v>
      </c>
      <c r="CT12" s="46" t="str">
        <f t="shared" si="25"/>
        <v xml:space="preserve">Memiliki keterampilan Berpikir Kritis dan Bersikap Demokratis, Iman Kepada Hari Akhir, Kerja Keras, Tanggung Jawab, Pernikahan dalam Islam, Dakwah Islam di Indonesia, Masuknya Islam di Indonesia, </v>
      </c>
      <c r="CV12" s="40">
        <v>3</v>
      </c>
      <c r="CW12" s="52" t="s">
        <v>187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Berpikir Kritis dan Bersikap Demokratis, Iman Kepada Hari Akhir, Pernikahan dalam Islam, Dakwah Islam di Indonesia, Masuknya Islam di Indonesia, Masih perlu peningkatan pemahaman Kerja Keras, Tanggung Jawab.</v>
      </c>
    </row>
    <row r="13" spans="1:110">
      <c r="A13" s="8">
        <v>3</v>
      </c>
      <c r="B13" s="8">
        <v>87855</v>
      </c>
      <c r="C13" s="8" t="s">
        <v>90</v>
      </c>
      <c r="E13" s="47">
        <f t="shared" si="0"/>
        <v>79</v>
      </c>
      <c r="F13" s="8" t="str">
        <f t="shared" si="1"/>
        <v>B</v>
      </c>
      <c r="G13" s="8" t="str">
        <f t="shared" si="2"/>
        <v xml:space="preserve">Memiliki kemampuan pemahanan Berpikir Kritis dan Bersikap Demokratis, Iman Kepada Hari Akhir, Kerja Keras, Tanggung Jawab, Pernikahan dalam Islam, Dakwah Islam di Indonesia, Masuknya Islam di Indonesia, </v>
      </c>
      <c r="H13" s="47">
        <f t="shared" si="3"/>
        <v>83</v>
      </c>
      <c r="I13" s="8" t="str">
        <f t="shared" si="4"/>
        <v>B</v>
      </c>
      <c r="J13" s="8" t="str">
        <f t="shared" si="5"/>
        <v xml:space="preserve">Memiliki keterampilan Berpikir Kritis dan Bersikap Demokratis, Iman Kepada Hari Akhir, Kerja Keras, Tanggung Jawab, Pernikahan dalam Islam, Dakwah Islam di Indonesia, Masuknya Islam di Indonesia, </v>
      </c>
      <c r="K13" s="13"/>
      <c r="L13" s="41">
        <f t="shared" si="6"/>
        <v>80</v>
      </c>
      <c r="M13" s="41">
        <f t="shared" si="7"/>
        <v>61</v>
      </c>
      <c r="O13" s="41">
        <v>80</v>
      </c>
      <c r="P13" s="41"/>
      <c r="Q13" s="42"/>
      <c r="R13" s="41">
        <v>78</v>
      </c>
      <c r="S13" s="41"/>
      <c r="T13" s="42"/>
      <c r="U13" s="41"/>
      <c r="V13" s="41"/>
      <c r="W13" s="42">
        <v>80</v>
      </c>
      <c r="X13" s="41"/>
      <c r="Y13" s="41"/>
      <c r="Z13" s="42">
        <v>87</v>
      </c>
      <c r="AA13" s="41">
        <v>76</v>
      </c>
      <c r="AB13" s="41"/>
      <c r="AC13" s="42"/>
      <c r="AD13" s="42">
        <f t="shared" si="8"/>
        <v>80</v>
      </c>
      <c r="AE13" s="41">
        <v>88</v>
      </c>
      <c r="AF13" s="41"/>
      <c r="AG13" s="42"/>
      <c r="AH13" s="41"/>
      <c r="AI13" s="41"/>
      <c r="AJ13" s="42"/>
      <c r="AK13" s="41"/>
      <c r="AL13" s="41"/>
      <c r="AM13" s="42"/>
      <c r="AN13" s="41"/>
      <c r="AO13" s="41"/>
      <c r="AP13" s="42"/>
      <c r="AQ13" s="41"/>
      <c r="AR13" s="41"/>
      <c r="AS13" s="42"/>
      <c r="AT13" s="41">
        <v>61</v>
      </c>
      <c r="AU13" s="43">
        <f t="shared" si="9"/>
        <v>78.571428571428569</v>
      </c>
      <c r="AV13" s="44">
        <f t="shared" si="10"/>
        <v>79</v>
      </c>
      <c r="AW13" s="45"/>
      <c r="AX13" s="41">
        <v>88</v>
      </c>
      <c r="AY13" s="41"/>
      <c r="AZ13" s="42"/>
      <c r="BA13" s="41"/>
      <c r="BB13" s="41">
        <v>78</v>
      </c>
      <c r="BC13" s="42"/>
      <c r="BD13" s="41"/>
      <c r="BE13" s="41"/>
      <c r="BF13" s="42">
        <v>84</v>
      </c>
      <c r="BG13" s="41"/>
      <c r="BH13" s="41"/>
      <c r="BI13" s="42">
        <v>88</v>
      </c>
      <c r="BJ13" s="41"/>
      <c r="BK13" s="41"/>
      <c r="BL13" s="42">
        <v>80</v>
      </c>
      <c r="BM13" s="42">
        <f t="shared" si="11"/>
        <v>88</v>
      </c>
      <c r="BN13" s="42">
        <f t="shared" si="12"/>
        <v>78</v>
      </c>
      <c r="BO13" s="42">
        <f t="shared" si="13"/>
        <v>84</v>
      </c>
      <c r="BP13" s="42">
        <f t="shared" si="14"/>
        <v>88</v>
      </c>
      <c r="BQ13" s="42">
        <f t="shared" si="15"/>
        <v>80</v>
      </c>
      <c r="BR13" s="42">
        <f t="shared" si="16"/>
        <v>84</v>
      </c>
      <c r="BS13" s="41">
        <v>81</v>
      </c>
      <c r="BT13" s="41"/>
      <c r="BU13" s="42"/>
      <c r="BV13" s="41"/>
      <c r="BW13" s="41"/>
      <c r="BX13" s="42"/>
      <c r="BY13" s="41"/>
      <c r="BZ13" s="41"/>
      <c r="CA13" s="42"/>
      <c r="CB13" s="41"/>
      <c r="CC13" s="41"/>
      <c r="CD13" s="42"/>
      <c r="CE13" s="41"/>
      <c r="CF13" s="41"/>
      <c r="CG13" s="42"/>
      <c r="CH13" s="42">
        <f t="shared" si="17"/>
        <v>81</v>
      </c>
      <c r="CI13" s="42" t="str">
        <f t="shared" si="18"/>
        <v/>
      </c>
      <c r="CJ13" s="42" t="str">
        <f t="shared" si="19"/>
        <v/>
      </c>
      <c r="CK13" s="42" t="str">
        <f t="shared" si="20"/>
        <v/>
      </c>
      <c r="CL13" s="42" t="str">
        <f t="shared" si="21"/>
        <v/>
      </c>
      <c r="CM13" s="43">
        <f t="shared" si="22"/>
        <v>82.5</v>
      </c>
      <c r="CN13" s="44">
        <f t="shared" si="23"/>
        <v>83</v>
      </c>
      <c r="CO13" s="45"/>
      <c r="CP13" s="52">
        <v>7</v>
      </c>
      <c r="CQ13" s="46" t="str">
        <f t="shared" si="24"/>
        <v xml:space="preserve">Memiliki kemampuan pemahanan Berpikir Kritis dan Bersikap Demokratis, Iman Kepada Hari Akhir, Kerja Keras, Tanggung Jawab, Pernikahan dalam Islam, Dakwah Islam di Indonesia, Masuknya Islam di Indonesia, </v>
      </c>
      <c r="CR13" s="45"/>
      <c r="CS13" s="52">
        <v>7</v>
      </c>
      <c r="CT13" s="46" t="str">
        <f t="shared" si="25"/>
        <v xml:space="preserve">Memiliki keterampilan Berpikir Kritis dan Bersikap Demokratis, Iman Kepada Hari Akhir, Kerja Keras, Tanggung Jawab, Pernikahan dalam Islam, Dakwah Islam di Indonesia, Masuknya Islam di Indonesia, </v>
      </c>
      <c r="CV13" s="40">
        <v>4</v>
      </c>
      <c r="CW13" s="52" t="s">
        <v>188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Berpikir Kritis dan Bersikap Demokratis, Iman Kepada Hari Akhir, Kerja Keras, Tanggung Jawab, Dakwah Islam di Indonesia, Masuknya Islam di Indonesia, Masih perlu peningkatan pemahaman Pernikahan dalam Islam.</v>
      </c>
    </row>
    <row r="14" spans="1:110">
      <c r="A14" s="8">
        <v>4</v>
      </c>
      <c r="B14" s="8">
        <v>87870</v>
      </c>
      <c r="C14" s="8" t="s">
        <v>91</v>
      </c>
      <c r="E14" s="47">
        <f t="shared" si="0"/>
        <v>78</v>
      </c>
      <c r="F14" s="8" t="str">
        <f t="shared" si="1"/>
        <v>B</v>
      </c>
      <c r="G14" s="8" t="str">
        <f t="shared" si="2"/>
        <v xml:space="preserve">Memiliki kemampuan pemahanan Berpikir Kritis dan Bersikap Demokratis, Iman Kepada Hari Akhir, Kerja Keras, Tanggung Jawab, Pernikahan dalam Islam, Dakwah Islam di Indonesia, Masuknya Islam di Indonesia, </v>
      </c>
      <c r="H14" s="47">
        <f t="shared" si="3"/>
        <v>78</v>
      </c>
      <c r="I14" s="8" t="str">
        <f t="shared" si="4"/>
        <v>B</v>
      </c>
      <c r="J14" s="8" t="str">
        <f t="shared" si="5"/>
        <v xml:space="preserve">Memiliki keterampilan Berpikir Kritis dan Bersikap Demokratis, Iman Kepada Hari Akhir, Kerja Keras, Tanggung Jawab, Pernikahan dalam Islam, Dakwah Islam di Indonesia, Masuknya Islam di Indonesia, </v>
      </c>
      <c r="K14" s="13"/>
      <c r="L14" s="41">
        <f t="shared" si="6"/>
        <v>79</v>
      </c>
      <c r="M14" s="41">
        <f t="shared" si="7"/>
        <v>63</v>
      </c>
      <c r="O14" s="41">
        <v>90</v>
      </c>
      <c r="P14" s="41"/>
      <c r="Q14" s="42"/>
      <c r="R14" s="41">
        <v>80</v>
      </c>
      <c r="S14" s="41"/>
      <c r="T14" s="42"/>
      <c r="U14" s="41"/>
      <c r="V14" s="41"/>
      <c r="W14" s="42">
        <v>50</v>
      </c>
      <c r="X14" s="41"/>
      <c r="Y14" s="41"/>
      <c r="Z14" s="42">
        <v>90</v>
      </c>
      <c r="AA14" s="41">
        <v>87</v>
      </c>
      <c r="AB14" s="41"/>
      <c r="AC14" s="42"/>
      <c r="AD14" s="42">
        <f t="shared" si="8"/>
        <v>79</v>
      </c>
      <c r="AE14" s="41">
        <v>85</v>
      </c>
      <c r="AF14" s="41"/>
      <c r="AG14" s="42"/>
      <c r="AH14" s="41"/>
      <c r="AI14" s="41"/>
      <c r="AJ14" s="42"/>
      <c r="AK14" s="41"/>
      <c r="AL14" s="41"/>
      <c r="AM14" s="42"/>
      <c r="AN14" s="41"/>
      <c r="AO14" s="41"/>
      <c r="AP14" s="42"/>
      <c r="AQ14" s="41"/>
      <c r="AR14" s="41"/>
      <c r="AS14" s="42"/>
      <c r="AT14" s="41">
        <v>63</v>
      </c>
      <c r="AU14" s="43">
        <f t="shared" si="9"/>
        <v>77.857142857142861</v>
      </c>
      <c r="AV14" s="44">
        <f t="shared" si="10"/>
        <v>78</v>
      </c>
      <c r="AW14" s="45"/>
      <c r="AX14" s="41">
        <v>80</v>
      </c>
      <c r="AY14" s="41"/>
      <c r="AZ14" s="42"/>
      <c r="BA14" s="41"/>
      <c r="BB14" s="41">
        <v>81</v>
      </c>
      <c r="BC14" s="42"/>
      <c r="BD14" s="41"/>
      <c r="BE14" s="41"/>
      <c r="BF14" s="42">
        <v>50</v>
      </c>
      <c r="BG14" s="41"/>
      <c r="BH14" s="41"/>
      <c r="BI14" s="42">
        <v>90</v>
      </c>
      <c r="BJ14" s="41"/>
      <c r="BK14" s="41"/>
      <c r="BL14" s="42">
        <v>50</v>
      </c>
      <c r="BM14" s="42">
        <f t="shared" si="11"/>
        <v>80</v>
      </c>
      <c r="BN14" s="42">
        <f t="shared" si="12"/>
        <v>81</v>
      </c>
      <c r="BO14" s="42">
        <f t="shared" si="13"/>
        <v>50</v>
      </c>
      <c r="BP14" s="42">
        <f t="shared" si="14"/>
        <v>90</v>
      </c>
      <c r="BQ14" s="42">
        <f t="shared" si="15"/>
        <v>50</v>
      </c>
      <c r="BR14" s="42">
        <f t="shared" si="16"/>
        <v>70</v>
      </c>
      <c r="BS14" s="41">
        <v>85</v>
      </c>
      <c r="BT14" s="41"/>
      <c r="BU14" s="42"/>
      <c r="BV14" s="41"/>
      <c r="BW14" s="41"/>
      <c r="BX14" s="42"/>
      <c r="BY14" s="41"/>
      <c r="BZ14" s="41"/>
      <c r="CA14" s="42"/>
      <c r="CB14" s="41"/>
      <c r="CC14" s="41"/>
      <c r="CD14" s="42"/>
      <c r="CE14" s="41"/>
      <c r="CF14" s="41"/>
      <c r="CG14" s="42"/>
      <c r="CH14" s="42">
        <f t="shared" si="17"/>
        <v>85</v>
      </c>
      <c r="CI14" s="42" t="str">
        <f t="shared" si="18"/>
        <v/>
      </c>
      <c r="CJ14" s="42" t="str">
        <f t="shared" si="19"/>
        <v/>
      </c>
      <c r="CK14" s="42" t="str">
        <f t="shared" si="20"/>
        <v/>
      </c>
      <c r="CL14" s="42" t="str">
        <f t="shared" si="21"/>
        <v/>
      </c>
      <c r="CM14" s="43">
        <f t="shared" si="22"/>
        <v>77.5</v>
      </c>
      <c r="CN14" s="44">
        <f t="shared" si="23"/>
        <v>78</v>
      </c>
      <c r="CO14" s="45"/>
      <c r="CP14" s="52">
        <v>7</v>
      </c>
      <c r="CQ14" s="46" t="str">
        <f t="shared" si="24"/>
        <v xml:space="preserve">Memiliki kemampuan pemahanan Berpikir Kritis dan Bersikap Demokratis, Iman Kepada Hari Akhir, Kerja Keras, Tanggung Jawab, Pernikahan dalam Islam, Dakwah Islam di Indonesia, Masuknya Islam di Indonesia, </v>
      </c>
      <c r="CR14" s="45"/>
      <c r="CS14" s="52">
        <v>7</v>
      </c>
      <c r="CT14" s="46" t="str">
        <f t="shared" si="25"/>
        <v xml:space="preserve">Memiliki keterampilan Berpikir Kritis dan Bersikap Demokratis, Iman Kepada Hari Akhir, Kerja Keras, Tanggung Jawab, Pernikahan dalam Islam, Dakwah Islam di Indonesia, Masuknya Islam di Indonesia, </v>
      </c>
      <c r="CV14" s="40">
        <v>5</v>
      </c>
      <c r="CW14" s="52" t="s">
        <v>189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Berpikir Kritis dan Bersikap Demokratis, Iman Kepada Hari Akhir, Kerja Keras, Tanggung Jawab, Pernikahan dalam Islam, Masuknya Islam di Indonesia, Masih perlu peningkatan pemahaman Dakwah Islam di Indonesia.</v>
      </c>
    </row>
    <row r="15" spans="1:110">
      <c r="A15" s="8">
        <v>5</v>
      </c>
      <c r="B15" s="8">
        <v>87885</v>
      </c>
      <c r="C15" s="8" t="s">
        <v>92</v>
      </c>
      <c r="E15" s="47">
        <f t="shared" si="0"/>
        <v>85</v>
      </c>
      <c r="F15" s="8" t="str">
        <f t="shared" si="1"/>
        <v>B</v>
      </c>
      <c r="G15" s="8" t="str">
        <f t="shared" si="2"/>
        <v xml:space="preserve">Memiliki kemampuan pemahanan Berpikir Kritis dan Bersikap Demokratis, Iman Kepada Hari Akhir, Kerja Keras, Tanggung Jawab, Pernikahan dalam Islam, Dakwah Islam di Indonesia, Masuknya Islam di Indonesia, </v>
      </c>
      <c r="H15" s="47">
        <f t="shared" si="3"/>
        <v>82</v>
      </c>
      <c r="I15" s="8" t="str">
        <f t="shared" si="4"/>
        <v>B</v>
      </c>
      <c r="J15" s="8" t="str">
        <f t="shared" si="5"/>
        <v xml:space="preserve">Memiliki keterampilan Berpikir Kritis dan Bersikap Demokratis, Iman Kepada Hari Akhir, Kerja Keras, Tanggung Jawab, Pernikahan dalam Islam, Dakwah Islam di Indonesia, Masuknya Islam di Indonesia, </v>
      </c>
      <c r="K15" s="13"/>
      <c r="L15" s="41">
        <f t="shared" si="6"/>
        <v>89</v>
      </c>
      <c r="M15" s="41">
        <f t="shared" si="7"/>
        <v>59</v>
      </c>
      <c r="O15" s="41">
        <v>89</v>
      </c>
      <c r="P15" s="41"/>
      <c r="Q15" s="42"/>
      <c r="R15" s="41">
        <v>84</v>
      </c>
      <c r="S15" s="41"/>
      <c r="T15" s="42"/>
      <c r="U15" s="41"/>
      <c r="V15" s="41"/>
      <c r="W15" s="42">
        <v>89</v>
      </c>
      <c r="X15" s="41"/>
      <c r="Y15" s="41"/>
      <c r="Z15" s="42">
        <v>91</v>
      </c>
      <c r="AA15" s="41">
        <v>92</v>
      </c>
      <c r="AB15" s="41"/>
      <c r="AC15" s="42"/>
      <c r="AD15" s="42">
        <f t="shared" si="8"/>
        <v>89</v>
      </c>
      <c r="AE15" s="41">
        <v>88</v>
      </c>
      <c r="AF15" s="41"/>
      <c r="AG15" s="42"/>
      <c r="AH15" s="41"/>
      <c r="AI15" s="41"/>
      <c r="AJ15" s="42"/>
      <c r="AK15" s="41"/>
      <c r="AL15" s="41"/>
      <c r="AM15" s="42"/>
      <c r="AN15" s="41"/>
      <c r="AO15" s="41"/>
      <c r="AP15" s="42"/>
      <c r="AQ15" s="41"/>
      <c r="AR15" s="41"/>
      <c r="AS15" s="42"/>
      <c r="AT15" s="41">
        <v>59</v>
      </c>
      <c r="AU15" s="43">
        <f t="shared" si="9"/>
        <v>84.571428571428569</v>
      </c>
      <c r="AV15" s="44">
        <f t="shared" si="10"/>
        <v>85</v>
      </c>
      <c r="AW15" s="45"/>
      <c r="AX15" s="41">
        <v>88</v>
      </c>
      <c r="AY15" s="41"/>
      <c r="AZ15" s="42"/>
      <c r="BA15" s="41"/>
      <c r="BB15" s="41">
        <v>86</v>
      </c>
      <c r="BC15" s="42"/>
      <c r="BD15" s="41"/>
      <c r="BE15" s="41"/>
      <c r="BF15" s="42">
        <v>89</v>
      </c>
      <c r="BG15" s="41"/>
      <c r="BH15" s="41"/>
      <c r="BI15" s="42">
        <v>85</v>
      </c>
      <c r="BJ15" s="41"/>
      <c r="BK15" s="41"/>
      <c r="BL15" s="42">
        <v>50</v>
      </c>
      <c r="BM15" s="42">
        <f t="shared" si="11"/>
        <v>88</v>
      </c>
      <c r="BN15" s="42">
        <f t="shared" si="12"/>
        <v>86</v>
      </c>
      <c r="BO15" s="42">
        <f t="shared" si="13"/>
        <v>89</v>
      </c>
      <c r="BP15" s="42">
        <f t="shared" si="14"/>
        <v>85</v>
      </c>
      <c r="BQ15" s="42">
        <f t="shared" si="15"/>
        <v>50</v>
      </c>
      <c r="BR15" s="42">
        <f t="shared" si="16"/>
        <v>80</v>
      </c>
      <c r="BS15" s="41">
        <v>83</v>
      </c>
      <c r="BT15" s="41"/>
      <c r="BU15" s="42"/>
      <c r="BV15" s="41"/>
      <c r="BW15" s="41"/>
      <c r="BX15" s="42"/>
      <c r="BY15" s="41"/>
      <c r="BZ15" s="41"/>
      <c r="CA15" s="42"/>
      <c r="CB15" s="41"/>
      <c r="CC15" s="41"/>
      <c r="CD15" s="42"/>
      <c r="CE15" s="41"/>
      <c r="CF15" s="41"/>
      <c r="CG15" s="42"/>
      <c r="CH15" s="42">
        <f t="shared" si="17"/>
        <v>83</v>
      </c>
      <c r="CI15" s="42" t="str">
        <f t="shared" si="18"/>
        <v/>
      </c>
      <c r="CJ15" s="42" t="str">
        <f t="shared" si="19"/>
        <v/>
      </c>
      <c r="CK15" s="42" t="str">
        <f t="shared" si="20"/>
        <v/>
      </c>
      <c r="CL15" s="42" t="str">
        <f t="shared" si="21"/>
        <v/>
      </c>
      <c r="CM15" s="43">
        <f t="shared" si="22"/>
        <v>81.5</v>
      </c>
      <c r="CN15" s="44">
        <f t="shared" si="23"/>
        <v>82</v>
      </c>
      <c r="CO15" s="45"/>
      <c r="CP15" s="52">
        <v>7</v>
      </c>
      <c r="CQ15" s="46" t="str">
        <f t="shared" si="24"/>
        <v xml:space="preserve">Memiliki kemampuan pemahanan Berpikir Kritis dan Bersikap Demokratis, Iman Kepada Hari Akhir, Kerja Keras, Tanggung Jawab, Pernikahan dalam Islam, Dakwah Islam di Indonesia, Masuknya Islam di Indonesia, </v>
      </c>
      <c r="CR15" s="45"/>
      <c r="CS15" s="52">
        <v>7</v>
      </c>
      <c r="CT15" s="46" t="str">
        <f t="shared" si="25"/>
        <v xml:space="preserve">Memiliki keterampilan Berpikir Kritis dan Bersikap Demokratis, Iman Kepada Hari Akhir, Kerja Keras, Tanggung Jawab, Pernikahan dalam Islam, Dakwah Islam di Indonesia, Masuknya Islam di Indonesia, </v>
      </c>
      <c r="CV15" s="40">
        <v>6</v>
      </c>
      <c r="CW15" s="52" t="s">
        <v>190</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Berpikir Kritis dan Bersikap Demokratis, Iman Kepada Hari Akhir, Kerja Keras, Tanggung Jawab, Pernikahan dalam Islam, Dakwah Islam di Indonesia, Masih perlu peningkatan pemahaman Masuknya Islam di Indonesia.</v>
      </c>
    </row>
    <row r="16" spans="1:110">
      <c r="A16" s="8">
        <v>6</v>
      </c>
      <c r="B16" s="8">
        <v>87900</v>
      </c>
      <c r="C16" s="8" t="s">
        <v>93</v>
      </c>
      <c r="E16" s="47">
        <f t="shared" si="0"/>
        <v>82</v>
      </c>
      <c r="F16" s="8" t="str">
        <f t="shared" si="1"/>
        <v>B</v>
      </c>
      <c r="G16" s="8" t="str">
        <f t="shared" si="2"/>
        <v xml:space="preserve">Memiliki kemampuan pemahanan Berpikir Kritis dan Bersikap Demokratis, Iman Kepada Hari Akhir, Kerja Keras, Tanggung Jawab, Pernikahan dalam Islam, Dakwah Islam di Indonesia, Masuknya Islam di Indonesia, </v>
      </c>
      <c r="H16" s="47">
        <f t="shared" si="3"/>
        <v>79</v>
      </c>
      <c r="I16" s="8" t="str">
        <f t="shared" si="4"/>
        <v>B</v>
      </c>
      <c r="J16" s="8" t="str">
        <f t="shared" si="5"/>
        <v xml:space="preserve">Memiliki keterampilan Berpikir Kritis dan Bersikap Demokratis, Iman Kepada Hari Akhir, Kerja Keras, Tanggung Jawab, Pernikahan dalam Islam, Dakwah Islam di Indonesia, Masuknya Islam di Indonesia, </v>
      </c>
      <c r="K16" s="13"/>
      <c r="L16" s="41">
        <f t="shared" si="6"/>
        <v>86</v>
      </c>
      <c r="M16" s="41">
        <f t="shared" si="7"/>
        <v>57</v>
      </c>
      <c r="O16" s="41">
        <v>84</v>
      </c>
      <c r="P16" s="41"/>
      <c r="Q16" s="42"/>
      <c r="R16" s="41">
        <v>82</v>
      </c>
      <c r="S16" s="41"/>
      <c r="T16" s="42"/>
      <c r="U16" s="41"/>
      <c r="V16" s="41"/>
      <c r="W16" s="42">
        <v>88</v>
      </c>
      <c r="X16" s="41"/>
      <c r="Y16" s="41"/>
      <c r="Z16" s="42">
        <v>88</v>
      </c>
      <c r="AA16" s="41">
        <v>88</v>
      </c>
      <c r="AB16" s="41"/>
      <c r="AC16" s="42"/>
      <c r="AD16" s="42">
        <f t="shared" si="8"/>
        <v>86</v>
      </c>
      <c r="AE16" s="41">
        <v>88</v>
      </c>
      <c r="AF16" s="41"/>
      <c r="AG16" s="42"/>
      <c r="AH16" s="41"/>
      <c r="AI16" s="41"/>
      <c r="AJ16" s="42"/>
      <c r="AK16" s="41"/>
      <c r="AL16" s="41"/>
      <c r="AM16" s="42"/>
      <c r="AN16" s="41"/>
      <c r="AO16" s="41"/>
      <c r="AP16" s="42"/>
      <c r="AQ16" s="41"/>
      <c r="AR16" s="41"/>
      <c r="AS16" s="42"/>
      <c r="AT16" s="41">
        <v>57</v>
      </c>
      <c r="AU16" s="43">
        <f t="shared" si="9"/>
        <v>82.142857142857139</v>
      </c>
      <c r="AV16" s="44">
        <f t="shared" si="10"/>
        <v>82</v>
      </c>
      <c r="AW16" s="45"/>
      <c r="AX16" s="41">
        <v>80</v>
      </c>
      <c r="AY16" s="41"/>
      <c r="AZ16" s="42"/>
      <c r="BA16" s="41"/>
      <c r="BB16" s="41">
        <v>76</v>
      </c>
      <c r="BC16" s="42"/>
      <c r="BD16" s="41"/>
      <c r="BE16" s="41"/>
      <c r="BF16" s="42">
        <v>86</v>
      </c>
      <c r="BG16" s="41"/>
      <c r="BH16" s="41"/>
      <c r="BI16" s="42">
        <v>80</v>
      </c>
      <c r="BJ16" s="41"/>
      <c r="BK16" s="41"/>
      <c r="BL16" s="42">
        <v>50</v>
      </c>
      <c r="BM16" s="42">
        <f t="shared" si="11"/>
        <v>80</v>
      </c>
      <c r="BN16" s="42">
        <f t="shared" si="12"/>
        <v>76</v>
      </c>
      <c r="BO16" s="42">
        <f t="shared" si="13"/>
        <v>86</v>
      </c>
      <c r="BP16" s="42">
        <f t="shared" si="14"/>
        <v>80</v>
      </c>
      <c r="BQ16" s="42">
        <f t="shared" si="15"/>
        <v>50</v>
      </c>
      <c r="BR16" s="42">
        <f t="shared" si="16"/>
        <v>74</v>
      </c>
      <c r="BS16" s="41">
        <v>84</v>
      </c>
      <c r="BT16" s="41"/>
      <c r="BU16" s="42"/>
      <c r="BV16" s="41"/>
      <c r="BW16" s="41"/>
      <c r="BX16" s="42"/>
      <c r="BY16" s="41"/>
      <c r="BZ16" s="41"/>
      <c r="CA16" s="42"/>
      <c r="CB16" s="41"/>
      <c r="CC16" s="41"/>
      <c r="CD16" s="42"/>
      <c r="CE16" s="41"/>
      <c r="CF16" s="41"/>
      <c r="CG16" s="42"/>
      <c r="CH16" s="42">
        <f t="shared" si="17"/>
        <v>84</v>
      </c>
      <c r="CI16" s="42" t="str">
        <f t="shared" si="18"/>
        <v/>
      </c>
      <c r="CJ16" s="42" t="str">
        <f t="shared" si="19"/>
        <v/>
      </c>
      <c r="CK16" s="42" t="str">
        <f t="shared" si="20"/>
        <v/>
      </c>
      <c r="CL16" s="42" t="str">
        <f t="shared" si="21"/>
        <v/>
      </c>
      <c r="CM16" s="43">
        <f t="shared" si="22"/>
        <v>79</v>
      </c>
      <c r="CN16" s="44">
        <f t="shared" si="23"/>
        <v>79</v>
      </c>
      <c r="CO16" s="45"/>
      <c r="CP16" s="52">
        <v>7</v>
      </c>
      <c r="CQ16" s="46" t="str">
        <f t="shared" si="24"/>
        <v xml:space="preserve">Memiliki kemampuan pemahanan Berpikir Kritis dan Bersikap Demokratis, Iman Kepada Hari Akhir, Kerja Keras, Tanggung Jawab, Pernikahan dalam Islam, Dakwah Islam di Indonesia, Masuknya Islam di Indonesia, </v>
      </c>
      <c r="CR16" s="45"/>
      <c r="CS16" s="52">
        <v>7</v>
      </c>
      <c r="CT16" s="46" t="str">
        <f t="shared" si="25"/>
        <v xml:space="preserve">Memiliki keterampilan Berpikir Kritis dan Bersikap Demokratis, Iman Kepada Hari Akhir, Kerja Keras, Tanggung Jawab, Pernikahan dalam Islam, Dakwah Islam di Indonesia, Masuknya Islam di Indonesia,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Berpikir Kritis dan Bersikap Demokratis, Iman Kepada Hari Akhir, Kerja Keras, Tanggung Jawab, Pernikahan dalam Islam, Dakwah Islam di Indonesia, Masuknya Islam di Indonesia, </v>
      </c>
    </row>
    <row r="17" spans="1:110">
      <c r="A17" s="8">
        <v>7</v>
      </c>
      <c r="B17" s="8">
        <v>87915</v>
      </c>
      <c r="C17" s="8" t="s">
        <v>94</v>
      </c>
      <c r="E17" s="47">
        <f t="shared" si="0"/>
        <v>81</v>
      </c>
      <c r="F17" s="8" t="str">
        <f t="shared" si="1"/>
        <v>B</v>
      </c>
      <c r="G17" s="8" t="str">
        <f t="shared" si="2"/>
        <v xml:space="preserve">Memiliki kemampuan pemahanan Berpikir Kritis dan Bersikap Demokratis, Iman Kepada Hari Akhir, Kerja Keras, Tanggung Jawab, Pernikahan dalam Islam, Dakwah Islam di Indonesia, Masuknya Islam di Indonesia, </v>
      </c>
      <c r="H17" s="47">
        <f t="shared" si="3"/>
        <v>82</v>
      </c>
      <c r="I17" s="8" t="str">
        <f t="shared" si="4"/>
        <v>B</v>
      </c>
      <c r="J17" s="8" t="str">
        <f t="shared" si="5"/>
        <v xml:space="preserve">Memiliki keterampilan Berpikir Kritis dan Bersikap Demokratis, Iman Kepada Hari Akhir, Kerja Keras, Tanggung Jawab, Pernikahan dalam Islam, Dakwah Islam di Indonesia, Masuknya Islam di Indonesia, </v>
      </c>
      <c r="K17" s="13"/>
      <c r="L17" s="41">
        <f t="shared" si="6"/>
        <v>87</v>
      </c>
      <c r="M17" s="41">
        <f t="shared" si="7"/>
        <v>60</v>
      </c>
      <c r="O17" s="41">
        <v>89</v>
      </c>
      <c r="P17" s="41"/>
      <c r="Q17" s="42"/>
      <c r="R17" s="41">
        <v>82</v>
      </c>
      <c r="S17" s="41"/>
      <c r="T17" s="42"/>
      <c r="U17" s="41"/>
      <c r="V17" s="41"/>
      <c r="W17" s="42">
        <v>90</v>
      </c>
      <c r="X17" s="41"/>
      <c r="Y17" s="41"/>
      <c r="Z17" s="42">
        <v>90</v>
      </c>
      <c r="AA17" s="41">
        <v>85</v>
      </c>
      <c r="AB17" s="41"/>
      <c r="AC17" s="42"/>
      <c r="AD17" s="42">
        <f t="shared" si="8"/>
        <v>87</v>
      </c>
      <c r="AE17" s="41">
        <v>70</v>
      </c>
      <c r="AF17" s="41"/>
      <c r="AG17" s="42"/>
      <c r="AH17" s="41"/>
      <c r="AI17" s="41"/>
      <c r="AJ17" s="42"/>
      <c r="AK17" s="41"/>
      <c r="AL17" s="41"/>
      <c r="AM17" s="42"/>
      <c r="AN17" s="41"/>
      <c r="AO17" s="41"/>
      <c r="AP17" s="42"/>
      <c r="AQ17" s="41"/>
      <c r="AR17" s="41"/>
      <c r="AS17" s="42"/>
      <c r="AT17" s="41">
        <v>60</v>
      </c>
      <c r="AU17" s="43">
        <f t="shared" si="9"/>
        <v>80.857142857142861</v>
      </c>
      <c r="AV17" s="44">
        <f t="shared" si="10"/>
        <v>81</v>
      </c>
      <c r="AW17" s="45"/>
      <c r="AX17" s="41">
        <v>80</v>
      </c>
      <c r="AY17" s="41"/>
      <c r="AZ17" s="42"/>
      <c r="BA17" s="41"/>
      <c r="BB17" s="41">
        <v>90</v>
      </c>
      <c r="BC17" s="42"/>
      <c r="BD17" s="41"/>
      <c r="BE17" s="41"/>
      <c r="BF17" s="42">
        <v>89</v>
      </c>
      <c r="BG17" s="41"/>
      <c r="BH17" s="41"/>
      <c r="BI17" s="42">
        <v>86</v>
      </c>
      <c r="BJ17" s="41"/>
      <c r="BK17" s="41"/>
      <c r="BL17" s="42">
        <v>77</v>
      </c>
      <c r="BM17" s="42">
        <f t="shared" si="11"/>
        <v>80</v>
      </c>
      <c r="BN17" s="42">
        <f t="shared" si="12"/>
        <v>90</v>
      </c>
      <c r="BO17" s="42">
        <f t="shared" si="13"/>
        <v>89</v>
      </c>
      <c r="BP17" s="42">
        <f t="shared" si="14"/>
        <v>86</v>
      </c>
      <c r="BQ17" s="42">
        <f t="shared" si="15"/>
        <v>77</v>
      </c>
      <c r="BR17" s="42">
        <f t="shared" si="16"/>
        <v>84</v>
      </c>
      <c r="BS17" s="41">
        <v>80</v>
      </c>
      <c r="BT17" s="41"/>
      <c r="BU17" s="42"/>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82</v>
      </c>
      <c r="CN17" s="44">
        <f t="shared" si="23"/>
        <v>82</v>
      </c>
      <c r="CO17" s="45"/>
      <c r="CP17" s="52">
        <v>7</v>
      </c>
      <c r="CQ17" s="46" t="str">
        <f t="shared" si="24"/>
        <v xml:space="preserve">Memiliki kemampuan pemahanan Berpikir Kritis dan Bersikap Demokratis, Iman Kepada Hari Akhir, Kerja Keras, Tanggung Jawab, Pernikahan dalam Islam, Dakwah Islam di Indonesia, Masuknya Islam di Indonesia, </v>
      </c>
      <c r="CR17" s="45"/>
      <c r="CS17" s="52">
        <v>7</v>
      </c>
      <c r="CT17" s="46" t="str">
        <f t="shared" si="25"/>
        <v xml:space="preserve">Memiliki keterampilan Berpikir Kritis dan Bersikap Demokratis, Iman Kepada Hari Akhir, Kerja Keras, Tanggung Jawab, Pernikahan dalam Islam, Dakwah Islam di Indonesia, Masuknya Islam di Indonesia,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Berpikir Kritis dan Bersikap Demokratis, Iman Kepada Hari Akhir, Kerja Keras, Tanggung Jawab, Pernikahan dalam Islam, Dakwah Islam di Indonesia, Masuknya Islam di Indonesia, </v>
      </c>
    </row>
    <row r="18" spans="1:110">
      <c r="A18" s="8">
        <v>8</v>
      </c>
      <c r="B18" s="8">
        <v>87930</v>
      </c>
      <c r="C18" s="8" t="s">
        <v>95</v>
      </c>
      <c r="E18" s="47">
        <f t="shared" si="0"/>
        <v>70</v>
      </c>
      <c r="F18" s="8" t="str">
        <f t="shared" si="1"/>
        <v>C</v>
      </c>
      <c r="G18" s="8" t="str">
        <f t="shared" si="2"/>
        <v xml:space="preserve">Memiliki kemampuan pemahanan Berpikir Kritis dan Bersikap Demokratis, Iman Kepada Hari Akhir, Kerja Keras, Tanggung Jawab, Pernikahan dalam Islam, Dakwah Islam di Indonesia, Masuknya Islam di Indonesia, </v>
      </c>
      <c r="H18" s="47">
        <f t="shared" si="3"/>
        <v>73</v>
      </c>
      <c r="I18" s="8" t="str">
        <f t="shared" si="4"/>
        <v>C</v>
      </c>
      <c r="J18" s="8" t="str">
        <f t="shared" si="5"/>
        <v xml:space="preserve">Memiliki keterampilan Berpikir Kritis dan Bersikap Demokratis, Iman Kepada Hari Akhir, Kerja Keras, Tanggung Jawab, Pernikahan dalam Islam, Dakwah Islam di Indonesia, Masuknya Islam di Indonesia, </v>
      </c>
      <c r="K18" s="13"/>
      <c r="L18" s="41">
        <f t="shared" si="6"/>
        <v>72</v>
      </c>
      <c r="M18" s="41">
        <f t="shared" si="7"/>
        <v>54</v>
      </c>
      <c r="O18" s="41">
        <v>75</v>
      </c>
      <c r="P18" s="41"/>
      <c r="Q18" s="42"/>
      <c r="R18" s="41">
        <v>60</v>
      </c>
      <c r="S18" s="41"/>
      <c r="T18" s="42"/>
      <c r="U18" s="41"/>
      <c r="V18" s="41"/>
      <c r="W18" s="42">
        <v>75</v>
      </c>
      <c r="X18" s="41"/>
      <c r="Y18" s="41"/>
      <c r="Z18" s="42">
        <v>76</v>
      </c>
      <c r="AA18" s="41">
        <v>75</v>
      </c>
      <c r="AB18" s="41"/>
      <c r="AC18" s="42"/>
      <c r="AD18" s="42">
        <f t="shared" si="8"/>
        <v>72</v>
      </c>
      <c r="AE18" s="41">
        <v>78</v>
      </c>
      <c r="AF18" s="41"/>
      <c r="AG18" s="42"/>
      <c r="AH18" s="41"/>
      <c r="AI18" s="41"/>
      <c r="AJ18" s="42"/>
      <c r="AK18" s="41"/>
      <c r="AL18" s="41"/>
      <c r="AM18" s="42"/>
      <c r="AN18" s="41"/>
      <c r="AO18" s="41"/>
      <c r="AP18" s="42"/>
      <c r="AQ18" s="41"/>
      <c r="AR18" s="41"/>
      <c r="AS18" s="42"/>
      <c r="AT18" s="41">
        <v>54</v>
      </c>
      <c r="AU18" s="43">
        <f t="shared" si="9"/>
        <v>70.428571428571431</v>
      </c>
      <c r="AV18" s="44">
        <f t="shared" si="10"/>
        <v>70</v>
      </c>
      <c r="AW18" s="45"/>
      <c r="AX18" s="41">
        <v>60</v>
      </c>
      <c r="AY18" s="41"/>
      <c r="AZ18" s="42"/>
      <c r="BA18" s="41"/>
      <c r="BB18" s="41">
        <v>76</v>
      </c>
      <c r="BC18" s="42"/>
      <c r="BD18" s="41"/>
      <c r="BE18" s="41"/>
      <c r="BF18" s="42">
        <v>81</v>
      </c>
      <c r="BG18" s="41"/>
      <c r="BH18" s="41"/>
      <c r="BI18" s="42">
        <v>50</v>
      </c>
      <c r="BJ18" s="41"/>
      <c r="BK18" s="41"/>
      <c r="BL18" s="42">
        <v>50</v>
      </c>
      <c r="BM18" s="42">
        <f t="shared" si="11"/>
        <v>60</v>
      </c>
      <c r="BN18" s="42">
        <f t="shared" si="12"/>
        <v>76</v>
      </c>
      <c r="BO18" s="42">
        <f t="shared" si="13"/>
        <v>81</v>
      </c>
      <c r="BP18" s="42">
        <f t="shared" si="14"/>
        <v>50</v>
      </c>
      <c r="BQ18" s="42">
        <f t="shared" si="15"/>
        <v>50</v>
      </c>
      <c r="BR18" s="42">
        <f t="shared" si="16"/>
        <v>63</v>
      </c>
      <c r="BS18" s="41">
        <v>82</v>
      </c>
      <c r="BT18" s="41"/>
      <c r="BU18" s="42"/>
      <c r="BV18" s="41"/>
      <c r="BW18" s="41"/>
      <c r="BX18" s="42"/>
      <c r="BY18" s="41"/>
      <c r="BZ18" s="41"/>
      <c r="CA18" s="42"/>
      <c r="CB18" s="41"/>
      <c r="CC18" s="41"/>
      <c r="CD18" s="42"/>
      <c r="CE18" s="41"/>
      <c r="CF18" s="41"/>
      <c r="CG18" s="42"/>
      <c r="CH18" s="42">
        <f t="shared" si="17"/>
        <v>82</v>
      </c>
      <c r="CI18" s="42" t="str">
        <f t="shared" si="18"/>
        <v/>
      </c>
      <c r="CJ18" s="42" t="str">
        <f t="shared" si="19"/>
        <v/>
      </c>
      <c r="CK18" s="42" t="str">
        <f t="shared" si="20"/>
        <v/>
      </c>
      <c r="CL18" s="42" t="str">
        <f t="shared" si="21"/>
        <v/>
      </c>
      <c r="CM18" s="43">
        <f t="shared" si="22"/>
        <v>72.5</v>
      </c>
      <c r="CN18" s="44">
        <f t="shared" si="23"/>
        <v>73</v>
      </c>
      <c r="CO18" s="45"/>
      <c r="CP18" s="52">
        <v>7</v>
      </c>
      <c r="CQ18" s="46" t="str">
        <f t="shared" si="24"/>
        <v xml:space="preserve">Memiliki kemampuan pemahanan Berpikir Kritis dan Bersikap Demokratis, Iman Kepada Hari Akhir, Kerja Keras, Tanggung Jawab, Pernikahan dalam Islam, Dakwah Islam di Indonesia, Masuknya Islam di Indonesia, </v>
      </c>
      <c r="CR18" s="45"/>
      <c r="CS18" s="52">
        <v>7</v>
      </c>
      <c r="CT18" s="46" t="str">
        <f t="shared" si="25"/>
        <v xml:space="preserve">Memiliki keterampilan Berpikir Kritis dan Bersikap Demokratis, Iman Kepada Hari Akhir, Kerja Keras, Tanggung Jawab, Pernikahan dalam Islam, Dakwah Islam di Indonesia, Masuknya Islam di Indonesia,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Berpikir Kritis dan Bersikap Demokratis, Iman Kepada Hari Akhir, Kerja Keras, Tanggung Jawab, Pernikahan dalam Islam, Dakwah Islam di Indonesia, Masuknya Islam di Indonesia, </v>
      </c>
    </row>
    <row r="19" spans="1:110">
      <c r="A19" s="8">
        <v>9</v>
      </c>
      <c r="B19" s="8">
        <v>87945</v>
      </c>
      <c r="C19" s="8" t="s">
        <v>96</v>
      </c>
      <c r="E19" s="47">
        <f t="shared" si="0"/>
        <v>77</v>
      </c>
      <c r="F19" s="8" t="str">
        <f t="shared" si="1"/>
        <v>B</v>
      </c>
      <c r="G19" s="8" t="str">
        <f t="shared" si="2"/>
        <v xml:space="preserve">Memiliki kemampuan pemahanan Berpikir Kritis dan Bersikap Demokratis, Iman Kepada Hari Akhir, Kerja Keras, Tanggung Jawab, Pernikahan dalam Islam, Dakwah Islam di Indonesia, Masuknya Islam di Indonesia, </v>
      </c>
      <c r="H19" s="47">
        <f t="shared" si="3"/>
        <v>83</v>
      </c>
      <c r="I19" s="8" t="str">
        <f t="shared" si="4"/>
        <v>B</v>
      </c>
      <c r="J19" s="8" t="str">
        <f t="shared" si="5"/>
        <v xml:space="preserve">Memiliki keterampilan Berpikir Kritis dan Bersikap Demokratis, Iman Kepada Hari Akhir, Kerja Keras, Tanggung Jawab, Pernikahan dalam Islam, Dakwah Islam di Indonesia, Masuknya Islam di Indonesia, </v>
      </c>
      <c r="K19" s="13"/>
      <c r="L19" s="41">
        <f t="shared" si="6"/>
        <v>83</v>
      </c>
      <c r="M19" s="41">
        <f t="shared" si="7"/>
        <v>59</v>
      </c>
      <c r="O19" s="41">
        <v>90</v>
      </c>
      <c r="P19" s="41"/>
      <c r="Q19" s="42"/>
      <c r="R19" s="41">
        <v>82</v>
      </c>
      <c r="S19" s="41"/>
      <c r="T19" s="42"/>
      <c r="U19" s="41"/>
      <c r="V19" s="41"/>
      <c r="W19" s="42">
        <v>90</v>
      </c>
      <c r="X19" s="41"/>
      <c r="Y19" s="41"/>
      <c r="Z19" s="42">
        <v>76</v>
      </c>
      <c r="AA19" s="41">
        <v>75</v>
      </c>
      <c r="AB19" s="41"/>
      <c r="AC19" s="42"/>
      <c r="AD19" s="42">
        <f t="shared" si="8"/>
        <v>83</v>
      </c>
      <c r="AE19" s="41">
        <v>70</v>
      </c>
      <c r="AF19" s="41"/>
      <c r="AG19" s="42"/>
      <c r="AH19" s="41"/>
      <c r="AI19" s="41"/>
      <c r="AJ19" s="42"/>
      <c r="AK19" s="41"/>
      <c r="AL19" s="41"/>
      <c r="AM19" s="42"/>
      <c r="AN19" s="41"/>
      <c r="AO19" s="41"/>
      <c r="AP19" s="42"/>
      <c r="AQ19" s="41"/>
      <c r="AR19" s="41"/>
      <c r="AS19" s="42"/>
      <c r="AT19" s="41">
        <v>59</v>
      </c>
      <c r="AU19" s="43">
        <f t="shared" si="9"/>
        <v>77.428571428571431</v>
      </c>
      <c r="AV19" s="44">
        <f t="shared" si="10"/>
        <v>77</v>
      </c>
      <c r="AW19" s="45"/>
      <c r="AX19" s="41">
        <v>80</v>
      </c>
      <c r="AY19" s="41"/>
      <c r="AZ19" s="42"/>
      <c r="BA19" s="41"/>
      <c r="BB19" s="41">
        <v>80</v>
      </c>
      <c r="BC19" s="42"/>
      <c r="BD19" s="41"/>
      <c r="BE19" s="41"/>
      <c r="BF19" s="42">
        <v>90</v>
      </c>
      <c r="BG19" s="41"/>
      <c r="BH19" s="41"/>
      <c r="BI19" s="42">
        <v>79</v>
      </c>
      <c r="BJ19" s="41"/>
      <c r="BK19" s="41"/>
      <c r="BL19" s="42">
        <v>80</v>
      </c>
      <c r="BM19" s="42">
        <f t="shared" si="11"/>
        <v>80</v>
      </c>
      <c r="BN19" s="42">
        <f t="shared" si="12"/>
        <v>80</v>
      </c>
      <c r="BO19" s="42">
        <f t="shared" si="13"/>
        <v>90</v>
      </c>
      <c r="BP19" s="42">
        <f t="shared" si="14"/>
        <v>79</v>
      </c>
      <c r="BQ19" s="42">
        <f t="shared" si="15"/>
        <v>80</v>
      </c>
      <c r="BR19" s="42">
        <f t="shared" si="16"/>
        <v>82</v>
      </c>
      <c r="BS19" s="41">
        <v>84</v>
      </c>
      <c r="BT19" s="41"/>
      <c r="BU19" s="42"/>
      <c r="BV19" s="41"/>
      <c r="BW19" s="41"/>
      <c r="BX19" s="42"/>
      <c r="BY19" s="41"/>
      <c r="BZ19" s="41"/>
      <c r="CA19" s="42"/>
      <c r="CB19" s="41"/>
      <c r="CC19" s="41"/>
      <c r="CD19" s="42"/>
      <c r="CE19" s="41"/>
      <c r="CF19" s="41"/>
      <c r="CG19" s="42"/>
      <c r="CH19" s="42">
        <f t="shared" si="17"/>
        <v>84</v>
      </c>
      <c r="CI19" s="42" t="str">
        <f t="shared" si="18"/>
        <v/>
      </c>
      <c r="CJ19" s="42" t="str">
        <f t="shared" si="19"/>
        <v/>
      </c>
      <c r="CK19" s="42" t="str">
        <f t="shared" si="20"/>
        <v/>
      </c>
      <c r="CL19" s="42" t="str">
        <f t="shared" si="21"/>
        <v/>
      </c>
      <c r="CM19" s="43">
        <f t="shared" si="22"/>
        <v>83</v>
      </c>
      <c r="CN19" s="44">
        <f t="shared" si="23"/>
        <v>83</v>
      </c>
      <c r="CO19" s="45"/>
      <c r="CP19" s="52">
        <v>7</v>
      </c>
      <c r="CQ19" s="46" t="str">
        <f t="shared" si="24"/>
        <v xml:space="preserve">Memiliki kemampuan pemahanan Berpikir Kritis dan Bersikap Demokratis, Iman Kepada Hari Akhir, Kerja Keras, Tanggung Jawab, Pernikahan dalam Islam, Dakwah Islam di Indonesia, Masuknya Islam di Indonesia, </v>
      </c>
      <c r="CR19" s="45"/>
      <c r="CS19" s="52">
        <v>7</v>
      </c>
      <c r="CT19" s="46" t="str">
        <f t="shared" si="25"/>
        <v xml:space="preserve">Memiliki keterampilan Berpikir Kritis dan Bersikap Demokratis, Iman Kepada Hari Akhir, Kerja Keras, Tanggung Jawab, Pernikahan dalam Islam, Dakwah Islam di Indonesia, Masuknya Islam di Indonesia,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Berpikir Kritis dan Bersikap Demokratis, Iman Kepada Hari Akhir, Kerja Keras, Tanggung Jawab, Pernikahan dalam Islam, Dakwah Islam di Indonesia, Masuknya Islam di Indonesia, </v>
      </c>
    </row>
    <row r="20" spans="1:110">
      <c r="A20" s="8">
        <v>10</v>
      </c>
      <c r="B20" s="8">
        <v>87960</v>
      </c>
      <c r="C20" s="8" t="s">
        <v>97</v>
      </c>
      <c r="E20" s="47">
        <f t="shared" si="0"/>
        <v>89</v>
      </c>
      <c r="F20" s="8" t="str">
        <f t="shared" si="1"/>
        <v>B</v>
      </c>
      <c r="G20" s="8" t="str">
        <f t="shared" si="2"/>
        <v xml:space="preserve">Memiliki kemampuan pemahanan Berpikir Kritis dan Bersikap Demokratis, Iman Kepada Hari Akhir, Kerja Keras, Tanggung Jawab, Pernikahan dalam Islam, Dakwah Islam di Indonesia, Masuknya Islam di Indonesia, </v>
      </c>
      <c r="H20" s="47">
        <f t="shared" si="3"/>
        <v>87</v>
      </c>
      <c r="I20" s="8" t="str">
        <f t="shared" si="4"/>
        <v>B</v>
      </c>
      <c r="J20" s="8" t="str">
        <f t="shared" si="5"/>
        <v xml:space="preserve">Memiliki keterampilan Berpikir Kritis dan Bersikap Demokratis, Iman Kepada Hari Akhir, Kerja Keras, Tanggung Jawab, Pernikahan dalam Islam, Dakwah Islam di Indonesia, Masuknya Islam di Indonesia, </v>
      </c>
      <c r="K20" s="13"/>
      <c r="L20" s="41">
        <f t="shared" si="6"/>
        <v>89</v>
      </c>
      <c r="M20" s="41">
        <f t="shared" si="7"/>
        <v>83</v>
      </c>
      <c r="O20" s="41">
        <v>90</v>
      </c>
      <c r="P20" s="41"/>
      <c r="Q20" s="42"/>
      <c r="R20" s="41">
        <v>83</v>
      </c>
      <c r="S20" s="41"/>
      <c r="T20" s="42"/>
      <c r="U20" s="41"/>
      <c r="V20" s="41"/>
      <c r="W20" s="42">
        <v>89</v>
      </c>
      <c r="X20" s="41"/>
      <c r="Y20" s="41"/>
      <c r="Z20" s="42">
        <v>92</v>
      </c>
      <c r="AA20" s="41">
        <v>92</v>
      </c>
      <c r="AB20" s="41"/>
      <c r="AC20" s="42"/>
      <c r="AD20" s="42">
        <f t="shared" si="8"/>
        <v>89</v>
      </c>
      <c r="AE20" s="41">
        <v>92</v>
      </c>
      <c r="AF20" s="41"/>
      <c r="AG20" s="42"/>
      <c r="AH20" s="41"/>
      <c r="AI20" s="41"/>
      <c r="AJ20" s="42"/>
      <c r="AK20" s="41"/>
      <c r="AL20" s="41"/>
      <c r="AM20" s="42"/>
      <c r="AN20" s="41"/>
      <c r="AO20" s="41"/>
      <c r="AP20" s="42"/>
      <c r="AQ20" s="41"/>
      <c r="AR20" s="41"/>
      <c r="AS20" s="42"/>
      <c r="AT20" s="41">
        <v>83</v>
      </c>
      <c r="AU20" s="43">
        <f t="shared" si="9"/>
        <v>88.714285714285708</v>
      </c>
      <c r="AV20" s="44">
        <f t="shared" si="10"/>
        <v>89</v>
      </c>
      <c r="AW20" s="45"/>
      <c r="AX20" s="41">
        <v>88</v>
      </c>
      <c r="AY20" s="41"/>
      <c r="AZ20" s="42"/>
      <c r="BA20" s="41"/>
      <c r="BB20" s="41">
        <v>89</v>
      </c>
      <c r="BC20" s="42"/>
      <c r="BD20" s="41"/>
      <c r="BE20" s="41"/>
      <c r="BF20" s="42">
        <v>89</v>
      </c>
      <c r="BG20" s="41"/>
      <c r="BH20" s="41"/>
      <c r="BI20" s="42">
        <v>89</v>
      </c>
      <c r="BJ20" s="41"/>
      <c r="BK20" s="41"/>
      <c r="BL20" s="42">
        <v>88</v>
      </c>
      <c r="BM20" s="42">
        <f t="shared" si="11"/>
        <v>88</v>
      </c>
      <c r="BN20" s="42">
        <f t="shared" si="12"/>
        <v>89</v>
      </c>
      <c r="BO20" s="42">
        <f t="shared" si="13"/>
        <v>89</v>
      </c>
      <c r="BP20" s="42">
        <f t="shared" si="14"/>
        <v>89</v>
      </c>
      <c r="BQ20" s="42">
        <f t="shared" si="15"/>
        <v>88</v>
      </c>
      <c r="BR20" s="42">
        <f t="shared" si="16"/>
        <v>89</v>
      </c>
      <c r="BS20" s="41">
        <v>85</v>
      </c>
      <c r="BT20" s="41"/>
      <c r="BU20" s="42"/>
      <c r="BV20" s="41"/>
      <c r="BW20" s="41"/>
      <c r="BX20" s="42"/>
      <c r="BY20" s="41"/>
      <c r="BZ20" s="41"/>
      <c r="CA20" s="42"/>
      <c r="CB20" s="41"/>
      <c r="CC20" s="41"/>
      <c r="CD20" s="42"/>
      <c r="CE20" s="41"/>
      <c r="CF20" s="41"/>
      <c r="CG20" s="42"/>
      <c r="CH20" s="42">
        <f t="shared" si="17"/>
        <v>85</v>
      </c>
      <c r="CI20" s="42" t="str">
        <f t="shared" si="18"/>
        <v/>
      </c>
      <c r="CJ20" s="42" t="str">
        <f t="shared" si="19"/>
        <v/>
      </c>
      <c r="CK20" s="42" t="str">
        <f t="shared" si="20"/>
        <v/>
      </c>
      <c r="CL20" s="42" t="str">
        <f t="shared" si="21"/>
        <v/>
      </c>
      <c r="CM20" s="43">
        <f t="shared" si="22"/>
        <v>87</v>
      </c>
      <c r="CN20" s="44">
        <f t="shared" si="23"/>
        <v>87</v>
      </c>
      <c r="CO20" s="45"/>
      <c r="CP20" s="52">
        <v>7</v>
      </c>
      <c r="CQ20" s="46" t="str">
        <f t="shared" si="24"/>
        <v xml:space="preserve">Memiliki kemampuan pemahanan Berpikir Kritis dan Bersikap Demokratis, Iman Kepada Hari Akhir, Kerja Keras, Tanggung Jawab, Pernikahan dalam Islam, Dakwah Islam di Indonesia, Masuknya Islam di Indonesia, </v>
      </c>
      <c r="CR20" s="45"/>
      <c r="CS20" s="52">
        <v>7</v>
      </c>
      <c r="CT20" s="46" t="str">
        <f t="shared" si="25"/>
        <v xml:space="preserve">Memiliki keterampilan Berpikir Kritis dan Bersikap Demokratis, Iman Kepada Hari Akhir, Kerja Keras, Tanggung Jawab, Pernikahan dalam Islam, Dakwah Islam di Indonesia, Masuknya Islam di Indonesia, </v>
      </c>
      <c r="CW20" s="51"/>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Berpikir Kritis dan Bersikap Demokratis, Iman Kepada Hari Akhir, Kerja Keras, Tanggung Jawab, Pernikahan dalam Islam, Dakwah Islam di Indonesia, Masuknya Islam di Indonesia, </v>
      </c>
    </row>
    <row r="21" spans="1:110" ht="18.75" customHeight="1">
      <c r="A21" s="8">
        <v>11</v>
      </c>
      <c r="B21" s="8">
        <v>87975</v>
      </c>
      <c r="C21" s="8" t="s">
        <v>98</v>
      </c>
      <c r="E21" s="47">
        <f t="shared" si="0"/>
        <v>67</v>
      </c>
      <c r="F21" s="8" t="str">
        <f t="shared" si="1"/>
        <v>D</v>
      </c>
      <c r="G21" s="8" t="str">
        <f t="shared" si="2"/>
        <v xml:space="preserve">Memiliki kemampuan pemahanan Berpikir Kritis dan Bersikap Demokratis, Iman Kepada Hari Akhir, Kerja Keras, Tanggung Jawab, Pernikahan dalam Islam, Dakwah Islam di Indonesia, Masuknya Islam di Indonesia, </v>
      </c>
      <c r="H21" s="47">
        <f t="shared" si="3"/>
        <v>78</v>
      </c>
      <c r="I21" s="8" t="str">
        <f t="shared" si="4"/>
        <v>B</v>
      </c>
      <c r="J21" s="8" t="str">
        <f t="shared" si="5"/>
        <v xml:space="preserve">Memiliki keterampilan Berpikir Kritis dan Bersikap Demokratis, Iman Kepada Hari Akhir, Kerja Keras, Tanggung Jawab, Pernikahan dalam Islam, Dakwah Islam di Indonesia, Masuknya Islam di Indonesia, </v>
      </c>
      <c r="K21" s="13"/>
      <c r="L21" s="41">
        <f t="shared" si="6"/>
        <v>73</v>
      </c>
      <c r="M21" s="41">
        <f t="shared" si="7"/>
        <v>53</v>
      </c>
      <c r="O21" s="41">
        <v>80</v>
      </c>
      <c r="P21" s="41"/>
      <c r="Q21" s="42"/>
      <c r="R21" s="41">
        <v>60</v>
      </c>
      <c r="S21" s="41"/>
      <c r="T21" s="42"/>
      <c r="U21" s="41"/>
      <c r="V21" s="41"/>
      <c r="W21" s="42">
        <v>76</v>
      </c>
      <c r="X21" s="41"/>
      <c r="Y21" s="41"/>
      <c r="Z21" s="42">
        <v>75</v>
      </c>
      <c r="AA21" s="41">
        <v>75</v>
      </c>
      <c r="AB21" s="41"/>
      <c r="AC21" s="42"/>
      <c r="AD21" s="42">
        <f t="shared" si="8"/>
        <v>73</v>
      </c>
      <c r="AE21" s="41">
        <v>52</v>
      </c>
      <c r="AF21" s="41"/>
      <c r="AG21" s="42"/>
      <c r="AH21" s="41"/>
      <c r="AI21" s="41"/>
      <c r="AJ21" s="42"/>
      <c r="AK21" s="41"/>
      <c r="AL21" s="41"/>
      <c r="AM21" s="42"/>
      <c r="AN21" s="41"/>
      <c r="AO21" s="41"/>
      <c r="AP21" s="42"/>
      <c r="AQ21" s="41"/>
      <c r="AR21" s="41"/>
      <c r="AS21" s="42"/>
      <c r="AT21" s="41">
        <v>53</v>
      </c>
      <c r="AU21" s="43">
        <f t="shared" si="9"/>
        <v>67.285714285714292</v>
      </c>
      <c r="AV21" s="44">
        <f t="shared" si="10"/>
        <v>67</v>
      </c>
      <c r="AW21" s="45"/>
      <c r="AX21" s="41">
        <v>62</v>
      </c>
      <c r="AY21" s="41"/>
      <c r="AZ21" s="42"/>
      <c r="BA21" s="41"/>
      <c r="BB21" s="41">
        <v>80</v>
      </c>
      <c r="BC21" s="42"/>
      <c r="BD21" s="41"/>
      <c r="BE21" s="41"/>
      <c r="BF21" s="42">
        <v>87</v>
      </c>
      <c r="BG21" s="41"/>
      <c r="BH21" s="41"/>
      <c r="BI21" s="42">
        <v>75</v>
      </c>
      <c r="BJ21" s="41"/>
      <c r="BK21" s="41"/>
      <c r="BL21" s="42">
        <v>78</v>
      </c>
      <c r="BM21" s="42">
        <f t="shared" si="11"/>
        <v>62</v>
      </c>
      <c r="BN21" s="42">
        <f t="shared" si="12"/>
        <v>80</v>
      </c>
      <c r="BO21" s="42">
        <f t="shared" si="13"/>
        <v>87</v>
      </c>
      <c r="BP21" s="42">
        <f t="shared" si="14"/>
        <v>75</v>
      </c>
      <c r="BQ21" s="42">
        <f t="shared" si="15"/>
        <v>78</v>
      </c>
      <c r="BR21" s="42">
        <f t="shared" si="16"/>
        <v>76</v>
      </c>
      <c r="BS21" s="41">
        <v>80</v>
      </c>
      <c r="BT21" s="41"/>
      <c r="BU21" s="42"/>
      <c r="BV21" s="41"/>
      <c r="BW21" s="41"/>
      <c r="BX21" s="42"/>
      <c r="BY21" s="41"/>
      <c r="BZ21" s="41"/>
      <c r="CA21" s="42"/>
      <c r="CB21" s="41"/>
      <c r="CC21" s="41"/>
      <c r="CD21" s="42"/>
      <c r="CE21" s="41"/>
      <c r="CF21" s="41"/>
      <c r="CG21" s="42"/>
      <c r="CH21" s="42">
        <f t="shared" si="17"/>
        <v>80</v>
      </c>
      <c r="CI21" s="42" t="str">
        <f t="shared" si="18"/>
        <v/>
      </c>
      <c r="CJ21" s="42" t="str">
        <f t="shared" si="19"/>
        <v/>
      </c>
      <c r="CK21" s="42" t="str">
        <f t="shared" si="20"/>
        <v/>
      </c>
      <c r="CL21" s="42" t="str">
        <f t="shared" si="21"/>
        <v/>
      </c>
      <c r="CM21" s="43">
        <f t="shared" si="22"/>
        <v>78</v>
      </c>
      <c r="CN21" s="44">
        <f t="shared" si="23"/>
        <v>78</v>
      </c>
      <c r="CO21" s="45"/>
      <c r="CP21" s="52">
        <v>7</v>
      </c>
      <c r="CQ21" s="46" t="str">
        <f t="shared" si="24"/>
        <v xml:space="preserve">Memiliki kemampuan pemahanan Berpikir Kritis dan Bersikap Demokratis, Iman Kepada Hari Akhir, Kerja Keras, Tanggung Jawab, Pernikahan dalam Islam, Dakwah Islam di Indonesia, Masuknya Islam di Indonesia, </v>
      </c>
      <c r="CR21" s="45"/>
      <c r="CS21" s="52">
        <v>7</v>
      </c>
      <c r="CT21" s="46" t="str">
        <f t="shared" si="25"/>
        <v xml:space="preserve">Memiliki keterampilan Berpikir Kritis dan Bersikap Demokratis, Iman Kepada Hari Akhir, Kerja Keras, Tanggung Jawab, Pernikahan dalam Islam, Dakwah Islam di Indonesia, Masuknya Islam di Indonesia, </v>
      </c>
      <c r="CV21" s="35" t="s">
        <v>62</v>
      </c>
      <c r="CW21" s="51"/>
      <c r="CY21" s="23"/>
      <c r="CZ21" s="23"/>
      <c r="DA21" s="23"/>
    </row>
    <row r="22" spans="1:110">
      <c r="A22" s="8">
        <v>12</v>
      </c>
      <c r="B22" s="8">
        <v>87990</v>
      </c>
      <c r="C22" s="8" t="s">
        <v>99</v>
      </c>
      <c r="E22" s="47">
        <f t="shared" si="0"/>
        <v>88</v>
      </c>
      <c r="F22" s="8" t="str">
        <f t="shared" si="1"/>
        <v>B</v>
      </c>
      <c r="G22" s="8" t="str">
        <f t="shared" si="2"/>
        <v xml:space="preserve">Memiliki kemampuan pemahanan Berpikir Kritis dan Bersikap Demokratis, Iman Kepada Hari Akhir, Kerja Keras, Tanggung Jawab, Pernikahan dalam Islam, Dakwah Islam di Indonesia, Masuknya Islam di Indonesia, </v>
      </c>
      <c r="H22" s="47">
        <f t="shared" si="3"/>
        <v>81</v>
      </c>
      <c r="I22" s="8" t="str">
        <f t="shared" si="4"/>
        <v>B</v>
      </c>
      <c r="J22" s="8" t="str">
        <f t="shared" si="5"/>
        <v xml:space="preserve">Memiliki keterampilan Berpikir Kritis dan Bersikap Demokratis, Iman Kepada Hari Akhir, Kerja Keras, Tanggung Jawab, Pernikahan dalam Islam, Dakwah Islam di Indonesia, Masuknya Islam di Indonesia, </v>
      </c>
      <c r="K22" s="13"/>
      <c r="L22" s="41">
        <f t="shared" si="6"/>
        <v>89</v>
      </c>
      <c r="M22" s="41">
        <f t="shared" si="7"/>
        <v>88</v>
      </c>
      <c r="O22" s="41">
        <v>88</v>
      </c>
      <c r="P22" s="41"/>
      <c r="Q22" s="42"/>
      <c r="R22" s="41">
        <v>82</v>
      </c>
      <c r="S22" s="41"/>
      <c r="T22" s="42"/>
      <c r="U22" s="41"/>
      <c r="V22" s="41"/>
      <c r="W22" s="42">
        <v>93</v>
      </c>
      <c r="X22" s="41"/>
      <c r="Y22" s="41"/>
      <c r="Z22" s="42">
        <v>92</v>
      </c>
      <c r="AA22" s="41">
        <v>90</v>
      </c>
      <c r="AB22" s="41"/>
      <c r="AC22" s="42"/>
      <c r="AD22" s="42">
        <f t="shared" si="8"/>
        <v>89</v>
      </c>
      <c r="AE22" s="41">
        <v>85</v>
      </c>
      <c r="AF22" s="41"/>
      <c r="AG22" s="42"/>
      <c r="AH22" s="41"/>
      <c r="AI22" s="41"/>
      <c r="AJ22" s="42"/>
      <c r="AK22" s="41"/>
      <c r="AL22" s="41"/>
      <c r="AM22" s="42"/>
      <c r="AN22" s="41"/>
      <c r="AO22" s="41"/>
      <c r="AP22" s="42"/>
      <c r="AQ22" s="41"/>
      <c r="AR22" s="41"/>
      <c r="AS22" s="42"/>
      <c r="AT22" s="41">
        <v>88</v>
      </c>
      <c r="AU22" s="43">
        <f t="shared" si="9"/>
        <v>88.285714285714292</v>
      </c>
      <c r="AV22" s="44">
        <f t="shared" si="10"/>
        <v>88</v>
      </c>
      <c r="AW22" s="45"/>
      <c r="AX22" s="41">
        <v>87</v>
      </c>
      <c r="AY22" s="41"/>
      <c r="AZ22" s="42"/>
      <c r="BA22" s="41"/>
      <c r="BB22" s="41">
        <v>88</v>
      </c>
      <c r="BC22" s="42"/>
      <c r="BD22" s="41"/>
      <c r="BE22" s="41"/>
      <c r="BF22" s="42">
        <v>88</v>
      </c>
      <c r="BG22" s="41"/>
      <c r="BH22" s="41"/>
      <c r="BI22" s="42">
        <v>92</v>
      </c>
      <c r="BJ22" s="41"/>
      <c r="BK22" s="41"/>
      <c r="BL22" s="42">
        <v>50</v>
      </c>
      <c r="BM22" s="42">
        <f t="shared" si="11"/>
        <v>87</v>
      </c>
      <c r="BN22" s="42">
        <f t="shared" si="12"/>
        <v>88</v>
      </c>
      <c r="BO22" s="42">
        <f t="shared" si="13"/>
        <v>88</v>
      </c>
      <c r="BP22" s="42">
        <f t="shared" si="14"/>
        <v>92</v>
      </c>
      <c r="BQ22" s="42">
        <f t="shared" si="15"/>
        <v>50</v>
      </c>
      <c r="BR22" s="42">
        <f t="shared" si="16"/>
        <v>81</v>
      </c>
      <c r="BS22" s="41">
        <v>80</v>
      </c>
      <c r="BT22" s="41"/>
      <c r="BU22" s="42"/>
      <c r="BV22" s="41"/>
      <c r="BW22" s="41"/>
      <c r="BX22" s="42"/>
      <c r="BY22" s="41"/>
      <c r="BZ22" s="41"/>
      <c r="CA22" s="42"/>
      <c r="CB22" s="41"/>
      <c r="CC22" s="41"/>
      <c r="CD22" s="42"/>
      <c r="CE22" s="41"/>
      <c r="CF22" s="41"/>
      <c r="CG22" s="42"/>
      <c r="CH22" s="42">
        <f t="shared" si="17"/>
        <v>80</v>
      </c>
      <c r="CI22" s="42" t="str">
        <f t="shared" si="18"/>
        <v/>
      </c>
      <c r="CJ22" s="42" t="str">
        <f t="shared" si="19"/>
        <v/>
      </c>
      <c r="CK22" s="42" t="str">
        <f t="shared" si="20"/>
        <v/>
      </c>
      <c r="CL22" s="42" t="str">
        <f t="shared" si="21"/>
        <v/>
      </c>
      <c r="CM22" s="43">
        <f t="shared" si="22"/>
        <v>80.5</v>
      </c>
      <c r="CN22" s="44">
        <f t="shared" si="23"/>
        <v>81</v>
      </c>
      <c r="CO22" s="45"/>
      <c r="CP22" s="52">
        <v>7</v>
      </c>
      <c r="CQ22" s="46" t="str">
        <f t="shared" si="24"/>
        <v xml:space="preserve">Memiliki kemampuan pemahanan Berpikir Kritis dan Bersikap Demokratis, Iman Kepada Hari Akhir, Kerja Keras, Tanggung Jawab, Pernikahan dalam Islam, Dakwah Islam di Indonesia, Masuknya Islam di Indonesia, </v>
      </c>
      <c r="CR22" s="45"/>
      <c r="CS22" s="52">
        <v>7</v>
      </c>
      <c r="CT22" s="46" t="str">
        <f t="shared" si="25"/>
        <v xml:space="preserve">Memiliki keterampilan Berpikir Kritis dan Bersikap Demokratis, Iman Kepada Hari Akhir, Kerja Keras, Tanggung Jawab, Pernikahan dalam Islam, Dakwah Islam di Indonesia, Masuknya Islam di Indonesia,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Berpikir Kritis dan Bersikap Demokratis, Iman Kepada Hari Akhir, Kerja Keras, Tanggung Jawab, Pernikahan dalam Islam, Dakwah Islam di Indonesia, Masuknya Islam di Indonesia, </v>
      </c>
    </row>
    <row r="23" spans="1:110">
      <c r="A23" s="8">
        <v>13</v>
      </c>
      <c r="B23" s="8">
        <v>88005</v>
      </c>
      <c r="C23" s="8" t="s">
        <v>100</v>
      </c>
      <c r="E23" s="47">
        <f t="shared" si="0"/>
        <v>77</v>
      </c>
      <c r="F23" s="8" t="str">
        <f t="shared" si="1"/>
        <v>B</v>
      </c>
      <c r="G23" s="8" t="str">
        <f t="shared" si="2"/>
        <v xml:space="preserve">Memiliki kemampuan pemahanan Berpikir Kritis dan Bersikap Demokratis, Iman Kepada Hari Akhir, Kerja Keras, Tanggung Jawab, Pernikahan dalam Islam, Dakwah Islam di Indonesia, Masuknya Islam di Indonesia, </v>
      </c>
      <c r="H23" s="47">
        <f t="shared" si="3"/>
        <v>81</v>
      </c>
      <c r="I23" s="8" t="str">
        <f t="shared" si="4"/>
        <v>B</v>
      </c>
      <c r="J23" s="8" t="str">
        <f t="shared" si="5"/>
        <v xml:space="preserve">Memiliki keterampilan Berpikir Kritis dan Bersikap Demokratis, Iman Kepada Hari Akhir, Kerja Keras, Tanggung Jawab, Pernikahan dalam Islam, Dakwah Islam di Indonesia, Masuknya Islam di Indonesia, </v>
      </c>
      <c r="K23" s="13"/>
      <c r="L23" s="41">
        <f t="shared" si="6"/>
        <v>79</v>
      </c>
      <c r="M23" s="41">
        <f t="shared" si="7"/>
        <v>57</v>
      </c>
      <c r="O23" s="41">
        <v>86</v>
      </c>
      <c r="P23" s="41"/>
      <c r="Q23" s="42"/>
      <c r="R23" s="41">
        <v>81</v>
      </c>
      <c r="S23" s="41"/>
      <c r="T23" s="42"/>
      <c r="U23" s="41"/>
      <c r="V23" s="41"/>
      <c r="W23" s="42">
        <v>87</v>
      </c>
      <c r="X23" s="41"/>
      <c r="Y23" s="41"/>
      <c r="Z23" s="42">
        <v>89</v>
      </c>
      <c r="AA23" s="41">
        <v>50</v>
      </c>
      <c r="AB23" s="41"/>
      <c r="AC23" s="42"/>
      <c r="AD23" s="42">
        <f t="shared" si="8"/>
        <v>79</v>
      </c>
      <c r="AE23" s="41">
        <v>87</v>
      </c>
      <c r="AF23" s="41"/>
      <c r="AG23" s="42"/>
      <c r="AH23" s="41"/>
      <c r="AI23" s="41"/>
      <c r="AJ23" s="42"/>
      <c r="AK23" s="41"/>
      <c r="AL23" s="41"/>
      <c r="AM23" s="42"/>
      <c r="AN23" s="41"/>
      <c r="AO23" s="41"/>
      <c r="AP23" s="42"/>
      <c r="AQ23" s="41"/>
      <c r="AR23" s="41"/>
      <c r="AS23" s="42"/>
      <c r="AT23" s="41">
        <v>57</v>
      </c>
      <c r="AU23" s="43">
        <f t="shared" si="9"/>
        <v>76.714285714285708</v>
      </c>
      <c r="AV23" s="44">
        <f t="shared" si="10"/>
        <v>77</v>
      </c>
      <c r="AW23" s="45"/>
      <c r="AX23" s="41">
        <v>82</v>
      </c>
      <c r="AY23" s="41"/>
      <c r="AZ23" s="42"/>
      <c r="BA23" s="41"/>
      <c r="BB23" s="41">
        <v>89</v>
      </c>
      <c r="BC23" s="42"/>
      <c r="BD23" s="41"/>
      <c r="BE23" s="41"/>
      <c r="BF23" s="42">
        <v>88</v>
      </c>
      <c r="BG23" s="41"/>
      <c r="BH23" s="41"/>
      <c r="BI23" s="42">
        <v>80</v>
      </c>
      <c r="BJ23" s="41"/>
      <c r="BK23" s="41"/>
      <c r="BL23" s="42">
        <v>50</v>
      </c>
      <c r="BM23" s="42">
        <f t="shared" si="11"/>
        <v>82</v>
      </c>
      <c r="BN23" s="42">
        <f t="shared" si="12"/>
        <v>89</v>
      </c>
      <c r="BO23" s="42">
        <f t="shared" si="13"/>
        <v>88</v>
      </c>
      <c r="BP23" s="42">
        <f t="shared" si="14"/>
        <v>80</v>
      </c>
      <c r="BQ23" s="42">
        <f t="shared" si="15"/>
        <v>50</v>
      </c>
      <c r="BR23" s="42">
        <f t="shared" si="16"/>
        <v>78</v>
      </c>
      <c r="BS23" s="41">
        <v>83</v>
      </c>
      <c r="BT23" s="41"/>
      <c r="BU23" s="42"/>
      <c r="BV23" s="41"/>
      <c r="BW23" s="41"/>
      <c r="BX23" s="42"/>
      <c r="BY23" s="41"/>
      <c r="BZ23" s="41"/>
      <c r="CA23" s="42"/>
      <c r="CB23" s="41"/>
      <c r="CC23" s="41"/>
      <c r="CD23" s="42"/>
      <c r="CE23" s="41"/>
      <c r="CF23" s="41"/>
      <c r="CG23" s="42"/>
      <c r="CH23" s="42">
        <f t="shared" si="17"/>
        <v>83</v>
      </c>
      <c r="CI23" s="42" t="str">
        <f t="shared" si="18"/>
        <v/>
      </c>
      <c r="CJ23" s="42" t="str">
        <f t="shared" si="19"/>
        <v/>
      </c>
      <c r="CK23" s="42" t="str">
        <f t="shared" si="20"/>
        <v/>
      </c>
      <c r="CL23" s="42" t="str">
        <f t="shared" si="21"/>
        <v/>
      </c>
      <c r="CM23" s="43">
        <f t="shared" si="22"/>
        <v>80.5</v>
      </c>
      <c r="CN23" s="44">
        <f t="shared" si="23"/>
        <v>81</v>
      </c>
      <c r="CO23" s="45"/>
      <c r="CP23" s="52">
        <v>7</v>
      </c>
      <c r="CQ23" s="46" t="str">
        <f t="shared" si="24"/>
        <v xml:space="preserve">Memiliki kemampuan pemahanan Berpikir Kritis dan Bersikap Demokratis, Iman Kepada Hari Akhir, Kerja Keras, Tanggung Jawab, Pernikahan dalam Islam, Dakwah Islam di Indonesia, Masuknya Islam di Indonesia, </v>
      </c>
      <c r="CR23" s="45"/>
      <c r="CS23" s="52">
        <v>7</v>
      </c>
      <c r="CT23" s="46" t="str">
        <f t="shared" si="25"/>
        <v xml:space="preserve">Memiliki keterampilan Berpikir Kritis dan Bersikap Demokratis, Iman Kepada Hari Akhir, Kerja Keras, Tanggung Jawab, Pernikahan dalam Islam, Dakwah Islam di Indonesia, Masuknya Islam di Indonesia, </v>
      </c>
      <c r="CV23" s="40">
        <v>1</v>
      </c>
      <c r="CW23" s="56"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Kepada Hari Akhir, Kerja Keras, Tanggung Jawab, Pernikahan dalam Islam, Dakwah Islam di Indonesia, Masuknya Islam di Indonesia, Masih perlu peningkatan keterampilan Berpikir Kritis dan Bersikap Demokratis.</v>
      </c>
    </row>
    <row r="24" spans="1:110">
      <c r="A24" s="8">
        <v>14</v>
      </c>
      <c r="B24" s="8">
        <v>88020</v>
      </c>
      <c r="C24" s="8" t="s">
        <v>101</v>
      </c>
      <c r="E24" s="47">
        <f t="shared" si="0"/>
        <v>70</v>
      </c>
      <c r="F24" s="8" t="str">
        <f t="shared" si="1"/>
        <v>C</v>
      </c>
      <c r="G24" s="8" t="str">
        <f t="shared" si="2"/>
        <v>Memiliki kemampuan pemahanan Iman Kepada Hari Akhir, Kerja Keras, Tanggung Jawab, Pernikahan dalam Islam, Dakwah Islam di Indonesia, Masuknya Islam di Indonesia, Masih perlu peningkatan pemahaman Berpikir Kritis dan Bersikap Demokratis.</v>
      </c>
      <c r="H24" s="47">
        <f t="shared" si="3"/>
        <v>68</v>
      </c>
      <c r="I24" s="8" t="str">
        <f t="shared" si="4"/>
        <v>D</v>
      </c>
      <c r="J24" s="8" t="str">
        <f t="shared" si="5"/>
        <v>Memiliki keterampilan Berpikir Kritis dan Bersikap Demokratis, Kerja Keras, Tanggung Jawab, Pernikahan dalam Islam, Dakwah Islam di Indonesia, Masuknya Islam di Indonesia, Masih perlu peningkatan keterampilan Iman Kepada Hari Akhir.</v>
      </c>
      <c r="K24" s="13"/>
      <c r="L24" s="41">
        <f t="shared" si="6"/>
        <v>72</v>
      </c>
      <c r="M24" s="41">
        <f t="shared" si="7"/>
        <v>46</v>
      </c>
      <c r="O24" s="41">
        <v>78</v>
      </c>
      <c r="P24" s="41"/>
      <c r="Q24" s="42"/>
      <c r="R24" s="41">
        <v>58</v>
      </c>
      <c r="S24" s="41"/>
      <c r="T24" s="42"/>
      <c r="U24" s="41"/>
      <c r="V24" s="41"/>
      <c r="W24" s="42">
        <v>75</v>
      </c>
      <c r="X24" s="41"/>
      <c r="Y24" s="41"/>
      <c r="Z24" s="42">
        <v>75</v>
      </c>
      <c r="AA24" s="41">
        <v>75</v>
      </c>
      <c r="AB24" s="41"/>
      <c r="AC24" s="42"/>
      <c r="AD24" s="42">
        <f t="shared" si="8"/>
        <v>72</v>
      </c>
      <c r="AE24" s="41">
        <v>85</v>
      </c>
      <c r="AF24" s="41"/>
      <c r="AG24" s="42"/>
      <c r="AH24" s="41"/>
      <c r="AI24" s="41"/>
      <c r="AJ24" s="42"/>
      <c r="AK24" s="41"/>
      <c r="AL24" s="41"/>
      <c r="AM24" s="42"/>
      <c r="AN24" s="41"/>
      <c r="AO24" s="41"/>
      <c r="AP24" s="42"/>
      <c r="AQ24" s="41"/>
      <c r="AR24" s="41"/>
      <c r="AS24" s="42"/>
      <c r="AT24" s="41">
        <v>46</v>
      </c>
      <c r="AU24" s="43">
        <f t="shared" si="9"/>
        <v>70.285714285714292</v>
      </c>
      <c r="AV24" s="44">
        <f t="shared" si="10"/>
        <v>70</v>
      </c>
      <c r="AW24" s="45"/>
      <c r="AX24" s="41">
        <v>67</v>
      </c>
      <c r="AY24" s="41"/>
      <c r="AZ24" s="42"/>
      <c r="BA24" s="41"/>
      <c r="BB24" s="41">
        <v>76</v>
      </c>
      <c r="BC24" s="42"/>
      <c r="BD24" s="41"/>
      <c r="BE24" s="41"/>
      <c r="BF24" s="42">
        <v>77</v>
      </c>
      <c r="BG24" s="41"/>
      <c r="BH24" s="41"/>
      <c r="BI24" s="42">
        <v>77</v>
      </c>
      <c r="BJ24" s="41"/>
      <c r="BK24" s="41"/>
      <c r="BL24" s="42">
        <v>76</v>
      </c>
      <c r="BM24" s="42">
        <f t="shared" si="11"/>
        <v>67</v>
      </c>
      <c r="BN24" s="42">
        <f t="shared" si="12"/>
        <v>76</v>
      </c>
      <c r="BO24" s="42">
        <f t="shared" si="13"/>
        <v>77</v>
      </c>
      <c r="BP24" s="42">
        <f t="shared" si="14"/>
        <v>77</v>
      </c>
      <c r="BQ24" s="42">
        <f t="shared" si="15"/>
        <v>76</v>
      </c>
      <c r="BR24" s="42">
        <f t="shared" si="16"/>
        <v>75</v>
      </c>
      <c r="BS24" s="41">
        <v>60</v>
      </c>
      <c r="BT24" s="41"/>
      <c r="BU24" s="42"/>
      <c r="BV24" s="41"/>
      <c r="BW24" s="41"/>
      <c r="BX24" s="42"/>
      <c r="BY24" s="41"/>
      <c r="BZ24" s="41"/>
      <c r="CA24" s="42"/>
      <c r="CB24" s="41"/>
      <c r="CC24" s="41"/>
      <c r="CD24" s="42"/>
      <c r="CE24" s="41"/>
      <c r="CF24" s="41"/>
      <c r="CG24" s="42"/>
      <c r="CH24" s="42">
        <f t="shared" si="17"/>
        <v>60</v>
      </c>
      <c r="CI24" s="42" t="str">
        <f t="shared" si="18"/>
        <v/>
      </c>
      <c r="CJ24" s="42" t="str">
        <f t="shared" si="19"/>
        <v/>
      </c>
      <c r="CK24" s="42" t="str">
        <f t="shared" si="20"/>
        <v/>
      </c>
      <c r="CL24" s="42" t="str">
        <f t="shared" si="21"/>
        <v/>
      </c>
      <c r="CM24" s="43">
        <f t="shared" si="22"/>
        <v>67.5</v>
      </c>
      <c r="CN24" s="44">
        <f t="shared" si="23"/>
        <v>68</v>
      </c>
      <c r="CO24" s="45"/>
      <c r="CP24" s="52">
        <v>1</v>
      </c>
      <c r="CQ24" s="46" t="str">
        <f t="shared" si="24"/>
        <v>Memiliki kemampuan pemahanan Iman Kepada Hari Akhir, Kerja Keras, Tanggung Jawab, Pernikahan dalam Islam, Dakwah Islam di Indonesia, Masuknya Islam di Indonesia, Masih perlu peningkatan pemahaman Berpikir Kritis dan Bersikap Demokratis.</v>
      </c>
      <c r="CR24" s="45"/>
      <c r="CS24" s="52">
        <v>2</v>
      </c>
      <c r="CT24" s="46" t="str">
        <f t="shared" si="25"/>
        <v>Memiliki keterampilan Berpikir Kritis dan Bersikap Demokratis, Kerja Keras, Tanggung Jawab, Pernikahan dalam Islam, Dakwah Islam di Indonesia, Masuknya Islam di Indonesia, Masih perlu peningkatan keterampilan Iman Kepada Hari Akhir.</v>
      </c>
      <c r="CV24" s="40">
        <v>2</v>
      </c>
      <c r="CW24" s="56"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Berpikir Kritis dan Bersikap Demokratis, Kerja Keras, Tanggung Jawab, Pernikahan dalam Islam, Dakwah Islam di Indonesia, Masuknya Islam di Indonesia, Masih perlu peningkatan keterampilan Iman Kepada Hari Akhir.</v>
      </c>
    </row>
    <row r="25" spans="1:110">
      <c r="A25" s="8">
        <v>15</v>
      </c>
      <c r="B25" s="8">
        <v>88035</v>
      </c>
      <c r="C25" s="8" t="s">
        <v>102</v>
      </c>
      <c r="E25" s="47">
        <f t="shared" si="0"/>
        <v>89</v>
      </c>
      <c r="F25" s="8" t="str">
        <f t="shared" si="1"/>
        <v>B</v>
      </c>
      <c r="G25" s="8" t="str">
        <f t="shared" si="2"/>
        <v xml:space="preserve">Memiliki kemampuan pemahanan Berpikir Kritis dan Bersikap Demokratis, Iman Kepada Hari Akhir, Kerja Keras, Tanggung Jawab, Pernikahan dalam Islam, Dakwah Islam di Indonesia, Masuknya Islam di Indonesia, </v>
      </c>
      <c r="H25" s="47">
        <f t="shared" si="3"/>
        <v>82</v>
      </c>
      <c r="I25" s="8" t="str">
        <f t="shared" si="4"/>
        <v>B</v>
      </c>
      <c r="J25" s="8" t="str">
        <f t="shared" si="5"/>
        <v xml:space="preserve">Memiliki keterampilan Berpikir Kritis dan Bersikap Demokratis, Iman Kepada Hari Akhir, Kerja Keras, Tanggung Jawab, Pernikahan dalam Islam, Dakwah Islam di Indonesia, Masuknya Islam di Indonesia, </v>
      </c>
      <c r="K25" s="13"/>
      <c r="L25" s="41">
        <f t="shared" si="6"/>
        <v>91</v>
      </c>
      <c r="M25" s="41">
        <f t="shared" si="7"/>
        <v>77</v>
      </c>
      <c r="O25" s="41">
        <v>95</v>
      </c>
      <c r="P25" s="41"/>
      <c r="Q25" s="42"/>
      <c r="R25" s="41">
        <v>83</v>
      </c>
      <c r="S25" s="41"/>
      <c r="T25" s="42"/>
      <c r="U25" s="41"/>
      <c r="V25" s="41"/>
      <c r="W25" s="42">
        <v>92</v>
      </c>
      <c r="X25" s="41"/>
      <c r="Y25" s="41"/>
      <c r="Z25" s="42">
        <v>94</v>
      </c>
      <c r="AA25" s="41">
        <v>89</v>
      </c>
      <c r="AB25" s="41"/>
      <c r="AC25" s="42"/>
      <c r="AD25" s="42">
        <f t="shared" si="8"/>
        <v>91</v>
      </c>
      <c r="AE25" s="41">
        <v>93</v>
      </c>
      <c r="AF25" s="41"/>
      <c r="AG25" s="42"/>
      <c r="AH25" s="41"/>
      <c r="AI25" s="41"/>
      <c r="AJ25" s="42"/>
      <c r="AK25" s="41"/>
      <c r="AL25" s="41"/>
      <c r="AM25" s="42"/>
      <c r="AN25" s="41"/>
      <c r="AO25" s="41"/>
      <c r="AP25" s="42"/>
      <c r="AQ25" s="41"/>
      <c r="AR25" s="41"/>
      <c r="AS25" s="42"/>
      <c r="AT25" s="41">
        <v>77</v>
      </c>
      <c r="AU25" s="43">
        <f t="shared" si="9"/>
        <v>89</v>
      </c>
      <c r="AV25" s="44">
        <f t="shared" si="10"/>
        <v>89</v>
      </c>
      <c r="AW25" s="45"/>
      <c r="AX25" s="41">
        <v>89</v>
      </c>
      <c r="AY25" s="41"/>
      <c r="AZ25" s="42"/>
      <c r="BA25" s="41"/>
      <c r="BB25" s="41">
        <v>92</v>
      </c>
      <c r="BC25" s="42"/>
      <c r="BD25" s="41"/>
      <c r="BE25" s="41"/>
      <c r="BF25" s="42">
        <v>94</v>
      </c>
      <c r="BG25" s="41"/>
      <c r="BH25" s="41"/>
      <c r="BI25" s="42">
        <v>86</v>
      </c>
      <c r="BJ25" s="41"/>
      <c r="BK25" s="41"/>
      <c r="BL25" s="42">
        <v>50</v>
      </c>
      <c r="BM25" s="42">
        <f t="shared" si="11"/>
        <v>89</v>
      </c>
      <c r="BN25" s="42">
        <f t="shared" si="12"/>
        <v>92</v>
      </c>
      <c r="BO25" s="42">
        <f t="shared" si="13"/>
        <v>94</v>
      </c>
      <c r="BP25" s="42">
        <f t="shared" si="14"/>
        <v>86</v>
      </c>
      <c r="BQ25" s="42">
        <f t="shared" si="15"/>
        <v>50</v>
      </c>
      <c r="BR25" s="42">
        <f t="shared" si="16"/>
        <v>82</v>
      </c>
      <c r="BS25" s="41">
        <v>82</v>
      </c>
      <c r="BT25" s="41"/>
      <c r="BU25" s="42"/>
      <c r="BV25" s="41"/>
      <c r="BW25" s="41"/>
      <c r="BX25" s="42"/>
      <c r="BY25" s="41"/>
      <c r="BZ25" s="41"/>
      <c r="CA25" s="42"/>
      <c r="CB25" s="41"/>
      <c r="CC25" s="41"/>
      <c r="CD25" s="42"/>
      <c r="CE25" s="41"/>
      <c r="CF25" s="41"/>
      <c r="CG25" s="42"/>
      <c r="CH25" s="42">
        <f t="shared" si="17"/>
        <v>82</v>
      </c>
      <c r="CI25" s="42" t="str">
        <f t="shared" si="18"/>
        <v/>
      </c>
      <c r="CJ25" s="42" t="str">
        <f t="shared" si="19"/>
        <v/>
      </c>
      <c r="CK25" s="42" t="str">
        <f t="shared" si="20"/>
        <v/>
      </c>
      <c r="CL25" s="42" t="str">
        <f t="shared" si="21"/>
        <v/>
      </c>
      <c r="CM25" s="43">
        <f t="shared" si="22"/>
        <v>82</v>
      </c>
      <c r="CN25" s="44">
        <f t="shared" si="23"/>
        <v>82</v>
      </c>
      <c r="CO25" s="45"/>
      <c r="CP25" s="52">
        <v>7</v>
      </c>
      <c r="CQ25" s="46" t="str">
        <f t="shared" si="24"/>
        <v xml:space="preserve">Memiliki kemampuan pemahanan Berpikir Kritis dan Bersikap Demokratis, Iman Kepada Hari Akhir, Kerja Keras, Tanggung Jawab, Pernikahan dalam Islam, Dakwah Islam di Indonesia, Masuknya Islam di Indonesia, </v>
      </c>
      <c r="CR25" s="45"/>
      <c r="CS25" s="52">
        <v>7</v>
      </c>
      <c r="CT25" s="46" t="str">
        <f t="shared" si="25"/>
        <v xml:space="preserve">Memiliki keterampilan Berpikir Kritis dan Bersikap Demokratis, Iman Kepada Hari Akhir, Kerja Keras, Tanggung Jawab, Pernikahan dalam Islam, Dakwah Islam di Indonesia, Masuknya Islam di Indonesia, </v>
      </c>
      <c r="CV25" s="40">
        <v>3</v>
      </c>
      <c r="CW25" s="52" t="s">
        <v>187</v>
      </c>
      <c r="CY25" s="65" t="s">
        <v>67</v>
      </c>
      <c r="CZ25" s="65"/>
      <c r="DA25" s="65"/>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Berpikir Kritis dan Bersikap Demokratis, Iman Kepada Hari Akhir, Pernikahan dalam Islam, Dakwah Islam di Indonesia, Masuknya Islam di Indonesia, Masih perlu peningkatan keterampilan Kerja Keras, Tanggung Jawab.</v>
      </c>
    </row>
    <row r="26" spans="1:110">
      <c r="A26" s="8">
        <v>16</v>
      </c>
      <c r="B26" s="8">
        <v>88050</v>
      </c>
      <c r="C26" s="8" t="s">
        <v>103</v>
      </c>
      <c r="E26" s="47">
        <f t="shared" si="0"/>
        <v>78</v>
      </c>
      <c r="F26" s="8" t="str">
        <f t="shared" si="1"/>
        <v>B</v>
      </c>
      <c r="G26" s="8" t="str">
        <f t="shared" si="2"/>
        <v xml:space="preserve">Memiliki kemampuan pemahanan Berpikir Kritis dan Bersikap Demokratis, Iman Kepada Hari Akhir, Kerja Keras, Tanggung Jawab, Pernikahan dalam Islam, Dakwah Islam di Indonesia, Masuknya Islam di Indonesia, </v>
      </c>
      <c r="H26" s="47">
        <f t="shared" si="3"/>
        <v>80</v>
      </c>
      <c r="I26" s="8" t="str">
        <f t="shared" si="4"/>
        <v>B</v>
      </c>
      <c r="J26" s="8" t="str">
        <f t="shared" si="5"/>
        <v xml:space="preserve">Memiliki keterampilan Berpikir Kritis dan Bersikap Demokratis, Iman Kepada Hari Akhir, Kerja Keras, Tanggung Jawab, Pernikahan dalam Islam, Dakwah Islam di Indonesia, Masuknya Islam di Indonesia, </v>
      </c>
      <c r="K26" s="13"/>
      <c r="L26" s="41">
        <f t="shared" si="6"/>
        <v>81</v>
      </c>
      <c r="M26" s="41">
        <f t="shared" si="7"/>
        <v>64</v>
      </c>
      <c r="O26" s="41">
        <v>86</v>
      </c>
      <c r="P26" s="41"/>
      <c r="Q26" s="42"/>
      <c r="R26" s="41">
        <v>80</v>
      </c>
      <c r="S26" s="41"/>
      <c r="T26" s="42"/>
      <c r="U26" s="41"/>
      <c r="V26" s="41"/>
      <c r="W26" s="42">
        <v>80</v>
      </c>
      <c r="X26" s="41"/>
      <c r="Y26" s="41"/>
      <c r="Z26" s="42">
        <v>88</v>
      </c>
      <c r="AA26" s="41">
        <v>70</v>
      </c>
      <c r="AB26" s="41"/>
      <c r="AC26" s="42"/>
      <c r="AD26" s="42">
        <f t="shared" si="8"/>
        <v>81</v>
      </c>
      <c r="AE26" s="41">
        <v>80</v>
      </c>
      <c r="AF26" s="41"/>
      <c r="AG26" s="42"/>
      <c r="AH26" s="41"/>
      <c r="AI26" s="41"/>
      <c r="AJ26" s="42"/>
      <c r="AK26" s="41"/>
      <c r="AL26" s="41"/>
      <c r="AM26" s="42"/>
      <c r="AN26" s="41"/>
      <c r="AO26" s="41"/>
      <c r="AP26" s="42"/>
      <c r="AQ26" s="41"/>
      <c r="AR26" s="41"/>
      <c r="AS26" s="42"/>
      <c r="AT26" s="41">
        <v>64</v>
      </c>
      <c r="AU26" s="43">
        <f t="shared" si="9"/>
        <v>78.285714285714292</v>
      </c>
      <c r="AV26" s="44">
        <f t="shared" si="10"/>
        <v>78</v>
      </c>
      <c r="AW26" s="45"/>
      <c r="AX26" s="41">
        <v>70</v>
      </c>
      <c r="AY26" s="41"/>
      <c r="AZ26" s="42"/>
      <c r="BA26" s="41"/>
      <c r="BB26" s="41">
        <v>78</v>
      </c>
      <c r="BC26" s="42"/>
      <c r="BD26" s="41"/>
      <c r="BE26" s="41"/>
      <c r="BF26" s="42">
        <v>85</v>
      </c>
      <c r="BG26" s="41"/>
      <c r="BH26" s="41"/>
      <c r="BI26" s="42">
        <v>89</v>
      </c>
      <c r="BJ26" s="41"/>
      <c r="BK26" s="41"/>
      <c r="BL26" s="42">
        <v>80</v>
      </c>
      <c r="BM26" s="42">
        <f t="shared" si="11"/>
        <v>70</v>
      </c>
      <c r="BN26" s="42">
        <f t="shared" si="12"/>
        <v>78</v>
      </c>
      <c r="BO26" s="42">
        <f t="shared" si="13"/>
        <v>85</v>
      </c>
      <c r="BP26" s="42">
        <f t="shared" si="14"/>
        <v>89</v>
      </c>
      <c r="BQ26" s="42">
        <f t="shared" si="15"/>
        <v>80</v>
      </c>
      <c r="BR26" s="42">
        <f t="shared" si="16"/>
        <v>80</v>
      </c>
      <c r="BS26" s="41">
        <v>80</v>
      </c>
      <c r="BT26" s="41"/>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80</v>
      </c>
      <c r="CN26" s="44">
        <f t="shared" si="23"/>
        <v>80</v>
      </c>
      <c r="CO26" s="45"/>
      <c r="CP26" s="52">
        <v>7</v>
      </c>
      <c r="CQ26" s="46" t="str">
        <f t="shared" si="24"/>
        <v xml:space="preserve">Memiliki kemampuan pemahanan Berpikir Kritis dan Bersikap Demokratis, Iman Kepada Hari Akhir, Kerja Keras, Tanggung Jawab, Pernikahan dalam Islam, Dakwah Islam di Indonesia, Masuknya Islam di Indonesia, </v>
      </c>
      <c r="CR26" s="45"/>
      <c r="CS26" s="52">
        <v>7</v>
      </c>
      <c r="CT26" s="46" t="str">
        <f t="shared" si="25"/>
        <v xml:space="preserve">Memiliki keterampilan Berpikir Kritis dan Bersikap Demokratis, Iman Kepada Hari Akhir, Kerja Keras, Tanggung Jawab, Pernikahan dalam Islam, Dakwah Islam di Indonesia, Masuknya Islam di Indonesia,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Berpikir Kritis dan Bersikap Demokratis, Iman Kepada Hari Akhir, Kerja Keras, Tanggung Jawab, Dakwah Islam di Indonesia, Masuknya Islam di Indonesia, Masih perlu peningkatan keterampilan Pernikahan dalam Islam.</v>
      </c>
    </row>
    <row r="27" spans="1:110">
      <c r="A27" s="8">
        <v>17</v>
      </c>
      <c r="B27" s="8">
        <v>88065</v>
      </c>
      <c r="C27" s="8" t="s">
        <v>104</v>
      </c>
      <c r="E27" s="47">
        <f t="shared" si="0"/>
        <v>72</v>
      </c>
      <c r="F27" s="8" t="str">
        <f t="shared" si="1"/>
        <v>C</v>
      </c>
      <c r="G27" s="8" t="str">
        <f t="shared" si="2"/>
        <v>Memiliki kemampuan pemahanan Iman Kepada Hari Akhir, Kerja Keras, Tanggung Jawab, Pernikahan dalam Islam, Dakwah Islam di Indonesia, Masuknya Islam di Indonesia, Masih perlu peningkatan pemahaman Berpikir Kritis dan Bersikap Demokratis.</v>
      </c>
      <c r="H27" s="47">
        <f t="shared" si="3"/>
        <v>75</v>
      </c>
      <c r="I27" s="8" t="str">
        <f t="shared" si="4"/>
        <v>C</v>
      </c>
      <c r="J27" s="8" t="str">
        <f t="shared" si="5"/>
        <v xml:space="preserve">Memiliki keterampilan Berpikir Kritis dan Bersikap Demokratis, Iman Kepada Hari Akhir, Kerja Keras, Tanggung Jawab, Pernikahan dalam Islam, Dakwah Islam di Indonesia, Masuknya Islam di Indonesia, </v>
      </c>
      <c r="K27" s="13"/>
      <c r="L27" s="41">
        <f t="shared" si="6"/>
        <v>72</v>
      </c>
      <c r="M27" s="41">
        <f t="shared" si="7"/>
        <v>64</v>
      </c>
      <c r="O27" s="41">
        <v>78</v>
      </c>
      <c r="P27" s="41"/>
      <c r="Q27" s="42"/>
      <c r="R27" s="41">
        <v>61</v>
      </c>
      <c r="S27" s="41"/>
      <c r="T27" s="42"/>
      <c r="U27" s="41"/>
      <c r="V27" s="41"/>
      <c r="W27" s="42">
        <v>71</v>
      </c>
      <c r="X27" s="41"/>
      <c r="Y27" s="41"/>
      <c r="Z27" s="42">
        <v>76</v>
      </c>
      <c r="AA27" s="41">
        <v>74</v>
      </c>
      <c r="AB27" s="41"/>
      <c r="AC27" s="42"/>
      <c r="AD27" s="42">
        <f t="shared" si="8"/>
        <v>72</v>
      </c>
      <c r="AE27" s="41">
        <v>78</v>
      </c>
      <c r="AF27" s="41"/>
      <c r="AG27" s="42"/>
      <c r="AH27" s="41"/>
      <c r="AI27" s="41"/>
      <c r="AJ27" s="42"/>
      <c r="AK27" s="41"/>
      <c r="AL27" s="41"/>
      <c r="AM27" s="42"/>
      <c r="AN27" s="41"/>
      <c r="AO27" s="41"/>
      <c r="AP27" s="42"/>
      <c r="AQ27" s="41"/>
      <c r="AR27" s="41"/>
      <c r="AS27" s="42"/>
      <c r="AT27" s="41">
        <v>64</v>
      </c>
      <c r="AU27" s="43">
        <f t="shared" si="9"/>
        <v>71.714285714285708</v>
      </c>
      <c r="AV27" s="44">
        <f t="shared" si="10"/>
        <v>72</v>
      </c>
      <c r="AW27" s="45"/>
      <c r="AX27" s="41">
        <v>70</v>
      </c>
      <c r="AY27" s="41"/>
      <c r="AZ27" s="42"/>
      <c r="BA27" s="41"/>
      <c r="BB27" s="41">
        <v>75</v>
      </c>
      <c r="BC27" s="42"/>
      <c r="BD27" s="41"/>
      <c r="BE27" s="41"/>
      <c r="BF27" s="42">
        <v>76</v>
      </c>
      <c r="BG27" s="41"/>
      <c r="BH27" s="41"/>
      <c r="BI27" s="42">
        <v>50</v>
      </c>
      <c r="BJ27" s="41"/>
      <c r="BK27" s="41"/>
      <c r="BL27" s="42">
        <v>80</v>
      </c>
      <c r="BM27" s="42">
        <f t="shared" si="11"/>
        <v>70</v>
      </c>
      <c r="BN27" s="42">
        <f t="shared" si="12"/>
        <v>75</v>
      </c>
      <c r="BO27" s="42">
        <f t="shared" si="13"/>
        <v>76</v>
      </c>
      <c r="BP27" s="42">
        <f t="shared" si="14"/>
        <v>50</v>
      </c>
      <c r="BQ27" s="42">
        <f t="shared" si="15"/>
        <v>80</v>
      </c>
      <c r="BR27" s="42">
        <f t="shared" si="16"/>
        <v>70</v>
      </c>
      <c r="BS27" s="41">
        <v>80</v>
      </c>
      <c r="BT27" s="41"/>
      <c r="BU27" s="42"/>
      <c r="BV27" s="41"/>
      <c r="BW27" s="41"/>
      <c r="BX27" s="42"/>
      <c r="BY27" s="41"/>
      <c r="BZ27" s="41"/>
      <c r="CA27" s="42"/>
      <c r="CB27" s="41"/>
      <c r="CC27" s="41"/>
      <c r="CD27" s="42"/>
      <c r="CE27" s="41"/>
      <c r="CF27" s="41"/>
      <c r="CG27" s="42"/>
      <c r="CH27" s="42">
        <f t="shared" si="17"/>
        <v>80</v>
      </c>
      <c r="CI27" s="42" t="str">
        <f t="shared" si="18"/>
        <v/>
      </c>
      <c r="CJ27" s="42" t="str">
        <f t="shared" si="19"/>
        <v/>
      </c>
      <c r="CK27" s="42" t="str">
        <f t="shared" si="20"/>
        <v/>
      </c>
      <c r="CL27" s="42" t="str">
        <f t="shared" si="21"/>
        <v/>
      </c>
      <c r="CM27" s="43">
        <f t="shared" si="22"/>
        <v>75</v>
      </c>
      <c r="CN27" s="44">
        <f t="shared" si="23"/>
        <v>75</v>
      </c>
      <c r="CO27" s="45"/>
      <c r="CP27" s="52">
        <v>1</v>
      </c>
      <c r="CQ27" s="46" t="str">
        <f t="shared" si="24"/>
        <v>Memiliki kemampuan pemahanan Iman Kepada Hari Akhir, Kerja Keras, Tanggung Jawab, Pernikahan dalam Islam, Dakwah Islam di Indonesia, Masuknya Islam di Indonesia, Masih perlu peningkatan pemahaman Berpikir Kritis dan Bersikap Demokratis.</v>
      </c>
      <c r="CR27" s="45"/>
      <c r="CS27" s="52">
        <v>7</v>
      </c>
      <c r="CT27" s="46" t="str">
        <f t="shared" si="25"/>
        <v xml:space="preserve">Memiliki keterampilan Berpikir Kritis dan Bersikap Demokratis, Iman Kepada Hari Akhir, Kerja Keras, Tanggung Jawab, Pernikahan dalam Islam, Dakwah Islam di Indonesia, Masuknya Islam di Indonesia, </v>
      </c>
      <c r="CV27" s="40">
        <v>5</v>
      </c>
      <c r="CW27" s="52" t="s">
        <v>189</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Berpikir Kritis dan Bersikap Demokratis, Iman Kepada Hari Akhir, Kerja Keras, Tanggung Jawab, Pernikahan dalam Islam, Masuknya Islam di Indonesia, Masih perlu peningkatan keterampilan Dakwah Islam di Indonesia.</v>
      </c>
    </row>
    <row r="28" spans="1:110">
      <c r="A28" s="8">
        <v>18</v>
      </c>
      <c r="B28" s="8">
        <v>88080</v>
      </c>
      <c r="C28" s="8" t="s">
        <v>105</v>
      </c>
      <c r="E28" s="47">
        <f t="shared" si="0"/>
        <v>84</v>
      </c>
      <c r="F28" s="8" t="str">
        <f t="shared" si="1"/>
        <v>B</v>
      </c>
      <c r="G28" s="8" t="str">
        <f t="shared" si="2"/>
        <v xml:space="preserve">Memiliki kemampuan pemahanan Berpikir Kritis dan Bersikap Demokratis, Iman Kepada Hari Akhir, Kerja Keras, Tanggung Jawab, Pernikahan dalam Islam, Dakwah Islam di Indonesia, Masuknya Islam di Indonesia, </v>
      </c>
      <c r="H28" s="47">
        <f t="shared" si="3"/>
        <v>81</v>
      </c>
      <c r="I28" s="8" t="str">
        <f t="shared" si="4"/>
        <v>B</v>
      </c>
      <c r="J28" s="8" t="str">
        <f t="shared" si="5"/>
        <v xml:space="preserve">Memiliki keterampilan Berpikir Kritis dan Bersikap Demokratis, Iman Kepada Hari Akhir, Kerja Keras, Tanggung Jawab, Pernikahan dalam Islam, Dakwah Islam di Indonesia, Masuknya Islam di Indonesia, </v>
      </c>
      <c r="K28" s="13"/>
      <c r="L28" s="41">
        <f t="shared" si="6"/>
        <v>89</v>
      </c>
      <c r="M28" s="41">
        <f t="shared" si="7"/>
        <v>67</v>
      </c>
      <c r="O28" s="41">
        <v>90</v>
      </c>
      <c r="P28" s="41"/>
      <c r="Q28" s="42"/>
      <c r="R28" s="41">
        <v>82</v>
      </c>
      <c r="S28" s="41"/>
      <c r="T28" s="42"/>
      <c r="U28" s="41"/>
      <c r="V28" s="41"/>
      <c r="W28" s="42">
        <v>88</v>
      </c>
      <c r="X28" s="41"/>
      <c r="Y28" s="41"/>
      <c r="Z28" s="42">
        <v>94</v>
      </c>
      <c r="AA28" s="41">
        <v>92</v>
      </c>
      <c r="AB28" s="41"/>
      <c r="AC28" s="42"/>
      <c r="AD28" s="42">
        <f t="shared" si="8"/>
        <v>89</v>
      </c>
      <c r="AE28" s="41">
        <v>76</v>
      </c>
      <c r="AF28" s="41"/>
      <c r="AG28" s="42"/>
      <c r="AH28" s="41"/>
      <c r="AI28" s="41"/>
      <c r="AJ28" s="42"/>
      <c r="AK28" s="41"/>
      <c r="AL28" s="41"/>
      <c r="AM28" s="42"/>
      <c r="AN28" s="41"/>
      <c r="AO28" s="41"/>
      <c r="AP28" s="42"/>
      <c r="AQ28" s="41"/>
      <c r="AR28" s="41"/>
      <c r="AS28" s="42"/>
      <c r="AT28" s="41">
        <v>67</v>
      </c>
      <c r="AU28" s="43">
        <f t="shared" si="9"/>
        <v>84.142857142857139</v>
      </c>
      <c r="AV28" s="44">
        <f t="shared" si="10"/>
        <v>84</v>
      </c>
      <c r="AW28" s="45"/>
      <c r="AX28" s="41">
        <v>82</v>
      </c>
      <c r="AY28" s="41"/>
      <c r="AZ28" s="42"/>
      <c r="BA28" s="41"/>
      <c r="BB28" s="41">
        <v>90</v>
      </c>
      <c r="BC28" s="42"/>
      <c r="BD28" s="41"/>
      <c r="BE28" s="41"/>
      <c r="BF28" s="42">
        <v>89</v>
      </c>
      <c r="BG28" s="41"/>
      <c r="BH28" s="41"/>
      <c r="BI28" s="42">
        <v>85</v>
      </c>
      <c r="BJ28" s="41"/>
      <c r="BK28" s="41"/>
      <c r="BL28" s="42">
        <v>50</v>
      </c>
      <c r="BM28" s="42">
        <f t="shared" si="11"/>
        <v>82</v>
      </c>
      <c r="BN28" s="42">
        <f t="shared" si="12"/>
        <v>90</v>
      </c>
      <c r="BO28" s="42">
        <f t="shared" si="13"/>
        <v>89</v>
      </c>
      <c r="BP28" s="42">
        <f t="shared" si="14"/>
        <v>85</v>
      </c>
      <c r="BQ28" s="42">
        <f t="shared" si="15"/>
        <v>50</v>
      </c>
      <c r="BR28" s="42">
        <f t="shared" si="16"/>
        <v>79</v>
      </c>
      <c r="BS28" s="41">
        <v>83</v>
      </c>
      <c r="BT28" s="41"/>
      <c r="BU28" s="42"/>
      <c r="BV28" s="41"/>
      <c r="BW28" s="41"/>
      <c r="BX28" s="42"/>
      <c r="BY28" s="41"/>
      <c r="BZ28" s="41"/>
      <c r="CA28" s="42"/>
      <c r="CB28" s="41"/>
      <c r="CC28" s="41"/>
      <c r="CD28" s="42"/>
      <c r="CE28" s="41"/>
      <c r="CF28" s="41"/>
      <c r="CG28" s="42"/>
      <c r="CH28" s="42">
        <f t="shared" si="17"/>
        <v>83</v>
      </c>
      <c r="CI28" s="42" t="str">
        <f t="shared" si="18"/>
        <v/>
      </c>
      <c r="CJ28" s="42" t="str">
        <f t="shared" si="19"/>
        <v/>
      </c>
      <c r="CK28" s="42" t="str">
        <f t="shared" si="20"/>
        <v/>
      </c>
      <c r="CL28" s="42" t="str">
        <f t="shared" si="21"/>
        <v/>
      </c>
      <c r="CM28" s="43">
        <f t="shared" si="22"/>
        <v>81</v>
      </c>
      <c r="CN28" s="44">
        <f t="shared" si="23"/>
        <v>81</v>
      </c>
      <c r="CO28" s="45"/>
      <c r="CP28" s="52">
        <v>7</v>
      </c>
      <c r="CQ28" s="46" t="str">
        <f t="shared" si="24"/>
        <v xml:space="preserve">Memiliki kemampuan pemahanan Berpikir Kritis dan Bersikap Demokratis, Iman Kepada Hari Akhir, Kerja Keras, Tanggung Jawab, Pernikahan dalam Islam, Dakwah Islam di Indonesia, Masuknya Islam di Indonesia, </v>
      </c>
      <c r="CR28" s="45"/>
      <c r="CS28" s="52">
        <v>7</v>
      </c>
      <c r="CT28" s="46" t="str">
        <f t="shared" si="25"/>
        <v xml:space="preserve">Memiliki keterampilan Berpikir Kritis dan Bersikap Demokratis, Iman Kepada Hari Akhir, Kerja Keras, Tanggung Jawab, Pernikahan dalam Islam, Dakwah Islam di Indonesia, Masuknya Islam di Indonesia, </v>
      </c>
      <c r="CV28" s="40">
        <v>6</v>
      </c>
      <c r="CW28" s="52" t="s">
        <v>190</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Berpikir Kritis dan Bersikap Demokratis, Iman Kepada Hari Akhir, Kerja Keras, Tanggung Jawab, Pernikahan dalam Islam, Dakwah Islam di Indonesia, Masih perlu peningkatan keterampilan Masuknya Islam di Indonesia.</v>
      </c>
    </row>
    <row r="29" spans="1:110">
      <c r="A29" s="8">
        <v>19</v>
      </c>
      <c r="B29" s="8">
        <v>88095</v>
      </c>
      <c r="C29" s="8" t="s">
        <v>106</v>
      </c>
      <c r="E29" s="47">
        <f t="shared" si="0"/>
        <v>60</v>
      </c>
      <c r="F29" s="8" t="str">
        <f t="shared" si="1"/>
        <v>D</v>
      </c>
      <c r="G29" s="8" t="str">
        <f t="shared" si="2"/>
        <v>Memiliki kemampuan pemahanan Iman Kepada Hari Akhir, Kerja Keras, Tanggung Jawab, Pernikahan dalam Islam, Dakwah Islam di Indonesia, Masuknya Islam di Indonesia, Masih perlu peningkatan pemahaman Berpikir Kritis dan Bersikap Demokratis.</v>
      </c>
      <c r="H29" s="47">
        <f t="shared" si="3"/>
        <v>70</v>
      </c>
      <c r="I29" s="8" t="str">
        <f t="shared" si="4"/>
        <v>C</v>
      </c>
      <c r="J29" s="8" t="str">
        <f t="shared" si="5"/>
        <v xml:space="preserve">Memiliki keterampilan Berpikir Kritis dan Bersikap Demokratis, Iman Kepada Hari Akhir, Kerja Keras, Tanggung Jawab, Pernikahan dalam Islam, Dakwah Islam di Indonesia, Masuknya Islam di Indonesia, </v>
      </c>
      <c r="K29" s="13"/>
      <c r="L29" s="41">
        <f t="shared" si="6"/>
        <v>59</v>
      </c>
      <c r="M29" s="41">
        <f t="shared" si="7"/>
        <v>52</v>
      </c>
      <c r="O29" s="41">
        <v>50</v>
      </c>
      <c r="P29" s="41"/>
      <c r="Q29" s="42"/>
      <c r="R29" s="41">
        <v>52</v>
      </c>
      <c r="S29" s="41"/>
      <c r="T29" s="42"/>
      <c r="U29" s="41"/>
      <c r="V29" s="41"/>
      <c r="W29" s="42">
        <v>71</v>
      </c>
      <c r="X29" s="41"/>
      <c r="Y29" s="41"/>
      <c r="Z29" s="42">
        <v>50</v>
      </c>
      <c r="AA29" s="41">
        <v>70</v>
      </c>
      <c r="AB29" s="41"/>
      <c r="AC29" s="42"/>
      <c r="AD29" s="42">
        <f t="shared" si="8"/>
        <v>59</v>
      </c>
      <c r="AE29" s="41">
        <v>76</v>
      </c>
      <c r="AF29" s="41"/>
      <c r="AG29" s="42"/>
      <c r="AH29" s="41"/>
      <c r="AI29" s="41"/>
      <c r="AJ29" s="42"/>
      <c r="AK29" s="41"/>
      <c r="AL29" s="41"/>
      <c r="AM29" s="42"/>
      <c r="AN29" s="41"/>
      <c r="AO29" s="41"/>
      <c r="AP29" s="42"/>
      <c r="AQ29" s="41"/>
      <c r="AR29" s="41"/>
      <c r="AS29" s="42"/>
      <c r="AT29" s="41">
        <v>52</v>
      </c>
      <c r="AU29" s="43">
        <f t="shared" si="9"/>
        <v>60.142857142857146</v>
      </c>
      <c r="AV29" s="44">
        <f t="shared" si="10"/>
        <v>60</v>
      </c>
      <c r="AW29" s="45"/>
      <c r="AX29" s="41">
        <v>60</v>
      </c>
      <c r="AY29" s="41"/>
      <c r="AZ29" s="42"/>
      <c r="BA29" s="41"/>
      <c r="BB29" s="41">
        <v>78</v>
      </c>
      <c r="BC29" s="42"/>
      <c r="BD29" s="41"/>
      <c r="BE29" s="41"/>
      <c r="BF29" s="42">
        <v>78</v>
      </c>
      <c r="BG29" s="41"/>
      <c r="BH29" s="41"/>
      <c r="BI29" s="42">
        <v>40</v>
      </c>
      <c r="BJ29" s="41"/>
      <c r="BK29" s="41"/>
      <c r="BL29" s="42">
        <v>46</v>
      </c>
      <c r="BM29" s="42">
        <f t="shared" si="11"/>
        <v>60</v>
      </c>
      <c r="BN29" s="42">
        <f t="shared" si="12"/>
        <v>78</v>
      </c>
      <c r="BO29" s="42">
        <f t="shared" si="13"/>
        <v>78</v>
      </c>
      <c r="BP29" s="42">
        <f t="shared" si="14"/>
        <v>40</v>
      </c>
      <c r="BQ29" s="42">
        <f t="shared" si="15"/>
        <v>46</v>
      </c>
      <c r="BR29" s="42">
        <f t="shared" si="16"/>
        <v>60</v>
      </c>
      <c r="BS29" s="41">
        <v>80</v>
      </c>
      <c r="BT29" s="41"/>
      <c r="BU29" s="42"/>
      <c r="BV29" s="41"/>
      <c r="BW29" s="41"/>
      <c r="BX29" s="42"/>
      <c r="BY29" s="41"/>
      <c r="BZ29" s="41"/>
      <c r="CA29" s="42"/>
      <c r="CB29" s="41"/>
      <c r="CC29" s="41"/>
      <c r="CD29" s="42"/>
      <c r="CE29" s="41"/>
      <c r="CF29" s="41"/>
      <c r="CG29" s="42"/>
      <c r="CH29" s="42">
        <f t="shared" si="17"/>
        <v>80</v>
      </c>
      <c r="CI29" s="42" t="str">
        <f t="shared" si="18"/>
        <v/>
      </c>
      <c r="CJ29" s="42" t="str">
        <f t="shared" si="19"/>
        <v/>
      </c>
      <c r="CK29" s="42" t="str">
        <f t="shared" si="20"/>
        <v/>
      </c>
      <c r="CL29" s="42" t="str">
        <f t="shared" si="21"/>
        <v/>
      </c>
      <c r="CM29" s="43">
        <f t="shared" si="22"/>
        <v>70</v>
      </c>
      <c r="CN29" s="44">
        <f t="shared" si="23"/>
        <v>70</v>
      </c>
      <c r="CO29" s="45"/>
      <c r="CP29" s="52">
        <v>1</v>
      </c>
      <c r="CQ29" s="46" t="str">
        <f t="shared" si="24"/>
        <v>Memiliki kemampuan pemahanan Iman Kepada Hari Akhir, Kerja Keras, Tanggung Jawab, Pernikahan dalam Islam, Dakwah Islam di Indonesia, Masuknya Islam di Indonesia, Masih perlu peningkatan pemahaman Berpikir Kritis dan Bersikap Demokratis.</v>
      </c>
      <c r="CR29" s="45"/>
      <c r="CS29" s="52">
        <v>7</v>
      </c>
      <c r="CT29" s="46" t="str">
        <f t="shared" si="25"/>
        <v xml:space="preserve">Memiliki keterampilan Berpikir Kritis dan Bersikap Demokratis, Iman Kepada Hari Akhir, Kerja Keras, Tanggung Jawab, Pernikahan dalam Islam, Dakwah Islam di Indonesia, Masuknya Islam di Indonesia,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Berpikir Kritis dan Bersikap Demokratis, Iman Kepada Hari Akhir, Kerja Keras, Tanggung Jawab, Pernikahan dalam Islam, Dakwah Islam di Indonesia, Masuknya Islam di Indonesia, </v>
      </c>
    </row>
    <row r="30" spans="1:110">
      <c r="A30" s="8">
        <v>20</v>
      </c>
      <c r="B30" s="8">
        <v>88110</v>
      </c>
      <c r="C30" s="8" t="s">
        <v>107</v>
      </c>
      <c r="E30" s="47">
        <f t="shared" si="0"/>
        <v>83</v>
      </c>
      <c r="F30" s="8" t="str">
        <f t="shared" si="1"/>
        <v>B</v>
      </c>
      <c r="G30" s="8" t="str">
        <f t="shared" si="2"/>
        <v xml:space="preserve">Memiliki kemampuan pemahanan Berpikir Kritis dan Bersikap Demokratis, Iman Kepada Hari Akhir, Kerja Keras, Tanggung Jawab, Pernikahan dalam Islam, Dakwah Islam di Indonesia, Masuknya Islam di Indonesia, </v>
      </c>
      <c r="H30" s="47">
        <f t="shared" si="3"/>
        <v>82</v>
      </c>
      <c r="I30" s="8" t="str">
        <f t="shared" si="4"/>
        <v>B</v>
      </c>
      <c r="J30" s="8" t="str">
        <f t="shared" si="5"/>
        <v xml:space="preserve">Memiliki keterampilan Berpikir Kritis dan Bersikap Demokratis, Iman Kepada Hari Akhir, Kerja Keras, Tanggung Jawab, Pernikahan dalam Islam, Dakwah Islam di Indonesia, Masuknya Islam di Indonesia, </v>
      </c>
      <c r="K30" s="13"/>
      <c r="L30" s="41">
        <f t="shared" si="6"/>
        <v>86</v>
      </c>
      <c r="M30" s="41">
        <f t="shared" si="7"/>
        <v>65</v>
      </c>
      <c r="O30" s="41">
        <v>90</v>
      </c>
      <c r="P30" s="41"/>
      <c r="Q30" s="42"/>
      <c r="R30" s="41">
        <v>84</v>
      </c>
      <c r="S30" s="41"/>
      <c r="T30" s="42"/>
      <c r="U30" s="41"/>
      <c r="V30" s="41"/>
      <c r="W30" s="42">
        <v>87</v>
      </c>
      <c r="X30" s="41"/>
      <c r="Y30" s="41"/>
      <c r="Z30" s="42">
        <v>88</v>
      </c>
      <c r="AA30" s="41">
        <v>80</v>
      </c>
      <c r="AB30" s="41"/>
      <c r="AC30" s="42"/>
      <c r="AD30" s="42">
        <f t="shared" si="8"/>
        <v>86</v>
      </c>
      <c r="AE30" s="41">
        <v>90</v>
      </c>
      <c r="AF30" s="41"/>
      <c r="AG30" s="42"/>
      <c r="AH30" s="41"/>
      <c r="AI30" s="41"/>
      <c r="AJ30" s="42"/>
      <c r="AK30" s="41"/>
      <c r="AL30" s="41"/>
      <c r="AM30" s="42"/>
      <c r="AN30" s="41"/>
      <c r="AO30" s="41"/>
      <c r="AP30" s="42"/>
      <c r="AQ30" s="41"/>
      <c r="AR30" s="41"/>
      <c r="AS30" s="42"/>
      <c r="AT30" s="41">
        <v>65</v>
      </c>
      <c r="AU30" s="43">
        <f t="shared" si="9"/>
        <v>83.428571428571431</v>
      </c>
      <c r="AV30" s="44">
        <f t="shared" si="10"/>
        <v>83</v>
      </c>
      <c r="AW30" s="45"/>
      <c r="AX30" s="41">
        <v>89</v>
      </c>
      <c r="AY30" s="41"/>
      <c r="AZ30" s="42"/>
      <c r="BA30" s="41"/>
      <c r="BB30" s="41">
        <v>86</v>
      </c>
      <c r="BC30" s="42"/>
      <c r="BD30" s="41"/>
      <c r="BE30" s="41"/>
      <c r="BF30" s="42">
        <v>87</v>
      </c>
      <c r="BG30" s="41"/>
      <c r="BH30" s="41"/>
      <c r="BI30" s="42">
        <v>82</v>
      </c>
      <c r="BJ30" s="41"/>
      <c r="BK30" s="41"/>
      <c r="BL30" s="42">
        <v>50</v>
      </c>
      <c r="BM30" s="42">
        <f t="shared" si="11"/>
        <v>89</v>
      </c>
      <c r="BN30" s="42">
        <f t="shared" si="12"/>
        <v>86</v>
      </c>
      <c r="BO30" s="42">
        <f t="shared" si="13"/>
        <v>87</v>
      </c>
      <c r="BP30" s="42">
        <f t="shared" si="14"/>
        <v>82</v>
      </c>
      <c r="BQ30" s="42">
        <f t="shared" si="15"/>
        <v>50</v>
      </c>
      <c r="BR30" s="42">
        <f t="shared" si="16"/>
        <v>79</v>
      </c>
      <c r="BS30" s="41">
        <v>84</v>
      </c>
      <c r="BT30" s="41"/>
      <c r="BU30" s="42"/>
      <c r="BV30" s="41"/>
      <c r="BW30" s="41"/>
      <c r="BX30" s="42"/>
      <c r="BY30" s="41"/>
      <c r="BZ30" s="41"/>
      <c r="CA30" s="42"/>
      <c r="CB30" s="41"/>
      <c r="CC30" s="41"/>
      <c r="CD30" s="42"/>
      <c r="CE30" s="41"/>
      <c r="CF30" s="41"/>
      <c r="CG30" s="42"/>
      <c r="CH30" s="42">
        <f t="shared" si="17"/>
        <v>84</v>
      </c>
      <c r="CI30" s="42" t="str">
        <f t="shared" si="18"/>
        <v/>
      </c>
      <c r="CJ30" s="42" t="str">
        <f t="shared" si="19"/>
        <v/>
      </c>
      <c r="CK30" s="42" t="str">
        <f t="shared" si="20"/>
        <v/>
      </c>
      <c r="CL30" s="42" t="str">
        <f t="shared" si="21"/>
        <v/>
      </c>
      <c r="CM30" s="43">
        <f t="shared" si="22"/>
        <v>81.5</v>
      </c>
      <c r="CN30" s="44">
        <f t="shared" si="23"/>
        <v>82</v>
      </c>
      <c r="CO30" s="45"/>
      <c r="CP30" s="52">
        <v>7</v>
      </c>
      <c r="CQ30" s="46" t="str">
        <f t="shared" si="24"/>
        <v xml:space="preserve">Memiliki kemampuan pemahanan Berpikir Kritis dan Bersikap Demokratis, Iman Kepada Hari Akhir, Kerja Keras, Tanggung Jawab, Pernikahan dalam Islam, Dakwah Islam di Indonesia, Masuknya Islam di Indonesia, </v>
      </c>
      <c r="CR30" s="45"/>
      <c r="CS30" s="52">
        <v>7</v>
      </c>
      <c r="CT30" s="46" t="str">
        <f t="shared" si="25"/>
        <v xml:space="preserve">Memiliki keterampilan Berpikir Kritis dan Bersikap Demokratis, Iman Kepada Hari Akhir, Kerja Keras, Tanggung Jawab, Pernikahan dalam Islam, Dakwah Islam di Indonesia, Masuknya Islam di Indonesia,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Berpikir Kritis dan Bersikap Demokratis, Iman Kepada Hari Akhir, Kerja Keras, Tanggung Jawab, Pernikahan dalam Islam, Dakwah Islam di Indonesia, Masuknya Islam di Indonesia, </v>
      </c>
    </row>
    <row r="31" spans="1:110">
      <c r="A31" s="8">
        <v>21</v>
      </c>
      <c r="B31" s="8">
        <v>88125</v>
      </c>
      <c r="C31" s="8" t="s">
        <v>108</v>
      </c>
      <c r="E31" s="47">
        <f t="shared" si="0"/>
        <v>78</v>
      </c>
      <c r="F31" s="8" t="str">
        <f t="shared" si="1"/>
        <v>B</v>
      </c>
      <c r="G31" s="8" t="str">
        <f t="shared" si="2"/>
        <v xml:space="preserve">Memiliki kemampuan pemahanan Berpikir Kritis dan Bersikap Demokratis, Iman Kepada Hari Akhir, Kerja Keras, Tanggung Jawab, Pernikahan dalam Islam, Dakwah Islam di Indonesia, Masuknya Islam di Indonesia, </v>
      </c>
      <c r="H31" s="47">
        <f t="shared" si="3"/>
        <v>77</v>
      </c>
      <c r="I31" s="8" t="str">
        <f t="shared" si="4"/>
        <v>B</v>
      </c>
      <c r="J31" s="8" t="str">
        <f t="shared" si="5"/>
        <v xml:space="preserve">Memiliki keterampilan Berpikir Kritis dan Bersikap Demokratis, Iman Kepada Hari Akhir, Kerja Keras, Tanggung Jawab, Pernikahan dalam Islam, Dakwah Islam di Indonesia, Masuknya Islam di Indonesia, </v>
      </c>
      <c r="K31" s="13"/>
      <c r="L31" s="41">
        <f t="shared" si="6"/>
        <v>80</v>
      </c>
      <c r="M31" s="41">
        <f t="shared" si="7"/>
        <v>65</v>
      </c>
      <c r="O31" s="41">
        <v>88</v>
      </c>
      <c r="P31" s="41"/>
      <c r="Q31" s="42"/>
      <c r="R31" s="41">
        <v>78</v>
      </c>
      <c r="S31" s="41"/>
      <c r="T31" s="42"/>
      <c r="U31" s="41"/>
      <c r="V31" s="41"/>
      <c r="W31" s="42">
        <v>88</v>
      </c>
      <c r="X31" s="41"/>
      <c r="Y31" s="41"/>
      <c r="Z31" s="42">
        <v>90</v>
      </c>
      <c r="AA31" s="41">
        <v>55</v>
      </c>
      <c r="AB31" s="41"/>
      <c r="AC31" s="42"/>
      <c r="AD31" s="42">
        <f t="shared" si="8"/>
        <v>80</v>
      </c>
      <c r="AE31" s="41">
        <v>82</v>
      </c>
      <c r="AF31" s="41"/>
      <c r="AG31" s="42"/>
      <c r="AH31" s="41"/>
      <c r="AI31" s="41"/>
      <c r="AJ31" s="42"/>
      <c r="AK31" s="41"/>
      <c r="AL31" s="41"/>
      <c r="AM31" s="42"/>
      <c r="AN31" s="41"/>
      <c r="AO31" s="41"/>
      <c r="AP31" s="42"/>
      <c r="AQ31" s="41"/>
      <c r="AR31" s="41"/>
      <c r="AS31" s="42"/>
      <c r="AT31" s="41">
        <v>65</v>
      </c>
      <c r="AU31" s="43">
        <f t="shared" si="9"/>
        <v>78</v>
      </c>
      <c r="AV31" s="44">
        <f t="shared" si="10"/>
        <v>78</v>
      </c>
      <c r="AW31" s="45"/>
      <c r="AX31" s="41">
        <v>80</v>
      </c>
      <c r="AY31" s="41"/>
      <c r="AZ31" s="42"/>
      <c r="BA31" s="41"/>
      <c r="BB31" s="41">
        <v>78</v>
      </c>
      <c r="BC31" s="42"/>
      <c r="BD31" s="41"/>
      <c r="BE31" s="41"/>
      <c r="BF31" s="42">
        <v>80</v>
      </c>
      <c r="BG31" s="41"/>
      <c r="BH31" s="41"/>
      <c r="BI31" s="42">
        <v>83</v>
      </c>
      <c r="BJ31" s="41"/>
      <c r="BK31" s="41"/>
      <c r="BL31" s="42">
        <v>50</v>
      </c>
      <c r="BM31" s="42">
        <f t="shared" si="11"/>
        <v>80</v>
      </c>
      <c r="BN31" s="42">
        <f t="shared" si="12"/>
        <v>78</v>
      </c>
      <c r="BO31" s="42">
        <f t="shared" si="13"/>
        <v>80</v>
      </c>
      <c r="BP31" s="42">
        <f t="shared" si="14"/>
        <v>83</v>
      </c>
      <c r="BQ31" s="42">
        <f t="shared" si="15"/>
        <v>50</v>
      </c>
      <c r="BR31" s="42">
        <f t="shared" si="16"/>
        <v>74</v>
      </c>
      <c r="BS31" s="41">
        <v>80</v>
      </c>
      <c r="BT31" s="41"/>
      <c r="BU31" s="42"/>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77</v>
      </c>
      <c r="CN31" s="44">
        <f t="shared" si="23"/>
        <v>77</v>
      </c>
      <c r="CO31" s="45"/>
      <c r="CP31" s="52">
        <v>7</v>
      </c>
      <c r="CQ31" s="46" t="str">
        <f t="shared" si="24"/>
        <v xml:space="preserve">Memiliki kemampuan pemahanan Berpikir Kritis dan Bersikap Demokratis, Iman Kepada Hari Akhir, Kerja Keras, Tanggung Jawab, Pernikahan dalam Islam, Dakwah Islam di Indonesia, Masuknya Islam di Indonesia, </v>
      </c>
      <c r="CR31" s="45"/>
      <c r="CS31" s="52">
        <v>7</v>
      </c>
      <c r="CT31" s="46" t="str">
        <f t="shared" si="25"/>
        <v xml:space="preserve">Memiliki keterampilan Berpikir Kritis dan Bersikap Demokratis, Iman Kepada Hari Akhir, Kerja Keras, Tanggung Jawab, Pernikahan dalam Islam, Dakwah Islam di Indonesia, Masuknya Islam di Indonesia,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Berpikir Kritis dan Bersikap Demokratis, Iman Kepada Hari Akhir, Kerja Keras, Tanggung Jawab, Pernikahan dalam Islam, Dakwah Islam di Indonesia, Masuknya Islam di Indonesia, </v>
      </c>
    </row>
    <row r="32" spans="1:110">
      <c r="A32" s="8">
        <v>22</v>
      </c>
      <c r="B32" s="8">
        <v>88140</v>
      </c>
      <c r="C32" s="8" t="s">
        <v>109</v>
      </c>
      <c r="E32" s="47">
        <f t="shared" si="0"/>
        <v>71</v>
      </c>
      <c r="F32" s="8" t="str">
        <f t="shared" si="1"/>
        <v>C</v>
      </c>
      <c r="G32" s="8" t="str">
        <f t="shared" si="2"/>
        <v xml:space="preserve">Memiliki kemampuan pemahanan Berpikir Kritis dan Bersikap Demokratis, Iman Kepada Hari Akhir, Kerja Keras, Tanggung Jawab, Pernikahan dalam Islam, Dakwah Islam di Indonesia, Masuknya Islam di Indonesia, </v>
      </c>
      <c r="H32" s="47">
        <f t="shared" si="3"/>
        <v>76</v>
      </c>
      <c r="I32" s="8" t="str">
        <f t="shared" si="4"/>
        <v>B</v>
      </c>
      <c r="J32" s="8" t="str">
        <f t="shared" si="5"/>
        <v xml:space="preserve">Memiliki keterampilan Berpikir Kritis dan Bersikap Demokratis, Iman Kepada Hari Akhir, Kerja Keras, Tanggung Jawab, Pernikahan dalam Islam, Dakwah Islam di Indonesia, Masuknya Islam di Indonesia, </v>
      </c>
      <c r="K32" s="13"/>
      <c r="L32" s="41">
        <f t="shared" si="6"/>
        <v>69</v>
      </c>
      <c r="M32" s="41">
        <f t="shared" si="7"/>
        <v>62</v>
      </c>
      <c r="O32" s="41">
        <v>80</v>
      </c>
      <c r="P32" s="41"/>
      <c r="Q32" s="42"/>
      <c r="R32" s="41">
        <v>80</v>
      </c>
      <c r="S32" s="41"/>
      <c r="T32" s="42"/>
      <c r="U32" s="41"/>
      <c r="V32" s="41"/>
      <c r="W32" s="42">
        <v>87</v>
      </c>
      <c r="X32" s="41"/>
      <c r="Y32" s="41"/>
      <c r="Z32" s="42">
        <v>50</v>
      </c>
      <c r="AA32" s="41">
        <v>50</v>
      </c>
      <c r="AB32" s="41"/>
      <c r="AC32" s="42"/>
      <c r="AD32" s="42">
        <f t="shared" si="8"/>
        <v>69</v>
      </c>
      <c r="AE32" s="41">
        <v>86</v>
      </c>
      <c r="AF32" s="41"/>
      <c r="AG32" s="42"/>
      <c r="AH32" s="41"/>
      <c r="AI32" s="41"/>
      <c r="AJ32" s="42"/>
      <c r="AK32" s="41"/>
      <c r="AL32" s="41"/>
      <c r="AM32" s="42"/>
      <c r="AN32" s="41"/>
      <c r="AO32" s="41"/>
      <c r="AP32" s="42"/>
      <c r="AQ32" s="41"/>
      <c r="AR32" s="41"/>
      <c r="AS32" s="42"/>
      <c r="AT32" s="41">
        <v>62</v>
      </c>
      <c r="AU32" s="43">
        <f t="shared" si="9"/>
        <v>70.714285714285708</v>
      </c>
      <c r="AV32" s="44">
        <f t="shared" si="10"/>
        <v>71</v>
      </c>
      <c r="AW32" s="45"/>
      <c r="AX32" s="41">
        <v>80</v>
      </c>
      <c r="AY32" s="41"/>
      <c r="AZ32" s="42"/>
      <c r="BA32" s="41"/>
      <c r="BB32" s="41">
        <v>75</v>
      </c>
      <c r="BC32" s="42"/>
      <c r="BD32" s="41"/>
      <c r="BE32" s="41"/>
      <c r="BF32" s="42">
        <v>80</v>
      </c>
      <c r="BG32" s="41"/>
      <c r="BH32" s="41"/>
      <c r="BI32" s="42">
        <v>50</v>
      </c>
      <c r="BJ32" s="41"/>
      <c r="BK32" s="41"/>
      <c r="BL32" s="42">
        <v>50</v>
      </c>
      <c r="BM32" s="42">
        <f t="shared" si="11"/>
        <v>80</v>
      </c>
      <c r="BN32" s="42">
        <f t="shared" si="12"/>
        <v>75</v>
      </c>
      <c r="BO32" s="42">
        <f t="shared" si="13"/>
        <v>80</v>
      </c>
      <c r="BP32" s="42">
        <f t="shared" si="14"/>
        <v>50</v>
      </c>
      <c r="BQ32" s="42">
        <f t="shared" si="15"/>
        <v>50</v>
      </c>
      <c r="BR32" s="42">
        <f t="shared" si="16"/>
        <v>67</v>
      </c>
      <c r="BS32" s="41">
        <v>85</v>
      </c>
      <c r="BT32" s="41"/>
      <c r="BU32" s="42"/>
      <c r="BV32" s="41"/>
      <c r="BW32" s="41"/>
      <c r="BX32" s="42"/>
      <c r="BY32" s="41"/>
      <c r="BZ32" s="41"/>
      <c r="CA32" s="42"/>
      <c r="CB32" s="41"/>
      <c r="CC32" s="41"/>
      <c r="CD32" s="42"/>
      <c r="CE32" s="41"/>
      <c r="CF32" s="41"/>
      <c r="CG32" s="42"/>
      <c r="CH32" s="42">
        <f t="shared" si="17"/>
        <v>85</v>
      </c>
      <c r="CI32" s="42" t="str">
        <f t="shared" si="18"/>
        <v/>
      </c>
      <c r="CJ32" s="42" t="str">
        <f t="shared" si="19"/>
        <v/>
      </c>
      <c r="CK32" s="42" t="str">
        <f t="shared" si="20"/>
        <v/>
      </c>
      <c r="CL32" s="42" t="str">
        <f t="shared" si="21"/>
        <v/>
      </c>
      <c r="CM32" s="43">
        <f t="shared" si="22"/>
        <v>76</v>
      </c>
      <c r="CN32" s="44">
        <f t="shared" si="23"/>
        <v>76</v>
      </c>
      <c r="CO32" s="45"/>
      <c r="CP32" s="52">
        <v>7</v>
      </c>
      <c r="CQ32" s="46" t="str">
        <f t="shared" si="24"/>
        <v xml:space="preserve">Memiliki kemampuan pemahanan Berpikir Kritis dan Bersikap Demokratis, Iman Kepada Hari Akhir, Kerja Keras, Tanggung Jawab, Pernikahan dalam Islam, Dakwah Islam di Indonesia, Masuknya Islam di Indonesia, </v>
      </c>
      <c r="CR32" s="45"/>
      <c r="CS32" s="52">
        <v>7</v>
      </c>
      <c r="CT32" s="46" t="str">
        <f t="shared" si="25"/>
        <v xml:space="preserve">Memiliki keterampilan Berpikir Kritis dan Bersikap Demokratis, Iman Kepada Hari Akhir, Kerja Keras, Tanggung Jawab, Pernikahan dalam Islam, Dakwah Islam di Indonesia, Masuknya Islam di Indonesia,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Berpikir Kritis dan Bersikap Demokratis, Iman Kepada Hari Akhir, Kerja Keras, Tanggung Jawab, Pernikahan dalam Islam, Dakwah Islam di Indonesia, Masuknya Islam di Indonesia, </v>
      </c>
    </row>
    <row r="33" spans="1:110">
      <c r="A33" s="8">
        <v>23</v>
      </c>
      <c r="B33" s="8">
        <v>88155</v>
      </c>
      <c r="C33" s="8" t="s">
        <v>110</v>
      </c>
      <c r="E33" s="47">
        <f t="shared" si="0"/>
        <v>82</v>
      </c>
      <c r="F33" s="8" t="str">
        <f t="shared" si="1"/>
        <v>B</v>
      </c>
      <c r="G33" s="8" t="str">
        <f t="shared" si="2"/>
        <v xml:space="preserve">Memiliki kemampuan pemahanan Berpikir Kritis dan Bersikap Demokratis, Iman Kepada Hari Akhir, Kerja Keras, Tanggung Jawab, Pernikahan dalam Islam, Dakwah Islam di Indonesia, Masuknya Islam di Indonesia, </v>
      </c>
      <c r="H33" s="47">
        <f t="shared" si="3"/>
        <v>79</v>
      </c>
      <c r="I33" s="8" t="str">
        <f t="shared" si="4"/>
        <v>B</v>
      </c>
      <c r="J33" s="8" t="str">
        <f t="shared" si="5"/>
        <v xml:space="preserve">Memiliki keterampilan Berpikir Kritis dan Bersikap Demokratis, Iman Kepada Hari Akhir, Kerja Keras, Tanggung Jawab, Pernikahan dalam Islam, Dakwah Islam di Indonesia, Masuknya Islam di Indonesia, </v>
      </c>
      <c r="K33" s="13"/>
      <c r="L33" s="41">
        <f t="shared" si="6"/>
        <v>87</v>
      </c>
      <c r="M33" s="41">
        <f t="shared" si="7"/>
        <v>52</v>
      </c>
      <c r="O33" s="41">
        <v>88</v>
      </c>
      <c r="P33" s="41"/>
      <c r="Q33" s="42"/>
      <c r="R33" s="41">
        <v>83</v>
      </c>
      <c r="S33" s="41"/>
      <c r="T33" s="42"/>
      <c r="U33" s="41"/>
      <c r="V33" s="41"/>
      <c r="W33" s="42">
        <v>87</v>
      </c>
      <c r="X33" s="41"/>
      <c r="Y33" s="41"/>
      <c r="Z33" s="42">
        <v>90</v>
      </c>
      <c r="AA33" s="41">
        <v>88</v>
      </c>
      <c r="AB33" s="41"/>
      <c r="AC33" s="42"/>
      <c r="AD33" s="42">
        <f t="shared" si="8"/>
        <v>87</v>
      </c>
      <c r="AE33" s="41">
        <v>88</v>
      </c>
      <c r="AF33" s="41"/>
      <c r="AG33" s="42"/>
      <c r="AH33" s="41"/>
      <c r="AI33" s="41"/>
      <c r="AJ33" s="42"/>
      <c r="AK33" s="41"/>
      <c r="AL33" s="41"/>
      <c r="AM33" s="42"/>
      <c r="AN33" s="41"/>
      <c r="AO33" s="41"/>
      <c r="AP33" s="42"/>
      <c r="AQ33" s="41"/>
      <c r="AR33" s="41"/>
      <c r="AS33" s="42"/>
      <c r="AT33" s="41">
        <v>52</v>
      </c>
      <c r="AU33" s="43">
        <f t="shared" si="9"/>
        <v>82.285714285714292</v>
      </c>
      <c r="AV33" s="44">
        <f t="shared" si="10"/>
        <v>82</v>
      </c>
      <c r="AW33" s="45"/>
      <c r="AX33" s="41">
        <v>85</v>
      </c>
      <c r="AY33" s="41"/>
      <c r="AZ33" s="42"/>
      <c r="BA33" s="41"/>
      <c r="BB33" s="41">
        <v>88</v>
      </c>
      <c r="BC33" s="42"/>
      <c r="BD33" s="41"/>
      <c r="BE33" s="41"/>
      <c r="BF33" s="42">
        <v>86</v>
      </c>
      <c r="BG33" s="41"/>
      <c r="BH33" s="41"/>
      <c r="BI33" s="42">
        <v>80</v>
      </c>
      <c r="BJ33" s="41"/>
      <c r="BK33" s="41"/>
      <c r="BL33" s="42">
        <v>50</v>
      </c>
      <c r="BM33" s="42">
        <f t="shared" si="11"/>
        <v>85</v>
      </c>
      <c r="BN33" s="42">
        <f t="shared" si="12"/>
        <v>88</v>
      </c>
      <c r="BO33" s="42">
        <f t="shared" si="13"/>
        <v>86</v>
      </c>
      <c r="BP33" s="42">
        <f t="shared" si="14"/>
        <v>80</v>
      </c>
      <c r="BQ33" s="42">
        <f t="shared" si="15"/>
        <v>50</v>
      </c>
      <c r="BR33" s="42">
        <f t="shared" si="16"/>
        <v>78</v>
      </c>
      <c r="BS33" s="41">
        <v>80</v>
      </c>
      <c r="BT33" s="41"/>
      <c r="BU33" s="42"/>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79</v>
      </c>
      <c r="CN33" s="44">
        <f t="shared" si="23"/>
        <v>79</v>
      </c>
      <c r="CO33" s="45"/>
      <c r="CP33" s="52">
        <v>7</v>
      </c>
      <c r="CQ33" s="46" t="str">
        <f t="shared" si="24"/>
        <v xml:space="preserve">Memiliki kemampuan pemahanan Berpikir Kritis dan Bersikap Demokratis, Iman Kepada Hari Akhir, Kerja Keras, Tanggung Jawab, Pernikahan dalam Islam, Dakwah Islam di Indonesia, Masuknya Islam di Indonesia, </v>
      </c>
      <c r="CR33" s="45"/>
      <c r="CS33" s="52">
        <v>7</v>
      </c>
      <c r="CT33" s="46" t="str">
        <f t="shared" si="25"/>
        <v xml:space="preserve">Memiliki keterampilan Berpikir Kritis dan Bersikap Demokratis, Iman Kepada Hari Akhir, Kerja Keras, Tanggung Jawab, Pernikahan dalam Islam, Dakwah Islam di Indonesia, Masuknya Islam di Indonesia,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Berpikir Kritis dan Bersikap Demokratis, Iman Kepada Hari Akhir, Kerja Keras, Tanggung Jawab, Pernikahan dalam Islam, Dakwah Islam di Indonesia, Masuknya Islam di Indonesia, </v>
      </c>
    </row>
    <row r="34" spans="1:110">
      <c r="A34" s="8">
        <v>24</v>
      </c>
      <c r="B34" s="8">
        <v>88170</v>
      </c>
      <c r="C34" s="8" t="s">
        <v>111</v>
      </c>
      <c r="E34" s="47">
        <f t="shared" si="0"/>
        <v>75</v>
      </c>
      <c r="F34" s="8" t="str">
        <f t="shared" si="1"/>
        <v>C</v>
      </c>
      <c r="G34" s="8" t="str">
        <f t="shared" si="2"/>
        <v xml:space="preserve">Memiliki kemampuan pemahanan Berpikir Kritis dan Bersikap Demokratis, Iman Kepada Hari Akhir, Kerja Keras, Tanggung Jawab, Pernikahan dalam Islam, Dakwah Islam di Indonesia, Masuknya Islam di Indonesia, </v>
      </c>
      <c r="H34" s="47">
        <f t="shared" si="3"/>
        <v>85</v>
      </c>
      <c r="I34" s="8" t="str">
        <f t="shared" si="4"/>
        <v>B</v>
      </c>
      <c r="J34" s="8" t="str">
        <f t="shared" si="5"/>
        <v xml:space="preserve">Memiliki keterampilan Berpikir Kritis dan Bersikap Demokratis, Iman Kepada Hari Akhir, Kerja Keras, Tanggung Jawab, Pernikahan dalam Islam, Dakwah Islam di Indonesia, Masuknya Islam di Indonesia, </v>
      </c>
      <c r="K34" s="13"/>
      <c r="L34" s="41">
        <f t="shared" si="6"/>
        <v>78</v>
      </c>
      <c r="M34" s="41">
        <f t="shared" si="7"/>
        <v>57</v>
      </c>
      <c r="O34" s="41">
        <v>84</v>
      </c>
      <c r="P34" s="41"/>
      <c r="Q34" s="42"/>
      <c r="R34" s="41">
        <v>84</v>
      </c>
      <c r="S34" s="41"/>
      <c r="T34" s="42"/>
      <c r="U34" s="41"/>
      <c r="V34" s="41"/>
      <c r="W34" s="42">
        <v>86</v>
      </c>
      <c r="X34" s="41"/>
      <c r="Y34" s="41"/>
      <c r="Z34" s="42">
        <v>87</v>
      </c>
      <c r="AA34" s="41">
        <v>50</v>
      </c>
      <c r="AB34" s="41"/>
      <c r="AC34" s="42"/>
      <c r="AD34" s="42">
        <f t="shared" si="8"/>
        <v>78</v>
      </c>
      <c r="AE34" s="41">
        <v>80</v>
      </c>
      <c r="AF34" s="41"/>
      <c r="AG34" s="42"/>
      <c r="AH34" s="41"/>
      <c r="AI34" s="41"/>
      <c r="AJ34" s="42"/>
      <c r="AK34" s="41"/>
      <c r="AL34" s="41"/>
      <c r="AM34" s="42"/>
      <c r="AN34" s="41"/>
      <c r="AO34" s="41"/>
      <c r="AP34" s="42"/>
      <c r="AQ34" s="41"/>
      <c r="AR34" s="41"/>
      <c r="AS34" s="42"/>
      <c r="AT34" s="41">
        <v>57</v>
      </c>
      <c r="AU34" s="43">
        <f t="shared" si="9"/>
        <v>75.428571428571431</v>
      </c>
      <c r="AV34" s="44">
        <f t="shared" si="10"/>
        <v>75</v>
      </c>
      <c r="AW34" s="45"/>
      <c r="AX34" s="41">
        <v>87</v>
      </c>
      <c r="AY34" s="41"/>
      <c r="AZ34" s="42"/>
      <c r="BA34" s="41"/>
      <c r="BB34" s="41">
        <v>84</v>
      </c>
      <c r="BC34" s="42"/>
      <c r="BD34" s="41"/>
      <c r="BE34" s="41"/>
      <c r="BF34" s="42">
        <v>90</v>
      </c>
      <c r="BG34" s="41"/>
      <c r="BH34" s="41"/>
      <c r="BI34" s="42">
        <v>92</v>
      </c>
      <c r="BJ34" s="41"/>
      <c r="BK34" s="41"/>
      <c r="BL34" s="42">
        <v>50</v>
      </c>
      <c r="BM34" s="42">
        <f t="shared" si="11"/>
        <v>87</v>
      </c>
      <c r="BN34" s="42">
        <f t="shared" si="12"/>
        <v>84</v>
      </c>
      <c r="BO34" s="42">
        <f t="shared" si="13"/>
        <v>90</v>
      </c>
      <c r="BP34" s="42">
        <f t="shared" si="14"/>
        <v>92</v>
      </c>
      <c r="BQ34" s="42">
        <f t="shared" si="15"/>
        <v>50</v>
      </c>
      <c r="BR34" s="42">
        <f t="shared" si="16"/>
        <v>81</v>
      </c>
      <c r="BS34" s="41">
        <v>88</v>
      </c>
      <c r="BT34" s="41"/>
      <c r="BU34" s="42"/>
      <c r="BV34" s="41"/>
      <c r="BW34" s="41"/>
      <c r="BX34" s="42"/>
      <c r="BY34" s="41"/>
      <c r="BZ34" s="41"/>
      <c r="CA34" s="42"/>
      <c r="CB34" s="41"/>
      <c r="CC34" s="41"/>
      <c r="CD34" s="42"/>
      <c r="CE34" s="41"/>
      <c r="CF34" s="41"/>
      <c r="CG34" s="42"/>
      <c r="CH34" s="42">
        <f t="shared" si="17"/>
        <v>88</v>
      </c>
      <c r="CI34" s="42" t="str">
        <f t="shared" si="18"/>
        <v/>
      </c>
      <c r="CJ34" s="42" t="str">
        <f t="shared" si="19"/>
        <v/>
      </c>
      <c r="CK34" s="42" t="str">
        <f t="shared" si="20"/>
        <v/>
      </c>
      <c r="CL34" s="42" t="str">
        <f t="shared" si="21"/>
        <v/>
      </c>
      <c r="CM34" s="43">
        <f t="shared" si="22"/>
        <v>84.5</v>
      </c>
      <c r="CN34" s="44">
        <f t="shared" si="23"/>
        <v>85</v>
      </c>
      <c r="CO34" s="45"/>
      <c r="CP34" s="52">
        <v>7</v>
      </c>
      <c r="CQ34" s="46" t="str">
        <f t="shared" si="24"/>
        <v xml:space="preserve">Memiliki kemampuan pemahanan Berpikir Kritis dan Bersikap Demokratis, Iman Kepada Hari Akhir, Kerja Keras, Tanggung Jawab, Pernikahan dalam Islam, Dakwah Islam di Indonesia, Masuknya Islam di Indonesia, </v>
      </c>
      <c r="CR34" s="45"/>
      <c r="CS34" s="52">
        <v>7</v>
      </c>
      <c r="CT34" s="46" t="str">
        <f t="shared" si="25"/>
        <v xml:space="preserve">Memiliki keterampilan Berpikir Kritis dan Bersikap Demokratis, Iman Kepada Hari Akhir, Kerja Keras, Tanggung Jawab, Pernikahan dalam Islam, Dakwah Islam di Indonesia, Masuknya Islam di Indonesia, </v>
      </c>
    </row>
    <row r="35" spans="1:110">
      <c r="A35" s="8">
        <v>25</v>
      </c>
      <c r="B35" s="8">
        <v>88185</v>
      </c>
      <c r="C35" s="8" t="s">
        <v>112</v>
      </c>
      <c r="E35" s="47">
        <f t="shared" si="0"/>
        <v>76</v>
      </c>
      <c r="F35" s="8" t="str">
        <f t="shared" si="1"/>
        <v>B</v>
      </c>
      <c r="G35" s="8" t="str">
        <f t="shared" si="2"/>
        <v xml:space="preserve">Memiliki kemampuan pemahanan Berpikir Kritis dan Bersikap Demokratis, Iman Kepada Hari Akhir, Kerja Keras, Tanggung Jawab, Pernikahan dalam Islam, Dakwah Islam di Indonesia, Masuknya Islam di Indonesia, </v>
      </c>
      <c r="H35" s="47">
        <f t="shared" si="3"/>
        <v>76</v>
      </c>
      <c r="I35" s="8" t="str">
        <f t="shared" si="4"/>
        <v>B</v>
      </c>
      <c r="J35" s="8" t="str">
        <f t="shared" si="5"/>
        <v>Memiliki keterampilan Berpikir Kritis dan Bersikap Demokratis, Kerja Keras, Tanggung Jawab, Pernikahan dalam Islam, Dakwah Islam di Indonesia, Masuknya Islam di Indonesia, Masih perlu peningkatan keterampilan Iman Kepada Hari Akhir.</v>
      </c>
      <c r="K35" s="13"/>
      <c r="L35" s="41">
        <f t="shared" si="6"/>
        <v>76</v>
      </c>
      <c r="M35" s="41">
        <f t="shared" si="7"/>
        <v>63</v>
      </c>
      <c r="O35" s="41">
        <v>85</v>
      </c>
      <c r="P35" s="41"/>
      <c r="Q35" s="42"/>
      <c r="R35" s="41">
        <v>80</v>
      </c>
      <c r="S35" s="41"/>
      <c r="T35" s="42"/>
      <c r="U35" s="41"/>
      <c r="V35" s="41"/>
      <c r="W35" s="42">
        <v>80</v>
      </c>
      <c r="X35" s="41"/>
      <c r="Y35" s="41"/>
      <c r="Z35" s="42">
        <v>87</v>
      </c>
      <c r="AA35" s="41">
        <v>50</v>
      </c>
      <c r="AB35" s="41"/>
      <c r="AC35" s="42"/>
      <c r="AD35" s="42">
        <f t="shared" si="8"/>
        <v>76</v>
      </c>
      <c r="AE35" s="41">
        <v>86</v>
      </c>
      <c r="AF35" s="41"/>
      <c r="AG35" s="42"/>
      <c r="AH35" s="41"/>
      <c r="AI35" s="41"/>
      <c r="AJ35" s="42"/>
      <c r="AK35" s="41"/>
      <c r="AL35" s="41"/>
      <c r="AM35" s="42"/>
      <c r="AN35" s="41"/>
      <c r="AO35" s="41"/>
      <c r="AP35" s="42"/>
      <c r="AQ35" s="41"/>
      <c r="AR35" s="41"/>
      <c r="AS35" s="42"/>
      <c r="AT35" s="41">
        <v>63</v>
      </c>
      <c r="AU35" s="43">
        <f t="shared" si="9"/>
        <v>75.857142857142861</v>
      </c>
      <c r="AV35" s="44">
        <f t="shared" si="10"/>
        <v>76</v>
      </c>
      <c r="AW35" s="45"/>
      <c r="AX35" s="41">
        <v>61</v>
      </c>
      <c r="AY35" s="41"/>
      <c r="AZ35" s="42"/>
      <c r="BA35" s="41"/>
      <c r="BB35" s="41">
        <v>78</v>
      </c>
      <c r="BC35" s="42"/>
      <c r="BD35" s="41"/>
      <c r="BE35" s="41"/>
      <c r="BF35" s="42">
        <v>82</v>
      </c>
      <c r="BG35" s="41"/>
      <c r="BH35" s="41"/>
      <c r="BI35" s="42">
        <v>89</v>
      </c>
      <c r="BJ35" s="41"/>
      <c r="BK35" s="41"/>
      <c r="BL35" s="42">
        <v>50</v>
      </c>
      <c r="BM35" s="42">
        <f t="shared" si="11"/>
        <v>61</v>
      </c>
      <c r="BN35" s="42">
        <f t="shared" si="12"/>
        <v>78</v>
      </c>
      <c r="BO35" s="42">
        <f t="shared" si="13"/>
        <v>82</v>
      </c>
      <c r="BP35" s="42">
        <f t="shared" si="14"/>
        <v>89</v>
      </c>
      <c r="BQ35" s="42">
        <f t="shared" si="15"/>
        <v>50</v>
      </c>
      <c r="BR35" s="42">
        <f t="shared" si="16"/>
        <v>72</v>
      </c>
      <c r="BS35" s="41">
        <v>80</v>
      </c>
      <c r="BT35" s="41"/>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76</v>
      </c>
      <c r="CN35" s="44">
        <f t="shared" si="23"/>
        <v>76</v>
      </c>
      <c r="CO35" s="45"/>
      <c r="CP35" s="52">
        <v>7</v>
      </c>
      <c r="CQ35" s="46" t="str">
        <f t="shared" si="24"/>
        <v xml:space="preserve">Memiliki kemampuan pemahanan Berpikir Kritis dan Bersikap Demokratis, Iman Kepada Hari Akhir, Kerja Keras, Tanggung Jawab, Pernikahan dalam Islam, Dakwah Islam di Indonesia, Masuknya Islam di Indonesia, </v>
      </c>
      <c r="CR35" s="45"/>
      <c r="CS35" s="52">
        <v>2</v>
      </c>
      <c r="CT35" s="46" t="str">
        <f t="shared" si="25"/>
        <v>Memiliki keterampilan Berpikir Kritis dan Bersikap Demokratis, Kerja Keras, Tanggung Jawab, Pernikahan dalam Islam, Dakwah Islam di Indonesia, Masuknya Islam di Indonesia, Masih perlu peningkatan keterampilan Iman Kepada Hari Akhir.</v>
      </c>
    </row>
    <row r="36" spans="1:110">
      <c r="A36" s="8">
        <v>26</v>
      </c>
      <c r="B36" s="8">
        <v>88200</v>
      </c>
      <c r="C36" s="8" t="s">
        <v>113</v>
      </c>
      <c r="E36" s="47">
        <f t="shared" si="0"/>
        <v>69</v>
      </c>
      <c r="F36" s="8" t="str">
        <f t="shared" si="1"/>
        <v>D</v>
      </c>
      <c r="G36" s="8" t="str">
        <f t="shared" si="2"/>
        <v xml:space="preserve">Memiliki kemampuan pemahanan Berpikir Kritis dan Bersikap Demokratis, Iman Kepada Hari Akhir, Kerja Keras, Tanggung Jawab, Pernikahan dalam Islam, Dakwah Islam di Indonesia, Masuknya Islam di Indonesia, </v>
      </c>
      <c r="H36" s="47">
        <f t="shared" si="3"/>
        <v>75</v>
      </c>
      <c r="I36" s="8" t="str">
        <f t="shared" si="4"/>
        <v>C</v>
      </c>
      <c r="J36" s="8" t="str">
        <f t="shared" si="5"/>
        <v>Memiliki keterampilan Berpikir Kritis dan Bersikap Demokratis, Kerja Keras, Tanggung Jawab, Pernikahan dalam Islam, Dakwah Islam di Indonesia, Masuknya Islam di Indonesia, Masih perlu peningkatan keterampilan Iman Kepada Hari Akhir.</v>
      </c>
      <c r="K36" s="13"/>
      <c r="L36" s="41">
        <f t="shared" si="6"/>
        <v>74</v>
      </c>
      <c r="M36" s="41">
        <f t="shared" si="7"/>
        <v>36</v>
      </c>
      <c r="O36" s="41">
        <v>75</v>
      </c>
      <c r="P36" s="41"/>
      <c r="Q36" s="42"/>
      <c r="R36" s="41">
        <v>68</v>
      </c>
      <c r="S36" s="41"/>
      <c r="T36" s="42"/>
      <c r="U36" s="41"/>
      <c r="V36" s="41"/>
      <c r="W36" s="42">
        <v>88</v>
      </c>
      <c r="X36" s="41"/>
      <c r="Y36" s="41"/>
      <c r="Z36" s="42">
        <v>87</v>
      </c>
      <c r="AA36" s="41">
        <v>50</v>
      </c>
      <c r="AB36" s="41"/>
      <c r="AC36" s="42"/>
      <c r="AD36" s="42">
        <f t="shared" si="8"/>
        <v>74</v>
      </c>
      <c r="AE36" s="41">
        <v>78</v>
      </c>
      <c r="AF36" s="41"/>
      <c r="AG36" s="42"/>
      <c r="AH36" s="41"/>
      <c r="AI36" s="41"/>
      <c r="AJ36" s="42"/>
      <c r="AK36" s="41"/>
      <c r="AL36" s="41"/>
      <c r="AM36" s="42"/>
      <c r="AN36" s="41"/>
      <c r="AO36" s="41"/>
      <c r="AP36" s="42"/>
      <c r="AQ36" s="41"/>
      <c r="AR36" s="41"/>
      <c r="AS36" s="42"/>
      <c r="AT36" s="41">
        <v>36</v>
      </c>
      <c r="AU36" s="43">
        <f t="shared" si="9"/>
        <v>68.857142857142861</v>
      </c>
      <c r="AV36" s="44">
        <f t="shared" si="10"/>
        <v>69</v>
      </c>
      <c r="AW36" s="45"/>
      <c r="AX36" s="41">
        <v>70</v>
      </c>
      <c r="AY36" s="41"/>
      <c r="AZ36" s="42"/>
      <c r="BA36" s="41"/>
      <c r="BB36" s="41">
        <v>62</v>
      </c>
      <c r="BC36" s="42"/>
      <c r="BD36" s="41"/>
      <c r="BE36" s="41"/>
      <c r="BF36" s="42">
        <v>85</v>
      </c>
      <c r="BG36" s="41"/>
      <c r="BH36" s="41"/>
      <c r="BI36" s="42">
        <v>50</v>
      </c>
      <c r="BJ36" s="41"/>
      <c r="BK36" s="41"/>
      <c r="BL36" s="42">
        <v>50</v>
      </c>
      <c r="BM36" s="42">
        <f t="shared" si="11"/>
        <v>70</v>
      </c>
      <c r="BN36" s="42">
        <f t="shared" si="12"/>
        <v>62</v>
      </c>
      <c r="BO36" s="42">
        <f t="shared" si="13"/>
        <v>85</v>
      </c>
      <c r="BP36" s="42">
        <f t="shared" si="14"/>
        <v>50</v>
      </c>
      <c r="BQ36" s="42">
        <f t="shared" si="15"/>
        <v>50</v>
      </c>
      <c r="BR36" s="42">
        <f t="shared" si="16"/>
        <v>63</v>
      </c>
      <c r="BS36" s="41">
        <v>86</v>
      </c>
      <c r="BT36" s="41"/>
      <c r="BU36" s="42"/>
      <c r="BV36" s="41"/>
      <c r="BW36" s="41"/>
      <c r="BX36" s="42"/>
      <c r="BY36" s="41"/>
      <c r="BZ36" s="41"/>
      <c r="CA36" s="42"/>
      <c r="CB36" s="41"/>
      <c r="CC36" s="41"/>
      <c r="CD36" s="42"/>
      <c r="CE36" s="41"/>
      <c r="CF36" s="41"/>
      <c r="CG36" s="42"/>
      <c r="CH36" s="42">
        <f t="shared" si="17"/>
        <v>86</v>
      </c>
      <c r="CI36" s="42" t="str">
        <f t="shared" si="18"/>
        <v/>
      </c>
      <c r="CJ36" s="42" t="str">
        <f t="shared" si="19"/>
        <v/>
      </c>
      <c r="CK36" s="42" t="str">
        <f t="shared" si="20"/>
        <v/>
      </c>
      <c r="CL36" s="42" t="str">
        <f t="shared" si="21"/>
        <v/>
      </c>
      <c r="CM36" s="43">
        <f t="shared" si="22"/>
        <v>74.5</v>
      </c>
      <c r="CN36" s="44">
        <f t="shared" si="23"/>
        <v>75</v>
      </c>
      <c r="CO36" s="45"/>
      <c r="CP36" s="52">
        <v>7</v>
      </c>
      <c r="CQ36" s="46" t="str">
        <f t="shared" si="24"/>
        <v xml:space="preserve">Memiliki kemampuan pemahanan Berpikir Kritis dan Bersikap Demokratis, Iman Kepada Hari Akhir, Kerja Keras, Tanggung Jawab, Pernikahan dalam Islam, Dakwah Islam di Indonesia, Masuknya Islam di Indonesia, </v>
      </c>
      <c r="CR36" s="45"/>
      <c r="CS36" s="52">
        <v>2</v>
      </c>
      <c r="CT36" s="46" t="str">
        <f t="shared" si="25"/>
        <v>Memiliki keterampilan Berpikir Kritis dan Bersikap Demokratis, Kerja Keras, Tanggung Jawab, Pernikahan dalam Islam, Dakwah Islam di Indonesia, Masuknya Islam di Indonesia, Masih perlu peningkatan keterampilan Iman Kepada Hari Akhir.</v>
      </c>
    </row>
    <row r="37" spans="1:110">
      <c r="A37" s="8">
        <v>27</v>
      </c>
      <c r="B37" s="8">
        <v>88215</v>
      </c>
      <c r="C37" s="8" t="s">
        <v>114</v>
      </c>
      <c r="E37" s="47">
        <f t="shared" si="0"/>
        <v>82</v>
      </c>
      <c r="F37" s="8" t="str">
        <f t="shared" si="1"/>
        <v>B</v>
      </c>
      <c r="G37" s="8" t="str">
        <f t="shared" si="2"/>
        <v xml:space="preserve">Memiliki kemampuan pemahanan Berpikir Kritis dan Bersikap Demokratis, Iman Kepada Hari Akhir, Kerja Keras, Tanggung Jawab, Pernikahan dalam Islam, Dakwah Islam di Indonesia, Masuknya Islam di Indonesia, </v>
      </c>
      <c r="H37" s="47">
        <f t="shared" si="3"/>
        <v>70</v>
      </c>
      <c r="I37" s="8" t="str">
        <f t="shared" si="4"/>
        <v>C</v>
      </c>
      <c r="J37" s="8" t="str">
        <f t="shared" si="5"/>
        <v xml:space="preserve">Memiliki keterampilan Berpikir Kritis dan Bersikap Demokratis, Iman Kepada Hari Akhir, Kerja Keras, Tanggung Jawab, Pernikahan dalam Islam, Dakwah Islam di Indonesia, Masuknya Islam di Indonesia, </v>
      </c>
      <c r="K37" s="13"/>
      <c r="L37" s="41">
        <f t="shared" si="6"/>
        <v>87</v>
      </c>
      <c r="M37" s="41">
        <f t="shared" si="7"/>
        <v>66</v>
      </c>
      <c r="O37" s="41">
        <v>88</v>
      </c>
      <c r="P37" s="41"/>
      <c r="Q37" s="42"/>
      <c r="R37" s="41">
        <v>80</v>
      </c>
      <c r="S37" s="41"/>
      <c r="T37" s="42"/>
      <c r="U37" s="41"/>
      <c r="V37" s="41"/>
      <c r="W37" s="42">
        <v>90</v>
      </c>
      <c r="X37" s="41"/>
      <c r="Y37" s="41"/>
      <c r="Z37" s="42">
        <v>90</v>
      </c>
      <c r="AA37" s="41">
        <v>89</v>
      </c>
      <c r="AB37" s="41"/>
      <c r="AC37" s="42"/>
      <c r="AD37" s="42">
        <f t="shared" si="8"/>
        <v>87</v>
      </c>
      <c r="AE37" s="41">
        <v>73</v>
      </c>
      <c r="AF37" s="41"/>
      <c r="AG37" s="42"/>
      <c r="AH37" s="41"/>
      <c r="AI37" s="41"/>
      <c r="AJ37" s="42"/>
      <c r="AK37" s="41"/>
      <c r="AL37" s="41"/>
      <c r="AM37" s="42"/>
      <c r="AN37" s="41"/>
      <c r="AO37" s="41"/>
      <c r="AP37" s="42"/>
      <c r="AQ37" s="41"/>
      <c r="AR37" s="41"/>
      <c r="AS37" s="42"/>
      <c r="AT37" s="41">
        <v>66</v>
      </c>
      <c r="AU37" s="43">
        <f t="shared" si="9"/>
        <v>82.285714285714292</v>
      </c>
      <c r="AV37" s="44">
        <f t="shared" si="10"/>
        <v>82</v>
      </c>
      <c r="AW37" s="45"/>
      <c r="AX37" s="41">
        <v>80</v>
      </c>
      <c r="AY37" s="41"/>
      <c r="AZ37" s="42"/>
      <c r="BA37" s="41"/>
      <c r="BB37" s="41">
        <v>82</v>
      </c>
      <c r="BC37" s="42"/>
      <c r="BD37" s="41"/>
      <c r="BE37" s="41"/>
      <c r="BF37" s="42">
        <v>89</v>
      </c>
      <c r="BG37" s="41"/>
      <c r="BH37" s="41"/>
      <c r="BI37" s="42">
        <v>50</v>
      </c>
      <c r="BJ37" s="41"/>
      <c r="BK37" s="41"/>
      <c r="BL37" s="42">
        <v>88</v>
      </c>
      <c r="BM37" s="42">
        <f t="shared" si="11"/>
        <v>80</v>
      </c>
      <c r="BN37" s="42">
        <f t="shared" si="12"/>
        <v>82</v>
      </c>
      <c r="BO37" s="42">
        <f t="shared" si="13"/>
        <v>89</v>
      </c>
      <c r="BP37" s="42">
        <f t="shared" si="14"/>
        <v>50</v>
      </c>
      <c r="BQ37" s="42">
        <f t="shared" si="15"/>
        <v>88</v>
      </c>
      <c r="BR37" s="42">
        <f t="shared" si="16"/>
        <v>78</v>
      </c>
      <c r="BS37" s="41">
        <v>62</v>
      </c>
      <c r="BT37" s="41"/>
      <c r="BU37" s="42"/>
      <c r="BV37" s="41"/>
      <c r="BW37" s="41"/>
      <c r="BX37" s="42"/>
      <c r="BY37" s="41"/>
      <c r="BZ37" s="41"/>
      <c r="CA37" s="42"/>
      <c r="CB37" s="41"/>
      <c r="CC37" s="41"/>
      <c r="CD37" s="42"/>
      <c r="CE37" s="41"/>
      <c r="CF37" s="41"/>
      <c r="CG37" s="42"/>
      <c r="CH37" s="42">
        <f t="shared" si="17"/>
        <v>62</v>
      </c>
      <c r="CI37" s="42" t="str">
        <f t="shared" si="18"/>
        <v/>
      </c>
      <c r="CJ37" s="42" t="str">
        <f t="shared" si="19"/>
        <v/>
      </c>
      <c r="CK37" s="42" t="str">
        <f t="shared" si="20"/>
        <v/>
      </c>
      <c r="CL37" s="42" t="str">
        <f t="shared" si="21"/>
        <v/>
      </c>
      <c r="CM37" s="43">
        <f t="shared" si="22"/>
        <v>70</v>
      </c>
      <c r="CN37" s="44">
        <f t="shared" si="23"/>
        <v>70</v>
      </c>
      <c r="CO37" s="45"/>
      <c r="CP37" s="52">
        <v>7</v>
      </c>
      <c r="CQ37" s="46" t="str">
        <f t="shared" si="24"/>
        <v xml:space="preserve">Memiliki kemampuan pemahanan Berpikir Kritis dan Bersikap Demokratis, Iman Kepada Hari Akhir, Kerja Keras, Tanggung Jawab, Pernikahan dalam Islam, Dakwah Islam di Indonesia, Masuknya Islam di Indonesia, </v>
      </c>
      <c r="CR37" s="45"/>
      <c r="CS37" s="52">
        <v>7</v>
      </c>
      <c r="CT37" s="46" t="str">
        <f t="shared" si="25"/>
        <v xml:space="preserve">Memiliki keterampilan Berpikir Kritis dan Bersikap Demokratis, Iman Kepada Hari Akhir, Kerja Keras, Tanggung Jawab, Pernikahan dalam Islam, Dakwah Islam di Indonesia, Masuknya Islam di Indonesia, </v>
      </c>
    </row>
    <row r="38" spans="1:110">
      <c r="A38" s="8">
        <v>28</v>
      </c>
      <c r="B38" s="8">
        <v>88230</v>
      </c>
      <c r="C38" s="8" t="s">
        <v>115</v>
      </c>
      <c r="E38" s="47">
        <f t="shared" si="0"/>
        <v>84</v>
      </c>
      <c r="F38" s="8" t="str">
        <f t="shared" si="1"/>
        <v>B</v>
      </c>
      <c r="G38" s="8" t="str">
        <f t="shared" si="2"/>
        <v xml:space="preserve">Memiliki kemampuan pemahanan Berpikir Kritis dan Bersikap Demokratis, Iman Kepada Hari Akhir, Kerja Keras, Tanggung Jawab, Pernikahan dalam Islam, Dakwah Islam di Indonesia, Masuknya Islam di Indonesia, </v>
      </c>
      <c r="H38" s="47">
        <f t="shared" si="3"/>
        <v>82</v>
      </c>
      <c r="I38" s="8" t="str">
        <f t="shared" si="4"/>
        <v>B</v>
      </c>
      <c r="J38" s="8" t="str">
        <f t="shared" si="5"/>
        <v xml:space="preserve">Memiliki keterampilan Berpikir Kritis dan Bersikap Demokratis, Iman Kepada Hari Akhir, Kerja Keras, Tanggung Jawab, Pernikahan dalam Islam, Dakwah Islam di Indonesia, Masuknya Islam di Indonesia, </v>
      </c>
      <c r="K38" s="13"/>
      <c r="L38" s="41">
        <f t="shared" si="6"/>
        <v>88</v>
      </c>
      <c r="M38" s="41">
        <f t="shared" si="7"/>
        <v>70</v>
      </c>
      <c r="O38" s="41">
        <v>87</v>
      </c>
      <c r="P38" s="41"/>
      <c r="Q38" s="42"/>
      <c r="R38" s="41">
        <v>83</v>
      </c>
      <c r="S38" s="41"/>
      <c r="T38" s="42"/>
      <c r="U38" s="41"/>
      <c r="V38" s="41"/>
      <c r="W38" s="42">
        <v>90</v>
      </c>
      <c r="X38" s="41"/>
      <c r="Y38" s="41"/>
      <c r="Z38" s="42">
        <v>91</v>
      </c>
      <c r="AA38" s="41">
        <v>90</v>
      </c>
      <c r="AB38" s="41"/>
      <c r="AC38" s="42"/>
      <c r="AD38" s="42">
        <f t="shared" si="8"/>
        <v>88</v>
      </c>
      <c r="AE38" s="41">
        <v>80</v>
      </c>
      <c r="AF38" s="41"/>
      <c r="AG38" s="42"/>
      <c r="AH38" s="41"/>
      <c r="AI38" s="41"/>
      <c r="AJ38" s="42"/>
      <c r="AK38" s="41"/>
      <c r="AL38" s="41"/>
      <c r="AM38" s="42"/>
      <c r="AN38" s="41"/>
      <c r="AO38" s="41"/>
      <c r="AP38" s="42"/>
      <c r="AQ38" s="41"/>
      <c r="AR38" s="41"/>
      <c r="AS38" s="42"/>
      <c r="AT38" s="41">
        <v>70</v>
      </c>
      <c r="AU38" s="43">
        <f t="shared" si="9"/>
        <v>84.428571428571431</v>
      </c>
      <c r="AV38" s="44">
        <f t="shared" si="10"/>
        <v>84</v>
      </c>
      <c r="AW38" s="45"/>
      <c r="AX38" s="41">
        <v>88</v>
      </c>
      <c r="AY38" s="41"/>
      <c r="AZ38" s="42"/>
      <c r="BA38" s="41"/>
      <c r="BB38" s="41">
        <v>88</v>
      </c>
      <c r="BC38" s="42"/>
      <c r="BD38" s="41"/>
      <c r="BE38" s="41"/>
      <c r="BF38" s="42">
        <v>88</v>
      </c>
      <c r="BG38" s="41"/>
      <c r="BH38" s="41"/>
      <c r="BI38" s="42">
        <v>84</v>
      </c>
      <c r="BJ38" s="41"/>
      <c r="BK38" s="41"/>
      <c r="BL38" s="42">
        <v>50</v>
      </c>
      <c r="BM38" s="42">
        <f t="shared" si="11"/>
        <v>88</v>
      </c>
      <c r="BN38" s="42">
        <f t="shared" si="12"/>
        <v>88</v>
      </c>
      <c r="BO38" s="42">
        <f t="shared" si="13"/>
        <v>88</v>
      </c>
      <c r="BP38" s="42">
        <f t="shared" si="14"/>
        <v>84</v>
      </c>
      <c r="BQ38" s="42">
        <f t="shared" si="15"/>
        <v>50</v>
      </c>
      <c r="BR38" s="42">
        <f t="shared" si="16"/>
        <v>80</v>
      </c>
      <c r="BS38" s="41">
        <v>84</v>
      </c>
      <c r="BT38" s="41"/>
      <c r="BU38" s="42"/>
      <c r="BV38" s="41"/>
      <c r="BW38" s="41"/>
      <c r="BX38" s="42"/>
      <c r="BY38" s="41"/>
      <c r="BZ38" s="41"/>
      <c r="CA38" s="42"/>
      <c r="CB38" s="41"/>
      <c r="CC38" s="41"/>
      <c r="CD38" s="42"/>
      <c r="CE38" s="41"/>
      <c r="CF38" s="41"/>
      <c r="CG38" s="42"/>
      <c r="CH38" s="42">
        <f t="shared" si="17"/>
        <v>84</v>
      </c>
      <c r="CI38" s="42" t="str">
        <f t="shared" si="18"/>
        <v/>
      </c>
      <c r="CJ38" s="42" t="str">
        <f t="shared" si="19"/>
        <v/>
      </c>
      <c r="CK38" s="42" t="str">
        <f t="shared" si="20"/>
        <v/>
      </c>
      <c r="CL38" s="42" t="str">
        <f t="shared" si="21"/>
        <v/>
      </c>
      <c r="CM38" s="43">
        <f t="shared" si="22"/>
        <v>82</v>
      </c>
      <c r="CN38" s="44">
        <f t="shared" si="23"/>
        <v>82</v>
      </c>
      <c r="CO38" s="45"/>
      <c r="CP38" s="52">
        <v>7</v>
      </c>
      <c r="CQ38" s="46" t="str">
        <f t="shared" si="24"/>
        <v xml:space="preserve">Memiliki kemampuan pemahanan Berpikir Kritis dan Bersikap Demokratis, Iman Kepada Hari Akhir, Kerja Keras, Tanggung Jawab, Pernikahan dalam Islam, Dakwah Islam di Indonesia, Masuknya Islam di Indonesia, </v>
      </c>
      <c r="CR38" s="45"/>
      <c r="CS38" s="52">
        <v>7</v>
      </c>
      <c r="CT38" s="46" t="str">
        <f t="shared" si="25"/>
        <v xml:space="preserve">Memiliki keterampilan Berpikir Kritis dan Bersikap Demokratis, Iman Kepada Hari Akhir, Kerja Keras, Tanggung Jawab, Pernikahan dalam Islam, Dakwah Islam di Indonesia, Masuknya Islam di Indonesia, </v>
      </c>
    </row>
    <row r="39" spans="1:110">
      <c r="A39" s="8">
        <v>29</v>
      </c>
      <c r="B39" s="8">
        <v>88245</v>
      </c>
      <c r="C39" s="8" t="s">
        <v>116</v>
      </c>
      <c r="E39" s="47">
        <f t="shared" si="0"/>
        <v>72</v>
      </c>
      <c r="F39" s="8" t="str">
        <f t="shared" si="1"/>
        <v>C</v>
      </c>
      <c r="G39" s="8" t="str">
        <f t="shared" si="2"/>
        <v>Memiliki kemampuan pemahanan Iman Kepada Hari Akhir, Kerja Keras, Tanggung Jawab, Pernikahan dalam Islam, Dakwah Islam di Indonesia, Masuknya Islam di Indonesia, Masih perlu peningkatan pemahaman Berpikir Kritis dan Bersikap Demokratis.</v>
      </c>
      <c r="H39" s="47">
        <f t="shared" si="3"/>
        <v>73</v>
      </c>
      <c r="I39" s="8" t="str">
        <f t="shared" si="4"/>
        <v>C</v>
      </c>
      <c r="J39" s="8" t="str">
        <f t="shared" si="5"/>
        <v xml:space="preserve">Memiliki keterampilan Berpikir Kritis dan Bersikap Demokratis, Iman Kepada Hari Akhir, Kerja Keras, Tanggung Jawab, Pernikahan dalam Islam, Dakwah Islam di Indonesia, Masuknya Islam di Indonesia, </v>
      </c>
      <c r="K39" s="13"/>
      <c r="L39" s="41">
        <f t="shared" si="6"/>
        <v>71</v>
      </c>
      <c r="M39" s="41">
        <f t="shared" si="7"/>
        <v>67</v>
      </c>
      <c r="O39" s="41">
        <v>60</v>
      </c>
      <c r="P39" s="41"/>
      <c r="Q39" s="42"/>
      <c r="R39" s="41">
        <v>62</v>
      </c>
      <c r="S39" s="41"/>
      <c r="T39" s="42"/>
      <c r="U39" s="41"/>
      <c r="V39" s="41"/>
      <c r="W39" s="42">
        <v>75</v>
      </c>
      <c r="X39" s="41"/>
      <c r="Y39" s="41"/>
      <c r="Z39" s="42">
        <v>82</v>
      </c>
      <c r="AA39" s="41">
        <v>75</v>
      </c>
      <c r="AB39" s="41"/>
      <c r="AC39" s="42"/>
      <c r="AD39" s="42">
        <f t="shared" si="8"/>
        <v>71</v>
      </c>
      <c r="AE39" s="41">
        <v>84</v>
      </c>
      <c r="AF39" s="41"/>
      <c r="AG39" s="42"/>
      <c r="AH39" s="41"/>
      <c r="AI39" s="41"/>
      <c r="AJ39" s="42"/>
      <c r="AK39" s="41"/>
      <c r="AL39" s="41"/>
      <c r="AM39" s="42"/>
      <c r="AN39" s="41"/>
      <c r="AO39" s="41"/>
      <c r="AP39" s="42"/>
      <c r="AQ39" s="41"/>
      <c r="AR39" s="41"/>
      <c r="AS39" s="42"/>
      <c r="AT39" s="41">
        <v>67</v>
      </c>
      <c r="AU39" s="43">
        <f t="shared" si="9"/>
        <v>72.142857142857139</v>
      </c>
      <c r="AV39" s="44">
        <f t="shared" si="10"/>
        <v>72</v>
      </c>
      <c r="AW39" s="45"/>
      <c r="AX39" s="41">
        <v>70</v>
      </c>
      <c r="AY39" s="41"/>
      <c r="AZ39" s="42"/>
      <c r="BA39" s="41"/>
      <c r="BB39" s="41">
        <v>77</v>
      </c>
      <c r="BC39" s="42"/>
      <c r="BD39" s="41"/>
      <c r="BE39" s="41"/>
      <c r="BF39" s="42">
        <v>78</v>
      </c>
      <c r="BG39" s="41"/>
      <c r="BH39" s="41"/>
      <c r="BI39" s="42">
        <v>50</v>
      </c>
      <c r="BJ39" s="41"/>
      <c r="BK39" s="41"/>
      <c r="BL39" s="42">
        <v>50</v>
      </c>
      <c r="BM39" s="42">
        <f t="shared" si="11"/>
        <v>70</v>
      </c>
      <c r="BN39" s="42">
        <f t="shared" si="12"/>
        <v>77</v>
      </c>
      <c r="BO39" s="42">
        <f t="shared" si="13"/>
        <v>78</v>
      </c>
      <c r="BP39" s="42">
        <f t="shared" si="14"/>
        <v>50</v>
      </c>
      <c r="BQ39" s="42">
        <f t="shared" si="15"/>
        <v>50</v>
      </c>
      <c r="BR39" s="42">
        <f t="shared" si="16"/>
        <v>65</v>
      </c>
      <c r="BS39" s="41">
        <v>80</v>
      </c>
      <c r="BT39" s="41"/>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72.5</v>
      </c>
      <c r="CN39" s="44">
        <f t="shared" si="23"/>
        <v>73</v>
      </c>
      <c r="CO39" s="45"/>
      <c r="CP39" s="52">
        <v>1</v>
      </c>
      <c r="CQ39" s="46" t="str">
        <f t="shared" si="24"/>
        <v>Memiliki kemampuan pemahanan Iman Kepada Hari Akhir, Kerja Keras, Tanggung Jawab, Pernikahan dalam Islam, Dakwah Islam di Indonesia, Masuknya Islam di Indonesia, Masih perlu peningkatan pemahaman Berpikir Kritis dan Bersikap Demokratis.</v>
      </c>
      <c r="CR39" s="45"/>
      <c r="CS39" s="52">
        <v>7</v>
      </c>
      <c r="CT39" s="46" t="str">
        <f t="shared" si="25"/>
        <v xml:space="preserve">Memiliki keterampilan Berpikir Kritis dan Bersikap Demokratis, Iman Kepada Hari Akhir, Kerja Keras, Tanggung Jawab, Pernikahan dalam Islam, Dakwah Islam di Indonesia, Masuknya Islam di Indonesia, </v>
      </c>
    </row>
    <row r="40" spans="1:110">
      <c r="A40" s="8">
        <v>30</v>
      </c>
      <c r="B40" s="8">
        <v>88260</v>
      </c>
      <c r="C40" s="8" t="s">
        <v>117</v>
      </c>
      <c r="E40" s="47">
        <f t="shared" si="0"/>
        <v>85</v>
      </c>
      <c r="F40" s="8" t="str">
        <f t="shared" si="1"/>
        <v>B</v>
      </c>
      <c r="G40" s="8" t="str">
        <f t="shared" si="2"/>
        <v xml:space="preserve">Memiliki kemampuan pemahanan Berpikir Kritis dan Bersikap Demokratis, Iman Kepada Hari Akhir, Kerja Keras, Tanggung Jawab, Pernikahan dalam Islam, Dakwah Islam di Indonesia, Masuknya Islam di Indonesia, </v>
      </c>
      <c r="H40" s="47">
        <f t="shared" si="3"/>
        <v>82</v>
      </c>
      <c r="I40" s="8" t="str">
        <f t="shared" si="4"/>
        <v>B</v>
      </c>
      <c r="J40" s="8" t="str">
        <f t="shared" si="5"/>
        <v xml:space="preserve">Memiliki keterampilan Berpikir Kritis dan Bersikap Demokratis, Iman Kepada Hari Akhir, Kerja Keras, Tanggung Jawab, Pernikahan dalam Islam, Dakwah Islam di Indonesia, Masuknya Islam di Indonesia, </v>
      </c>
      <c r="K40" s="13"/>
      <c r="L40" s="41">
        <f t="shared" si="6"/>
        <v>88</v>
      </c>
      <c r="M40" s="41">
        <f t="shared" si="7"/>
        <v>63</v>
      </c>
      <c r="O40" s="41">
        <v>89</v>
      </c>
      <c r="P40" s="41"/>
      <c r="Q40" s="42"/>
      <c r="R40" s="41">
        <v>80</v>
      </c>
      <c r="S40" s="41"/>
      <c r="T40" s="42"/>
      <c r="U40" s="41"/>
      <c r="V40" s="41"/>
      <c r="W40" s="42">
        <v>89</v>
      </c>
      <c r="X40" s="41"/>
      <c r="Y40" s="41"/>
      <c r="Z40" s="42">
        <v>91</v>
      </c>
      <c r="AA40" s="41">
        <v>92</v>
      </c>
      <c r="AB40" s="41"/>
      <c r="AC40" s="42"/>
      <c r="AD40" s="42">
        <f t="shared" si="8"/>
        <v>88</v>
      </c>
      <c r="AE40" s="41">
        <v>90</v>
      </c>
      <c r="AF40" s="41"/>
      <c r="AG40" s="42"/>
      <c r="AH40" s="41"/>
      <c r="AI40" s="41"/>
      <c r="AJ40" s="42"/>
      <c r="AK40" s="41"/>
      <c r="AL40" s="41"/>
      <c r="AM40" s="42"/>
      <c r="AN40" s="41"/>
      <c r="AO40" s="41"/>
      <c r="AP40" s="42"/>
      <c r="AQ40" s="41"/>
      <c r="AR40" s="41"/>
      <c r="AS40" s="42"/>
      <c r="AT40" s="41">
        <v>63</v>
      </c>
      <c r="AU40" s="43">
        <f t="shared" si="9"/>
        <v>84.857142857142861</v>
      </c>
      <c r="AV40" s="44">
        <f t="shared" si="10"/>
        <v>85</v>
      </c>
      <c r="AW40" s="45"/>
      <c r="AX40" s="41">
        <v>80</v>
      </c>
      <c r="AY40" s="41"/>
      <c r="AZ40" s="42"/>
      <c r="BA40" s="41"/>
      <c r="BB40" s="41">
        <v>87</v>
      </c>
      <c r="BC40" s="42"/>
      <c r="BD40" s="41"/>
      <c r="BE40" s="41"/>
      <c r="BF40" s="42">
        <v>88</v>
      </c>
      <c r="BG40" s="41"/>
      <c r="BH40" s="41"/>
      <c r="BI40" s="42">
        <v>92</v>
      </c>
      <c r="BJ40" s="41"/>
      <c r="BK40" s="41"/>
      <c r="BL40" s="42">
        <v>50</v>
      </c>
      <c r="BM40" s="42">
        <f t="shared" si="11"/>
        <v>80</v>
      </c>
      <c r="BN40" s="42">
        <f t="shared" si="12"/>
        <v>87</v>
      </c>
      <c r="BO40" s="42">
        <f t="shared" si="13"/>
        <v>88</v>
      </c>
      <c r="BP40" s="42">
        <f t="shared" si="14"/>
        <v>92</v>
      </c>
      <c r="BQ40" s="42">
        <f t="shared" si="15"/>
        <v>50</v>
      </c>
      <c r="BR40" s="42">
        <f t="shared" si="16"/>
        <v>79</v>
      </c>
      <c r="BS40" s="41">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82</v>
      </c>
      <c r="CN40" s="44">
        <f t="shared" si="23"/>
        <v>82</v>
      </c>
      <c r="CO40" s="45"/>
      <c r="CP40" s="52">
        <v>7</v>
      </c>
      <c r="CQ40" s="46" t="str">
        <f t="shared" si="24"/>
        <v xml:space="preserve">Memiliki kemampuan pemahanan Berpikir Kritis dan Bersikap Demokratis, Iman Kepada Hari Akhir, Kerja Keras, Tanggung Jawab, Pernikahan dalam Islam, Dakwah Islam di Indonesia, Masuknya Islam di Indonesia, </v>
      </c>
      <c r="CR40" s="45"/>
      <c r="CS40" s="52">
        <v>7</v>
      </c>
      <c r="CT40" s="46" t="str">
        <f t="shared" si="25"/>
        <v xml:space="preserve">Memiliki keterampilan Berpikir Kritis dan Bersikap Demokratis, Iman Kepada Hari Akhir, Kerja Keras, Tanggung Jawab, Pernikahan dalam Islam, Dakwah Islam di Indonesia, Masuknya Islam di Indonesia, </v>
      </c>
    </row>
    <row r="41" spans="1:110">
      <c r="A41" s="8">
        <v>31</v>
      </c>
      <c r="B41" s="8">
        <v>88275</v>
      </c>
      <c r="C41" s="8" t="s">
        <v>118</v>
      </c>
      <c r="E41" s="47">
        <f t="shared" si="0"/>
        <v>85</v>
      </c>
      <c r="F41" s="8" t="str">
        <f t="shared" si="1"/>
        <v>B</v>
      </c>
      <c r="G41" s="8" t="str">
        <f t="shared" si="2"/>
        <v xml:space="preserve">Memiliki kemampuan pemahanan Berpikir Kritis dan Bersikap Demokratis, Iman Kepada Hari Akhir, Kerja Keras, Tanggung Jawab, Pernikahan dalam Islam, Dakwah Islam di Indonesia, Masuknya Islam di Indonesia, </v>
      </c>
      <c r="H41" s="47">
        <f t="shared" si="3"/>
        <v>83</v>
      </c>
      <c r="I41" s="8" t="str">
        <f t="shared" si="4"/>
        <v>B</v>
      </c>
      <c r="J41" s="8" t="str">
        <f t="shared" si="5"/>
        <v xml:space="preserve">Memiliki keterampilan Berpikir Kritis dan Bersikap Demokratis, Iman Kepada Hari Akhir, Kerja Keras, Tanggung Jawab, Pernikahan dalam Islam, Dakwah Islam di Indonesia, Masuknya Islam di Indonesia, </v>
      </c>
      <c r="K41" s="13"/>
      <c r="L41" s="41">
        <f t="shared" si="6"/>
        <v>87</v>
      </c>
      <c r="M41" s="41">
        <f t="shared" si="7"/>
        <v>65</v>
      </c>
      <c r="O41" s="41">
        <v>90</v>
      </c>
      <c r="P41" s="41"/>
      <c r="Q41" s="42"/>
      <c r="R41" s="41">
        <v>82</v>
      </c>
      <c r="S41" s="41"/>
      <c r="T41" s="42"/>
      <c r="U41" s="41"/>
      <c r="V41" s="41"/>
      <c r="W41" s="42">
        <v>89</v>
      </c>
      <c r="X41" s="41"/>
      <c r="Y41" s="41"/>
      <c r="Z41" s="42">
        <v>92</v>
      </c>
      <c r="AA41" s="41">
        <v>82</v>
      </c>
      <c r="AB41" s="41"/>
      <c r="AC41" s="42"/>
      <c r="AD41" s="42">
        <f t="shared" si="8"/>
        <v>87</v>
      </c>
      <c r="AE41" s="41">
        <v>92</v>
      </c>
      <c r="AF41" s="41"/>
      <c r="AG41" s="42"/>
      <c r="AH41" s="41"/>
      <c r="AI41" s="41"/>
      <c r="AJ41" s="42"/>
      <c r="AK41" s="41"/>
      <c r="AL41" s="41"/>
      <c r="AM41" s="42"/>
      <c r="AN41" s="41"/>
      <c r="AO41" s="41"/>
      <c r="AP41" s="42"/>
      <c r="AQ41" s="41"/>
      <c r="AR41" s="41"/>
      <c r="AS41" s="42"/>
      <c r="AT41" s="41">
        <v>65</v>
      </c>
      <c r="AU41" s="43">
        <f t="shared" si="9"/>
        <v>84.571428571428569</v>
      </c>
      <c r="AV41" s="44">
        <f t="shared" si="10"/>
        <v>85</v>
      </c>
      <c r="AW41" s="45"/>
      <c r="AX41" s="41">
        <v>85</v>
      </c>
      <c r="AY41" s="41"/>
      <c r="AZ41" s="42"/>
      <c r="BA41" s="41"/>
      <c r="BB41" s="41">
        <v>87</v>
      </c>
      <c r="BC41" s="42"/>
      <c r="BD41" s="41"/>
      <c r="BE41" s="41"/>
      <c r="BF41" s="42">
        <v>83</v>
      </c>
      <c r="BG41" s="41"/>
      <c r="BH41" s="41"/>
      <c r="BI41" s="42">
        <v>91</v>
      </c>
      <c r="BJ41" s="41"/>
      <c r="BK41" s="41"/>
      <c r="BL41" s="42">
        <v>50</v>
      </c>
      <c r="BM41" s="42">
        <f t="shared" si="11"/>
        <v>85</v>
      </c>
      <c r="BN41" s="42">
        <f t="shared" si="12"/>
        <v>87</v>
      </c>
      <c r="BO41" s="42">
        <f t="shared" si="13"/>
        <v>83</v>
      </c>
      <c r="BP41" s="42">
        <f t="shared" si="14"/>
        <v>91</v>
      </c>
      <c r="BQ41" s="42">
        <f t="shared" si="15"/>
        <v>50</v>
      </c>
      <c r="BR41" s="42">
        <f t="shared" si="16"/>
        <v>79</v>
      </c>
      <c r="BS41" s="41">
        <v>87</v>
      </c>
      <c r="BT41" s="41"/>
      <c r="BU41" s="42"/>
      <c r="BV41" s="41"/>
      <c r="BW41" s="41"/>
      <c r="BX41" s="42"/>
      <c r="BY41" s="41"/>
      <c r="BZ41" s="41"/>
      <c r="CA41" s="42"/>
      <c r="CB41" s="41"/>
      <c r="CC41" s="41"/>
      <c r="CD41" s="42"/>
      <c r="CE41" s="41"/>
      <c r="CF41" s="41"/>
      <c r="CG41" s="42"/>
      <c r="CH41" s="42">
        <f t="shared" si="17"/>
        <v>87</v>
      </c>
      <c r="CI41" s="42" t="str">
        <f t="shared" si="18"/>
        <v/>
      </c>
      <c r="CJ41" s="42" t="str">
        <f t="shared" si="19"/>
        <v/>
      </c>
      <c r="CK41" s="42" t="str">
        <f t="shared" si="20"/>
        <v/>
      </c>
      <c r="CL41" s="42" t="str">
        <f t="shared" si="21"/>
        <v/>
      </c>
      <c r="CM41" s="43">
        <f t="shared" si="22"/>
        <v>83</v>
      </c>
      <c r="CN41" s="44">
        <f t="shared" si="23"/>
        <v>83</v>
      </c>
      <c r="CO41" s="45"/>
      <c r="CP41" s="52">
        <v>7</v>
      </c>
      <c r="CQ41" s="46" t="str">
        <f t="shared" si="24"/>
        <v xml:space="preserve">Memiliki kemampuan pemahanan Berpikir Kritis dan Bersikap Demokratis, Iman Kepada Hari Akhir, Kerja Keras, Tanggung Jawab, Pernikahan dalam Islam, Dakwah Islam di Indonesia, Masuknya Islam di Indonesia, </v>
      </c>
      <c r="CR41" s="45"/>
      <c r="CS41" s="52">
        <v>7</v>
      </c>
      <c r="CT41" s="46" t="str">
        <f t="shared" si="25"/>
        <v xml:space="preserve">Memiliki keterampilan Berpikir Kritis dan Bersikap Demokratis, Iman Kepada Hari Akhir, Kerja Keras, Tanggung Jawab, Pernikahan dalam Islam, Dakwah Islam di Indonesia, Masuknya Islam di Indonesia, </v>
      </c>
    </row>
    <row r="42" spans="1:110">
      <c r="A42" s="8">
        <v>32</v>
      </c>
      <c r="B42" s="8">
        <v>88290</v>
      </c>
      <c r="C42" s="8" t="s">
        <v>119</v>
      </c>
      <c r="E42" s="47">
        <f t="shared" si="0"/>
        <v>65</v>
      </c>
      <c r="F42" s="8" t="str">
        <f t="shared" si="1"/>
        <v>D</v>
      </c>
      <c r="G42" s="8" t="str">
        <f t="shared" si="2"/>
        <v>Memiliki kemampuan pemahanan Iman Kepada Hari Akhir, Kerja Keras, Tanggung Jawab, Pernikahan dalam Islam, Dakwah Islam di Indonesia, Masuknya Islam di Indonesia, Masih perlu peningkatan pemahaman Berpikir Kritis dan Bersikap Demokratis.</v>
      </c>
      <c r="H42" s="47">
        <f t="shared" si="3"/>
        <v>63</v>
      </c>
      <c r="I42" s="8" t="str">
        <f t="shared" si="4"/>
        <v>D</v>
      </c>
      <c r="J42" s="8" t="str">
        <f t="shared" si="5"/>
        <v>Memiliki keterampilan Berpikir Kritis dan Bersikap Demokratis, Kerja Keras, Tanggung Jawab, Pernikahan dalam Islam, Dakwah Islam di Indonesia, Masuknya Islam di Indonesia, Masih perlu peningkatan keterampilan Iman Kepada Hari Akhir.</v>
      </c>
      <c r="K42" s="13"/>
      <c r="L42" s="41">
        <f t="shared" si="6"/>
        <v>64</v>
      </c>
      <c r="M42" s="41">
        <f t="shared" si="7"/>
        <v>56</v>
      </c>
      <c r="O42" s="41">
        <v>80</v>
      </c>
      <c r="P42" s="41"/>
      <c r="Q42" s="42"/>
      <c r="R42" s="41">
        <v>62</v>
      </c>
      <c r="S42" s="41"/>
      <c r="T42" s="42"/>
      <c r="U42" s="41"/>
      <c r="V42" s="41"/>
      <c r="W42" s="42">
        <v>80</v>
      </c>
      <c r="X42" s="41"/>
      <c r="Y42" s="41"/>
      <c r="Z42" s="42">
        <v>50</v>
      </c>
      <c r="AA42" s="41">
        <v>50</v>
      </c>
      <c r="AB42" s="41"/>
      <c r="AC42" s="42"/>
      <c r="AD42" s="42">
        <f t="shared" si="8"/>
        <v>64</v>
      </c>
      <c r="AE42" s="41">
        <v>80</v>
      </c>
      <c r="AF42" s="41"/>
      <c r="AG42" s="42"/>
      <c r="AH42" s="41"/>
      <c r="AI42" s="41"/>
      <c r="AJ42" s="42"/>
      <c r="AK42" s="41"/>
      <c r="AL42" s="41"/>
      <c r="AM42" s="42"/>
      <c r="AN42" s="41"/>
      <c r="AO42" s="41"/>
      <c r="AP42" s="42"/>
      <c r="AQ42" s="41"/>
      <c r="AR42" s="41"/>
      <c r="AS42" s="42"/>
      <c r="AT42" s="41">
        <v>56</v>
      </c>
      <c r="AU42" s="43">
        <f t="shared" si="9"/>
        <v>65.428571428571431</v>
      </c>
      <c r="AV42" s="44">
        <f t="shared" si="10"/>
        <v>65</v>
      </c>
      <c r="AW42" s="45"/>
      <c r="AX42" s="41">
        <v>70</v>
      </c>
      <c r="AY42" s="41"/>
      <c r="AZ42" s="42"/>
      <c r="BA42" s="41"/>
      <c r="BB42" s="41">
        <v>77</v>
      </c>
      <c r="BC42" s="42"/>
      <c r="BD42" s="41"/>
      <c r="BE42" s="41"/>
      <c r="BF42" s="42">
        <v>78</v>
      </c>
      <c r="BG42" s="41"/>
      <c r="BH42" s="41"/>
      <c r="BI42" s="42">
        <v>50</v>
      </c>
      <c r="BJ42" s="41"/>
      <c r="BK42" s="41"/>
      <c r="BL42" s="42">
        <v>50</v>
      </c>
      <c r="BM42" s="42">
        <f t="shared" si="11"/>
        <v>70</v>
      </c>
      <c r="BN42" s="42">
        <f t="shared" si="12"/>
        <v>77</v>
      </c>
      <c r="BO42" s="42">
        <f t="shared" si="13"/>
        <v>78</v>
      </c>
      <c r="BP42" s="42">
        <f t="shared" si="14"/>
        <v>50</v>
      </c>
      <c r="BQ42" s="42">
        <f t="shared" si="15"/>
        <v>50</v>
      </c>
      <c r="BR42" s="42">
        <f t="shared" si="16"/>
        <v>65</v>
      </c>
      <c r="BS42" s="41">
        <v>60</v>
      </c>
      <c r="BT42" s="41"/>
      <c r="BU42" s="42"/>
      <c r="BV42" s="41"/>
      <c r="BW42" s="41"/>
      <c r="BX42" s="42"/>
      <c r="BY42" s="41"/>
      <c r="BZ42" s="41"/>
      <c r="CA42" s="42"/>
      <c r="CB42" s="41"/>
      <c r="CC42" s="41"/>
      <c r="CD42" s="42"/>
      <c r="CE42" s="41"/>
      <c r="CF42" s="41"/>
      <c r="CG42" s="42"/>
      <c r="CH42" s="42">
        <f t="shared" si="17"/>
        <v>60</v>
      </c>
      <c r="CI42" s="42" t="str">
        <f t="shared" si="18"/>
        <v/>
      </c>
      <c r="CJ42" s="42" t="str">
        <f t="shared" si="19"/>
        <v/>
      </c>
      <c r="CK42" s="42" t="str">
        <f t="shared" si="20"/>
        <v/>
      </c>
      <c r="CL42" s="42" t="str">
        <f t="shared" si="21"/>
        <v/>
      </c>
      <c r="CM42" s="43">
        <f t="shared" si="22"/>
        <v>62.5</v>
      </c>
      <c r="CN42" s="44">
        <f t="shared" si="23"/>
        <v>63</v>
      </c>
      <c r="CO42" s="45"/>
      <c r="CP42" s="52">
        <v>1</v>
      </c>
      <c r="CQ42" s="46" t="str">
        <f t="shared" si="24"/>
        <v>Memiliki kemampuan pemahanan Iman Kepada Hari Akhir, Kerja Keras, Tanggung Jawab, Pernikahan dalam Islam, Dakwah Islam di Indonesia, Masuknya Islam di Indonesia, Masih perlu peningkatan pemahaman Berpikir Kritis dan Bersikap Demokratis.</v>
      </c>
      <c r="CR42" s="45"/>
      <c r="CS42" s="52">
        <v>2</v>
      </c>
      <c r="CT42" s="46" t="str">
        <f t="shared" si="25"/>
        <v>Memiliki keterampilan Berpikir Kritis dan Bersikap Demokratis, Kerja Keras, Tanggung Jawab, Pernikahan dalam Islam, Dakwah Islam di Indonesia, Masuknya Islam di Indonesia, Masih perlu peningkatan keterampilan Iman Kepada Hari Akhir.</v>
      </c>
    </row>
    <row r="43" spans="1:110">
      <c r="A43" s="8">
        <v>33</v>
      </c>
      <c r="B43" s="8">
        <v>88305</v>
      </c>
      <c r="C43" s="8" t="s">
        <v>120</v>
      </c>
      <c r="E43" s="47">
        <f t="shared" ref="E43:E60" si="26">AV43</f>
        <v>84</v>
      </c>
      <c r="F43" s="8" t="str">
        <f t="shared" ref="F43:F60" si="27">IF(E43="","",IF(E43&lt;=69,"D",IF(E43&lt;=75,"C",IF(E43&lt;=90,"B",IF(E43&lt;=100,"A","E")))))</f>
        <v>B</v>
      </c>
      <c r="G43" s="8" t="str">
        <f t="shared" ref="G43:G60" si="28">CQ43</f>
        <v xml:space="preserve">Memiliki kemampuan pemahanan Berpikir Kritis dan Bersikap Demokratis, Iman Kepada Hari Akhir, Kerja Keras, Tanggung Jawab, Pernikahan dalam Islam, Dakwah Islam di Indonesia, Masuknya Islam di Indonesia, </v>
      </c>
      <c r="H43" s="47">
        <f t="shared" ref="H43:H60" si="29">CN43</f>
        <v>81</v>
      </c>
      <c r="I43" s="8" t="str">
        <f t="shared" ref="I43:I60" si="30">IF(H43="","",IF(H43&lt;=69,"D",IF(H43&lt;=75,"C",IF(H43&lt;=90,"B",IF(H43&lt;=100,"A","E")))))</f>
        <v>B</v>
      </c>
      <c r="J43" s="8" t="str">
        <f t="shared" ref="J43:J60" si="31">CT43</f>
        <v xml:space="preserve">Memiliki keterampilan Berpikir Kritis dan Bersikap Demokratis, Iman Kepada Hari Akhir, Kerja Keras, Tanggung Jawab, Pernikahan dalam Islam, Dakwah Islam di Indonesia, Masuknya Islam di Indonesia, </v>
      </c>
      <c r="K43" s="13"/>
      <c r="L43" s="41">
        <f t="shared" ref="L43:L60" si="32">AD43</f>
        <v>87</v>
      </c>
      <c r="M43" s="41">
        <f t="shared" ref="M43:M60" si="33">IF(COUNTBLANK(AT43:AT43),"",AT43)</f>
        <v>66</v>
      </c>
      <c r="O43" s="41">
        <v>90</v>
      </c>
      <c r="P43" s="41"/>
      <c r="Q43" s="42"/>
      <c r="R43" s="41">
        <v>79</v>
      </c>
      <c r="S43" s="41"/>
      <c r="T43" s="42"/>
      <c r="U43" s="41"/>
      <c r="V43" s="41"/>
      <c r="W43" s="42">
        <v>84</v>
      </c>
      <c r="X43" s="41"/>
      <c r="Y43" s="41"/>
      <c r="Z43" s="42">
        <v>92</v>
      </c>
      <c r="AA43" s="41">
        <v>88</v>
      </c>
      <c r="AB43" s="41"/>
      <c r="AC43" s="42"/>
      <c r="AD43" s="42">
        <f t="shared" ref="AD43:AD60" si="34">IF(AND(O43="",P43="",Q43=""),"",ROUND(AVERAGE(O43:AC43),0))</f>
        <v>87</v>
      </c>
      <c r="AE43" s="41">
        <v>87</v>
      </c>
      <c r="AF43" s="41"/>
      <c r="AG43" s="42"/>
      <c r="AH43" s="41"/>
      <c r="AI43" s="41"/>
      <c r="AJ43" s="42"/>
      <c r="AK43" s="41"/>
      <c r="AL43" s="41"/>
      <c r="AM43" s="42"/>
      <c r="AN43" s="41"/>
      <c r="AO43" s="41"/>
      <c r="AP43" s="42"/>
      <c r="AQ43" s="41"/>
      <c r="AR43" s="41"/>
      <c r="AS43" s="42"/>
      <c r="AT43" s="41">
        <v>66</v>
      </c>
      <c r="AU43" s="43">
        <f t="shared" ref="AU43:AU60" si="35">IF(AT43="","",AVERAGE(O43:AC43,AE43:AT43))</f>
        <v>83.714285714285708</v>
      </c>
      <c r="AV43" s="44">
        <f t="shared" ref="AV43:AV60" si="36">IF(AU43="","",ROUND(AU43,0))</f>
        <v>84</v>
      </c>
      <c r="AW43" s="45"/>
      <c r="AX43" s="41">
        <v>80</v>
      </c>
      <c r="AY43" s="41"/>
      <c r="AZ43" s="42"/>
      <c r="BA43" s="41"/>
      <c r="BB43" s="41">
        <v>92</v>
      </c>
      <c r="BC43" s="42"/>
      <c r="BD43" s="41"/>
      <c r="BE43" s="41"/>
      <c r="BF43" s="42">
        <v>88</v>
      </c>
      <c r="BG43" s="41"/>
      <c r="BH43" s="41"/>
      <c r="BI43" s="42">
        <v>91</v>
      </c>
      <c r="BJ43" s="41"/>
      <c r="BK43" s="41"/>
      <c r="BL43" s="42">
        <v>50</v>
      </c>
      <c r="BM43" s="42">
        <f t="shared" ref="BM43:BM60" si="37">IF(AND(AZ43="",AY43="",AX43=""),"",MAX(AX43:AZ43))</f>
        <v>80</v>
      </c>
      <c r="BN43" s="42">
        <f t="shared" ref="BN43:BN60" si="38">IF(AND(BB43="",BC43="",BA43=""),"",MAX(BA43:BC43))</f>
        <v>92</v>
      </c>
      <c r="BO43" s="42">
        <f t="shared" ref="BO43:BO60" si="39">IF(AND(BD43="",BE43="",BF43=""),"",MAX(BD43:BF43))</f>
        <v>88</v>
      </c>
      <c r="BP43" s="42">
        <f t="shared" ref="BP43:BP60" si="40">IF(AND(BG43="",BH43="",BI43=""),"",MAX(BG43:BI43))</f>
        <v>91</v>
      </c>
      <c r="BQ43" s="42">
        <f t="shared" ref="BQ43:BQ60" si="41">IF(AND(BJ43="",BK43="",BL43=""),"",MAX(BJ43:BL43))</f>
        <v>50</v>
      </c>
      <c r="BR43" s="42">
        <f t="shared" ref="BR43:BR60" si="42">IF(AND(BM43=""),"",ROUND(AVERAGE(BM43:BQ43),0))</f>
        <v>80</v>
      </c>
      <c r="BS43" s="41">
        <v>82</v>
      </c>
      <c r="BT43" s="41"/>
      <c r="BU43" s="42"/>
      <c r="BV43" s="41"/>
      <c r="BW43" s="41"/>
      <c r="BX43" s="42"/>
      <c r="BY43" s="41"/>
      <c r="BZ43" s="41"/>
      <c r="CA43" s="42"/>
      <c r="CB43" s="41"/>
      <c r="CC43" s="41"/>
      <c r="CD43" s="42"/>
      <c r="CE43" s="41"/>
      <c r="CF43" s="41"/>
      <c r="CG43" s="42"/>
      <c r="CH43" s="42">
        <f t="shared" ref="CH43:CH60" si="43">IF(AND(BU43="",BT43="",BS43=""),"",MAX(BS43:BU43))</f>
        <v>82</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81</v>
      </c>
      <c r="CN43" s="44">
        <f t="shared" ref="CN43:CN60" si="49">IF(CM43="","",ROUND(CM43,0))</f>
        <v>81</v>
      </c>
      <c r="CO43" s="45"/>
      <c r="CP43" s="52">
        <v>7</v>
      </c>
      <c r="CQ43" s="46" t="str">
        <f t="shared" ref="CQ43:CQ60" si="50">IF(CP43="","",VLOOKUP(CP43,$DE$9:$DF$20,2,0))</f>
        <v xml:space="preserve">Memiliki kemampuan pemahanan Berpikir Kritis dan Bersikap Demokratis, Iman Kepada Hari Akhir, Kerja Keras, Tanggung Jawab, Pernikahan dalam Islam, Dakwah Islam di Indonesia, Masuknya Islam di Indonesia, </v>
      </c>
      <c r="CR43" s="45"/>
      <c r="CS43" s="52">
        <v>7</v>
      </c>
      <c r="CT43" s="46" t="str">
        <f t="shared" ref="CT43:CT60" si="51">IF(CS43="","",VLOOKUP(CS43,$DE$22:$DF$33,2,0))</f>
        <v xml:space="preserve">Memiliki keterampilan Berpikir Kritis dan Bersikap Demokratis, Iman Kepada Hari Akhir, Kerja Keras, Tanggung Jawab, Pernikahan dalam Islam, Dakwah Islam di Indonesia, Masuknya Islam di Indonesia, </v>
      </c>
    </row>
    <row r="44" spans="1:110">
      <c r="A44" s="8">
        <v>34</v>
      </c>
      <c r="B44" s="8">
        <v>88320</v>
      </c>
      <c r="C44" s="8" t="s">
        <v>121</v>
      </c>
      <c r="E44" s="47">
        <f t="shared" si="26"/>
        <v>78</v>
      </c>
      <c r="F44" s="8" t="str">
        <f t="shared" si="27"/>
        <v>B</v>
      </c>
      <c r="G44" s="8" t="str">
        <f t="shared" si="28"/>
        <v xml:space="preserve">Memiliki kemampuan pemahanan Berpikir Kritis dan Bersikap Demokratis, Iman Kepada Hari Akhir, Kerja Keras, Tanggung Jawab, Pernikahan dalam Islam, Dakwah Islam di Indonesia, Masuknya Islam di Indonesia, </v>
      </c>
      <c r="H44" s="47">
        <f t="shared" si="29"/>
        <v>82</v>
      </c>
      <c r="I44" s="8" t="str">
        <f t="shared" si="30"/>
        <v>B</v>
      </c>
      <c r="J44" s="8" t="str">
        <f t="shared" si="31"/>
        <v xml:space="preserve">Memiliki keterampilan Berpikir Kritis dan Bersikap Demokratis, Iman Kepada Hari Akhir, Kerja Keras, Tanggung Jawab, Pernikahan dalam Islam, Dakwah Islam di Indonesia, Masuknya Islam di Indonesia, </v>
      </c>
      <c r="K44" s="13"/>
      <c r="L44" s="41">
        <f t="shared" si="32"/>
        <v>82</v>
      </c>
      <c r="M44" s="41">
        <f t="shared" si="33"/>
        <v>55</v>
      </c>
      <c r="O44" s="41">
        <v>84</v>
      </c>
      <c r="P44" s="41"/>
      <c r="Q44" s="42"/>
      <c r="R44" s="41">
        <v>65</v>
      </c>
      <c r="S44" s="41"/>
      <c r="T44" s="42"/>
      <c r="U44" s="41"/>
      <c r="V44" s="41"/>
      <c r="W44" s="42">
        <v>88</v>
      </c>
      <c r="X44" s="41"/>
      <c r="Y44" s="41"/>
      <c r="Z44" s="42">
        <v>88</v>
      </c>
      <c r="AA44" s="41">
        <v>85</v>
      </c>
      <c r="AB44" s="41"/>
      <c r="AC44" s="42"/>
      <c r="AD44" s="42">
        <f t="shared" si="34"/>
        <v>82</v>
      </c>
      <c r="AE44" s="41">
        <v>82</v>
      </c>
      <c r="AF44" s="41"/>
      <c r="AG44" s="42"/>
      <c r="AH44" s="41"/>
      <c r="AI44" s="41"/>
      <c r="AJ44" s="42"/>
      <c r="AK44" s="41"/>
      <c r="AL44" s="41"/>
      <c r="AM44" s="42"/>
      <c r="AN44" s="41"/>
      <c r="AO44" s="41"/>
      <c r="AP44" s="42"/>
      <c r="AQ44" s="41"/>
      <c r="AR44" s="41"/>
      <c r="AS44" s="42"/>
      <c r="AT44" s="41">
        <v>55</v>
      </c>
      <c r="AU44" s="43">
        <f t="shared" si="35"/>
        <v>78.142857142857139</v>
      </c>
      <c r="AV44" s="44">
        <f t="shared" si="36"/>
        <v>78</v>
      </c>
      <c r="AW44" s="45"/>
      <c r="AX44" s="41">
        <v>80</v>
      </c>
      <c r="AY44" s="41"/>
      <c r="AZ44" s="42"/>
      <c r="BA44" s="41"/>
      <c r="BB44" s="41">
        <v>89</v>
      </c>
      <c r="BC44" s="42"/>
      <c r="BD44" s="41"/>
      <c r="BE44" s="41"/>
      <c r="BF44" s="42">
        <v>86</v>
      </c>
      <c r="BG44" s="41"/>
      <c r="BH44" s="41"/>
      <c r="BI44" s="42">
        <v>80</v>
      </c>
      <c r="BJ44" s="41"/>
      <c r="BK44" s="41"/>
      <c r="BL44" s="42">
        <v>50</v>
      </c>
      <c r="BM44" s="42">
        <f t="shared" si="37"/>
        <v>80</v>
      </c>
      <c r="BN44" s="42">
        <f t="shared" si="38"/>
        <v>89</v>
      </c>
      <c r="BO44" s="42">
        <f t="shared" si="39"/>
        <v>86</v>
      </c>
      <c r="BP44" s="42">
        <f t="shared" si="40"/>
        <v>80</v>
      </c>
      <c r="BQ44" s="42">
        <f t="shared" si="41"/>
        <v>50</v>
      </c>
      <c r="BR44" s="42">
        <f t="shared" si="42"/>
        <v>77</v>
      </c>
      <c r="BS44" s="41">
        <v>86</v>
      </c>
      <c r="BT44" s="41"/>
      <c r="BU44" s="42"/>
      <c r="BV44" s="41"/>
      <c r="BW44" s="41"/>
      <c r="BX44" s="42"/>
      <c r="BY44" s="41"/>
      <c r="BZ44" s="41"/>
      <c r="CA44" s="42"/>
      <c r="CB44" s="41"/>
      <c r="CC44" s="41"/>
      <c r="CD44" s="42"/>
      <c r="CE44" s="41"/>
      <c r="CF44" s="41"/>
      <c r="CG44" s="42"/>
      <c r="CH44" s="42">
        <f t="shared" si="43"/>
        <v>86</v>
      </c>
      <c r="CI44" s="42" t="str">
        <f t="shared" si="44"/>
        <v/>
      </c>
      <c r="CJ44" s="42" t="str">
        <f t="shared" si="45"/>
        <v/>
      </c>
      <c r="CK44" s="42" t="str">
        <f t="shared" si="46"/>
        <v/>
      </c>
      <c r="CL44" s="42" t="str">
        <f t="shared" si="47"/>
        <v/>
      </c>
      <c r="CM44" s="43">
        <f t="shared" si="48"/>
        <v>81.5</v>
      </c>
      <c r="CN44" s="44">
        <f t="shared" si="49"/>
        <v>82</v>
      </c>
      <c r="CO44" s="45"/>
      <c r="CP44" s="52">
        <v>7</v>
      </c>
      <c r="CQ44" s="46" t="str">
        <f t="shared" si="50"/>
        <v xml:space="preserve">Memiliki kemampuan pemahanan Berpikir Kritis dan Bersikap Demokratis, Iman Kepada Hari Akhir, Kerja Keras, Tanggung Jawab, Pernikahan dalam Islam, Dakwah Islam di Indonesia, Masuknya Islam di Indonesia, </v>
      </c>
      <c r="CR44" s="45"/>
      <c r="CS44" s="52">
        <v>7</v>
      </c>
      <c r="CT44" s="46" t="str">
        <f t="shared" si="51"/>
        <v xml:space="preserve">Memiliki keterampilan Berpikir Kritis dan Bersikap Demokratis, Iman Kepada Hari Akhir, Kerja Keras, Tanggung Jawab, Pernikahan dalam Islam, Dakwah Islam di Indonesia, Masuknya Islam di Indonesia, </v>
      </c>
    </row>
    <row r="45" spans="1:110">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17175" priority="73" operator="lessThan">
      <formula>$C$4</formula>
    </cfRule>
  </conditionalFormatting>
  <conditionalFormatting sqref="O12">
    <cfRule type="cellIs" dxfId="17174" priority="74" operator="lessThan">
      <formula>$C$4</formula>
    </cfRule>
  </conditionalFormatting>
  <conditionalFormatting sqref="O13">
    <cfRule type="cellIs" dxfId="17173" priority="75" operator="lessThan">
      <formula>$C$4</formula>
    </cfRule>
  </conditionalFormatting>
  <conditionalFormatting sqref="O14">
    <cfRule type="cellIs" dxfId="17172" priority="76" operator="lessThan">
      <formula>$C$4</formula>
    </cfRule>
  </conditionalFormatting>
  <conditionalFormatting sqref="O15">
    <cfRule type="cellIs" dxfId="17171" priority="77" operator="lessThan">
      <formula>$C$4</formula>
    </cfRule>
  </conditionalFormatting>
  <conditionalFormatting sqref="O16">
    <cfRule type="cellIs" dxfId="17170" priority="78" operator="lessThan">
      <formula>$C$4</formula>
    </cfRule>
  </conditionalFormatting>
  <conditionalFormatting sqref="O17">
    <cfRule type="cellIs" dxfId="17169" priority="79" operator="lessThan">
      <formula>$C$4</formula>
    </cfRule>
  </conditionalFormatting>
  <conditionalFormatting sqref="O18">
    <cfRule type="cellIs" dxfId="17168" priority="80" operator="lessThan">
      <formula>$C$4</formula>
    </cfRule>
  </conditionalFormatting>
  <conditionalFormatting sqref="O19">
    <cfRule type="cellIs" dxfId="17167" priority="81" operator="lessThan">
      <formula>$C$4</formula>
    </cfRule>
  </conditionalFormatting>
  <conditionalFormatting sqref="O20">
    <cfRule type="cellIs" dxfId="17166" priority="82" operator="lessThan">
      <formula>$C$4</formula>
    </cfRule>
  </conditionalFormatting>
  <conditionalFormatting sqref="O21">
    <cfRule type="cellIs" dxfId="17165" priority="83" operator="lessThan">
      <formula>$C$4</formula>
    </cfRule>
  </conditionalFormatting>
  <conditionalFormatting sqref="O22">
    <cfRule type="cellIs" dxfId="17164" priority="84" operator="lessThan">
      <formula>$C$4</formula>
    </cfRule>
  </conditionalFormatting>
  <conditionalFormatting sqref="O23">
    <cfRule type="cellIs" dxfId="17163" priority="85" operator="lessThan">
      <formula>$C$4</formula>
    </cfRule>
  </conditionalFormatting>
  <conditionalFormatting sqref="O24">
    <cfRule type="cellIs" dxfId="17162" priority="86" operator="lessThan">
      <formula>$C$4</formula>
    </cfRule>
  </conditionalFormatting>
  <conditionalFormatting sqref="O25">
    <cfRule type="cellIs" dxfId="17161" priority="87" operator="lessThan">
      <formula>$C$4</formula>
    </cfRule>
  </conditionalFormatting>
  <conditionalFormatting sqref="O26">
    <cfRule type="cellIs" dxfId="17160" priority="88" operator="lessThan">
      <formula>$C$4</formula>
    </cfRule>
  </conditionalFormatting>
  <conditionalFormatting sqref="O27">
    <cfRule type="cellIs" dxfId="17159" priority="89" operator="lessThan">
      <formula>$C$4</formula>
    </cfRule>
  </conditionalFormatting>
  <conditionalFormatting sqref="O28">
    <cfRule type="cellIs" dxfId="17158" priority="90" operator="lessThan">
      <formula>$C$4</formula>
    </cfRule>
  </conditionalFormatting>
  <conditionalFormatting sqref="O29">
    <cfRule type="cellIs" dxfId="17157" priority="91" operator="lessThan">
      <formula>$C$4</formula>
    </cfRule>
  </conditionalFormatting>
  <conditionalFormatting sqref="O30">
    <cfRule type="cellIs" dxfId="17156" priority="92" operator="lessThan">
      <formula>$C$4</formula>
    </cfRule>
  </conditionalFormatting>
  <conditionalFormatting sqref="O31">
    <cfRule type="cellIs" dxfId="17155" priority="93" operator="lessThan">
      <formula>$C$4</formula>
    </cfRule>
  </conditionalFormatting>
  <conditionalFormatting sqref="O32">
    <cfRule type="cellIs" dxfId="17154" priority="94" operator="lessThan">
      <formula>$C$4</formula>
    </cfRule>
  </conditionalFormatting>
  <conditionalFormatting sqref="O33">
    <cfRule type="cellIs" dxfId="17153" priority="95" operator="lessThan">
      <formula>$C$4</formula>
    </cfRule>
  </conditionalFormatting>
  <conditionalFormatting sqref="O34">
    <cfRule type="cellIs" dxfId="17152" priority="96" operator="lessThan">
      <formula>$C$4</formula>
    </cfRule>
  </conditionalFormatting>
  <conditionalFormatting sqref="O35">
    <cfRule type="cellIs" dxfId="17151" priority="97" operator="lessThan">
      <formula>$C$4</formula>
    </cfRule>
  </conditionalFormatting>
  <conditionalFormatting sqref="O36">
    <cfRule type="cellIs" dxfId="17150" priority="98" operator="lessThan">
      <formula>$C$4</formula>
    </cfRule>
  </conditionalFormatting>
  <conditionalFormatting sqref="O37">
    <cfRule type="cellIs" dxfId="17149" priority="99" operator="lessThan">
      <formula>$C$4</formula>
    </cfRule>
  </conditionalFormatting>
  <conditionalFormatting sqref="O38">
    <cfRule type="cellIs" dxfId="17148" priority="100" operator="lessThan">
      <formula>$C$4</formula>
    </cfRule>
  </conditionalFormatting>
  <conditionalFormatting sqref="O39">
    <cfRule type="cellIs" dxfId="17147" priority="101" operator="lessThan">
      <formula>$C$4</formula>
    </cfRule>
  </conditionalFormatting>
  <conditionalFormatting sqref="O40">
    <cfRule type="cellIs" dxfId="17146" priority="102" operator="lessThan">
      <formula>$C$4</formula>
    </cfRule>
  </conditionalFormatting>
  <conditionalFormatting sqref="O41">
    <cfRule type="cellIs" dxfId="17145" priority="103" operator="lessThan">
      <formula>$C$4</formula>
    </cfRule>
  </conditionalFormatting>
  <conditionalFormatting sqref="O42">
    <cfRule type="cellIs" dxfId="17144" priority="104" operator="lessThan">
      <formula>$C$4</formula>
    </cfRule>
  </conditionalFormatting>
  <conditionalFormatting sqref="O43">
    <cfRule type="cellIs" dxfId="17143" priority="105" operator="lessThan">
      <formula>$C$4</formula>
    </cfRule>
  </conditionalFormatting>
  <conditionalFormatting sqref="O44">
    <cfRule type="cellIs" dxfId="17142" priority="106" operator="lessThan">
      <formula>$C$4</formula>
    </cfRule>
  </conditionalFormatting>
  <conditionalFormatting sqref="O45">
    <cfRule type="cellIs" dxfId="17141" priority="107" operator="lessThan">
      <formula>$C$4</formula>
    </cfRule>
  </conditionalFormatting>
  <conditionalFormatting sqref="O46">
    <cfRule type="cellIs" dxfId="17140" priority="108" operator="lessThan">
      <formula>$C$4</formula>
    </cfRule>
  </conditionalFormatting>
  <conditionalFormatting sqref="O47">
    <cfRule type="cellIs" dxfId="17139" priority="109" operator="lessThan">
      <formula>$C$4</formula>
    </cfRule>
  </conditionalFormatting>
  <conditionalFormatting sqref="O48">
    <cfRule type="cellIs" dxfId="17138" priority="110" operator="lessThan">
      <formula>$C$4</formula>
    </cfRule>
  </conditionalFormatting>
  <conditionalFormatting sqref="O49">
    <cfRule type="cellIs" dxfId="17137" priority="111" operator="lessThan">
      <formula>$C$4</formula>
    </cfRule>
  </conditionalFormatting>
  <conditionalFormatting sqref="O50">
    <cfRule type="cellIs" dxfId="17136" priority="112" operator="lessThan">
      <formula>$C$4</formula>
    </cfRule>
  </conditionalFormatting>
  <conditionalFormatting sqref="O51">
    <cfRule type="cellIs" dxfId="17135" priority="113" operator="lessThan">
      <formula>$C$4</formula>
    </cfRule>
  </conditionalFormatting>
  <conditionalFormatting sqref="O52">
    <cfRule type="cellIs" dxfId="17134" priority="114" operator="lessThan">
      <formula>$C$4</formula>
    </cfRule>
  </conditionalFormatting>
  <conditionalFormatting sqref="O53">
    <cfRule type="cellIs" dxfId="17133" priority="115" operator="lessThan">
      <formula>$C$4</formula>
    </cfRule>
  </conditionalFormatting>
  <conditionalFormatting sqref="O54">
    <cfRule type="cellIs" dxfId="17132" priority="116" operator="lessThan">
      <formula>$C$4</formula>
    </cfRule>
  </conditionalFormatting>
  <conditionalFormatting sqref="O55">
    <cfRule type="cellIs" dxfId="17131" priority="117" operator="lessThan">
      <formula>$C$4</formula>
    </cfRule>
  </conditionalFormatting>
  <conditionalFormatting sqref="O56">
    <cfRule type="cellIs" dxfId="17130" priority="118" operator="lessThan">
      <formula>$C$4</formula>
    </cfRule>
  </conditionalFormatting>
  <conditionalFormatting sqref="O57">
    <cfRule type="cellIs" dxfId="17129" priority="119" operator="lessThan">
      <formula>$C$4</formula>
    </cfRule>
  </conditionalFormatting>
  <conditionalFormatting sqref="O58">
    <cfRule type="cellIs" dxfId="17128" priority="120" operator="lessThan">
      <formula>$C$4</formula>
    </cfRule>
  </conditionalFormatting>
  <conditionalFormatting sqref="O59">
    <cfRule type="cellIs" dxfId="17127" priority="121" operator="lessThan">
      <formula>$C$4</formula>
    </cfRule>
  </conditionalFormatting>
  <conditionalFormatting sqref="O60">
    <cfRule type="cellIs" dxfId="17126" priority="122" operator="lessThan">
      <formula>$C$4</formula>
    </cfRule>
  </conditionalFormatting>
  <conditionalFormatting sqref="P11">
    <cfRule type="cellIs" dxfId="17125" priority="123" operator="lessThan">
      <formula>$C$4</formula>
    </cfRule>
  </conditionalFormatting>
  <conditionalFormatting sqref="P12">
    <cfRule type="cellIs" dxfId="17124" priority="124" operator="lessThan">
      <formula>$C$4</formula>
    </cfRule>
  </conditionalFormatting>
  <conditionalFormatting sqref="P13">
    <cfRule type="cellIs" dxfId="17123" priority="125" operator="lessThan">
      <formula>$C$4</formula>
    </cfRule>
  </conditionalFormatting>
  <conditionalFormatting sqref="P14">
    <cfRule type="cellIs" dxfId="17122" priority="126" operator="lessThan">
      <formula>$C$4</formula>
    </cfRule>
  </conditionalFormatting>
  <conditionalFormatting sqref="P15">
    <cfRule type="cellIs" dxfId="17121" priority="127" operator="lessThan">
      <formula>$C$4</formula>
    </cfRule>
  </conditionalFormatting>
  <conditionalFormatting sqref="P16">
    <cfRule type="cellIs" dxfId="17120" priority="128" operator="lessThan">
      <formula>$C$4</formula>
    </cfRule>
  </conditionalFormatting>
  <conditionalFormatting sqref="P17">
    <cfRule type="cellIs" dxfId="17119" priority="129" operator="lessThan">
      <formula>$C$4</formula>
    </cfRule>
  </conditionalFormatting>
  <conditionalFormatting sqref="P18">
    <cfRule type="cellIs" dxfId="17118" priority="130" operator="lessThan">
      <formula>$C$4</formula>
    </cfRule>
  </conditionalFormatting>
  <conditionalFormatting sqref="P19">
    <cfRule type="cellIs" dxfId="17117" priority="131" operator="lessThan">
      <formula>$C$4</formula>
    </cfRule>
  </conditionalFormatting>
  <conditionalFormatting sqref="P20">
    <cfRule type="cellIs" dxfId="17116" priority="132" operator="lessThan">
      <formula>$C$4</formula>
    </cfRule>
  </conditionalFormatting>
  <conditionalFormatting sqref="P21">
    <cfRule type="cellIs" dxfId="17115" priority="133" operator="lessThan">
      <formula>$C$4</formula>
    </cfRule>
  </conditionalFormatting>
  <conditionalFormatting sqref="P22">
    <cfRule type="cellIs" dxfId="17114" priority="134" operator="lessThan">
      <formula>$C$4</formula>
    </cfRule>
  </conditionalFormatting>
  <conditionalFormatting sqref="P23">
    <cfRule type="cellIs" dxfId="17113" priority="135" operator="lessThan">
      <formula>$C$4</formula>
    </cfRule>
  </conditionalFormatting>
  <conditionalFormatting sqref="P24">
    <cfRule type="cellIs" dxfId="17112" priority="136" operator="lessThan">
      <formula>$C$4</formula>
    </cfRule>
  </conditionalFormatting>
  <conditionalFormatting sqref="P25">
    <cfRule type="cellIs" dxfId="17111" priority="137" operator="lessThan">
      <formula>$C$4</formula>
    </cfRule>
  </conditionalFormatting>
  <conditionalFormatting sqref="P26">
    <cfRule type="cellIs" dxfId="17110" priority="138" operator="lessThan">
      <formula>$C$4</formula>
    </cfRule>
  </conditionalFormatting>
  <conditionalFormatting sqref="P27">
    <cfRule type="cellIs" dxfId="17109" priority="139" operator="lessThan">
      <formula>$C$4</formula>
    </cfRule>
  </conditionalFormatting>
  <conditionalFormatting sqref="P28">
    <cfRule type="cellIs" dxfId="17108" priority="140" operator="lessThan">
      <formula>$C$4</formula>
    </cfRule>
  </conditionalFormatting>
  <conditionalFormatting sqref="P29">
    <cfRule type="cellIs" dxfId="17107" priority="141" operator="lessThan">
      <formula>$C$4</formula>
    </cfRule>
  </conditionalFormatting>
  <conditionalFormatting sqref="P30">
    <cfRule type="cellIs" dxfId="17106" priority="142" operator="lessThan">
      <formula>$C$4</formula>
    </cfRule>
  </conditionalFormatting>
  <conditionalFormatting sqref="P31">
    <cfRule type="cellIs" dxfId="17105" priority="143" operator="lessThan">
      <formula>$C$4</formula>
    </cfRule>
  </conditionalFormatting>
  <conditionalFormatting sqref="P32">
    <cfRule type="cellIs" dxfId="17104" priority="144" operator="lessThan">
      <formula>$C$4</formula>
    </cfRule>
  </conditionalFormatting>
  <conditionalFormatting sqref="P33">
    <cfRule type="cellIs" dxfId="17103" priority="145" operator="lessThan">
      <formula>$C$4</formula>
    </cfRule>
  </conditionalFormatting>
  <conditionalFormatting sqref="P34">
    <cfRule type="cellIs" dxfId="17102" priority="146" operator="lessThan">
      <formula>$C$4</formula>
    </cfRule>
  </conditionalFormatting>
  <conditionalFormatting sqref="P35">
    <cfRule type="cellIs" dxfId="17101" priority="147" operator="lessThan">
      <formula>$C$4</formula>
    </cfRule>
  </conditionalFormatting>
  <conditionalFormatting sqref="P36">
    <cfRule type="cellIs" dxfId="17100" priority="148" operator="lessThan">
      <formula>$C$4</formula>
    </cfRule>
  </conditionalFormatting>
  <conditionalFormatting sqref="P37">
    <cfRule type="cellIs" dxfId="17099" priority="149" operator="lessThan">
      <formula>$C$4</formula>
    </cfRule>
  </conditionalFormatting>
  <conditionalFormatting sqref="P38">
    <cfRule type="cellIs" dxfId="17098" priority="150" operator="lessThan">
      <formula>$C$4</formula>
    </cfRule>
  </conditionalFormatting>
  <conditionalFormatting sqref="P39">
    <cfRule type="cellIs" dxfId="17097" priority="151" operator="lessThan">
      <formula>$C$4</formula>
    </cfRule>
  </conditionalFormatting>
  <conditionalFormatting sqref="P40">
    <cfRule type="cellIs" dxfId="17096" priority="152" operator="lessThan">
      <formula>$C$4</formula>
    </cfRule>
  </conditionalFormatting>
  <conditionalFormatting sqref="P41">
    <cfRule type="cellIs" dxfId="17095" priority="153" operator="lessThan">
      <formula>$C$4</formula>
    </cfRule>
  </conditionalFormatting>
  <conditionalFormatting sqref="P42">
    <cfRule type="cellIs" dxfId="17094" priority="154" operator="lessThan">
      <formula>$C$4</formula>
    </cfRule>
  </conditionalFormatting>
  <conditionalFormatting sqref="P43">
    <cfRule type="cellIs" dxfId="17093" priority="155" operator="lessThan">
      <formula>$C$4</formula>
    </cfRule>
  </conditionalFormatting>
  <conditionalFormatting sqref="P44">
    <cfRule type="cellIs" dxfId="17092" priority="156" operator="lessThan">
      <formula>$C$4</formula>
    </cfRule>
  </conditionalFormatting>
  <conditionalFormatting sqref="P45">
    <cfRule type="cellIs" dxfId="17091" priority="157" operator="lessThan">
      <formula>$C$4</formula>
    </cfRule>
  </conditionalFormatting>
  <conditionalFormatting sqref="P46">
    <cfRule type="cellIs" dxfId="17090" priority="158" operator="lessThan">
      <formula>$C$4</formula>
    </cfRule>
  </conditionalFormatting>
  <conditionalFormatting sqref="P47">
    <cfRule type="cellIs" dxfId="17089" priority="159" operator="lessThan">
      <formula>$C$4</formula>
    </cfRule>
  </conditionalFormatting>
  <conditionalFormatting sqref="P48">
    <cfRule type="cellIs" dxfId="17088" priority="160" operator="lessThan">
      <formula>$C$4</formula>
    </cfRule>
  </conditionalFormatting>
  <conditionalFormatting sqref="P49">
    <cfRule type="cellIs" dxfId="17087" priority="161" operator="lessThan">
      <formula>$C$4</formula>
    </cfRule>
  </conditionalFormatting>
  <conditionalFormatting sqref="P50">
    <cfRule type="cellIs" dxfId="17086" priority="162" operator="lessThan">
      <formula>$C$4</formula>
    </cfRule>
  </conditionalFormatting>
  <conditionalFormatting sqref="P51">
    <cfRule type="cellIs" dxfId="17085" priority="163" operator="lessThan">
      <formula>$C$4</formula>
    </cfRule>
  </conditionalFormatting>
  <conditionalFormatting sqref="P52">
    <cfRule type="cellIs" dxfId="17084" priority="164" operator="lessThan">
      <formula>$C$4</formula>
    </cfRule>
  </conditionalFormatting>
  <conditionalFormatting sqref="P53">
    <cfRule type="cellIs" dxfId="17083" priority="165" operator="lessThan">
      <formula>$C$4</formula>
    </cfRule>
  </conditionalFormatting>
  <conditionalFormatting sqref="P54">
    <cfRule type="cellIs" dxfId="17082" priority="166" operator="lessThan">
      <formula>$C$4</formula>
    </cfRule>
  </conditionalFormatting>
  <conditionalFormatting sqref="P55">
    <cfRule type="cellIs" dxfId="17081" priority="167" operator="lessThan">
      <formula>$C$4</formula>
    </cfRule>
  </conditionalFormatting>
  <conditionalFormatting sqref="P56">
    <cfRule type="cellIs" dxfId="17080" priority="168" operator="lessThan">
      <formula>$C$4</formula>
    </cfRule>
  </conditionalFormatting>
  <conditionalFormatting sqref="P57">
    <cfRule type="cellIs" dxfId="17079" priority="169" operator="lessThan">
      <formula>$C$4</formula>
    </cfRule>
  </conditionalFormatting>
  <conditionalFormatting sqref="P58">
    <cfRule type="cellIs" dxfId="17078" priority="170" operator="lessThan">
      <formula>$C$4</formula>
    </cfRule>
  </conditionalFormatting>
  <conditionalFormatting sqref="P59">
    <cfRule type="cellIs" dxfId="17077" priority="171" operator="lessThan">
      <formula>$C$4</formula>
    </cfRule>
  </conditionalFormatting>
  <conditionalFormatting sqref="P60">
    <cfRule type="cellIs" dxfId="17076" priority="172" operator="lessThan">
      <formula>$C$4</formula>
    </cfRule>
  </conditionalFormatting>
  <conditionalFormatting sqref="Q11">
    <cfRule type="cellIs" dxfId="17075" priority="173" operator="lessThan">
      <formula>$C$4</formula>
    </cfRule>
  </conditionalFormatting>
  <conditionalFormatting sqref="Q12">
    <cfRule type="cellIs" dxfId="17074" priority="174" operator="lessThan">
      <formula>$C$4</formula>
    </cfRule>
  </conditionalFormatting>
  <conditionalFormatting sqref="Q13">
    <cfRule type="cellIs" dxfId="17073" priority="175" operator="lessThan">
      <formula>$C$4</formula>
    </cfRule>
  </conditionalFormatting>
  <conditionalFormatting sqref="Q14">
    <cfRule type="cellIs" dxfId="17072" priority="176" operator="lessThan">
      <formula>$C$4</formula>
    </cfRule>
  </conditionalFormatting>
  <conditionalFormatting sqref="Q15">
    <cfRule type="cellIs" dxfId="17071" priority="177" operator="lessThan">
      <formula>$C$4</formula>
    </cfRule>
  </conditionalFormatting>
  <conditionalFormatting sqref="Q16">
    <cfRule type="cellIs" dxfId="17070" priority="178" operator="lessThan">
      <formula>$C$4</formula>
    </cfRule>
  </conditionalFormatting>
  <conditionalFormatting sqref="Q17">
    <cfRule type="cellIs" dxfId="17069" priority="179" operator="lessThan">
      <formula>$C$4</formula>
    </cfRule>
  </conditionalFormatting>
  <conditionalFormatting sqref="Q18">
    <cfRule type="cellIs" dxfId="17068" priority="180" operator="lessThan">
      <formula>$C$4</formula>
    </cfRule>
  </conditionalFormatting>
  <conditionalFormatting sqref="Q19">
    <cfRule type="cellIs" dxfId="17067" priority="181" operator="lessThan">
      <formula>$C$4</formula>
    </cfRule>
  </conditionalFormatting>
  <conditionalFormatting sqref="Q20">
    <cfRule type="cellIs" dxfId="17066" priority="182" operator="lessThan">
      <formula>$C$4</formula>
    </cfRule>
  </conditionalFormatting>
  <conditionalFormatting sqref="Q21">
    <cfRule type="cellIs" dxfId="17065" priority="183" operator="lessThan">
      <formula>$C$4</formula>
    </cfRule>
  </conditionalFormatting>
  <conditionalFormatting sqref="Q22">
    <cfRule type="cellIs" dxfId="17064" priority="184" operator="lessThan">
      <formula>$C$4</formula>
    </cfRule>
  </conditionalFormatting>
  <conditionalFormatting sqref="Q23">
    <cfRule type="cellIs" dxfId="17063" priority="185" operator="lessThan">
      <formula>$C$4</formula>
    </cfRule>
  </conditionalFormatting>
  <conditionalFormatting sqref="Q24">
    <cfRule type="cellIs" dxfId="17062" priority="186" operator="lessThan">
      <formula>$C$4</formula>
    </cfRule>
  </conditionalFormatting>
  <conditionalFormatting sqref="Q25">
    <cfRule type="cellIs" dxfId="17061" priority="187" operator="lessThan">
      <formula>$C$4</formula>
    </cfRule>
  </conditionalFormatting>
  <conditionalFormatting sqref="Q26">
    <cfRule type="cellIs" dxfId="17060" priority="188" operator="lessThan">
      <formula>$C$4</formula>
    </cfRule>
  </conditionalFormatting>
  <conditionalFormatting sqref="Q27">
    <cfRule type="cellIs" dxfId="17059" priority="189" operator="lessThan">
      <formula>$C$4</formula>
    </cfRule>
  </conditionalFormatting>
  <conditionalFormatting sqref="Q28">
    <cfRule type="cellIs" dxfId="17058" priority="190" operator="lessThan">
      <formula>$C$4</formula>
    </cfRule>
  </conditionalFormatting>
  <conditionalFormatting sqref="Q29">
    <cfRule type="cellIs" dxfId="17057" priority="191" operator="lessThan">
      <formula>$C$4</formula>
    </cfRule>
  </conditionalFormatting>
  <conditionalFormatting sqref="Q30">
    <cfRule type="cellIs" dxfId="17056" priority="192" operator="lessThan">
      <formula>$C$4</formula>
    </cfRule>
  </conditionalFormatting>
  <conditionalFormatting sqref="Q31">
    <cfRule type="cellIs" dxfId="17055" priority="193" operator="lessThan">
      <formula>$C$4</formula>
    </cfRule>
  </conditionalFormatting>
  <conditionalFormatting sqref="Q32">
    <cfRule type="cellIs" dxfId="17054" priority="194" operator="lessThan">
      <formula>$C$4</formula>
    </cfRule>
  </conditionalFormatting>
  <conditionalFormatting sqref="Q33">
    <cfRule type="cellIs" dxfId="17053" priority="195" operator="lessThan">
      <formula>$C$4</formula>
    </cfRule>
  </conditionalFormatting>
  <conditionalFormatting sqref="Q34">
    <cfRule type="cellIs" dxfId="17052" priority="196" operator="lessThan">
      <formula>$C$4</formula>
    </cfRule>
  </conditionalFormatting>
  <conditionalFormatting sqref="Q35">
    <cfRule type="cellIs" dxfId="17051" priority="197" operator="lessThan">
      <formula>$C$4</formula>
    </cfRule>
  </conditionalFormatting>
  <conditionalFormatting sqref="Q36">
    <cfRule type="cellIs" dxfId="17050" priority="198" operator="lessThan">
      <formula>$C$4</formula>
    </cfRule>
  </conditionalFormatting>
  <conditionalFormatting sqref="Q37">
    <cfRule type="cellIs" dxfId="17049" priority="199" operator="lessThan">
      <formula>$C$4</formula>
    </cfRule>
  </conditionalFormatting>
  <conditionalFormatting sqref="Q38">
    <cfRule type="cellIs" dxfId="17048" priority="200" operator="lessThan">
      <formula>$C$4</formula>
    </cfRule>
  </conditionalFormatting>
  <conditionalFormatting sqref="Q39">
    <cfRule type="cellIs" dxfId="17047" priority="201" operator="lessThan">
      <formula>$C$4</formula>
    </cfRule>
  </conditionalFormatting>
  <conditionalFormatting sqref="Q40">
    <cfRule type="cellIs" dxfId="17046" priority="202" operator="lessThan">
      <formula>$C$4</formula>
    </cfRule>
  </conditionalFormatting>
  <conditionalFormatting sqref="Q41">
    <cfRule type="cellIs" dxfId="17045" priority="203" operator="lessThan">
      <formula>$C$4</formula>
    </cfRule>
  </conditionalFormatting>
  <conditionalFormatting sqref="Q42">
    <cfRule type="cellIs" dxfId="17044" priority="204" operator="lessThan">
      <formula>$C$4</formula>
    </cfRule>
  </conditionalFormatting>
  <conditionalFormatting sqref="Q43">
    <cfRule type="cellIs" dxfId="17043" priority="205" operator="lessThan">
      <formula>$C$4</formula>
    </cfRule>
  </conditionalFormatting>
  <conditionalFormatting sqref="Q44">
    <cfRule type="cellIs" dxfId="17042" priority="206" operator="lessThan">
      <formula>$C$4</formula>
    </cfRule>
  </conditionalFormatting>
  <conditionalFormatting sqref="Q45">
    <cfRule type="cellIs" dxfId="17041" priority="207" operator="lessThan">
      <formula>$C$4</formula>
    </cfRule>
  </conditionalFormatting>
  <conditionalFormatting sqref="Q46">
    <cfRule type="cellIs" dxfId="17040" priority="208" operator="lessThan">
      <formula>$C$4</formula>
    </cfRule>
  </conditionalFormatting>
  <conditionalFormatting sqref="Q47">
    <cfRule type="cellIs" dxfId="17039" priority="209" operator="lessThan">
      <formula>$C$4</formula>
    </cfRule>
  </conditionalFormatting>
  <conditionalFormatting sqref="Q48">
    <cfRule type="cellIs" dxfId="17038" priority="210" operator="lessThan">
      <formula>$C$4</formula>
    </cfRule>
  </conditionalFormatting>
  <conditionalFormatting sqref="Q49">
    <cfRule type="cellIs" dxfId="17037" priority="211" operator="lessThan">
      <formula>$C$4</formula>
    </cfRule>
  </conditionalFormatting>
  <conditionalFormatting sqref="Q50">
    <cfRule type="cellIs" dxfId="17036" priority="212" operator="lessThan">
      <formula>$C$4</formula>
    </cfRule>
  </conditionalFormatting>
  <conditionalFormatting sqref="Q51">
    <cfRule type="cellIs" dxfId="17035" priority="213" operator="lessThan">
      <formula>$C$4</formula>
    </cfRule>
  </conditionalFormatting>
  <conditionalFormatting sqref="Q52">
    <cfRule type="cellIs" dxfId="17034" priority="214" operator="lessThan">
      <formula>$C$4</formula>
    </cfRule>
  </conditionalFormatting>
  <conditionalFormatting sqref="Q53">
    <cfRule type="cellIs" dxfId="17033" priority="215" operator="lessThan">
      <formula>$C$4</formula>
    </cfRule>
  </conditionalFormatting>
  <conditionalFormatting sqref="Q54">
    <cfRule type="cellIs" dxfId="17032" priority="216" operator="lessThan">
      <formula>$C$4</formula>
    </cfRule>
  </conditionalFormatting>
  <conditionalFormatting sqref="Q55">
    <cfRule type="cellIs" dxfId="17031" priority="217" operator="lessThan">
      <formula>$C$4</formula>
    </cfRule>
  </conditionalFormatting>
  <conditionalFormatting sqref="Q56">
    <cfRule type="cellIs" dxfId="17030" priority="218" operator="lessThan">
      <formula>$C$4</formula>
    </cfRule>
  </conditionalFormatting>
  <conditionalFormatting sqref="Q57">
    <cfRule type="cellIs" dxfId="17029" priority="219" operator="lessThan">
      <formula>$C$4</formula>
    </cfRule>
  </conditionalFormatting>
  <conditionalFormatting sqref="Q58">
    <cfRule type="cellIs" dxfId="17028" priority="220" operator="lessThan">
      <formula>$C$4</formula>
    </cfRule>
  </conditionalFormatting>
  <conditionalFormatting sqref="Q59">
    <cfRule type="cellIs" dxfId="17027" priority="221" operator="lessThan">
      <formula>$C$4</formula>
    </cfRule>
  </conditionalFormatting>
  <conditionalFormatting sqref="Q60">
    <cfRule type="cellIs" dxfId="17026" priority="222" operator="lessThan">
      <formula>$C$4</formula>
    </cfRule>
  </conditionalFormatting>
  <conditionalFormatting sqref="T11">
    <cfRule type="cellIs" dxfId="17025" priority="223" operator="lessThan">
      <formula>$C$4</formula>
    </cfRule>
  </conditionalFormatting>
  <conditionalFormatting sqref="T12">
    <cfRule type="cellIs" dxfId="17024" priority="224" operator="lessThan">
      <formula>$C$4</formula>
    </cfRule>
  </conditionalFormatting>
  <conditionalFormatting sqref="T13">
    <cfRule type="cellIs" dxfId="17023" priority="225" operator="lessThan">
      <formula>$C$4</formula>
    </cfRule>
  </conditionalFormatting>
  <conditionalFormatting sqref="T14">
    <cfRule type="cellIs" dxfId="17022" priority="226" operator="lessThan">
      <formula>$C$4</formula>
    </cfRule>
  </conditionalFormatting>
  <conditionalFormatting sqref="T15">
    <cfRule type="cellIs" dxfId="17021" priority="227" operator="lessThan">
      <formula>$C$4</formula>
    </cfRule>
  </conditionalFormatting>
  <conditionalFormatting sqref="T16">
    <cfRule type="cellIs" dxfId="17020" priority="228" operator="lessThan">
      <formula>$C$4</formula>
    </cfRule>
  </conditionalFormatting>
  <conditionalFormatting sqref="T17">
    <cfRule type="cellIs" dxfId="17019" priority="229" operator="lessThan">
      <formula>$C$4</formula>
    </cfRule>
  </conditionalFormatting>
  <conditionalFormatting sqref="T18">
    <cfRule type="cellIs" dxfId="17018" priority="230" operator="lessThan">
      <formula>$C$4</formula>
    </cfRule>
  </conditionalFormatting>
  <conditionalFormatting sqref="T19">
    <cfRule type="cellIs" dxfId="17017" priority="231" operator="lessThan">
      <formula>$C$4</formula>
    </cfRule>
  </conditionalFormatting>
  <conditionalFormatting sqref="T20">
    <cfRule type="cellIs" dxfId="17016" priority="232" operator="lessThan">
      <formula>$C$4</formula>
    </cfRule>
  </conditionalFormatting>
  <conditionalFormatting sqref="T21">
    <cfRule type="cellIs" dxfId="17015" priority="233" operator="lessThan">
      <formula>$C$4</formula>
    </cfRule>
  </conditionalFormatting>
  <conditionalFormatting sqref="T22">
    <cfRule type="cellIs" dxfId="17014" priority="234" operator="lessThan">
      <formula>$C$4</formula>
    </cfRule>
  </conditionalFormatting>
  <conditionalFormatting sqref="T23">
    <cfRule type="cellIs" dxfId="17013" priority="235" operator="lessThan">
      <formula>$C$4</formula>
    </cfRule>
  </conditionalFormatting>
  <conditionalFormatting sqref="T24">
    <cfRule type="cellIs" dxfId="17012" priority="236" operator="lessThan">
      <formula>$C$4</formula>
    </cfRule>
  </conditionalFormatting>
  <conditionalFormatting sqref="T25">
    <cfRule type="cellIs" dxfId="17011" priority="237" operator="lessThan">
      <formula>$C$4</formula>
    </cfRule>
  </conditionalFormatting>
  <conditionalFormatting sqref="T26">
    <cfRule type="cellIs" dxfId="17010" priority="238" operator="lessThan">
      <formula>$C$4</formula>
    </cfRule>
  </conditionalFormatting>
  <conditionalFormatting sqref="T27">
    <cfRule type="cellIs" dxfId="17009" priority="239" operator="lessThan">
      <formula>$C$4</formula>
    </cfRule>
  </conditionalFormatting>
  <conditionalFormatting sqref="T28">
    <cfRule type="cellIs" dxfId="17008" priority="240" operator="lessThan">
      <formula>$C$4</formula>
    </cfRule>
  </conditionalFormatting>
  <conditionalFormatting sqref="T29">
    <cfRule type="cellIs" dxfId="17007" priority="241" operator="lessThan">
      <formula>$C$4</formula>
    </cfRule>
  </conditionalFormatting>
  <conditionalFormatting sqref="T30">
    <cfRule type="cellIs" dxfId="17006" priority="242" operator="lessThan">
      <formula>$C$4</formula>
    </cfRule>
  </conditionalFormatting>
  <conditionalFormatting sqref="T31">
    <cfRule type="cellIs" dxfId="17005" priority="243" operator="lessThan">
      <formula>$C$4</formula>
    </cfRule>
  </conditionalFormatting>
  <conditionalFormatting sqref="T32">
    <cfRule type="cellIs" dxfId="17004" priority="244" operator="lessThan">
      <formula>$C$4</formula>
    </cfRule>
  </conditionalFormatting>
  <conditionalFormatting sqref="T33">
    <cfRule type="cellIs" dxfId="17003" priority="245" operator="lessThan">
      <formula>$C$4</formula>
    </cfRule>
  </conditionalFormatting>
  <conditionalFormatting sqref="T34">
    <cfRule type="cellIs" dxfId="17002" priority="246" operator="lessThan">
      <formula>$C$4</formula>
    </cfRule>
  </conditionalFormatting>
  <conditionalFormatting sqref="T35">
    <cfRule type="cellIs" dxfId="17001" priority="247" operator="lessThan">
      <formula>$C$4</formula>
    </cfRule>
  </conditionalFormatting>
  <conditionalFormatting sqref="T36">
    <cfRule type="cellIs" dxfId="17000" priority="248" operator="lessThan">
      <formula>$C$4</formula>
    </cfRule>
  </conditionalFormatting>
  <conditionalFormatting sqref="T37">
    <cfRule type="cellIs" dxfId="16999" priority="249" operator="lessThan">
      <formula>$C$4</formula>
    </cfRule>
  </conditionalFormatting>
  <conditionalFormatting sqref="T38">
    <cfRule type="cellIs" dxfId="16998" priority="250" operator="lessThan">
      <formula>$C$4</formula>
    </cfRule>
  </conditionalFormatting>
  <conditionalFormatting sqref="T39">
    <cfRule type="cellIs" dxfId="16997" priority="251" operator="lessThan">
      <formula>$C$4</formula>
    </cfRule>
  </conditionalFormatting>
  <conditionalFormatting sqref="T40">
    <cfRule type="cellIs" dxfId="16996" priority="252" operator="lessThan">
      <formula>$C$4</formula>
    </cfRule>
  </conditionalFormatting>
  <conditionalFormatting sqref="T41">
    <cfRule type="cellIs" dxfId="16995" priority="253" operator="lessThan">
      <formula>$C$4</formula>
    </cfRule>
  </conditionalFormatting>
  <conditionalFormatting sqref="T42">
    <cfRule type="cellIs" dxfId="16994" priority="254" operator="lessThan">
      <formula>$C$4</formula>
    </cfRule>
  </conditionalFormatting>
  <conditionalFormatting sqref="T43">
    <cfRule type="cellIs" dxfId="16993" priority="255" operator="lessThan">
      <formula>$C$4</formula>
    </cfRule>
  </conditionalFormatting>
  <conditionalFormatting sqref="T44">
    <cfRule type="cellIs" dxfId="16992" priority="256" operator="lessThan">
      <formula>$C$4</formula>
    </cfRule>
  </conditionalFormatting>
  <conditionalFormatting sqref="T45">
    <cfRule type="cellIs" dxfId="16991" priority="257" operator="lessThan">
      <formula>$C$4</formula>
    </cfRule>
  </conditionalFormatting>
  <conditionalFormatting sqref="T46">
    <cfRule type="cellIs" dxfId="16990" priority="258" operator="lessThan">
      <formula>$C$4</formula>
    </cfRule>
  </conditionalFormatting>
  <conditionalFormatting sqref="T47">
    <cfRule type="cellIs" dxfId="16989" priority="259" operator="lessThan">
      <formula>$C$4</formula>
    </cfRule>
  </conditionalFormatting>
  <conditionalFormatting sqref="T48">
    <cfRule type="cellIs" dxfId="16988" priority="260" operator="lessThan">
      <formula>$C$4</formula>
    </cfRule>
  </conditionalFormatting>
  <conditionalFormatting sqref="T49">
    <cfRule type="cellIs" dxfId="16987" priority="261" operator="lessThan">
      <formula>$C$4</formula>
    </cfRule>
  </conditionalFormatting>
  <conditionalFormatting sqref="T50">
    <cfRule type="cellIs" dxfId="16986" priority="262" operator="lessThan">
      <formula>$C$4</formula>
    </cfRule>
  </conditionalFormatting>
  <conditionalFormatting sqref="T51">
    <cfRule type="cellIs" dxfId="16985" priority="263" operator="lessThan">
      <formula>$C$4</formula>
    </cfRule>
  </conditionalFormatting>
  <conditionalFormatting sqref="T52">
    <cfRule type="cellIs" dxfId="16984" priority="264" operator="lessThan">
      <formula>$C$4</formula>
    </cfRule>
  </conditionalFormatting>
  <conditionalFormatting sqref="T53">
    <cfRule type="cellIs" dxfId="16983" priority="265" operator="lessThan">
      <formula>$C$4</formula>
    </cfRule>
  </conditionalFormatting>
  <conditionalFormatting sqref="T54">
    <cfRule type="cellIs" dxfId="16982" priority="266" operator="lessThan">
      <formula>$C$4</formula>
    </cfRule>
  </conditionalFormatting>
  <conditionalFormatting sqref="T55">
    <cfRule type="cellIs" dxfId="16981" priority="267" operator="lessThan">
      <formula>$C$4</formula>
    </cfRule>
  </conditionalFormatting>
  <conditionalFormatting sqref="T56">
    <cfRule type="cellIs" dxfId="16980" priority="268" operator="lessThan">
      <formula>$C$4</formula>
    </cfRule>
  </conditionalFormatting>
  <conditionalFormatting sqref="T57">
    <cfRule type="cellIs" dxfId="16979" priority="269" operator="lessThan">
      <formula>$C$4</formula>
    </cfRule>
  </conditionalFormatting>
  <conditionalFormatting sqref="T58">
    <cfRule type="cellIs" dxfId="16978" priority="270" operator="lessThan">
      <formula>$C$4</formula>
    </cfRule>
  </conditionalFormatting>
  <conditionalFormatting sqref="T59">
    <cfRule type="cellIs" dxfId="16977" priority="271" operator="lessThan">
      <formula>$C$4</formula>
    </cfRule>
  </conditionalFormatting>
  <conditionalFormatting sqref="T60">
    <cfRule type="cellIs" dxfId="16976" priority="272" operator="lessThan">
      <formula>$C$4</formula>
    </cfRule>
  </conditionalFormatting>
  <conditionalFormatting sqref="W11">
    <cfRule type="cellIs" dxfId="16975" priority="273" operator="lessThan">
      <formula>$C$4</formula>
    </cfRule>
  </conditionalFormatting>
  <conditionalFormatting sqref="W12">
    <cfRule type="cellIs" dxfId="16974" priority="274" operator="lessThan">
      <formula>$C$4</formula>
    </cfRule>
  </conditionalFormatting>
  <conditionalFormatting sqref="W13">
    <cfRule type="cellIs" dxfId="16973" priority="275" operator="lessThan">
      <formula>$C$4</formula>
    </cfRule>
  </conditionalFormatting>
  <conditionalFormatting sqref="W14">
    <cfRule type="cellIs" dxfId="16972" priority="276" operator="lessThan">
      <formula>$C$4</formula>
    </cfRule>
  </conditionalFormatting>
  <conditionalFormatting sqref="W15">
    <cfRule type="cellIs" dxfId="16971" priority="277" operator="lessThan">
      <formula>$C$4</formula>
    </cfRule>
  </conditionalFormatting>
  <conditionalFormatting sqref="W16">
    <cfRule type="cellIs" dxfId="16970" priority="278" operator="lessThan">
      <formula>$C$4</formula>
    </cfRule>
  </conditionalFormatting>
  <conditionalFormatting sqref="W17">
    <cfRule type="cellIs" dxfId="16969" priority="279" operator="lessThan">
      <formula>$C$4</formula>
    </cfRule>
  </conditionalFormatting>
  <conditionalFormatting sqref="W18">
    <cfRule type="cellIs" dxfId="16968" priority="280" operator="lessThan">
      <formula>$C$4</formula>
    </cfRule>
  </conditionalFormatting>
  <conditionalFormatting sqref="W19">
    <cfRule type="cellIs" dxfId="16967" priority="281" operator="lessThan">
      <formula>$C$4</formula>
    </cfRule>
  </conditionalFormatting>
  <conditionalFormatting sqref="W20">
    <cfRule type="cellIs" dxfId="16966" priority="282" operator="lessThan">
      <formula>$C$4</formula>
    </cfRule>
  </conditionalFormatting>
  <conditionalFormatting sqref="W21">
    <cfRule type="cellIs" dxfId="16965" priority="283" operator="lessThan">
      <formula>$C$4</formula>
    </cfRule>
  </conditionalFormatting>
  <conditionalFormatting sqref="W22">
    <cfRule type="cellIs" dxfId="16964" priority="284" operator="lessThan">
      <formula>$C$4</formula>
    </cfRule>
  </conditionalFormatting>
  <conditionalFormatting sqref="W23">
    <cfRule type="cellIs" dxfId="16963" priority="285" operator="lessThan">
      <formula>$C$4</formula>
    </cfRule>
  </conditionalFormatting>
  <conditionalFormatting sqref="W24">
    <cfRule type="cellIs" dxfId="16962" priority="286" operator="lessThan">
      <formula>$C$4</formula>
    </cfRule>
  </conditionalFormatting>
  <conditionalFormatting sqref="W25">
    <cfRule type="cellIs" dxfId="16961" priority="287" operator="lessThan">
      <formula>$C$4</formula>
    </cfRule>
  </conditionalFormatting>
  <conditionalFormatting sqref="W26">
    <cfRule type="cellIs" dxfId="16960" priority="288" operator="lessThan">
      <formula>$C$4</formula>
    </cfRule>
  </conditionalFormatting>
  <conditionalFormatting sqref="W27">
    <cfRule type="cellIs" dxfId="16959" priority="289" operator="lessThan">
      <formula>$C$4</formula>
    </cfRule>
  </conditionalFormatting>
  <conditionalFormatting sqref="W28">
    <cfRule type="cellIs" dxfId="16958" priority="290" operator="lessThan">
      <formula>$C$4</formula>
    </cfRule>
  </conditionalFormatting>
  <conditionalFormatting sqref="W29">
    <cfRule type="cellIs" dxfId="16957" priority="291" operator="lessThan">
      <formula>$C$4</formula>
    </cfRule>
  </conditionalFormatting>
  <conditionalFormatting sqref="W30">
    <cfRule type="cellIs" dxfId="16956" priority="292" operator="lessThan">
      <formula>$C$4</formula>
    </cfRule>
  </conditionalFormatting>
  <conditionalFormatting sqref="W31">
    <cfRule type="cellIs" dxfId="16955" priority="293" operator="lessThan">
      <formula>$C$4</formula>
    </cfRule>
  </conditionalFormatting>
  <conditionalFormatting sqref="W32">
    <cfRule type="cellIs" dxfId="16954" priority="294" operator="lessThan">
      <formula>$C$4</formula>
    </cfRule>
  </conditionalFormatting>
  <conditionalFormatting sqref="W33">
    <cfRule type="cellIs" dxfId="16953" priority="295" operator="lessThan">
      <formula>$C$4</formula>
    </cfRule>
  </conditionalFormatting>
  <conditionalFormatting sqref="W34">
    <cfRule type="cellIs" dxfId="16952" priority="296" operator="lessThan">
      <formula>$C$4</formula>
    </cfRule>
  </conditionalFormatting>
  <conditionalFormatting sqref="W35">
    <cfRule type="cellIs" dxfId="16951" priority="297" operator="lessThan">
      <formula>$C$4</formula>
    </cfRule>
  </conditionalFormatting>
  <conditionalFormatting sqref="W36">
    <cfRule type="cellIs" dxfId="16950" priority="298" operator="lessThan">
      <formula>$C$4</formula>
    </cfRule>
  </conditionalFormatting>
  <conditionalFormatting sqref="W37">
    <cfRule type="cellIs" dxfId="16949" priority="299" operator="lessThan">
      <formula>$C$4</formula>
    </cfRule>
  </conditionalFormatting>
  <conditionalFormatting sqref="W38">
    <cfRule type="cellIs" dxfId="16948" priority="300" operator="lessThan">
      <formula>$C$4</formula>
    </cfRule>
  </conditionalFormatting>
  <conditionalFormatting sqref="W39">
    <cfRule type="cellIs" dxfId="16947" priority="301" operator="lessThan">
      <formula>$C$4</formula>
    </cfRule>
  </conditionalFormatting>
  <conditionalFormatting sqref="W40">
    <cfRule type="cellIs" dxfId="16946" priority="302" operator="lessThan">
      <formula>$C$4</formula>
    </cfRule>
  </conditionalFormatting>
  <conditionalFormatting sqref="W41">
    <cfRule type="cellIs" dxfId="16945" priority="303" operator="lessThan">
      <formula>$C$4</formula>
    </cfRule>
  </conditionalFormatting>
  <conditionalFormatting sqref="W42">
    <cfRule type="cellIs" dxfId="16944" priority="304" operator="lessThan">
      <formula>$C$4</formula>
    </cfRule>
  </conditionalFormatting>
  <conditionalFormatting sqref="W43">
    <cfRule type="cellIs" dxfId="16943" priority="305" operator="lessThan">
      <formula>$C$4</formula>
    </cfRule>
  </conditionalFormatting>
  <conditionalFormatting sqref="W44">
    <cfRule type="cellIs" dxfId="16942" priority="306" operator="lessThan">
      <formula>$C$4</formula>
    </cfRule>
  </conditionalFormatting>
  <conditionalFormatting sqref="W45">
    <cfRule type="cellIs" dxfId="16941" priority="307" operator="lessThan">
      <formula>$C$4</formula>
    </cfRule>
  </conditionalFormatting>
  <conditionalFormatting sqref="W46">
    <cfRule type="cellIs" dxfId="16940" priority="308" operator="lessThan">
      <formula>$C$4</formula>
    </cfRule>
  </conditionalFormatting>
  <conditionalFormatting sqref="W47">
    <cfRule type="cellIs" dxfId="16939" priority="309" operator="lessThan">
      <formula>$C$4</formula>
    </cfRule>
  </conditionalFormatting>
  <conditionalFormatting sqref="W48">
    <cfRule type="cellIs" dxfId="16938" priority="310" operator="lessThan">
      <formula>$C$4</formula>
    </cfRule>
  </conditionalFormatting>
  <conditionalFormatting sqref="W49">
    <cfRule type="cellIs" dxfId="16937" priority="311" operator="lessThan">
      <formula>$C$4</formula>
    </cfRule>
  </conditionalFormatting>
  <conditionalFormatting sqref="W50">
    <cfRule type="cellIs" dxfId="16936" priority="312" operator="lessThan">
      <formula>$C$4</formula>
    </cfRule>
  </conditionalFormatting>
  <conditionalFormatting sqref="W51">
    <cfRule type="cellIs" dxfId="16935" priority="313" operator="lessThan">
      <formula>$C$4</formula>
    </cfRule>
  </conditionalFormatting>
  <conditionalFormatting sqref="W52">
    <cfRule type="cellIs" dxfId="16934" priority="314" operator="lessThan">
      <formula>$C$4</formula>
    </cfRule>
  </conditionalFormatting>
  <conditionalFormatting sqref="W53">
    <cfRule type="cellIs" dxfId="16933" priority="315" operator="lessThan">
      <formula>$C$4</formula>
    </cfRule>
  </conditionalFormatting>
  <conditionalFormatting sqref="W54">
    <cfRule type="cellIs" dxfId="16932" priority="316" operator="lessThan">
      <formula>$C$4</formula>
    </cfRule>
  </conditionalFormatting>
  <conditionalFormatting sqref="W55">
    <cfRule type="cellIs" dxfId="16931" priority="317" operator="lessThan">
      <formula>$C$4</formula>
    </cfRule>
  </conditionalFormatting>
  <conditionalFormatting sqref="W56">
    <cfRule type="cellIs" dxfId="16930" priority="318" operator="lessThan">
      <formula>$C$4</formula>
    </cfRule>
  </conditionalFormatting>
  <conditionalFormatting sqref="W57">
    <cfRule type="cellIs" dxfId="16929" priority="319" operator="lessThan">
      <formula>$C$4</formula>
    </cfRule>
  </conditionalFormatting>
  <conditionalFormatting sqref="W58">
    <cfRule type="cellIs" dxfId="16928" priority="320" operator="lessThan">
      <formula>$C$4</formula>
    </cfRule>
  </conditionalFormatting>
  <conditionalFormatting sqref="W59">
    <cfRule type="cellIs" dxfId="16927" priority="321" operator="lessThan">
      <formula>$C$4</formula>
    </cfRule>
  </conditionalFormatting>
  <conditionalFormatting sqref="W60">
    <cfRule type="cellIs" dxfId="16926" priority="322" operator="lessThan">
      <formula>$C$4</formula>
    </cfRule>
  </conditionalFormatting>
  <conditionalFormatting sqref="X11">
    <cfRule type="cellIs" dxfId="16925" priority="323" operator="lessThan">
      <formula>$C$4</formula>
    </cfRule>
  </conditionalFormatting>
  <conditionalFormatting sqref="X12">
    <cfRule type="cellIs" dxfId="16924" priority="324" operator="lessThan">
      <formula>$C$4</formula>
    </cfRule>
  </conditionalFormatting>
  <conditionalFormatting sqref="X13">
    <cfRule type="cellIs" dxfId="16923" priority="325" operator="lessThan">
      <formula>$C$4</formula>
    </cfRule>
  </conditionalFormatting>
  <conditionalFormatting sqref="X14">
    <cfRule type="cellIs" dxfId="16922" priority="326" operator="lessThan">
      <formula>$C$4</formula>
    </cfRule>
  </conditionalFormatting>
  <conditionalFormatting sqref="X15">
    <cfRule type="cellIs" dxfId="16921" priority="327" operator="lessThan">
      <formula>$C$4</formula>
    </cfRule>
  </conditionalFormatting>
  <conditionalFormatting sqref="X16">
    <cfRule type="cellIs" dxfId="16920" priority="328" operator="lessThan">
      <formula>$C$4</formula>
    </cfRule>
  </conditionalFormatting>
  <conditionalFormatting sqref="X17">
    <cfRule type="cellIs" dxfId="16919" priority="329" operator="lessThan">
      <formula>$C$4</formula>
    </cfRule>
  </conditionalFormatting>
  <conditionalFormatting sqref="X18">
    <cfRule type="cellIs" dxfId="16918" priority="330" operator="lessThan">
      <formula>$C$4</formula>
    </cfRule>
  </conditionalFormatting>
  <conditionalFormatting sqref="X19">
    <cfRule type="cellIs" dxfId="16917" priority="331" operator="lessThan">
      <formula>$C$4</formula>
    </cfRule>
  </conditionalFormatting>
  <conditionalFormatting sqref="X20">
    <cfRule type="cellIs" dxfId="16916" priority="332" operator="lessThan">
      <formula>$C$4</formula>
    </cfRule>
  </conditionalFormatting>
  <conditionalFormatting sqref="X21">
    <cfRule type="cellIs" dxfId="16915" priority="333" operator="lessThan">
      <formula>$C$4</formula>
    </cfRule>
  </conditionalFormatting>
  <conditionalFormatting sqref="X22">
    <cfRule type="cellIs" dxfId="16914" priority="334" operator="lessThan">
      <formula>$C$4</formula>
    </cfRule>
  </conditionalFormatting>
  <conditionalFormatting sqref="X23">
    <cfRule type="cellIs" dxfId="16913" priority="335" operator="lessThan">
      <formula>$C$4</formula>
    </cfRule>
  </conditionalFormatting>
  <conditionalFormatting sqref="X24">
    <cfRule type="cellIs" dxfId="16912" priority="336" operator="lessThan">
      <formula>$C$4</formula>
    </cfRule>
  </conditionalFormatting>
  <conditionalFormatting sqref="X25">
    <cfRule type="cellIs" dxfId="16911" priority="337" operator="lessThan">
      <formula>$C$4</formula>
    </cfRule>
  </conditionalFormatting>
  <conditionalFormatting sqref="X26">
    <cfRule type="cellIs" dxfId="16910" priority="338" operator="lessThan">
      <formula>$C$4</formula>
    </cfRule>
  </conditionalFormatting>
  <conditionalFormatting sqref="X27">
    <cfRule type="cellIs" dxfId="16909" priority="339" operator="lessThan">
      <formula>$C$4</formula>
    </cfRule>
  </conditionalFormatting>
  <conditionalFormatting sqref="X28">
    <cfRule type="cellIs" dxfId="16908" priority="340" operator="lessThan">
      <formula>$C$4</formula>
    </cfRule>
  </conditionalFormatting>
  <conditionalFormatting sqref="X29">
    <cfRule type="cellIs" dxfId="16907" priority="341" operator="lessThan">
      <formula>$C$4</formula>
    </cfRule>
  </conditionalFormatting>
  <conditionalFormatting sqref="X30">
    <cfRule type="cellIs" dxfId="16906" priority="342" operator="lessThan">
      <formula>$C$4</formula>
    </cfRule>
  </conditionalFormatting>
  <conditionalFormatting sqref="X31">
    <cfRule type="cellIs" dxfId="16905" priority="343" operator="lessThan">
      <formula>$C$4</formula>
    </cfRule>
  </conditionalFormatting>
  <conditionalFormatting sqref="X32">
    <cfRule type="cellIs" dxfId="16904" priority="344" operator="lessThan">
      <formula>$C$4</formula>
    </cfRule>
  </conditionalFormatting>
  <conditionalFormatting sqref="X33">
    <cfRule type="cellIs" dxfId="16903" priority="345" operator="lessThan">
      <formula>$C$4</formula>
    </cfRule>
  </conditionalFormatting>
  <conditionalFormatting sqref="X34">
    <cfRule type="cellIs" dxfId="16902" priority="346" operator="lessThan">
      <formula>$C$4</formula>
    </cfRule>
  </conditionalFormatting>
  <conditionalFormatting sqref="X35">
    <cfRule type="cellIs" dxfId="16901" priority="347" operator="lessThan">
      <formula>$C$4</formula>
    </cfRule>
  </conditionalFormatting>
  <conditionalFormatting sqref="X36">
    <cfRule type="cellIs" dxfId="16900" priority="348" operator="lessThan">
      <formula>$C$4</formula>
    </cfRule>
  </conditionalFormatting>
  <conditionalFormatting sqref="X37">
    <cfRule type="cellIs" dxfId="16899" priority="349" operator="lessThan">
      <formula>$C$4</formula>
    </cfRule>
  </conditionalFormatting>
  <conditionalFormatting sqref="X38">
    <cfRule type="cellIs" dxfId="16898" priority="350" operator="lessThan">
      <formula>$C$4</formula>
    </cfRule>
  </conditionalFormatting>
  <conditionalFormatting sqref="X39">
    <cfRule type="cellIs" dxfId="16897" priority="351" operator="lessThan">
      <formula>$C$4</formula>
    </cfRule>
  </conditionalFormatting>
  <conditionalFormatting sqref="X40">
    <cfRule type="cellIs" dxfId="16896" priority="352" operator="lessThan">
      <formula>$C$4</formula>
    </cfRule>
  </conditionalFormatting>
  <conditionalFormatting sqref="X41">
    <cfRule type="cellIs" dxfId="16895" priority="353" operator="lessThan">
      <formula>$C$4</formula>
    </cfRule>
  </conditionalFormatting>
  <conditionalFormatting sqref="X42">
    <cfRule type="cellIs" dxfId="16894" priority="354" operator="lessThan">
      <formula>$C$4</formula>
    </cfRule>
  </conditionalFormatting>
  <conditionalFormatting sqref="X43">
    <cfRule type="cellIs" dxfId="16893" priority="355" operator="lessThan">
      <formula>$C$4</formula>
    </cfRule>
  </conditionalFormatting>
  <conditionalFormatting sqref="X44">
    <cfRule type="cellIs" dxfId="16892" priority="356" operator="lessThan">
      <formula>$C$4</formula>
    </cfRule>
  </conditionalFormatting>
  <conditionalFormatting sqref="X45">
    <cfRule type="cellIs" dxfId="16891" priority="357" operator="lessThan">
      <formula>$C$4</formula>
    </cfRule>
  </conditionalFormatting>
  <conditionalFormatting sqref="X46">
    <cfRule type="cellIs" dxfId="16890" priority="358" operator="lessThan">
      <formula>$C$4</formula>
    </cfRule>
  </conditionalFormatting>
  <conditionalFormatting sqref="X47">
    <cfRule type="cellIs" dxfId="16889" priority="359" operator="lessThan">
      <formula>$C$4</formula>
    </cfRule>
  </conditionalFormatting>
  <conditionalFormatting sqref="X48">
    <cfRule type="cellIs" dxfId="16888" priority="360" operator="lessThan">
      <formula>$C$4</formula>
    </cfRule>
  </conditionalFormatting>
  <conditionalFormatting sqref="X49">
    <cfRule type="cellIs" dxfId="16887" priority="361" operator="lessThan">
      <formula>$C$4</formula>
    </cfRule>
  </conditionalFormatting>
  <conditionalFormatting sqref="X50">
    <cfRule type="cellIs" dxfId="16886" priority="362" operator="lessThan">
      <formula>$C$4</formula>
    </cfRule>
  </conditionalFormatting>
  <conditionalFormatting sqref="X51">
    <cfRule type="cellIs" dxfId="16885" priority="363" operator="lessThan">
      <formula>$C$4</formula>
    </cfRule>
  </conditionalFormatting>
  <conditionalFormatting sqref="X52">
    <cfRule type="cellIs" dxfId="16884" priority="364" operator="lessThan">
      <formula>$C$4</formula>
    </cfRule>
  </conditionalFormatting>
  <conditionalFormatting sqref="X53">
    <cfRule type="cellIs" dxfId="16883" priority="365" operator="lessThan">
      <formula>$C$4</formula>
    </cfRule>
  </conditionalFormatting>
  <conditionalFormatting sqref="X54">
    <cfRule type="cellIs" dxfId="16882" priority="366" operator="lessThan">
      <formula>$C$4</formula>
    </cfRule>
  </conditionalFormatting>
  <conditionalFormatting sqref="X55">
    <cfRule type="cellIs" dxfId="16881" priority="367" operator="lessThan">
      <formula>$C$4</formula>
    </cfRule>
  </conditionalFormatting>
  <conditionalFormatting sqref="X56">
    <cfRule type="cellIs" dxfId="16880" priority="368" operator="lessThan">
      <formula>$C$4</formula>
    </cfRule>
  </conditionalFormatting>
  <conditionalFormatting sqref="X57">
    <cfRule type="cellIs" dxfId="16879" priority="369" operator="lessThan">
      <formula>$C$4</formula>
    </cfRule>
  </conditionalFormatting>
  <conditionalFormatting sqref="X58">
    <cfRule type="cellIs" dxfId="16878" priority="370" operator="lessThan">
      <formula>$C$4</formula>
    </cfRule>
  </conditionalFormatting>
  <conditionalFormatting sqref="X59">
    <cfRule type="cellIs" dxfId="16877" priority="371" operator="lessThan">
      <formula>$C$4</formula>
    </cfRule>
  </conditionalFormatting>
  <conditionalFormatting sqref="X60">
    <cfRule type="cellIs" dxfId="16876" priority="372" operator="lessThan">
      <formula>$C$4</formula>
    </cfRule>
  </conditionalFormatting>
  <conditionalFormatting sqref="Y11">
    <cfRule type="cellIs" dxfId="16875" priority="373" operator="lessThan">
      <formula>$C$4</formula>
    </cfRule>
  </conditionalFormatting>
  <conditionalFormatting sqref="Y12">
    <cfRule type="cellIs" dxfId="16874" priority="374" operator="lessThan">
      <formula>$C$4</formula>
    </cfRule>
  </conditionalFormatting>
  <conditionalFormatting sqref="Y13">
    <cfRule type="cellIs" dxfId="16873" priority="375" operator="lessThan">
      <formula>$C$4</formula>
    </cfRule>
  </conditionalFormatting>
  <conditionalFormatting sqref="Y14">
    <cfRule type="cellIs" dxfId="16872" priority="376" operator="lessThan">
      <formula>$C$4</formula>
    </cfRule>
  </conditionalFormatting>
  <conditionalFormatting sqref="Y15">
    <cfRule type="cellIs" dxfId="16871" priority="377" operator="lessThan">
      <formula>$C$4</formula>
    </cfRule>
  </conditionalFormatting>
  <conditionalFormatting sqref="Y16">
    <cfRule type="cellIs" dxfId="16870" priority="378" operator="lessThan">
      <formula>$C$4</formula>
    </cfRule>
  </conditionalFormatting>
  <conditionalFormatting sqref="Y17">
    <cfRule type="cellIs" dxfId="16869" priority="379" operator="lessThan">
      <formula>$C$4</formula>
    </cfRule>
  </conditionalFormatting>
  <conditionalFormatting sqref="Y18">
    <cfRule type="cellIs" dxfId="16868" priority="380" operator="lessThan">
      <formula>$C$4</formula>
    </cfRule>
  </conditionalFormatting>
  <conditionalFormatting sqref="Y19">
    <cfRule type="cellIs" dxfId="16867" priority="381" operator="lessThan">
      <formula>$C$4</formula>
    </cfRule>
  </conditionalFormatting>
  <conditionalFormatting sqref="Y20">
    <cfRule type="cellIs" dxfId="16866" priority="382" operator="lessThan">
      <formula>$C$4</formula>
    </cfRule>
  </conditionalFormatting>
  <conditionalFormatting sqref="Y21">
    <cfRule type="cellIs" dxfId="16865" priority="383" operator="lessThan">
      <formula>$C$4</formula>
    </cfRule>
  </conditionalFormatting>
  <conditionalFormatting sqref="Y22">
    <cfRule type="cellIs" dxfId="16864" priority="384" operator="lessThan">
      <formula>$C$4</formula>
    </cfRule>
  </conditionalFormatting>
  <conditionalFormatting sqref="Y23">
    <cfRule type="cellIs" dxfId="16863" priority="385" operator="lessThan">
      <formula>$C$4</formula>
    </cfRule>
  </conditionalFormatting>
  <conditionalFormatting sqref="Y24">
    <cfRule type="cellIs" dxfId="16862" priority="386" operator="lessThan">
      <formula>$C$4</formula>
    </cfRule>
  </conditionalFormatting>
  <conditionalFormatting sqref="Y25">
    <cfRule type="cellIs" dxfId="16861" priority="387" operator="lessThan">
      <formula>$C$4</formula>
    </cfRule>
  </conditionalFormatting>
  <conditionalFormatting sqref="Y26">
    <cfRule type="cellIs" dxfId="16860" priority="388" operator="lessThan">
      <formula>$C$4</formula>
    </cfRule>
  </conditionalFormatting>
  <conditionalFormatting sqref="Y27">
    <cfRule type="cellIs" dxfId="16859" priority="389" operator="lessThan">
      <formula>$C$4</formula>
    </cfRule>
  </conditionalFormatting>
  <conditionalFormatting sqref="Y28">
    <cfRule type="cellIs" dxfId="16858" priority="390" operator="lessThan">
      <formula>$C$4</formula>
    </cfRule>
  </conditionalFormatting>
  <conditionalFormatting sqref="Y29">
    <cfRule type="cellIs" dxfId="16857" priority="391" operator="lessThan">
      <formula>$C$4</formula>
    </cfRule>
  </conditionalFormatting>
  <conditionalFormatting sqref="Y30">
    <cfRule type="cellIs" dxfId="16856" priority="392" operator="lessThan">
      <formula>$C$4</formula>
    </cfRule>
  </conditionalFormatting>
  <conditionalFormatting sqref="Y31">
    <cfRule type="cellIs" dxfId="16855" priority="393" operator="lessThan">
      <formula>$C$4</formula>
    </cfRule>
  </conditionalFormatting>
  <conditionalFormatting sqref="Y32">
    <cfRule type="cellIs" dxfId="16854" priority="394" operator="lessThan">
      <formula>$C$4</formula>
    </cfRule>
  </conditionalFormatting>
  <conditionalFormatting sqref="Y33">
    <cfRule type="cellIs" dxfId="16853" priority="395" operator="lessThan">
      <formula>$C$4</formula>
    </cfRule>
  </conditionalFormatting>
  <conditionalFormatting sqref="Y34">
    <cfRule type="cellIs" dxfId="16852" priority="396" operator="lessThan">
      <formula>$C$4</formula>
    </cfRule>
  </conditionalFormatting>
  <conditionalFormatting sqref="Y35">
    <cfRule type="cellIs" dxfId="16851" priority="397" operator="lessThan">
      <formula>$C$4</formula>
    </cfRule>
  </conditionalFormatting>
  <conditionalFormatting sqref="Y36">
    <cfRule type="cellIs" dxfId="16850" priority="398" operator="lessThan">
      <formula>$C$4</formula>
    </cfRule>
  </conditionalFormatting>
  <conditionalFormatting sqref="Y37">
    <cfRule type="cellIs" dxfId="16849" priority="399" operator="lessThan">
      <formula>$C$4</formula>
    </cfRule>
  </conditionalFormatting>
  <conditionalFormatting sqref="Y38">
    <cfRule type="cellIs" dxfId="16848" priority="400" operator="lessThan">
      <formula>$C$4</formula>
    </cfRule>
  </conditionalFormatting>
  <conditionalFormatting sqref="Y39">
    <cfRule type="cellIs" dxfId="16847" priority="401" operator="lessThan">
      <formula>$C$4</formula>
    </cfRule>
  </conditionalFormatting>
  <conditionalFormatting sqref="Y40">
    <cfRule type="cellIs" dxfId="16846" priority="402" operator="lessThan">
      <formula>$C$4</formula>
    </cfRule>
  </conditionalFormatting>
  <conditionalFormatting sqref="Y41">
    <cfRule type="cellIs" dxfId="16845" priority="403" operator="lessThan">
      <formula>$C$4</formula>
    </cfRule>
  </conditionalFormatting>
  <conditionalFormatting sqref="Y42">
    <cfRule type="cellIs" dxfId="16844" priority="404" operator="lessThan">
      <formula>$C$4</formula>
    </cfRule>
  </conditionalFormatting>
  <conditionalFormatting sqref="Y43">
    <cfRule type="cellIs" dxfId="16843" priority="405" operator="lessThan">
      <formula>$C$4</formula>
    </cfRule>
  </conditionalFormatting>
  <conditionalFormatting sqref="Y44">
    <cfRule type="cellIs" dxfId="16842" priority="406" operator="lessThan">
      <formula>$C$4</formula>
    </cfRule>
  </conditionalFormatting>
  <conditionalFormatting sqref="Y45">
    <cfRule type="cellIs" dxfId="16841" priority="407" operator="lessThan">
      <formula>$C$4</formula>
    </cfRule>
  </conditionalFormatting>
  <conditionalFormatting sqref="Y46">
    <cfRule type="cellIs" dxfId="16840" priority="408" operator="lessThan">
      <formula>$C$4</formula>
    </cfRule>
  </conditionalFormatting>
  <conditionalFormatting sqref="Y47">
    <cfRule type="cellIs" dxfId="16839" priority="409" operator="lessThan">
      <formula>$C$4</formula>
    </cfRule>
  </conditionalFormatting>
  <conditionalFormatting sqref="Y48">
    <cfRule type="cellIs" dxfId="16838" priority="410" operator="lessThan">
      <formula>$C$4</formula>
    </cfRule>
  </conditionalFormatting>
  <conditionalFormatting sqref="Y49">
    <cfRule type="cellIs" dxfId="16837" priority="411" operator="lessThan">
      <formula>$C$4</formula>
    </cfRule>
  </conditionalFormatting>
  <conditionalFormatting sqref="Y50">
    <cfRule type="cellIs" dxfId="16836" priority="412" operator="lessThan">
      <formula>$C$4</formula>
    </cfRule>
  </conditionalFormatting>
  <conditionalFormatting sqref="Y51">
    <cfRule type="cellIs" dxfId="16835" priority="413" operator="lessThan">
      <formula>$C$4</formula>
    </cfRule>
  </conditionalFormatting>
  <conditionalFormatting sqref="Y52">
    <cfRule type="cellIs" dxfId="16834" priority="414" operator="lessThan">
      <formula>$C$4</formula>
    </cfRule>
  </conditionalFormatting>
  <conditionalFormatting sqref="Y53">
    <cfRule type="cellIs" dxfId="16833" priority="415" operator="lessThan">
      <formula>$C$4</formula>
    </cfRule>
  </conditionalFormatting>
  <conditionalFormatting sqref="Y54">
    <cfRule type="cellIs" dxfId="16832" priority="416" operator="lessThan">
      <formula>$C$4</formula>
    </cfRule>
  </conditionalFormatting>
  <conditionalFormatting sqref="Y55">
    <cfRule type="cellIs" dxfId="16831" priority="417" operator="lessThan">
      <formula>$C$4</formula>
    </cfRule>
  </conditionalFormatting>
  <conditionalFormatting sqref="Y56">
    <cfRule type="cellIs" dxfId="16830" priority="418" operator="lessThan">
      <formula>$C$4</formula>
    </cfRule>
  </conditionalFormatting>
  <conditionalFormatting sqref="Y57">
    <cfRule type="cellIs" dxfId="16829" priority="419" operator="lessThan">
      <formula>$C$4</formula>
    </cfRule>
  </conditionalFormatting>
  <conditionalFormatting sqref="Y58">
    <cfRule type="cellIs" dxfId="16828" priority="420" operator="lessThan">
      <formula>$C$4</formula>
    </cfRule>
  </conditionalFormatting>
  <conditionalFormatting sqref="Y59">
    <cfRule type="cellIs" dxfId="16827" priority="421" operator="lessThan">
      <formula>$C$4</formula>
    </cfRule>
  </conditionalFormatting>
  <conditionalFormatting sqref="Y60">
    <cfRule type="cellIs" dxfId="16826" priority="422" operator="lessThan">
      <formula>$C$4</formula>
    </cfRule>
  </conditionalFormatting>
  <conditionalFormatting sqref="Z11">
    <cfRule type="cellIs" dxfId="16825" priority="423" operator="lessThan">
      <formula>$C$4</formula>
    </cfRule>
  </conditionalFormatting>
  <conditionalFormatting sqref="Z12">
    <cfRule type="cellIs" dxfId="16824" priority="424" operator="lessThan">
      <formula>$C$4</formula>
    </cfRule>
  </conditionalFormatting>
  <conditionalFormatting sqref="Z13">
    <cfRule type="cellIs" dxfId="16823" priority="425" operator="lessThan">
      <formula>$C$4</formula>
    </cfRule>
  </conditionalFormatting>
  <conditionalFormatting sqref="Z14">
    <cfRule type="cellIs" dxfId="16822" priority="426" operator="lessThan">
      <formula>$C$4</formula>
    </cfRule>
  </conditionalFormatting>
  <conditionalFormatting sqref="Z15">
    <cfRule type="cellIs" dxfId="16821" priority="427" operator="lessThan">
      <formula>$C$4</formula>
    </cfRule>
  </conditionalFormatting>
  <conditionalFormatting sqref="Z16">
    <cfRule type="cellIs" dxfId="16820" priority="428" operator="lessThan">
      <formula>$C$4</formula>
    </cfRule>
  </conditionalFormatting>
  <conditionalFormatting sqref="Z17">
    <cfRule type="cellIs" dxfId="16819" priority="429" operator="lessThan">
      <formula>$C$4</formula>
    </cfRule>
  </conditionalFormatting>
  <conditionalFormatting sqref="Z18">
    <cfRule type="cellIs" dxfId="16818" priority="430" operator="lessThan">
      <formula>$C$4</formula>
    </cfRule>
  </conditionalFormatting>
  <conditionalFormatting sqref="Z19">
    <cfRule type="cellIs" dxfId="16817" priority="431" operator="lessThan">
      <formula>$C$4</formula>
    </cfRule>
  </conditionalFormatting>
  <conditionalFormatting sqref="Z20">
    <cfRule type="cellIs" dxfId="16816" priority="432" operator="lessThan">
      <formula>$C$4</formula>
    </cfRule>
  </conditionalFormatting>
  <conditionalFormatting sqref="Z21">
    <cfRule type="cellIs" dxfId="16815" priority="433" operator="lessThan">
      <formula>$C$4</formula>
    </cfRule>
  </conditionalFormatting>
  <conditionalFormatting sqref="Z22">
    <cfRule type="cellIs" dxfId="16814" priority="434" operator="lessThan">
      <formula>$C$4</formula>
    </cfRule>
  </conditionalFormatting>
  <conditionalFormatting sqref="Z23">
    <cfRule type="cellIs" dxfId="16813" priority="435" operator="lessThan">
      <formula>$C$4</formula>
    </cfRule>
  </conditionalFormatting>
  <conditionalFormatting sqref="Z24">
    <cfRule type="cellIs" dxfId="16812" priority="436" operator="lessThan">
      <formula>$C$4</formula>
    </cfRule>
  </conditionalFormatting>
  <conditionalFormatting sqref="Z25">
    <cfRule type="cellIs" dxfId="16811" priority="437" operator="lessThan">
      <formula>$C$4</formula>
    </cfRule>
  </conditionalFormatting>
  <conditionalFormatting sqref="Z26">
    <cfRule type="cellIs" dxfId="16810" priority="438" operator="lessThan">
      <formula>$C$4</formula>
    </cfRule>
  </conditionalFormatting>
  <conditionalFormatting sqref="Z27">
    <cfRule type="cellIs" dxfId="16809" priority="439" operator="lessThan">
      <formula>$C$4</formula>
    </cfRule>
  </conditionalFormatting>
  <conditionalFormatting sqref="Z28">
    <cfRule type="cellIs" dxfId="16808" priority="440" operator="lessThan">
      <formula>$C$4</formula>
    </cfRule>
  </conditionalFormatting>
  <conditionalFormatting sqref="Z29">
    <cfRule type="cellIs" dxfId="16807" priority="441" operator="lessThan">
      <formula>$C$4</formula>
    </cfRule>
  </conditionalFormatting>
  <conditionalFormatting sqref="Z30">
    <cfRule type="cellIs" dxfId="16806" priority="442" operator="lessThan">
      <formula>$C$4</formula>
    </cfRule>
  </conditionalFormatting>
  <conditionalFormatting sqref="Z31">
    <cfRule type="cellIs" dxfId="16805" priority="443" operator="lessThan">
      <formula>$C$4</formula>
    </cfRule>
  </conditionalFormatting>
  <conditionalFormatting sqref="Z32">
    <cfRule type="cellIs" dxfId="16804" priority="444" operator="lessThan">
      <formula>$C$4</formula>
    </cfRule>
  </conditionalFormatting>
  <conditionalFormatting sqref="Z33">
    <cfRule type="cellIs" dxfId="16803" priority="445" operator="lessThan">
      <formula>$C$4</formula>
    </cfRule>
  </conditionalFormatting>
  <conditionalFormatting sqref="Z34">
    <cfRule type="cellIs" dxfId="16802" priority="446" operator="lessThan">
      <formula>$C$4</formula>
    </cfRule>
  </conditionalFormatting>
  <conditionalFormatting sqref="Z35">
    <cfRule type="cellIs" dxfId="16801" priority="447" operator="lessThan">
      <formula>$C$4</formula>
    </cfRule>
  </conditionalFormatting>
  <conditionalFormatting sqref="Z36">
    <cfRule type="cellIs" dxfId="16800" priority="448" operator="lessThan">
      <formula>$C$4</formula>
    </cfRule>
  </conditionalFormatting>
  <conditionalFormatting sqref="Z37">
    <cfRule type="cellIs" dxfId="16799" priority="449" operator="lessThan">
      <formula>$C$4</formula>
    </cfRule>
  </conditionalFormatting>
  <conditionalFormatting sqref="Z38">
    <cfRule type="cellIs" dxfId="16798" priority="450" operator="lessThan">
      <formula>$C$4</formula>
    </cfRule>
  </conditionalFormatting>
  <conditionalFormatting sqref="Z39">
    <cfRule type="cellIs" dxfId="16797" priority="451" operator="lessThan">
      <formula>$C$4</formula>
    </cfRule>
  </conditionalFormatting>
  <conditionalFormatting sqref="Z40">
    <cfRule type="cellIs" dxfId="16796" priority="452" operator="lessThan">
      <formula>$C$4</formula>
    </cfRule>
  </conditionalFormatting>
  <conditionalFormatting sqref="Z41">
    <cfRule type="cellIs" dxfId="16795" priority="453" operator="lessThan">
      <formula>$C$4</formula>
    </cfRule>
  </conditionalFormatting>
  <conditionalFormatting sqref="Z42">
    <cfRule type="cellIs" dxfId="16794" priority="454" operator="lessThan">
      <formula>$C$4</formula>
    </cfRule>
  </conditionalFormatting>
  <conditionalFormatting sqref="Z43">
    <cfRule type="cellIs" dxfId="16793" priority="455" operator="lessThan">
      <formula>$C$4</formula>
    </cfRule>
  </conditionalFormatting>
  <conditionalFormatting sqref="Z44">
    <cfRule type="cellIs" dxfId="16792" priority="456" operator="lessThan">
      <formula>$C$4</formula>
    </cfRule>
  </conditionalFormatting>
  <conditionalFormatting sqref="Z45">
    <cfRule type="cellIs" dxfId="16791" priority="457" operator="lessThan">
      <formula>$C$4</formula>
    </cfRule>
  </conditionalFormatting>
  <conditionalFormatting sqref="Z46">
    <cfRule type="cellIs" dxfId="16790" priority="458" operator="lessThan">
      <formula>$C$4</formula>
    </cfRule>
  </conditionalFormatting>
  <conditionalFormatting sqref="Z47">
    <cfRule type="cellIs" dxfId="16789" priority="459" operator="lessThan">
      <formula>$C$4</formula>
    </cfRule>
  </conditionalFormatting>
  <conditionalFormatting sqref="Z48">
    <cfRule type="cellIs" dxfId="16788" priority="460" operator="lessThan">
      <formula>$C$4</formula>
    </cfRule>
  </conditionalFormatting>
  <conditionalFormatting sqref="Z49">
    <cfRule type="cellIs" dxfId="16787" priority="461" operator="lessThan">
      <formula>$C$4</formula>
    </cfRule>
  </conditionalFormatting>
  <conditionalFormatting sqref="Z50">
    <cfRule type="cellIs" dxfId="16786" priority="462" operator="lessThan">
      <formula>$C$4</formula>
    </cfRule>
  </conditionalFormatting>
  <conditionalFormatting sqref="Z51">
    <cfRule type="cellIs" dxfId="16785" priority="463" operator="lessThan">
      <formula>$C$4</formula>
    </cfRule>
  </conditionalFormatting>
  <conditionalFormatting sqref="Z52">
    <cfRule type="cellIs" dxfId="16784" priority="464" operator="lessThan">
      <formula>$C$4</formula>
    </cfRule>
  </conditionalFormatting>
  <conditionalFormatting sqref="Z53">
    <cfRule type="cellIs" dxfId="16783" priority="465" operator="lessThan">
      <formula>$C$4</formula>
    </cfRule>
  </conditionalFormatting>
  <conditionalFormatting sqref="Z54">
    <cfRule type="cellIs" dxfId="16782" priority="466" operator="lessThan">
      <formula>$C$4</formula>
    </cfRule>
  </conditionalFormatting>
  <conditionalFormatting sqref="Z55">
    <cfRule type="cellIs" dxfId="16781" priority="467" operator="lessThan">
      <formula>$C$4</formula>
    </cfRule>
  </conditionalFormatting>
  <conditionalFormatting sqref="Z56">
    <cfRule type="cellIs" dxfId="16780" priority="468" operator="lessThan">
      <formula>$C$4</formula>
    </cfRule>
  </conditionalFormatting>
  <conditionalFormatting sqref="Z57">
    <cfRule type="cellIs" dxfId="16779" priority="469" operator="lessThan">
      <formula>$C$4</formula>
    </cfRule>
  </conditionalFormatting>
  <conditionalFormatting sqref="Z58">
    <cfRule type="cellIs" dxfId="16778" priority="470" operator="lessThan">
      <formula>$C$4</formula>
    </cfRule>
  </conditionalFormatting>
  <conditionalFormatting sqref="Z59">
    <cfRule type="cellIs" dxfId="16777" priority="471" operator="lessThan">
      <formula>$C$4</formula>
    </cfRule>
  </conditionalFormatting>
  <conditionalFormatting sqref="Z60">
    <cfRule type="cellIs" dxfId="16776" priority="472" operator="lessThan">
      <formula>$C$4</formula>
    </cfRule>
  </conditionalFormatting>
  <conditionalFormatting sqref="AA11">
    <cfRule type="cellIs" dxfId="16775" priority="473" operator="lessThan">
      <formula>$C$4</formula>
    </cfRule>
  </conditionalFormatting>
  <conditionalFormatting sqref="AA12">
    <cfRule type="cellIs" dxfId="16774" priority="474" operator="lessThan">
      <formula>$C$4</formula>
    </cfRule>
  </conditionalFormatting>
  <conditionalFormatting sqref="AA13">
    <cfRule type="cellIs" dxfId="16773" priority="475" operator="lessThan">
      <formula>$C$4</formula>
    </cfRule>
  </conditionalFormatting>
  <conditionalFormatting sqref="AA14">
    <cfRule type="cellIs" dxfId="16772" priority="476" operator="lessThan">
      <formula>$C$4</formula>
    </cfRule>
  </conditionalFormatting>
  <conditionalFormatting sqref="AA15">
    <cfRule type="cellIs" dxfId="16771" priority="477" operator="lessThan">
      <formula>$C$4</formula>
    </cfRule>
  </conditionalFormatting>
  <conditionalFormatting sqref="AA16">
    <cfRule type="cellIs" dxfId="16770" priority="478" operator="lessThan">
      <formula>$C$4</formula>
    </cfRule>
  </conditionalFormatting>
  <conditionalFormatting sqref="AA17">
    <cfRule type="cellIs" dxfId="16769" priority="479" operator="lessThan">
      <formula>$C$4</formula>
    </cfRule>
  </conditionalFormatting>
  <conditionalFormatting sqref="AA18">
    <cfRule type="cellIs" dxfId="16768" priority="480" operator="lessThan">
      <formula>$C$4</formula>
    </cfRule>
  </conditionalFormatting>
  <conditionalFormatting sqref="AA19">
    <cfRule type="cellIs" dxfId="16767" priority="481" operator="lessThan">
      <formula>$C$4</formula>
    </cfRule>
  </conditionalFormatting>
  <conditionalFormatting sqref="AA20">
    <cfRule type="cellIs" dxfId="16766" priority="482" operator="lessThan">
      <formula>$C$4</formula>
    </cfRule>
  </conditionalFormatting>
  <conditionalFormatting sqref="AA21">
    <cfRule type="cellIs" dxfId="16765" priority="483" operator="lessThan">
      <formula>$C$4</formula>
    </cfRule>
  </conditionalFormatting>
  <conditionalFormatting sqref="AA22">
    <cfRule type="cellIs" dxfId="16764" priority="484" operator="lessThan">
      <formula>$C$4</formula>
    </cfRule>
  </conditionalFormatting>
  <conditionalFormatting sqref="AA23">
    <cfRule type="cellIs" dxfId="16763" priority="485" operator="lessThan">
      <formula>$C$4</formula>
    </cfRule>
  </conditionalFormatting>
  <conditionalFormatting sqref="AA24">
    <cfRule type="cellIs" dxfId="16762" priority="486" operator="lessThan">
      <formula>$C$4</formula>
    </cfRule>
  </conditionalFormatting>
  <conditionalFormatting sqref="AA25">
    <cfRule type="cellIs" dxfId="16761" priority="487" operator="lessThan">
      <formula>$C$4</formula>
    </cfRule>
  </conditionalFormatting>
  <conditionalFormatting sqref="AA26">
    <cfRule type="cellIs" dxfId="16760" priority="488" operator="lessThan">
      <formula>$C$4</formula>
    </cfRule>
  </conditionalFormatting>
  <conditionalFormatting sqref="AA27">
    <cfRule type="cellIs" dxfId="16759" priority="489" operator="lessThan">
      <formula>$C$4</formula>
    </cfRule>
  </conditionalFormatting>
  <conditionalFormatting sqref="AA28">
    <cfRule type="cellIs" dxfId="16758" priority="490" operator="lessThan">
      <formula>$C$4</formula>
    </cfRule>
  </conditionalFormatting>
  <conditionalFormatting sqref="AA29">
    <cfRule type="cellIs" dxfId="16757" priority="491" operator="lessThan">
      <formula>$C$4</formula>
    </cfRule>
  </conditionalFormatting>
  <conditionalFormatting sqref="AA30">
    <cfRule type="cellIs" dxfId="16756" priority="492" operator="lessThan">
      <formula>$C$4</formula>
    </cfRule>
  </conditionalFormatting>
  <conditionalFormatting sqref="AA31">
    <cfRule type="cellIs" dxfId="16755" priority="493" operator="lessThan">
      <formula>$C$4</formula>
    </cfRule>
  </conditionalFormatting>
  <conditionalFormatting sqref="AA32">
    <cfRule type="cellIs" dxfId="16754" priority="494" operator="lessThan">
      <formula>$C$4</formula>
    </cfRule>
  </conditionalFormatting>
  <conditionalFormatting sqref="AA33">
    <cfRule type="cellIs" dxfId="16753" priority="495" operator="lessThan">
      <formula>$C$4</formula>
    </cfRule>
  </conditionalFormatting>
  <conditionalFormatting sqref="AA34">
    <cfRule type="cellIs" dxfId="16752" priority="496" operator="lessThan">
      <formula>$C$4</formula>
    </cfRule>
  </conditionalFormatting>
  <conditionalFormatting sqref="AA35">
    <cfRule type="cellIs" dxfId="16751" priority="497" operator="lessThan">
      <formula>$C$4</formula>
    </cfRule>
  </conditionalFormatting>
  <conditionalFormatting sqref="AA36">
    <cfRule type="cellIs" dxfId="16750" priority="498" operator="lessThan">
      <formula>$C$4</formula>
    </cfRule>
  </conditionalFormatting>
  <conditionalFormatting sqref="AA37">
    <cfRule type="cellIs" dxfId="16749" priority="499" operator="lessThan">
      <formula>$C$4</formula>
    </cfRule>
  </conditionalFormatting>
  <conditionalFormatting sqref="AA38">
    <cfRule type="cellIs" dxfId="16748" priority="500" operator="lessThan">
      <formula>$C$4</formula>
    </cfRule>
  </conditionalFormatting>
  <conditionalFormatting sqref="AA39">
    <cfRule type="cellIs" dxfId="16747" priority="501" operator="lessThan">
      <formula>$C$4</formula>
    </cfRule>
  </conditionalFormatting>
  <conditionalFormatting sqref="AA40">
    <cfRule type="cellIs" dxfId="16746" priority="502" operator="lessThan">
      <formula>$C$4</formula>
    </cfRule>
  </conditionalFormatting>
  <conditionalFormatting sqref="AA41">
    <cfRule type="cellIs" dxfId="16745" priority="503" operator="lessThan">
      <formula>$C$4</formula>
    </cfRule>
  </conditionalFormatting>
  <conditionalFormatting sqref="AA42">
    <cfRule type="cellIs" dxfId="16744" priority="504" operator="lessThan">
      <formula>$C$4</formula>
    </cfRule>
  </conditionalFormatting>
  <conditionalFormatting sqref="AA43">
    <cfRule type="cellIs" dxfId="16743" priority="505" operator="lessThan">
      <formula>$C$4</formula>
    </cfRule>
  </conditionalFormatting>
  <conditionalFormatting sqref="AA44">
    <cfRule type="cellIs" dxfId="16742" priority="506" operator="lessThan">
      <formula>$C$4</formula>
    </cfRule>
  </conditionalFormatting>
  <conditionalFormatting sqref="AA45">
    <cfRule type="cellIs" dxfId="16741" priority="507" operator="lessThan">
      <formula>$C$4</formula>
    </cfRule>
  </conditionalFormatting>
  <conditionalFormatting sqref="AA46">
    <cfRule type="cellIs" dxfId="16740" priority="508" operator="lessThan">
      <formula>$C$4</formula>
    </cfRule>
  </conditionalFormatting>
  <conditionalFormatting sqref="AA47">
    <cfRule type="cellIs" dxfId="16739" priority="509" operator="lessThan">
      <formula>$C$4</formula>
    </cfRule>
  </conditionalFormatting>
  <conditionalFormatting sqref="AA48">
    <cfRule type="cellIs" dxfId="16738" priority="510" operator="lessThan">
      <formula>$C$4</formula>
    </cfRule>
  </conditionalFormatting>
  <conditionalFormatting sqref="AA49">
    <cfRule type="cellIs" dxfId="16737" priority="511" operator="lessThan">
      <formula>$C$4</formula>
    </cfRule>
  </conditionalFormatting>
  <conditionalFormatting sqref="AA50">
    <cfRule type="cellIs" dxfId="16736" priority="512" operator="lessThan">
      <formula>$C$4</formula>
    </cfRule>
  </conditionalFormatting>
  <conditionalFormatting sqref="AA51">
    <cfRule type="cellIs" dxfId="16735" priority="513" operator="lessThan">
      <formula>$C$4</formula>
    </cfRule>
  </conditionalFormatting>
  <conditionalFormatting sqref="AA52">
    <cfRule type="cellIs" dxfId="16734" priority="514" operator="lessThan">
      <formula>$C$4</formula>
    </cfRule>
  </conditionalFormatting>
  <conditionalFormatting sqref="AA53">
    <cfRule type="cellIs" dxfId="16733" priority="515" operator="lessThan">
      <formula>$C$4</formula>
    </cfRule>
  </conditionalFormatting>
  <conditionalFormatting sqref="AA54">
    <cfRule type="cellIs" dxfId="16732" priority="516" operator="lessThan">
      <formula>$C$4</formula>
    </cfRule>
  </conditionalFormatting>
  <conditionalFormatting sqref="AA55">
    <cfRule type="cellIs" dxfId="16731" priority="517" operator="lessThan">
      <formula>$C$4</formula>
    </cfRule>
  </conditionalFormatting>
  <conditionalFormatting sqref="AA56">
    <cfRule type="cellIs" dxfId="16730" priority="518" operator="lessThan">
      <formula>$C$4</formula>
    </cfRule>
  </conditionalFormatting>
  <conditionalFormatting sqref="AA57">
    <cfRule type="cellIs" dxfId="16729" priority="519" operator="lessThan">
      <formula>$C$4</formula>
    </cfRule>
  </conditionalFormatting>
  <conditionalFormatting sqref="AA58">
    <cfRule type="cellIs" dxfId="16728" priority="520" operator="lessThan">
      <formula>$C$4</formula>
    </cfRule>
  </conditionalFormatting>
  <conditionalFormatting sqref="AA59">
    <cfRule type="cellIs" dxfId="16727" priority="521" operator="lessThan">
      <formula>$C$4</formula>
    </cfRule>
  </conditionalFormatting>
  <conditionalFormatting sqref="AA60">
    <cfRule type="cellIs" dxfId="16726" priority="522" operator="lessThan">
      <formula>$C$4</formula>
    </cfRule>
  </conditionalFormatting>
  <conditionalFormatting sqref="AB11">
    <cfRule type="cellIs" dxfId="16725" priority="523" operator="lessThan">
      <formula>$C$4</formula>
    </cfRule>
  </conditionalFormatting>
  <conditionalFormatting sqref="AB12">
    <cfRule type="cellIs" dxfId="16724" priority="524" operator="lessThan">
      <formula>$C$4</formula>
    </cfRule>
  </conditionalFormatting>
  <conditionalFormatting sqref="AB13">
    <cfRule type="cellIs" dxfId="16723" priority="525" operator="lessThan">
      <formula>$C$4</formula>
    </cfRule>
  </conditionalFormatting>
  <conditionalFormatting sqref="AB14">
    <cfRule type="cellIs" dxfId="16722" priority="526" operator="lessThan">
      <formula>$C$4</formula>
    </cfRule>
  </conditionalFormatting>
  <conditionalFormatting sqref="AB15">
    <cfRule type="cellIs" dxfId="16721" priority="527" operator="lessThan">
      <formula>$C$4</formula>
    </cfRule>
  </conditionalFormatting>
  <conditionalFormatting sqref="AB16">
    <cfRule type="cellIs" dxfId="16720" priority="528" operator="lessThan">
      <formula>$C$4</formula>
    </cfRule>
  </conditionalFormatting>
  <conditionalFormatting sqref="AB17">
    <cfRule type="cellIs" dxfId="16719" priority="529" operator="lessThan">
      <formula>$C$4</formula>
    </cfRule>
  </conditionalFormatting>
  <conditionalFormatting sqref="AB18">
    <cfRule type="cellIs" dxfId="16718" priority="530" operator="lessThan">
      <formula>$C$4</formula>
    </cfRule>
  </conditionalFormatting>
  <conditionalFormatting sqref="AB19">
    <cfRule type="cellIs" dxfId="16717" priority="531" operator="lessThan">
      <formula>$C$4</formula>
    </cfRule>
  </conditionalFormatting>
  <conditionalFormatting sqref="AB20">
    <cfRule type="cellIs" dxfId="16716" priority="532" operator="lessThan">
      <formula>$C$4</formula>
    </cfRule>
  </conditionalFormatting>
  <conditionalFormatting sqref="AB21">
    <cfRule type="cellIs" dxfId="16715" priority="533" operator="lessThan">
      <formula>$C$4</formula>
    </cfRule>
  </conditionalFormatting>
  <conditionalFormatting sqref="AB22">
    <cfRule type="cellIs" dxfId="16714" priority="534" operator="lessThan">
      <formula>$C$4</formula>
    </cfRule>
  </conditionalFormatting>
  <conditionalFormatting sqref="AB23">
    <cfRule type="cellIs" dxfId="16713" priority="535" operator="lessThan">
      <formula>$C$4</formula>
    </cfRule>
  </conditionalFormatting>
  <conditionalFormatting sqref="AB24">
    <cfRule type="cellIs" dxfId="16712" priority="536" operator="lessThan">
      <formula>$C$4</formula>
    </cfRule>
  </conditionalFormatting>
  <conditionalFormatting sqref="AB25">
    <cfRule type="cellIs" dxfId="16711" priority="537" operator="lessThan">
      <formula>$C$4</formula>
    </cfRule>
  </conditionalFormatting>
  <conditionalFormatting sqref="AB26">
    <cfRule type="cellIs" dxfId="16710" priority="538" operator="lessThan">
      <formula>$C$4</formula>
    </cfRule>
  </conditionalFormatting>
  <conditionalFormatting sqref="AB27">
    <cfRule type="cellIs" dxfId="16709" priority="539" operator="lessThan">
      <formula>$C$4</formula>
    </cfRule>
  </conditionalFormatting>
  <conditionalFormatting sqref="AB28">
    <cfRule type="cellIs" dxfId="16708" priority="540" operator="lessThan">
      <formula>$C$4</formula>
    </cfRule>
  </conditionalFormatting>
  <conditionalFormatting sqref="AB29">
    <cfRule type="cellIs" dxfId="16707" priority="541" operator="lessThan">
      <formula>$C$4</formula>
    </cfRule>
  </conditionalFormatting>
  <conditionalFormatting sqref="AB30">
    <cfRule type="cellIs" dxfId="16706" priority="542" operator="lessThan">
      <formula>$C$4</formula>
    </cfRule>
  </conditionalFormatting>
  <conditionalFormatting sqref="AB31">
    <cfRule type="cellIs" dxfId="16705" priority="543" operator="lessThan">
      <formula>$C$4</formula>
    </cfRule>
  </conditionalFormatting>
  <conditionalFormatting sqref="AB32">
    <cfRule type="cellIs" dxfId="16704" priority="544" operator="lessThan">
      <formula>$C$4</formula>
    </cfRule>
  </conditionalFormatting>
  <conditionalFormatting sqref="AB33">
    <cfRule type="cellIs" dxfId="16703" priority="545" operator="lessThan">
      <formula>$C$4</formula>
    </cfRule>
  </conditionalFormatting>
  <conditionalFormatting sqref="AB34">
    <cfRule type="cellIs" dxfId="16702" priority="546" operator="lessThan">
      <formula>$C$4</formula>
    </cfRule>
  </conditionalFormatting>
  <conditionalFormatting sqref="AB35">
    <cfRule type="cellIs" dxfId="16701" priority="547" operator="lessThan">
      <formula>$C$4</formula>
    </cfRule>
  </conditionalFormatting>
  <conditionalFormatting sqref="AB36">
    <cfRule type="cellIs" dxfId="16700" priority="548" operator="lessThan">
      <formula>$C$4</formula>
    </cfRule>
  </conditionalFormatting>
  <conditionalFormatting sqref="AB37">
    <cfRule type="cellIs" dxfId="16699" priority="549" operator="lessThan">
      <formula>$C$4</formula>
    </cfRule>
  </conditionalFormatting>
  <conditionalFormatting sqref="AB38">
    <cfRule type="cellIs" dxfId="16698" priority="550" operator="lessThan">
      <formula>$C$4</formula>
    </cfRule>
  </conditionalFormatting>
  <conditionalFormatting sqref="AB39">
    <cfRule type="cellIs" dxfId="16697" priority="551" operator="lessThan">
      <formula>$C$4</formula>
    </cfRule>
  </conditionalFormatting>
  <conditionalFormatting sqref="AB40">
    <cfRule type="cellIs" dxfId="16696" priority="552" operator="lessThan">
      <formula>$C$4</formula>
    </cfRule>
  </conditionalFormatting>
  <conditionalFormatting sqref="AB41">
    <cfRule type="cellIs" dxfId="16695" priority="553" operator="lessThan">
      <formula>$C$4</formula>
    </cfRule>
  </conditionalFormatting>
  <conditionalFormatting sqref="AB42">
    <cfRule type="cellIs" dxfId="16694" priority="554" operator="lessThan">
      <formula>$C$4</formula>
    </cfRule>
  </conditionalFormatting>
  <conditionalFormatting sqref="AB43">
    <cfRule type="cellIs" dxfId="16693" priority="555" operator="lessThan">
      <formula>$C$4</formula>
    </cfRule>
  </conditionalFormatting>
  <conditionalFormatting sqref="AB44">
    <cfRule type="cellIs" dxfId="16692" priority="556" operator="lessThan">
      <formula>$C$4</formula>
    </cfRule>
  </conditionalFormatting>
  <conditionalFormatting sqref="AB45">
    <cfRule type="cellIs" dxfId="16691" priority="557" operator="lessThan">
      <formula>$C$4</formula>
    </cfRule>
  </conditionalFormatting>
  <conditionalFormatting sqref="AB46">
    <cfRule type="cellIs" dxfId="16690" priority="558" operator="lessThan">
      <formula>$C$4</formula>
    </cfRule>
  </conditionalFormatting>
  <conditionalFormatting sqref="AB47">
    <cfRule type="cellIs" dxfId="16689" priority="559" operator="lessThan">
      <formula>$C$4</formula>
    </cfRule>
  </conditionalFormatting>
  <conditionalFormatting sqref="AB48">
    <cfRule type="cellIs" dxfId="16688" priority="560" operator="lessThan">
      <formula>$C$4</formula>
    </cfRule>
  </conditionalFormatting>
  <conditionalFormatting sqref="AB49">
    <cfRule type="cellIs" dxfId="16687" priority="561" operator="lessThan">
      <formula>$C$4</formula>
    </cfRule>
  </conditionalFormatting>
  <conditionalFormatting sqref="AB50">
    <cfRule type="cellIs" dxfId="16686" priority="562" operator="lessThan">
      <formula>$C$4</formula>
    </cfRule>
  </conditionalFormatting>
  <conditionalFormatting sqref="AB51">
    <cfRule type="cellIs" dxfId="16685" priority="563" operator="lessThan">
      <formula>$C$4</formula>
    </cfRule>
  </conditionalFormatting>
  <conditionalFormatting sqref="AB52">
    <cfRule type="cellIs" dxfId="16684" priority="564" operator="lessThan">
      <formula>$C$4</formula>
    </cfRule>
  </conditionalFormatting>
  <conditionalFormatting sqref="AB53">
    <cfRule type="cellIs" dxfId="16683" priority="565" operator="lessThan">
      <formula>$C$4</formula>
    </cfRule>
  </conditionalFormatting>
  <conditionalFormatting sqref="AB54">
    <cfRule type="cellIs" dxfId="16682" priority="566" operator="lessThan">
      <formula>$C$4</formula>
    </cfRule>
  </conditionalFormatting>
  <conditionalFormatting sqref="AB55">
    <cfRule type="cellIs" dxfId="16681" priority="567" operator="lessThan">
      <formula>$C$4</formula>
    </cfRule>
  </conditionalFormatting>
  <conditionalFormatting sqref="AB56">
    <cfRule type="cellIs" dxfId="16680" priority="568" operator="lessThan">
      <formula>$C$4</formula>
    </cfRule>
  </conditionalFormatting>
  <conditionalFormatting sqref="AB57">
    <cfRule type="cellIs" dxfId="16679" priority="569" operator="lessThan">
      <formula>$C$4</formula>
    </cfRule>
  </conditionalFormatting>
  <conditionalFormatting sqref="AB58">
    <cfRule type="cellIs" dxfId="16678" priority="570" operator="lessThan">
      <formula>$C$4</formula>
    </cfRule>
  </conditionalFormatting>
  <conditionalFormatting sqref="AB59">
    <cfRule type="cellIs" dxfId="16677" priority="571" operator="lessThan">
      <formula>$C$4</formula>
    </cfRule>
  </conditionalFormatting>
  <conditionalFormatting sqref="AB60">
    <cfRule type="cellIs" dxfId="16676" priority="572" operator="lessThan">
      <formula>$C$4</formula>
    </cfRule>
  </conditionalFormatting>
  <conditionalFormatting sqref="AC11">
    <cfRule type="cellIs" dxfId="16675" priority="573" operator="lessThan">
      <formula>$C$4</formula>
    </cfRule>
  </conditionalFormatting>
  <conditionalFormatting sqref="AC12">
    <cfRule type="cellIs" dxfId="16674" priority="574" operator="lessThan">
      <formula>$C$4</formula>
    </cfRule>
  </conditionalFormatting>
  <conditionalFormatting sqref="AC13">
    <cfRule type="cellIs" dxfId="16673" priority="575" operator="lessThan">
      <formula>$C$4</formula>
    </cfRule>
  </conditionalFormatting>
  <conditionalFormatting sqref="AC14">
    <cfRule type="cellIs" dxfId="16672" priority="576" operator="lessThan">
      <formula>$C$4</formula>
    </cfRule>
  </conditionalFormatting>
  <conditionalFormatting sqref="AC15">
    <cfRule type="cellIs" dxfId="16671" priority="577" operator="lessThan">
      <formula>$C$4</formula>
    </cfRule>
  </conditionalFormatting>
  <conditionalFormatting sqref="AC16">
    <cfRule type="cellIs" dxfId="16670" priority="578" operator="lessThan">
      <formula>$C$4</formula>
    </cfRule>
  </conditionalFormatting>
  <conditionalFormatting sqref="AC17">
    <cfRule type="cellIs" dxfId="16669" priority="579" operator="lessThan">
      <formula>$C$4</formula>
    </cfRule>
  </conditionalFormatting>
  <conditionalFormatting sqref="AC18">
    <cfRule type="cellIs" dxfId="16668" priority="580" operator="lessThan">
      <formula>$C$4</formula>
    </cfRule>
  </conditionalFormatting>
  <conditionalFormatting sqref="AC19">
    <cfRule type="cellIs" dxfId="16667" priority="581" operator="lessThan">
      <formula>$C$4</formula>
    </cfRule>
  </conditionalFormatting>
  <conditionalFormatting sqref="AC20">
    <cfRule type="cellIs" dxfId="16666" priority="582" operator="lessThan">
      <formula>$C$4</formula>
    </cfRule>
  </conditionalFormatting>
  <conditionalFormatting sqref="AC21">
    <cfRule type="cellIs" dxfId="16665" priority="583" operator="lessThan">
      <formula>$C$4</formula>
    </cfRule>
  </conditionalFormatting>
  <conditionalFormatting sqref="AC22">
    <cfRule type="cellIs" dxfId="16664" priority="584" operator="lessThan">
      <formula>$C$4</formula>
    </cfRule>
  </conditionalFormatting>
  <conditionalFormatting sqref="AC23">
    <cfRule type="cellIs" dxfId="16663" priority="585" operator="lessThan">
      <formula>$C$4</formula>
    </cfRule>
  </conditionalFormatting>
  <conditionalFormatting sqref="AC24">
    <cfRule type="cellIs" dxfId="16662" priority="586" operator="lessThan">
      <formula>$C$4</formula>
    </cfRule>
  </conditionalFormatting>
  <conditionalFormatting sqref="AC25">
    <cfRule type="cellIs" dxfId="16661" priority="587" operator="lessThan">
      <formula>$C$4</formula>
    </cfRule>
  </conditionalFormatting>
  <conditionalFormatting sqref="AC26">
    <cfRule type="cellIs" dxfId="16660" priority="588" operator="lessThan">
      <formula>$C$4</formula>
    </cfRule>
  </conditionalFormatting>
  <conditionalFormatting sqref="AC27">
    <cfRule type="cellIs" dxfId="16659" priority="589" operator="lessThan">
      <formula>$C$4</formula>
    </cfRule>
  </conditionalFormatting>
  <conditionalFormatting sqref="AC28">
    <cfRule type="cellIs" dxfId="16658" priority="590" operator="lessThan">
      <formula>$C$4</formula>
    </cfRule>
  </conditionalFormatting>
  <conditionalFormatting sqref="AC29">
    <cfRule type="cellIs" dxfId="16657" priority="591" operator="lessThan">
      <formula>$C$4</formula>
    </cfRule>
  </conditionalFormatting>
  <conditionalFormatting sqref="AC30">
    <cfRule type="cellIs" dxfId="16656" priority="592" operator="lessThan">
      <formula>$C$4</formula>
    </cfRule>
  </conditionalFormatting>
  <conditionalFormatting sqref="AC31">
    <cfRule type="cellIs" dxfId="16655" priority="593" operator="lessThan">
      <formula>$C$4</formula>
    </cfRule>
  </conditionalFormatting>
  <conditionalFormatting sqref="AC32">
    <cfRule type="cellIs" dxfId="16654" priority="594" operator="lessThan">
      <formula>$C$4</formula>
    </cfRule>
  </conditionalFormatting>
  <conditionalFormatting sqref="AC33">
    <cfRule type="cellIs" dxfId="16653" priority="595" operator="lessThan">
      <formula>$C$4</formula>
    </cfRule>
  </conditionalFormatting>
  <conditionalFormatting sqref="AC34">
    <cfRule type="cellIs" dxfId="16652" priority="596" operator="lessThan">
      <formula>$C$4</formula>
    </cfRule>
  </conditionalFormatting>
  <conditionalFormatting sqref="AC35">
    <cfRule type="cellIs" dxfId="16651" priority="597" operator="lessThan">
      <formula>$C$4</formula>
    </cfRule>
  </conditionalFormatting>
  <conditionalFormatting sqref="AC36">
    <cfRule type="cellIs" dxfId="16650" priority="598" operator="lessThan">
      <formula>$C$4</formula>
    </cfRule>
  </conditionalFormatting>
  <conditionalFormatting sqref="AC37">
    <cfRule type="cellIs" dxfId="16649" priority="599" operator="lessThan">
      <formula>$C$4</formula>
    </cfRule>
  </conditionalFormatting>
  <conditionalFormatting sqref="AC38">
    <cfRule type="cellIs" dxfId="16648" priority="600" operator="lessThan">
      <formula>$C$4</formula>
    </cfRule>
  </conditionalFormatting>
  <conditionalFormatting sqref="AC39">
    <cfRule type="cellIs" dxfId="16647" priority="601" operator="lessThan">
      <formula>$C$4</formula>
    </cfRule>
  </conditionalFormatting>
  <conditionalFormatting sqref="AC40">
    <cfRule type="cellIs" dxfId="16646" priority="602" operator="lessThan">
      <formula>$C$4</formula>
    </cfRule>
  </conditionalFormatting>
  <conditionalFormatting sqref="AC41">
    <cfRule type="cellIs" dxfId="16645" priority="603" operator="lessThan">
      <formula>$C$4</formula>
    </cfRule>
  </conditionalFormatting>
  <conditionalFormatting sqref="AC42">
    <cfRule type="cellIs" dxfId="16644" priority="604" operator="lessThan">
      <formula>$C$4</formula>
    </cfRule>
  </conditionalFormatting>
  <conditionalFormatting sqref="AC43">
    <cfRule type="cellIs" dxfId="16643" priority="605" operator="lessThan">
      <formula>$C$4</formula>
    </cfRule>
  </conditionalFormatting>
  <conditionalFormatting sqref="AC44">
    <cfRule type="cellIs" dxfId="16642" priority="606" operator="lessThan">
      <formula>$C$4</formula>
    </cfRule>
  </conditionalFormatting>
  <conditionalFormatting sqref="AC45">
    <cfRule type="cellIs" dxfId="16641" priority="607" operator="lessThan">
      <formula>$C$4</formula>
    </cfRule>
  </conditionalFormatting>
  <conditionalFormatting sqref="AC46">
    <cfRule type="cellIs" dxfId="16640" priority="608" operator="lessThan">
      <formula>$C$4</formula>
    </cfRule>
  </conditionalFormatting>
  <conditionalFormatting sqref="AC47">
    <cfRule type="cellIs" dxfId="16639" priority="609" operator="lessThan">
      <formula>$C$4</formula>
    </cfRule>
  </conditionalFormatting>
  <conditionalFormatting sqref="AC48">
    <cfRule type="cellIs" dxfId="16638" priority="610" operator="lessThan">
      <formula>$C$4</formula>
    </cfRule>
  </conditionalFormatting>
  <conditionalFormatting sqref="AC49">
    <cfRule type="cellIs" dxfId="16637" priority="611" operator="lessThan">
      <formula>$C$4</formula>
    </cfRule>
  </conditionalFormatting>
  <conditionalFormatting sqref="AC50">
    <cfRule type="cellIs" dxfId="16636" priority="612" operator="lessThan">
      <formula>$C$4</formula>
    </cfRule>
  </conditionalFormatting>
  <conditionalFormatting sqref="AC51">
    <cfRule type="cellIs" dxfId="16635" priority="613" operator="lessThan">
      <formula>$C$4</formula>
    </cfRule>
  </conditionalFormatting>
  <conditionalFormatting sqref="AC52">
    <cfRule type="cellIs" dxfId="16634" priority="614" operator="lessThan">
      <formula>$C$4</formula>
    </cfRule>
  </conditionalFormatting>
  <conditionalFormatting sqref="AC53">
    <cfRule type="cellIs" dxfId="16633" priority="615" operator="lessThan">
      <formula>$C$4</formula>
    </cfRule>
  </conditionalFormatting>
  <conditionalFormatting sqref="AC54">
    <cfRule type="cellIs" dxfId="16632" priority="616" operator="lessThan">
      <formula>$C$4</formula>
    </cfRule>
  </conditionalFormatting>
  <conditionalFormatting sqref="AC55">
    <cfRule type="cellIs" dxfId="16631" priority="617" operator="lessThan">
      <formula>$C$4</formula>
    </cfRule>
  </conditionalFormatting>
  <conditionalFormatting sqref="AC56">
    <cfRule type="cellIs" dxfId="16630" priority="618" operator="lessThan">
      <formula>$C$4</formula>
    </cfRule>
  </conditionalFormatting>
  <conditionalFormatting sqref="AC57">
    <cfRule type="cellIs" dxfId="16629" priority="619" operator="lessThan">
      <formula>$C$4</formula>
    </cfRule>
  </conditionalFormatting>
  <conditionalFormatting sqref="AC58">
    <cfRule type="cellIs" dxfId="16628" priority="620" operator="lessThan">
      <formula>$C$4</formula>
    </cfRule>
  </conditionalFormatting>
  <conditionalFormatting sqref="AC59">
    <cfRule type="cellIs" dxfId="16627" priority="621" operator="lessThan">
      <formula>$C$4</formula>
    </cfRule>
  </conditionalFormatting>
  <conditionalFormatting sqref="AC60">
    <cfRule type="cellIs" dxfId="16626" priority="622" operator="lessThan">
      <formula>$C$4</formula>
    </cfRule>
  </conditionalFormatting>
  <conditionalFormatting sqref="AD11">
    <cfRule type="cellIs" dxfId="16625" priority="623" operator="lessThan">
      <formula>$C$4</formula>
    </cfRule>
  </conditionalFormatting>
  <conditionalFormatting sqref="AD12">
    <cfRule type="cellIs" dxfId="16624" priority="624" operator="lessThan">
      <formula>$C$4</formula>
    </cfRule>
  </conditionalFormatting>
  <conditionalFormatting sqref="AD13">
    <cfRule type="cellIs" dxfId="16623" priority="625" operator="lessThan">
      <formula>$C$4</formula>
    </cfRule>
  </conditionalFormatting>
  <conditionalFormatting sqref="AD14">
    <cfRule type="cellIs" dxfId="16622" priority="626" operator="lessThan">
      <formula>$C$4</formula>
    </cfRule>
  </conditionalFormatting>
  <conditionalFormatting sqref="AD15">
    <cfRule type="cellIs" dxfId="16621" priority="627" operator="lessThan">
      <formula>$C$4</formula>
    </cfRule>
  </conditionalFormatting>
  <conditionalFormatting sqref="AD16">
    <cfRule type="cellIs" dxfId="16620" priority="628" operator="lessThan">
      <formula>$C$4</formula>
    </cfRule>
  </conditionalFormatting>
  <conditionalFormatting sqref="AD17">
    <cfRule type="cellIs" dxfId="16619" priority="629" operator="lessThan">
      <formula>$C$4</formula>
    </cfRule>
  </conditionalFormatting>
  <conditionalFormatting sqref="AD18">
    <cfRule type="cellIs" dxfId="16618" priority="630" operator="lessThan">
      <formula>$C$4</formula>
    </cfRule>
  </conditionalFormatting>
  <conditionalFormatting sqref="AD19">
    <cfRule type="cellIs" dxfId="16617" priority="631" operator="lessThan">
      <formula>$C$4</formula>
    </cfRule>
  </conditionalFormatting>
  <conditionalFormatting sqref="AD20">
    <cfRule type="cellIs" dxfId="16616" priority="632" operator="lessThan">
      <formula>$C$4</formula>
    </cfRule>
  </conditionalFormatting>
  <conditionalFormatting sqref="AD21">
    <cfRule type="cellIs" dxfId="16615" priority="633" operator="lessThan">
      <formula>$C$4</formula>
    </cfRule>
  </conditionalFormatting>
  <conditionalFormatting sqref="AD22">
    <cfRule type="cellIs" dxfId="16614" priority="634" operator="lessThan">
      <formula>$C$4</formula>
    </cfRule>
  </conditionalFormatting>
  <conditionalFormatting sqref="AD23">
    <cfRule type="cellIs" dxfId="16613" priority="635" operator="lessThan">
      <formula>$C$4</formula>
    </cfRule>
  </conditionalFormatting>
  <conditionalFormatting sqref="AD24">
    <cfRule type="cellIs" dxfId="16612" priority="636" operator="lessThan">
      <formula>$C$4</formula>
    </cfRule>
  </conditionalFormatting>
  <conditionalFormatting sqref="AD25">
    <cfRule type="cellIs" dxfId="16611" priority="637" operator="lessThan">
      <formula>$C$4</formula>
    </cfRule>
  </conditionalFormatting>
  <conditionalFormatting sqref="AD26">
    <cfRule type="cellIs" dxfId="16610" priority="638" operator="lessThan">
      <formula>$C$4</formula>
    </cfRule>
  </conditionalFormatting>
  <conditionalFormatting sqref="AD27">
    <cfRule type="cellIs" dxfId="16609" priority="639" operator="lessThan">
      <formula>$C$4</formula>
    </cfRule>
  </conditionalFormatting>
  <conditionalFormatting sqref="AD28">
    <cfRule type="cellIs" dxfId="16608" priority="640" operator="lessThan">
      <formula>$C$4</formula>
    </cfRule>
  </conditionalFormatting>
  <conditionalFormatting sqref="AD29">
    <cfRule type="cellIs" dxfId="16607" priority="641" operator="lessThan">
      <formula>$C$4</formula>
    </cfRule>
  </conditionalFormatting>
  <conditionalFormatting sqref="AD30">
    <cfRule type="cellIs" dxfId="16606" priority="642" operator="lessThan">
      <formula>$C$4</formula>
    </cfRule>
  </conditionalFormatting>
  <conditionalFormatting sqref="AD31">
    <cfRule type="cellIs" dxfId="16605" priority="643" operator="lessThan">
      <formula>$C$4</formula>
    </cfRule>
  </conditionalFormatting>
  <conditionalFormatting sqref="AD32">
    <cfRule type="cellIs" dxfId="16604" priority="644" operator="lessThan">
      <formula>$C$4</formula>
    </cfRule>
  </conditionalFormatting>
  <conditionalFormatting sqref="AD33">
    <cfRule type="cellIs" dxfId="16603" priority="645" operator="lessThan">
      <formula>$C$4</formula>
    </cfRule>
  </conditionalFormatting>
  <conditionalFormatting sqref="AD34">
    <cfRule type="cellIs" dxfId="16602" priority="646" operator="lessThan">
      <formula>$C$4</formula>
    </cfRule>
  </conditionalFormatting>
  <conditionalFormatting sqref="AD35">
    <cfRule type="cellIs" dxfId="16601" priority="647" operator="lessThan">
      <formula>$C$4</formula>
    </cfRule>
  </conditionalFormatting>
  <conditionalFormatting sqref="AD36">
    <cfRule type="cellIs" dxfId="16600" priority="648" operator="lessThan">
      <formula>$C$4</formula>
    </cfRule>
  </conditionalFormatting>
  <conditionalFormatting sqref="AD37">
    <cfRule type="cellIs" dxfId="16599" priority="649" operator="lessThan">
      <formula>$C$4</formula>
    </cfRule>
  </conditionalFormatting>
  <conditionalFormatting sqref="AD38">
    <cfRule type="cellIs" dxfId="16598" priority="650" operator="lessThan">
      <formula>$C$4</formula>
    </cfRule>
  </conditionalFormatting>
  <conditionalFormatting sqref="AD39">
    <cfRule type="cellIs" dxfId="16597" priority="651" operator="lessThan">
      <formula>$C$4</formula>
    </cfRule>
  </conditionalFormatting>
  <conditionalFormatting sqref="AD40">
    <cfRule type="cellIs" dxfId="16596" priority="652" operator="lessThan">
      <formula>$C$4</formula>
    </cfRule>
  </conditionalFormatting>
  <conditionalFormatting sqref="AD41">
    <cfRule type="cellIs" dxfId="16595" priority="653" operator="lessThan">
      <formula>$C$4</formula>
    </cfRule>
  </conditionalFormatting>
  <conditionalFormatting sqref="AD42">
    <cfRule type="cellIs" dxfId="16594" priority="654" operator="lessThan">
      <formula>$C$4</formula>
    </cfRule>
  </conditionalFormatting>
  <conditionalFormatting sqref="AD43">
    <cfRule type="cellIs" dxfId="16593" priority="655" operator="lessThan">
      <formula>$C$4</formula>
    </cfRule>
  </conditionalFormatting>
  <conditionalFormatting sqref="AD44">
    <cfRule type="cellIs" dxfId="16592" priority="656" operator="lessThan">
      <formula>$C$4</formula>
    </cfRule>
  </conditionalFormatting>
  <conditionalFormatting sqref="AD45">
    <cfRule type="cellIs" dxfId="16591" priority="657" operator="lessThan">
      <formula>$C$4</formula>
    </cfRule>
  </conditionalFormatting>
  <conditionalFormatting sqref="AD46">
    <cfRule type="cellIs" dxfId="16590" priority="658" operator="lessThan">
      <formula>$C$4</formula>
    </cfRule>
  </conditionalFormatting>
  <conditionalFormatting sqref="AD47">
    <cfRule type="cellIs" dxfId="16589" priority="659" operator="lessThan">
      <formula>$C$4</formula>
    </cfRule>
  </conditionalFormatting>
  <conditionalFormatting sqref="AD48">
    <cfRule type="cellIs" dxfId="16588" priority="660" operator="lessThan">
      <formula>$C$4</formula>
    </cfRule>
  </conditionalFormatting>
  <conditionalFormatting sqref="AD49">
    <cfRule type="cellIs" dxfId="16587" priority="661" operator="lessThan">
      <formula>$C$4</formula>
    </cfRule>
  </conditionalFormatting>
  <conditionalFormatting sqref="AD50">
    <cfRule type="cellIs" dxfId="16586" priority="662" operator="lessThan">
      <formula>$C$4</formula>
    </cfRule>
  </conditionalFormatting>
  <conditionalFormatting sqref="AD51">
    <cfRule type="cellIs" dxfId="16585" priority="663" operator="lessThan">
      <formula>$C$4</formula>
    </cfRule>
  </conditionalFormatting>
  <conditionalFormatting sqref="AD52">
    <cfRule type="cellIs" dxfId="16584" priority="664" operator="lessThan">
      <formula>$C$4</formula>
    </cfRule>
  </conditionalFormatting>
  <conditionalFormatting sqref="AD53">
    <cfRule type="cellIs" dxfId="16583" priority="665" operator="lessThan">
      <formula>$C$4</formula>
    </cfRule>
  </conditionalFormatting>
  <conditionalFormatting sqref="AD54">
    <cfRule type="cellIs" dxfId="16582" priority="666" operator="lessThan">
      <formula>$C$4</formula>
    </cfRule>
  </conditionalFormatting>
  <conditionalFormatting sqref="AD55">
    <cfRule type="cellIs" dxfId="16581" priority="667" operator="lessThan">
      <formula>$C$4</formula>
    </cfRule>
  </conditionalFormatting>
  <conditionalFormatting sqref="AD56">
    <cfRule type="cellIs" dxfId="16580" priority="668" operator="lessThan">
      <formula>$C$4</formula>
    </cfRule>
  </conditionalFormatting>
  <conditionalFormatting sqref="AD57">
    <cfRule type="cellIs" dxfId="16579" priority="669" operator="lessThan">
      <formula>$C$4</formula>
    </cfRule>
  </conditionalFormatting>
  <conditionalFormatting sqref="AD58">
    <cfRule type="cellIs" dxfId="16578" priority="670" operator="lessThan">
      <formula>$C$4</formula>
    </cfRule>
  </conditionalFormatting>
  <conditionalFormatting sqref="AD59">
    <cfRule type="cellIs" dxfId="16577" priority="671" operator="lessThan">
      <formula>$C$4</formula>
    </cfRule>
  </conditionalFormatting>
  <conditionalFormatting sqref="AD60">
    <cfRule type="cellIs" dxfId="16576" priority="672" operator="lessThan">
      <formula>$C$4</formula>
    </cfRule>
  </conditionalFormatting>
  <conditionalFormatting sqref="AE11">
    <cfRule type="cellIs" dxfId="16575" priority="673" operator="lessThan">
      <formula>$C$4</formula>
    </cfRule>
  </conditionalFormatting>
  <conditionalFormatting sqref="AE12">
    <cfRule type="cellIs" dxfId="16574" priority="674" operator="lessThan">
      <formula>$C$4</formula>
    </cfRule>
  </conditionalFormatting>
  <conditionalFormatting sqref="AE13">
    <cfRule type="cellIs" dxfId="16573" priority="675" operator="lessThan">
      <formula>$C$4</formula>
    </cfRule>
  </conditionalFormatting>
  <conditionalFormatting sqref="AE14">
    <cfRule type="cellIs" dxfId="16572" priority="676" operator="lessThan">
      <formula>$C$4</formula>
    </cfRule>
  </conditionalFormatting>
  <conditionalFormatting sqref="AE15">
    <cfRule type="cellIs" dxfId="16571" priority="677" operator="lessThan">
      <formula>$C$4</formula>
    </cfRule>
  </conditionalFormatting>
  <conditionalFormatting sqref="AE16">
    <cfRule type="cellIs" dxfId="16570" priority="678" operator="lessThan">
      <formula>$C$4</formula>
    </cfRule>
  </conditionalFormatting>
  <conditionalFormatting sqref="AE17">
    <cfRule type="cellIs" dxfId="16569" priority="679" operator="lessThan">
      <formula>$C$4</formula>
    </cfRule>
  </conditionalFormatting>
  <conditionalFormatting sqref="AE18">
    <cfRule type="cellIs" dxfId="16568" priority="680" operator="lessThan">
      <formula>$C$4</formula>
    </cfRule>
  </conditionalFormatting>
  <conditionalFormatting sqref="AE19">
    <cfRule type="cellIs" dxfId="16567" priority="681" operator="lessThan">
      <formula>$C$4</formula>
    </cfRule>
  </conditionalFormatting>
  <conditionalFormatting sqref="AE20">
    <cfRule type="cellIs" dxfId="16566" priority="682" operator="lessThan">
      <formula>$C$4</formula>
    </cfRule>
  </conditionalFormatting>
  <conditionalFormatting sqref="AE21">
    <cfRule type="cellIs" dxfId="16565" priority="683" operator="lessThan">
      <formula>$C$4</formula>
    </cfRule>
  </conditionalFormatting>
  <conditionalFormatting sqref="AE22">
    <cfRule type="cellIs" dxfId="16564" priority="684" operator="lessThan">
      <formula>$C$4</formula>
    </cfRule>
  </conditionalFormatting>
  <conditionalFormatting sqref="AE23">
    <cfRule type="cellIs" dxfId="16563" priority="685" operator="lessThan">
      <formula>$C$4</formula>
    </cfRule>
  </conditionalFormatting>
  <conditionalFormatting sqref="AE24">
    <cfRule type="cellIs" dxfId="16562" priority="686" operator="lessThan">
      <formula>$C$4</formula>
    </cfRule>
  </conditionalFormatting>
  <conditionalFormatting sqref="AE25">
    <cfRule type="cellIs" dxfId="16561" priority="687" operator="lessThan">
      <formula>$C$4</formula>
    </cfRule>
  </conditionalFormatting>
  <conditionalFormatting sqref="AE26">
    <cfRule type="cellIs" dxfId="16560" priority="688" operator="lessThan">
      <formula>$C$4</formula>
    </cfRule>
  </conditionalFormatting>
  <conditionalFormatting sqref="AE27">
    <cfRule type="cellIs" dxfId="16559" priority="689" operator="lessThan">
      <formula>$C$4</formula>
    </cfRule>
  </conditionalFormatting>
  <conditionalFormatting sqref="AE28">
    <cfRule type="cellIs" dxfId="16558" priority="690" operator="lessThan">
      <formula>$C$4</formula>
    </cfRule>
  </conditionalFormatting>
  <conditionalFormatting sqref="AE29">
    <cfRule type="cellIs" dxfId="16557" priority="691" operator="lessThan">
      <formula>$C$4</formula>
    </cfRule>
  </conditionalFormatting>
  <conditionalFormatting sqref="AE30">
    <cfRule type="cellIs" dxfId="16556" priority="692" operator="lessThan">
      <formula>$C$4</formula>
    </cfRule>
  </conditionalFormatting>
  <conditionalFormatting sqref="AE31">
    <cfRule type="cellIs" dxfId="16555" priority="693" operator="lessThan">
      <formula>$C$4</formula>
    </cfRule>
  </conditionalFormatting>
  <conditionalFormatting sqref="AE32">
    <cfRule type="cellIs" dxfId="16554" priority="694" operator="lessThan">
      <formula>$C$4</formula>
    </cfRule>
  </conditionalFormatting>
  <conditionalFormatting sqref="AE33">
    <cfRule type="cellIs" dxfId="16553" priority="695" operator="lessThan">
      <formula>$C$4</formula>
    </cfRule>
  </conditionalFormatting>
  <conditionalFormatting sqref="AE34">
    <cfRule type="cellIs" dxfId="16552" priority="696" operator="lessThan">
      <formula>$C$4</formula>
    </cfRule>
  </conditionalFormatting>
  <conditionalFormatting sqref="AE35">
    <cfRule type="cellIs" dxfId="16551" priority="697" operator="lessThan">
      <formula>$C$4</formula>
    </cfRule>
  </conditionalFormatting>
  <conditionalFormatting sqref="AE36">
    <cfRule type="cellIs" dxfId="16550" priority="698" operator="lessThan">
      <formula>$C$4</formula>
    </cfRule>
  </conditionalFormatting>
  <conditionalFormatting sqref="AE37">
    <cfRule type="cellIs" dxfId="16549" priority="699" operator="lessThan">
      <formula>$C$4</formula>
    </cfRule>
  </conditionalFormatting>
  <conditionalFormatting sqref="AE38">
    <cfRule type="cellIs" dxfId="16548" priority="700" operator="lessThan">
      <formula>$C$4</formula>
    </cfRule>
  </conditionalFormatting>
  <conditionalFormatting sqref="AE39">
    <cfRule type="cellIs" dxfId="16547" priority="701" operator="lessThan">
      <formula>$C$4</formula>
    </cfRule>
  </conditionalFormatting>
  <conditionalFormatting sqref="AE40">
    <cfRule type="cellIs" dxfId="16546" priority="702" operator="lessThan">
      <formula>$C$4</formula>
    </cfRule>
  </conditionalFormatting>
  <conditionalFormatting sqref="AE41">
    <cfRule type="cellIs" dxfId="16545" priority="703" operator="lessThan">
      <formula>$C$4</formula>
    </cfRule>
  </conditionalFormatting>
  <conditionalFormatting sqref="AE42">
    <cfRule type="cellIs" dxfId="16544" priority="704" operator="lessThan">
      <formula>$C$4</formula>
    </cfRule>
  </conditionalFormatting>
  <conditionalFormatting sqref="AE43">
    <cfRule type="cellIs" dxfId="16543" priority="705" operator="lessThan">
      <formula>$C$4</formula>
    </cfRule>
  </conditionalFormatting>
  <conditionalFormatting sqref="AE44">
    <cfRule type="cellIs" dxfId="16542" priority="706" operator="lessThan">
      <formula>$C$4</formula>
    </cfRule>
  </conditionalFormatting>
  <conditionalFormatting sqref="AE45">
    <cfRule type="cellIs" dxfId="16541" priority="707" operator="lessThan">
      <formula>$C$4</formula>
    </cfRule>
  </conditionalFormatting>
  <conditionalFormatting sqref="AE46">
    <cfRule type="cellIs" dxfId="16540" priority="708" operator="lessThan">
      <formula>$C$4</formula>
    </cfRule>
  </conditionalFormatting>
  <conditionalFormatting sqref="AE47">
    <cfRule type="cellIs" dxfId="16539" priority="709" operator="lessThan">
      <formula>$C$4</formula>
    </cfRule>
  </conditionalFormatting>
  <conditionalFormatting sqref="AE48">
    <cfRule type="cellIs" dxfId="16538" priority="710" operator="lessThan">
      <formula>$C$4</formula>
    </cfRule>
  </conditionalFormatting>
  <conditionalFormatting sqref="AE49">
    <cfRule type="cellIs" dxfId="16537" priority="711" operator="lessThan">
      <formula>$C$4</formula>
    </cfRule>
  </conditionalFormatting>
  <conditionalFormatting sqref="AE50">
    <cfRule type="cellIs" dxfId="16536" priority="712" operator="lessThan">
      <formula>$C$4</formula>
    </cfRule>
  </conditionalFormatting>
  <conditionalFormatting sqref="AE51">
    <cfRule type="cellIs" dxfId="16535" priority="713" operator="lessThan">
      <formula>$C$4</formula>
    </cfRule>
  </conditionalFormatting>
  <conditionalFormatting sqref="AE52">
    <cfRule type="cellIs" dxfId="16534" priority="714" operator="lessThan">
      <formula>$C$4</formula>
    </cfRule>
  </conditionalFormatting>
  <conditionalFormatting sqref="AE53">
    <cfRule type="cellIs" dxfId="16533" priority="715" operator="lessThan">
      <formula>$C$4</formula>
    </cfRule>
  </conditionalFormatting>
  <conditionalFormatting sqref="AE54">
    <cfRule type="cellIs" dxfId="16532" priority="716" operator="lessThan">
      <formula>$C$4</formula>
    </cfRule>
  </conditionalFormatting>
  <conditionalFormatting sqref="AE55">
    <cfRule type="cellIs" dxfId="16531" priority="717" operator="lessThan">
      <formula>$C$4</formula>
    </cfRule>
  </conditionalFormatting>
  <conditionalFormatting sqref="AE56">
    <cfRule type="cellIs" dxfId="16530" priority="718" operator="lessThan">
      <formula>$C$4</formula>
    </cfRule>
  </conditionalFormatting>
  <conditionalFormatting sqref="AE57">
    <cfRule type="cellIs" dxfId="16529" priority="719" operator="lessThan">
      <formula>$C$4</formula>
    </cfRule>
  </conditionalFormatting>
  <conditionalFormatting sqref="AE58">
    <cfRule type="cellIs" dxfId="16528" priority="720" operator="lessThan">
      <formula>$C$4</formula>
    </cfRule>
  </conditionalFormatting>
  <conditionalFormatting sqref="AE59">
    <cfRule type="cellIs" dxfId="16527" priority="721" operator="lessThan">
      <formula>$C$4</formula>
    </cfRule>
  </conditionalFormatting>
  <conditionalFormatting sqref="AE60">
    <cfRule type="cellIs" dxfId="16526" priority="722" operator="lessThan">
      <formula>$C$4</formula>
    </cfRule>
  </conditionalFormatting>
  <conditionalFormatting sqref="AF11">
    <cfRule type="cellIs" dxfId="16525" priority="723" operator="lessThan">
      <formula>$C$4</formula>
    </cfRule>
  </conditionalFormatting>
  <conditionalFormatting sqref="AF12">
    <cfRule type="cellIs" dxfId="16524" priority="724" operator="lessThan">
      <formula>$C$4</formula>
    </cfRule>
  </conditionalFormatting>
  <conditionalFormatting sqref="AF13">
    <cfRule type="cellIs" dxfId="16523" priority="725" operator="lessThan">
      <formula>$C$4</formula>
    </cfRule>
  </conditionalFormatting>
  <conditionalFormatting sqref="AF14">
    <cfRule type="cellIs" dxfId="16522" priority="726" operator="lessThan">
      <formula>$C$4</formula>
    </cfRule>
  </conditionalFormatting>
  <conditionalFormatting sqref="AF15">
    <cfRule type="cellIs" dxfId="16521" priority="727" operator="lessThan">
      <formula>$C$4</formula>
    </cfRule>
  </conditionalFormatting>
  <conditionalFormatting sqref="AF16">
    <cfRule type="cellIs" dxfId="16520" priority="728" operator="lessThan">
      <formula>$C$4</formula>
    </cfRule>
  </conditionalFormatting>
  <conditionalFormatting sqref="AF17">
    <cfRule type="cellIs" dxfId="16519" priority="729" operator="lessThan">
      <formula>$C$4</formula>
    </cfRule>
  </conditionalFormatting>
  <conditionalFormatting sqref="AF18">
    <cfRule type="cellIs" dxfId="16518" priority="730" operator="lessThan">
      <formula>$C$4</formula>
    </cfRule>
  </conditionalFormatting>
  <conditionalFormatting sqref="AF19">
    <cfRule type="cellIs" dxfId="16517" priority="731" operator="lessThan">
      <formula>$C$4</formula>
    </cfRule>
  </conditionalFormatting>
  <conditionalFormatting sqref="AF20">
    <cfRule type="cellIs" dxfId="16516" priority="732" operator="lessThan">
      <formula>$C$4</formula>
    </cfRule>
  </conditionalFormatting>
  <conditionalFormatting sqref="AF21">
    <cfRule type="cellIs" dxfId="16515" priority="733" operator="lessThan">
      <formula>$C$4</formula>
    </cfRule>
  </conditionalFormatting>
  <conditionalFormatting sqref="AF22">
    <cfRule type="cellIs" dxfId="16514" priority="734" operator="lessThan">
      <formula>$C$4</formula>
    </cfRule>
  </conditionalFormatting>
  <conditionalFormatting sqref="AF23">
    <cfRule type="cellIs" dxfId="16513" priority="735" operator="lessThan">
      <formula>$C$4</formula>
    </cfRule>
  </conditionalFormatting>
  <conditionalFormatting sqref="AF24">
    <cfRule type="cellIs" dxfId="16512" priority="736" operator="lessThan">
      <formula>$C$4</formula>
    </cfRule>
  </conditionalFormatting>
  <conditionalFormatting sqref="AF25">
    <cfRule type="cellIs" dxfId="16511" priority="737" operator="lessThan">
      <formula>$C$4</formula>
    </cfRule>
  </conditionalFormatting>
  <conditionalFormatting sqref="AF26">
    <cfRule type="cellIs" dxfId="16510" priority="738" operator="lessThan">
      <formula>$C$4</formula>
    </cfRule>
  </conditionalFormatting>
  <conditionalFormatting sqref="AF27">
    <cfRule type="cellIs" dxfId="16509" priority="739" operator="lessThan">
      <formula>$C$4</formula>
    </cfRule>
  </conditionalFormatting>
  <conditionalFormatting sqref="AF28">
    <cfRule type="cellIs" dxfId="16508" priority="740" operator="lessThan">
      <formula>$C$4</formula>
    </cfRule>
  </conditionalFormatting>
  <conditionalFormatting sqref="AF29">
    <cfRule type="cellIs" dxfId="16507" priority="741" operator="lessThan">
      <formula>$C$4</formula>
    </cfRule>
  </conditionalFormatting>
  <conditionalFormatting sqref="AF30">
    <cfRule type="cellIs" dxfId="16506" priority="742" operator="lessThan">
      <formula>$C$4</formula>
    </cfRule>
  </conditionalFormatting>
  <conditionalFormatting sqref="AF31">
    <cfRule type="cellIs" dxfId="16505" priority="743" operator="lessThan">
      <formula>$C$4</formula>
    </cfRule>
  </conditionalFormatting>
  <conditionalFormatting sqref="AF32">
    <cfRule type="cellIs" dxfId="16504" priority="744" operator="lessThan">
      <formula>$C$4</formula>
    </cfRule>
  </conditionalFormatting>
  <conditionalFormatting sqref="AF33">
    <cfRule type="cellIs" dxfId="16503" priority="745" operator="lessThan">
      <formula>$C$4</formula>
    </cfRule>
  </conditionalFormatting>
  <conditionalFormatting sqref="AF34">
    <cfRule type="cellIs" dxfId="16502" priority="746" operator="lessThan">
      <formula>$C$4</formula>
    </cfRule>
  </conditionalFormatting>
  <conditionalFormatting sqref="AF35">
    <cfRule type="cellIs" dxfId="16501" priority="747" operator="lessThan">
      <formula>$C$4</formula>
    </cfRule>
  </conditionalFormatting>
  <conditionalFormatting sqref="AF36">
    <cfRule type="cellIs" dxfId="16500" priority="748" operator="lessThan">
      <formula>$C$4</formula>
    </cfRule>
  </conditionalFormatting>
  <conditionalFormatting sqref="AF37">
    <cfRule type="cellIs" dxfId="16499" priority="749" operator="lessThan">
      <formula>$C$4</formula>
    </cfRule>
  </conditionalFormatting>
  <conditionalFormatting sqref="AF38">
    <cfRule type="cellIs" dxfId="16498" priority="750" operator="lessThan">
      <formula>$C$4</formula>
    </cfRule>
  </conditionalFormatting>
  <conditionalFormatting sqref="AF39">
    <cfRule type="cellIs" dxfId="16497" priority="751" operator="lessThan">
      <formula>$C$4</formula>
    </cfRule>
  </conditionalFormatting>
  <conditionalFormatting sqref="AF40">
    <cfRule type="cellIs" dxfId="16496" priority="752" operator="lessThan">
      <formula>$C$4</formula>
    </cfRule>
  </conditionalFormatting>
  <conditionalFormatting sqref="AF41">
    <cfRule type="cellIs" dxfId="16495" priority="753" operator="lessThan">
      <formula>$C$4</formula>
    </cfRule>
  </conditionalFormatting>
  <conditionalFormatting sqref="AF42">
    <cfRule type="cellIs" dxfId="16494" priority="754" operator="lessThan">
      <formula>$C$4</formula>
    </cfRule>
  </conditionalFormatting>
  <conditionalFormatting sqref="AF43">
    <cfRule type="cellIs" dxfId="16493" priority="755" operator="lessThan">
      <formula>$C$4</formula>
    </cfRule>
  </conditionalFormatting>
  <conditionalFormatting sqref="AF44">
    <cfRule type="cellIs" dxfId="16492" priority="756" operator="lessThan">
      <formula>$C$4</formula>
    </cfRule>
  </conditionalFormatting>
  <conditionalFormatting sqref="AF45">
    <cfRule type="cellIs" dxfId="16491" priority="757" operator="lessThan">
      <formula>$C$4</formula>
    </cfRule>
  </conditionalFormatting>
  <conditionalFormatting sqref="AF46">
    <cfRule type="cellIs" dxfId="16490" priority="758" operator="lessThan">
      <formula>$C$4</formula>
    </cfRule>
  </conditionalFormatting>
  <conditionalFormatting sqref="AF47">
    <cfRule type="cellIs" dxfId="16489" priority="759" operator="lessThan">
      <formula>$C$4</formula>
    </cfRule>
  </conditionalFormatting>
  <conditionalFormatting sqref="AF48">
    <cfRule type="cellIs" dxfId="16488" priority="760" operator="lessThan">
      <formula>$C$4</formula>
    </cfRule>
  </conditionalFormatting>
  <conditionalFormatting sqref="AF49">
    <cfRule type="cellIs" dxfId="16487" priority="761" operator="lessThan">
      <formula>$C$4</formula>
    </cfRule>
  </conditionalFormatting>
  <conditionalFormatting sqref="AF50">
    <cfRule type="cellIs" dxfId="16486" priority="762" operator="lessThan">
      <formula>$C$4</formula>
    </cfRule>
  </conditionalFormatting>
  <conditionalFormatting sqref="AF51">
    <cfRule type="cellIs" dxfId="16485" priority="763" operator="lessThan">
      <formula>$C$4</formula>
    </cfRule>
  </conditionalFormatting>
  <conditionalFormatting sqref="AF52">
    <cfRule type="cellIs" dxfId="16484" priority="764" operator="lessThan">
      <formula>$C$4</formula>
    </cfRule>
  </conditionalFormatting>
  <conditionalFormatting sqref="AF53">
    <cfRule type="cellIs" dxfId="16483" priority="765" operator="lessThan">
      <formula>$C$4</formula>
    </cfRule>
  </conditionalFormatting>
  <conditionalFormatting sqref="AF54">
    <cfRule type="cellIs" dxfId="16482" priority="766" operator="lessThan">
      <formula>$C$4</formula>
    </cfRule>
  </conditionalFormatting>
  <conditionalFormatting sqref="AF55">
    <cfRule type="cellIs" dxfId="16481" priority="767" operator="lessThan">
      <formula>$C$4</formula>
    </cfRule>
  </conditionalFormatting>
  <conditionalFormatting sqref="AF56">
    <cfRule type="cellIs" dxfId="16480" priority="768" operator="lessThan">
      <formula>$C$4</formula>
    </cfRule>
  </conditionalFormatting>
  <conditionalFormatting sqref="AF57">
    <cfRule type="cellIs" dxfId="16479" priority="769" operator="lessThan">
      <formula>$C$4</formula>
    </cfRule>
  </conditionalFormatting>
  <conditionalFormatting sqref="AF58">
    <cfRule type="cellIs" dxfId="16478" priority="770" operator="lessThan">
      <formula>$C$4</formula>
    </cfRule>
  </conditionalFormatting>
  <conditionalFormatting sqref="AF59">
    <cfRule type="cellIs" dxfId="16477" priority="771" operator="lessThan">
      <formula>$C$4</formula>
    </cfRule>
  </conditionalFormatting>
  <conditionalFormatting sqref="AF60">
    <cfRule type="cellIs" dxfId="16476" priority="772" operator="lessThan">
      <formula>$C$4</formula>
    </cfRule>
  </conditionalFormatting>
  <conditionalFormatting sqref="AG11">
    <cfRule type="cellIs" dxfId="16475" priority="773" operator="lessThan">
      <formula>$C$4</formula>
    </cfRule>
  </conditionalFormatting>
  <conditionalFormatting sqref="AG12">
    <cfRule type="cellIs" dxfId="16474" priority="774" operator="lessThan">
      <formula>$C$4</formula>
    </cfRule>
  </conditionalFormatting>
  <conditionalFormatting sqref="AG13">
    <cfRule type="cellIs" dxfId="16473" priority="775" operator="lessThan">
      <formula>$C$4</formula>
    </cfRule>
  </conditionalFormatting>
  <conditionalFormatting sqref="AG14">
    <cfRule type="cellIs" dxfId="16472" priority="776" operator="lessThan">
      <formula>$C$4</formula>
    </cfRule>
  </conditionalFormatting>
  <conditionalFormatting sqref="AG15">
    <cfRule type="cellIs" dxfId="16471" priority="777" operator="lessThan">
      <formula>$C$4</formula>
    </cfRule>
  </conditionalFormatting>
  <conditionalFormatting sqref="AG16">
    <cfRule type="cellIs" dxfId="16470" priority="778" operator="lessThan">
      <formula>$C$4</formula>
    </cfRule>
  </conditionalFormatting>
  <conditionalFormatting sqref="AG17">
    <cfRule type="cellIs" dxfId="16469" priority="779" operator="lessThan">
      <formula>$C$4</formula>
    </cfRule>
  </conditionalFormatting>
  <conditionalFormatting sqref="AG18">
    <cfRule type="cellIs" dxfId="16468" priority="780" operator="lessThan">
      <formula>$C$4</formula>
    </cfRule>
  </conditionalFormatting>
  <conditionalFormatting sqref="AG19">
    <cfRule type="cellIs" dxfId="16467" priority="781" operator="lessThan">
      <formula>$C$4</formula>
    </cfRule>
  </conditionalFormatting>
  <conditionalFormatting sqref="AG20">
    <cfRule type="cellIs" dxfId="16466" priority="782" operator="lessThan">
      <formula>$C$4</formula>
    </cfRule>
  </conditionalFormatting>
  <conditionalFormatting sqref="AG21">
    <cfRule type="cellIs" dxfId="16465" priority="783" operator="lessThan">
      <formula>$C$4</formula>
    </cfRule>
  </conditionalFormatting>
  <conditionalFormatting sqref="AG22">
    <cfRule type="cellIs" dxfId="16464" priority="784" operator="lessThan">
      <formula>$C$4</formula>
    </cfRule>
  </conditionalFormatting>
  <conditionalFormatting sqref="AG23">
    <cfRule type="cellIs" dxfId="16463" priority="785" operator="lessThan">
      <formula>$C$4</formula>
    </cfRule>
  </conditionalFormatting>
  <conditionalFormatting sqref="AG24">
    <cfRule type="cellIs" dxfId="16462" priority="786" operator="lessThan">
      <formula>$C$4</formula>
    </cfRule>
  </conditionalFormatting>
  <conditionalFormatting sqref="AG25">
    <cfRule type="cellIs" dxfId="16461" priority="787" operator="lessThan">
      <formula>$C$4</formula>
    </cfRule>
  </conditionalFormatting>
  <conditionalFormatting sqref="AG26">
    <cfRule type="cellIs" dxfId="16460" priority="788" operator="lessThan">
      <formula>$C$4</formula>
    </cfRule>
  </conditionalFormatting>
  <conditionalFormatting sqref="AG27">
    <cfRule type="cellIs" dxfId="16459" priority="789" operator="lessThan">
      <formula>$C$4</formula>
    </cfRule>
  </conditionalFormatting>
  <conditionalFormatting sqref="AG28">
    <cfRule type="cellIs" dxfId="16458" priority="790" operator="lessThan">
      <formula>$C$4</formula>
    </cfRule>
  </conditionalFormatting>
  <conditionalFormatting sqref="AG29">
    <cfRule type="cellIs" dxfId="16457" priority="791" operator="lessThan">
      <formula>$C$4</formula>
    </cfRule>
  </conditionalFormatting>
  <conditionalFormatting sqref="AG30">
    <cfRule type="cellIs" dxfId="16456" priority="792" operator="lessThan">
      <formula>$C$4</formula>
    </cfRule>
  </conditionalFormatting>
  <conditionalFormatting sqref="AG31">
    <cfRule type="cellIs" dxfId="16455" priority="793" operator="lessThan">
      <formula>$C$4</formula>
    </cfRule>
  </conditionalFormatting>
  <conditionalFormatting sqref="AG32">
    <cfRule type="cellIs" dxfId="16454" priority="794" operator="lessThan">
      <formula>$C$4</formula>
    </cfRule>
  </conditionalFormatting>
  <conditionalFormatting sqref="AG33">
    <cfRule type="cellIs" dxfId="16453" priority="795" operator="lessThan">
      <formula>$C$4</formula>
    </cfRule>
  </conditionalFormatting>
  <conditionalFormatting sqref="AG34">
    <cfRule type="cellIs" dxfId="16452" priority="796" operator="lessThan">
      <formula>$C$4</formula>
    </cfRule>
  </conditionalFormatting>
  <conditionalFormatting sqref="AG35">
    <cfRule type="cellIs" dxfId="16451" priority="797" operator="lessThan">
      <formula>$C$4</formula>
    </cfRule>
  </conditionalFormatting>
  <conditionalFormatting sqref="AG36">
    <cfRule type="cellIs" dxfId="16450" priority="798" operator="lessThan">
      <formula>$C$4</formula>
    </cfRule>
  </conditionalFormatting>
  <conditionalFormatting sqref="AG37">
    <cfRule type="cellIs" dxfId="16449" priority="799" operator="lessThan">
      <formula>$C$4</formula>
    </cfRule>
  </conditionalFormatting>
  <conditionalFormatting sqref="AG38">
    <cfRule type="cellIs" dxfId="16448" priority="800" operator="lessThan">
      <formula>$C$4</formula>
    </cfRule>
  </conditionalFormatting>
  <conditionalFormatting sqref="AG39">
    <cfRule type="cellIs" dxfId="16447" priority="801" operator="lessThan">
      <formula>$C$4</formula>
    </cfRule>
  </conditionalFormatting>
  <conditionalFormatting sqref="AG40">
    <cfRule type="cellIs" dxfId="16446" priority="802" operator="lessThan">
      <formula>$C$4</formula>
    </cfRule>
  </conditionalFormatting>
  <conditionalFormatting sqref="AG41">
    <cfRule type="cellIs" dxfId="16445" priority="803" operator="lessThan">
      <formula>$C$4</formula>
    </cfRule>
  </conditionalFormatting>
  <conditionalFormatting sqref="AG42">
    <cfRule type="cellIs" dxfId="16444" priority="804" operator="lessThan">
      <formula>$C$4</formula>
    </cfRule>
  </conditionalFormatting>
  <conditionalFormatting sqref="AG43">
    <cfRule type="cellIs" dxfId="16443" priority="805" operator="lessThan">
      <formula>$C$4</formula>
    </cfRule>
  </conditionalFormatting>
  <conditionalFormatting sqref="AG44">
    <cfRule type="cellIs" dxfId="16442" priority="806" operator="lessThan">
      <formula>$C$4</formula>
    </cfRule>
  </conditionalFormatting>
  <conditionalFormatting sqref="AG45">
    <cfRule type="cellIs" dxfId="16441" priority="807" operator="lessThan">
      <formula>$C$4</formula>
    </cfRule>
  </conditionalFormatting>
  <conditionalFormatting sqref="AG46">
    <cfRule type="cellIs" dxfId="16440" priority="808" operator="lessThan">
      <formula>$C$4</formula>
    </cfRule>
  </conditionalFormatting>
  <conditionalFormatting sqref="AG47">
    <cfRule type="cellIs" dxfId="16439" priority="809" operator="lessThan">
      <formula>$C$4</formula>
    </cfRule>
  </conditionalFormatting>
  <conditionalFormatting sqref="AG48">
    <cfRule type="cellIs" dxfId="16438" priority="810" operator="lessThan">
      <formula>$C$4</formula>
    </cfRule>
  </conditionalFormatting>
  <conditionalFormatting sqref="AG49">
    <cfRule type="cellIs" dxfId="16437" priority="811" operator="lessThan">
      <formula>$C$4</formula>
    </cfRule>
  </conditionalFormatting>
  <conditionalFormatting sqref="AG50">
    <cfRule type="cellIs" dxfId="16436" priority="812" operator="lessThan">
      <formula>$C$4</formula>
    </cfRule>
  </conditionalFormatting>
  <conditionalFormatting sqref="AG51">
    <cfRule type="cellIs" dxfId="16435" priority="813" operator="lessThan">
      <formula>$C$4</formula>
    </cfRule>
  </conditionalFormatting>
  <conditionalFormatting sqref="AG52">
    <cfRule type="cellIs" dxfId="16434" priority="814" operator="lessThan">
      <formula>$C$4</formula>
    </cfRule>
  </conditionalFormatting>
  <conditionalFormatting sqref="AG53">
    <cfRule type="cellIs" dxfId="16433" priority="815" operator="lessThan">
      <formula>$C$4</formula>
    </cfRule>
  </conditionalFormatting>
  <conditionalFormatting sqref="AG54">
    <cfRule type="cellIs" dxfId="16432" priority="816" operator="lessThan">
      <formula>$C$4</formula>
    </cfRule>
  </conditionalFormatting>
  <conditionalFormatting sqref="AG55">
    <cfRule type="cellIs" dxfId="16431" priority="817" operator="lessThan">
      <formula>$C$4</formula>
    </cfRule>
  </conditionalFormatting>
  <conditionalFormatting sqref="AG56">
    <cfRule type="cellIs" dxfId="16430" priority="818" operator="lessThan">
      <formula>$C$4</formula>
    </cfRule>
  </conditionalFormatting>
  <conditionalFormatting sqref="AG57">
    <cfRule type="cellIs" dxfId="16429" priority="819" operator="lessThan">
      <formula>$C$4</formula>
    </cfRule>
  </conditionalFormatting>
  <conditionalFormatting sqref="AG58">
    <cfRule type="cellIs" dxfId="16428" priority="820" operator="lessThan">
      <formula>$C$4</formula>
    </cfRule>
  </conditionalFormatting>
  <conditionalFormatting sqref="AG59">
    <cfRule type="cellIs" dxfId="16427" priority="821" operator="lessThan">
      <formula>$C$4</formula>
    </cfRule>
  </conditionalFormatting>
  <conditionalFormatting sqref="AG60">
    <cfRule type="cellIs" dxfId="16426" priority="822" operator="lessThan">
      <formula>$C$4</formula>
    </cfRule>
  </conditionalFormatting>
  <conditionalFormatting sqref="AH11">
    <cfRule type="cellIs" dxfId="16425" priority="823" operator="lessThan">
      <formula>$C$4</formula>
    </cfRule>
  </conditionalFormatting>
  <conditionalFormatting sqref="AH12">
    <cfRule type="cellIs" dxfId="16424" priority="824" operator="lessThan">
      <formula>$C$4</formula>
    </cfRule>
  </conditionalFormatting>
  <conditionalFormatting sqref="AH13">
    <cfRule type="cellIs" dxfId="16423" priority="825" operator="lessThan">
      <formula>$C$4</formula>
    </cfRule>
  </conditionalFormatting>
  <conditionalFormatting sqref="AH14">
    <cfRule type="cellIs" dxfId="16422" priority="826" operator="lessThan">
      <formula>$C$4</formula>
    </cfRule>
  </conditionalFormatting>
  <conditionalFormatting sqref="AH15">
    <cfRule type="cellIs" dxfId="16421" priority="827" operator="lessThan">
      <formula>$C$4</formula>
    </cfRule>
  </conditionalFormatting>
  <conditionalFormatting sqref="AH16">
    <cfRule type="cellIs" dxfId="16420" priority="828" operator="lessThan">
      <formula>$C$4</formula>
    </cfRule>
  </conditionalFormatting>
  <conditionalFormatting sqref="AH17">
    <cfRule type="cellIs" dxfId="16419" priority="829" operator="lessThan">
      <formula>$C$4</formula>
    </cfRule>
  </conditionalFormatting>
  <conditionalFormatting sqref="AH18">
    <cfRule type="cellIs" dxfId="16418" priority="830" operator="lessThan">
      <formula>$C$4</formula>
    </cfRule>
  </conditionalFormatting>
  <conditionalFormatting sqref="AH19">
    <cfRule type="cellIs" dxfId="16417" priority="831" operator="lessThan">
      <formula>$C$4</formula>
    </cfRule>
  </conditionalFormatting>
  <conditionalFormatting sqref="AH20">
    <cfRule type="cellIs" dxfId="16416" priority="832" operator="lessThan">
      <formula>$C$4</formula>
    </cfRule>
  </conditionalFormatting>
  <conditionalFormatting sqref="AH21">
    <cfRule type="cellIs" dxfId="16415" priority="833" operator="lessThan">
      <formula>$C$4</formula>
    </cfRule>
  </conditionalFormatting>
  <conditionalFormatting sqref="AH22">
    <cfRule type="cellIs" dxfId="16414" priority="834" operator="lessThan">
      <formula>$C$4</formula>
    </cfRule>
  </conditionalFormatting>
  <conditionalFormatting sqref="AH23">
    <cfRule type="cellIs" dxfId="16413" priority="835" operator="lessThan">
      <formula>$C$4</formula>
    </cfRule>
  </conditionalFormatting>
  <conditionalFormatting sqref="AH24">
    <cfRule type="cellIs" dxfId="16412" priority="836" operator="lessThan">
      <formula>$C$4</formula>
    </cfRule>
  </conditionalFormatting>
  <conditionalFormatting sqref="AH25">
    <cfRule type="cellIs" dxfId="16411" priority="837" operator="lessThan">
      <formula>$C$4</formula>
    </cfRule>
  </conditionalFormatting>
  <conditionalFormatting sqref="AH26">
    <cfRule type="cellIs" dxfId="16410" priority="838" operator="lessThan">
      <formula>$C$4</formula>
    </cfRule>
  </conditionalFormatting>
  <conditionalFormatting sqref="AH27">
    <cfRule type="cellIs" dxfId="16409" priority="839" operator="lessThan">
      <formula>$C$4</formula>
    </cfRule>
  </conditionalFormatting>
  <conditionalFormatting sqref="AH28">
    <cfRule type="cellIs" dxfId="16408" priority="840" operator="lessThan">
      <formula>$C$4</formula>
    </cfRule>
  </conditionalFormatting>
  <conditionalFormatting sqref="AH29">
    <cfRule type="cellIs" dxfId="16407" priority="841" operator="lessThan">
      <formula>$C$4</formula>
    </cfRule>
  </conditionalFormatting>
  <conditionalFormatting sqref="AH30">
    <cfRule type="cellIs" dxfId="16406" priority="842" operator="lessThan">
      <formula>$C$4</formula>
    </cfRule>
  </conditionalFormatting>
  <conditionalFormatting sqref="AH31">
    <cfRule type="cellIs" dxfId="16405" priority="843" operator="lessThan">
      <formula>$C$4</formula>
    </cfRule>
  </conditionalFormatting>
  <conditionalFormatting sqref="AH32">
    <cfRule type="cellIs" dxfId="16404" priority="844" operator="lessThan">
      <formula>$C$4</formula>
    </cfRule>
  </conditionalFormatting>
  <conditionalFormatting sqref="AH33">
    <cfRule type="cellIs" dxfId="16403" priority="845" operator="lessThan">
      <formula>$C$4</formula>
    </cfRule>
  </conditionalFormatting>
  <conditionalFormatting sqref="AH34">
    <cfRule type="cellIs" dxfId="16402" priority="846" operator="lessThan">
      <formula>$C$4</formula>
    </cfRule>
  </conditionalFormatting>
  <conditionalFormatting sqref="AH35">
    <cfRule type="cellIs" dxfId="16401" priority="847" operator="lessThan">
      <formula>$C$4</formula>
    </cfRule>
  </conditionalFormatting>
  <conditionalFormatting sqref="AH36">
    <cfRule type="cellIs" dxfId="16400" priority="848" operator="lessThan">
      <formula>$C$4</formula>
    </cfRule>
  </conditionalFormatting>
  <conditionalFormatting sqref="AH37">
    <cfRule type="cellIs" dxfId="16399" priority="849" operator="lessThan">
      <formula>$C$4</formula>
    </cfRule>
  </conditionalFormatting>
  <conditionalFormatting sqref="AH38">
    <cfRule type="cellIs" dxfId="16398" priority="850" operator="lessThan">
      <formula>$C$4</formula>
    </cfRule>
  </conditionalFormatting>
  <conditionalFormatting sqref="AH39">
    <cfRule type="cellIs" dxfId="16397" priority="851" operator="lessThan">
      <formula>$C$4</formula>
    </cfRule>
  </conditionalFormatting>
  <conditionalFormatting sqref="AH40">
    <cfRule type="cellIs" dxfId="16396" priority="852" operator="lessThan">
      <formula>$C$4</formula>
    </cfRule>
  </conditionalFormatting>
  <conditionalFormatting sqref="AH41">
    <cfRule type="cellIs" dxfId="16395" priority="853" operator="lessThan">
      <formula>$C$4</formula>
    </cfRule>
  </conditionalFormatting>
  <conditionalFormatting sqref="AH42">
    <cfRule type="cellIs" dxfId="16394" priority="854" operator="lessThan">
      <formula>$C$4</formula>
    </cfRule>
  </conditionalFormatting>
  <conditionalFormatting sqref="AH43">
    <cfRule type="cellIs" dxfId="16393" priority="855" operator="lessThan">
      <formula>$C$4</formula>
    </cfRule>
  </conditionalFormatting>
  <conditionalFormatting sqref="AH44">
    <cfRule type="cellIs" dxfId="16392" priority="856" operator="lessThan">
      <formula>$C$4</formula>
    </cfRule>
  </conditionalFormatting>
  <conditionalFormatting sqref="AH45">
    <cfRule type="cellIs" dxfId="16391" priority="857" operator="lessThan">
      <formula>$C$4</formula>
    </cfRule>
  </conditionalFormatting>
  <conditionalFormatting sqref="AH46">
    <cfRule type="cellIs" dxfId="16390" priority="858" operator="lessThan">
      <formula>$C$4</formula>
    </cfRule>
  </conditionalFormatting>
  <conditionalFormatting sqref="AH47">
    <cfRule type="cellIs" dxfId="16389" priority="859" operator="lessThan">
      <formula>$C$4</formula>
    </cfRule>
  </conditionalFormatting>
  <conditionalFormatting sqref="AH48">
    <cfRule type="cellIs" dxfId="16388" priority="860" operator="lessThan">
      <formula>$C$4</formula>
    </cfRule>
  </conditionalFormatting>
  <conditionalFormatting sqref="AH49">
    <cfRule type="cellIs" dxfId="16387" priority="861" operator="lessThan">
      <formula>$C$4</formula>
    </cfRule>
  </conditionalFormatting>
  <conditionalFormatting sqref="AH50">
    <cfRule type="cellIs" dxfId="16386" priority="862" operator="lessThan">
      <formula>$C$4</formula>
    </cfRule>
  </conditionalFormatting>
  <conditionalFormatting sqref="AH51">
    <cfRule type="cellIs" dxfId="16385" priority="863" operator="lessThan">
      <formula>$C$4</formula>
    </cfRule>
  </conditionalFormatting>
  <conditionalFormatting sqref="AH52">
    <cfRule type="cellIs" dxfId="16384" priority="864" operator="lessThan">
      <formula>$C$4</formula>
    </cfRule>
  </conditionalFormatting>
  <conditionalFormatting sqref="AH53">
    <cfRule type="cellIs" dxfId="16383" priority="865" operator="lessThan">
      <formula>$C$4</formula>
    </cfRule>
  </conditionalFormatting>
  <conditionalFormatting sqref="AH54">
    <cfRule type="cellIs" dxfId="16382" priority="866" operator="lessThan">
      <formula>$C$4</formula>
    </cfRule>
  </conditionalFormatting>
  <conditionalFormatting sqref="AH55">
    <cfRule type="cellIs" dxfId="16381" priority="867" operator="lessThan">
      <formula>$C$4</formula>
    </cfRule>
  </conditionalFormatting>
  <conditionalFormatting sqref="AH56">
    <cfRule type="cellIs" dxfId="16380" priority="868" operator="lessThan">
      <formula>$C$4</formula>
    </cfRule>
  </conditionalFormatting>
  <conditionalFormatting sqref="AH57">
    <cfRule type="cellIs" dxfId="16379" priority="869" operator="lessThan">
      <formula>$C$4</formula>
    </cfRule>
  </conditionalFormatting>
  <conditionalFormatting sqref="AH58">
    <cfRule type="cellIs" dxfId="16378" priority="870" operator="lessThan">
      <formula>$C$4</formula>
    </cfRule>
  </conditionalFormatting>
  <conditionalFormatting sqref="AH59">
    <cfRule type="cellIs" dxfId="16377" priority="871" operator="lessThan">
      <formula>$C$4</formula>
    </cfRule>
  </conditionalFormatting>
  <conditionalFormatting sqref="AH60">
    <cfRule type="cellIs" dxfId="16376" priority="872" operator="lessThan">
      <formula>$C$4</formula>
    </cfRule>
  </conditionalFormatting>
  <conditionalFormatting sqref="AI11">
    <cfRule type="cellIs" dxfId="16375" priority="873" operator="lessThan">
      <formula>$C$4</formula>
    </cfRule>
  </conditionalFormatting>
  <conditionalFormatting sqref="AI12">
    <cfRule type="cellIs" dxfId="16374" priority="874" operator="lessThan">
      <formula>$C$4</formula>
    </cfRule>
  </conditionalFormatting>
  <conditionalFormatting sqref="AI13">
    <cfRule type="cellIs" dxfId="16373" priority="875" operator="lessThan">
      <formula>$C$4</formula>
    </cfRule>
  </conditionalFormatting>
  <conditionalFormatting sqref="AI14">
    <cfRule type="cellIs" dxfId="16372" priority="876" operator="lessThan">
      <formula>$C$4</formula>
    </cfRule>
  </conditionalFormatting>
  <conditionalFormatting sqref="AI15">
    <cfRule type="cellIs" dxfId="16371" priority="877" operator="lessThan">
      <formula>$C$4</formula>
    </cfRule>
  </conditionalFormatting>
  <conditionalFormatting sqref="AI16">
    <cfRule type="cellIs" dxfId="16370" priority="878" operator="lessThan">
      <formula>$C$4</formula>
    </cfRule>
  </conditionalFormatting>
  <conditionalFormatting sqref="AI17">
    <cfRule type="cellIs" dxfId="16369" priority="879" operator="lessThan">
      <formula>$C$4</formula>
    </cfRule>
  </conditionalFormatting>
  <conditionalFormatting sqref="AI18">
    <cfRule type="cellIs" dxfId="16368" priority="880" operator="lessThan">
      <formula>$C$4</formula>
    </cfRule>
  </conditionalFormatting>
  <conditionalFormatting sqref="AI19">
    <cfRule type="cellIs" dxfId="16367" priority="881" operator="lessThan">
      <formula>$C$4</formula>
    </cfRule>
  </conditionalFormatting>
  <conditionalFormatting sqref="AI20">
    <cfRule type="cellIs" dxfId="16366" priority="882" operator="lessThan">
      <formula>$C$4</formula>
    </cfRule>
  </conditionalFormatting>
  <conditionalFormatting sqref="AI21">
    <cfRule type="cellIs" dxfId="16365" priority="883" operator="lessThan">
      <formula>$C$4</formula>
    </cfRule>
  </conditionalFormatting>
  <conditionalFormatting sqref="AI22">
    <cfRule type="cellIs" dxfId="16364" priority="884" operator="lessThan">
      <formula>$C$4</formula>
    </cfRule>
  </conditionalFormatting>
  <conditionalFormatting sqref="AI23">
    <cfRule type="cellIs" dxfId="16363" priority="885" operator="lessThan">
      <formula>$C$4</formula>
    </cfRule>
  </conditionalFormatting>
  <conditionalFormatting sqref="AI24">
    <cfRule type="cellIs" dxfId="16362" priority="886" operator="lessThan">
      <formula>$C$4</formula>
    </cfRule>
  </conditionalFormatting>
  <conditionalFormatting sqref="AI25">
    <cfRule type="cellIs" dxfId="16361" priority="887" operator="lessThan">
      <formula>$C$4</formula>
    </cfRule>
  </conditionalFormatting>
  <conditionalFormatting sqref="AI26">
    <cfRule type="cellIs" dxfId="16360" priority="888" operator="lessThan">
      <formula>$C$4</formula>
    </cfRule>
  </conditionalFormatting>
  <conditionalFormatting sqref="AI27">
    <cfRule type="cellIs" dxfId="16359" priority="889" operator="lessThan">
      <formula>$C$4</formula>
    </cfRule>
  </conditionalFormatting>
  <conditionalFormatting sqref="AI28">
    <cfRule type="cellIs" dxfId="16358" priority="890" operator="lessThan">
      <formula>$C$4</formula>
    </cfRule>
  </conditionalFormatting>
  <conditionalFormatting sqref="AI29">
    <cfRule type="cellIs" dxfId="16357" priority="891" operator="lessThan">
      <formula>$C$4</formula>
    </cfRule>
  </conditionalFormatting>
  <conditionalFormatting sqref="AI30">
    <cfRule type="cellIs" dxfId="16356" priority="892" operator="lessThan">
      <formula>$C$4</formula>
    </cfRule>
  </conditionalFormatting>
  <conditionalFormatting sqref="AI31">
    <cfRule type="cellIs" dxfId="16355" priority="893" operator="lessThan">
      <formula>$C$4</formula>
    </cfRule>
  </conditionalFormatting>
  <conditionalFormatting sqref="AI32">
    <cfRule type="cellIs" dxfId="16354" priority="894" operator="lessThan">
      <formula>$C$4</formula>
    </cfRule>
  </conditionalFormatting>
  <conditionalFormatting sqref="AI33">
    <cfRule type="cellIs" dxfId="16353" priority="895" operator="lessThan">
      <formula>$C$4</formula>
    </cfRule>
  </conditionalFormatting>
  <conditionalFormatting sqref="AI34">
    <cfRule type="cellIs" dxfId="16352" priority="896" operator="lessThan">
      <formula>$C$4</formula>
    </cfRule>
  </conditionalFormatting>
  <conditionalFormatting sqref="AI35">
    <cfRule type="cellIs" dxfId="16351" priority="897" operator="lessThan">
      <formula>$C$4</formula>
    </cfRule>
  </conditionalFormatting>
  <conditionalFormatting sqref="AI36">
    <cfRule type="cellIs" dxfId="16350" priority="898" operator="lessThan">
      <formula>$C$4</formula>
    </cfRule>
  </conditionalFormatting>
  <conditionalFormatting sqref="AI37">
    <cfRule type="cellIs" dxfId="16349" priority="899" operator="lessThan">
      <formula>$C$4</formula>
    </cfRule>
  </conditionalFormatting>
  <conditionalFormatting sqref="AI38">
    <cfRule type="cellIs" dxfId="16348" priority="900" operator="lessThan">
      <formula>$C$4</formula>
    </cfRule>
  </conditionalFormatting>
  <conditionalFormatting sqref="AI39">
    <cfRule type="cellIs" dxfId="16347" priority="901" operator="lessThan">
      <formula>$C$4</formula>
    </cfRule>
  </conditionalFormatting>
  <conditionalFormatting sqref="AI40">
    <cfRule type="cellIs" dxfId="16346" priority="902" operator="lessThan">
      <formula>$C$4</formula>
    </cfRule>
  </conditionalFormatting>
  <conditionalFormatting sqref="AI41">
    <cfRule type="cellIs" dxfId="16345" priority="903" operator="lessThan">
      <formula>$C$4</formula>
    </cfRule>
  </conditionalFormatting>
  <conditionalFormatting sqref="AI42">
    <cfRule type="cellIs" dxfId="16344" priority="904" operator="lessThan">
      <formula>$C$4</formula>
    </cfRule>
  </conditionalFormatting>
  <conditionalFormatting sqref="AI43">
    <cfRule type="cellIs" dxfId="16343" priority="905" operator="lessThan">
      <formula>$C$4</formula>
    </cfRule>
  </conditionalFormatting>
  <conditionalFormatting sqref="AI44">
    <cfRule type="cellIs" dxfId="16342" priority="906" operator="lessThan">
      <formula>$C$4</formula>
    </cfRule>
  </conditionalFormatting>
  <conditionalFormatting sqref="AI45">
    <cfRule type="cellIs" dxfId="16341" priority="907" operator="lessThan">
      <formula>$C$4</formula>
    </cfRule>
  </conditionalFormatting>
  <conditionalFormatting sqref="AI46">
    <cfRule type="cellIs" dxfId="16340" priority="908" operator="lessThan">
      <formula>$C$4</formula>
    </cfRule>
  </conditionalFormatting>
  <conditionalFormatting sqref="AI47">
    <cfRule type="cellIs" dxfId="16339" priority="909" operator="lessThan">
      <formula>$C$4</formula>
    </cfRule>
  </conditionalFormatting>
  <conditionalFormatting sqref="AI48">
    <cfRule type="cellIs" dxfId="16338" priority="910" operator="lessThan">
      <formula>$C$4</formula>
    </cfRule>
  </conditionalFormatting>
  <conditionalFormatting sqref="AI49">
    <cfRule type="cellIs" dxfId="16337" priority="911" operator="lessThan">
      <formula>$C$4</formula>
    </cfRule>
  </conditionalFormatting>
  <conditionalFormatting sqref="AI50">
    <cfRule type="cellIs" dxfId="16336" priority="912" operator="lessThan">
      <formula>$C$4</formula>
    </cfRule>
  </conditionalFormatting>
  <conditionalFormatting sqref="AI51">
    <cfRule type="cellIs" dxfId="16335" priority="913" operator="lessThan">
      <formula>$C$4</formula>
    </cfRule>
  </conditionalFormatting>
  <conditionalFormatting sqref="AI52">
    <cfRule type="cellIs" dxfId="16334" priority="914" operator="lessThan">
      <formula>$C$4</formula>
    </cfRule>
  </conditionalFormatting>
  <conditionalFormatting sqref="AI53">
    <cfRule type="cellIs" dxfId="16333" priority="915" operator="lessThan">
      <formula>$C$4</formula>
    </cfRule>
  </conditionalFormatting>
  <conditionalFormatting sqref="AI54">
    <cfRule type="cellIs" dxfId="16332" priority="916" operator="lessThan">
      <formula>$C$4</formula>
    </cfRule>
  </conditionalFormatting>
  <conditionalFormatting sqref="AI55">
    <cfRule type="cellIs" dxfId="16331" priority="917" operator="lessThan">
      <formula>$C$4</formula>
    </cfRule>
  </conditionalFormatting>
  <conditionalFormatting sqref="AI56">
    <cfRule type="cellIs" dxfId="16330" priority="918" operator="lessThan">
      <formula>$C$4</formula>
    </cfRule>
  </conditionalFormatting>
  <conditionalFormatting sqref="AI57">
    <cfRule type="cellIs" dxfId="16329" priority="919" operator="lessThan">
      <formula>$C$4</formula>
    </cfRule>
  </conditionalFormatting>
  <conditionalFormatting sqref="AI58">
    <cfRule type="cellIs" dxfId="16328" priority="920" operator="lessThan">
      <formula>$C$4</formula>
    </cfRule>
  </conditionalFormatting>
  <conditionalFormatting sqref="AI59">
    <cfRule type="cellIs" dxfId="16327" priority="921" operator="lessThan">
      <formula>$C$4</formula>
    </cfRule>
  </conditionalFormatting>
  <conditionalFormatting sqref="AI60">
    <cfRule type="cellIs" dxfId="16326" priority="922" operator="lessThan">
      <formula>$C$4</formula>
    </cfRule>
  </conditionalFormatting>
  <conditionalFormatting sqref="AJ11">
    <cfRule type="cellIs" dxfId="16325" priority="923" operator="lessThan">
      <formula>$C$4</formula>
    </cfRule>
  </conditionalFormatting>
  <conditionalFormatting sqref="AJ12">
    <cfRule type="cellIs" dxfId="16324" priority="924" operator="lessThan">
      <formula>$C$4</formula>
    </cfRule>
  </conditionalFormatting>
  <conditionalFormatting sqref="AJ13">
    <cfRule type="cellIs" dxfId="16323" priority="925" operator="lessThan">
      <formula>$C$4</formula>
    </cfRule>
  </conditionalFormatting>
  <conditionalFormatting sqref="AJ14">
    <cfRule type="cellIs" dxfId="16322" priority="926" operator="lessThan">
      <formula>$C$4</formula>
    </cfRule>
  </conditionalFormatting>
  <conditionalFormatting sqref="AJ15">
    <cfRule type="cellIs" dxfId="16321" priority="927" operator="lessThan">
      <formula>$C$4</formula>
    </cfRule>
  </conditionalFormatting>
  <conditionalFormatting sqref="AJ16">
    <cfRule type="cellIs" dxfId="16320" priority="928" operator="lessThan">
      <formula>$C$4</formula>
    </cfRule>
  </conditionalFormatting>
  <conditionalFormatting sqref="AJ17">
    <cfRule type="cellIs" dxfId="16319" priority="929" operator="lessThan">
      <formula>$C$4</formula>
    </cfRule>
  </conditionalFormatting>
  <conditionalFormatting sqref="AJ18">
    <cfRule type="cellIs" dxfId="16318" priority="930" operator="lessThan">
      <formula>$C$4</formula>
    </cfRule>
  </conditionalFormatting>
  <conditionalFormatting sqref="AJ19">
    <cfRule type="cellIs" dxfId="16317" priority="931" operator="lessThan">
      <formula>$C$4</formula>
    </cfRule>
  </conditionalFormatting>
  <conditionalFormatting sqref="AJ20">
    <cfRule type="cellIs" dxfId="16316" priority="932" operator="lessThan">
      <formula>$C$4</formula>
    </cfRule>
  </conditionalFormatting>
  <conditionalFormatting sqref="AJ21">
    <cfRule type="cellIs" dxfId="16315" priority="933" operator="lessThan">
      <formula>$C$4</formula>
    </cfRule>
  </conditionalFormatting>
  <conditionalFormatting sqref="AJ22">
    <cfRule type="cellIs" dxfId="16314" priority="934" operator="lessThan">
      <formula>$C$4</formula>
    </cfRule>
  </conditionalFormatting>
  <conditionalFormatting sqref="AJ23">
    <cfRule type="cellIs" dxfId="16313" priority="935" operator="lessThan">
      <formula>$C$4</formula>
    </cfRule>
  </conditionalFormatting>
  <conditionalFormatting sqref="AJ24">
    <cfRule type="cellIs" dxfId="16312" priority="936" operator="lessThan">
      <formula>$C$4</formula>
    </cfRule>
  </conditionalFormatting>
  <conditionalFormatting sqref="AJ25">
    <cfRule type="cellIs" dxfId="16311" priority="937" operator="lessThan">
      <formula>$C$4</formula>
    </cfRule>
  </conditionalFormatting>
  <conditionalFormatting sqref="AJ26">
    <cfRule type="cellIs" dxfId="16310" priority="938" operator="lessThan">
      <formula>$C$4</formula>
    </cfRule>
  </conditionalFormatting>
  <conditionalFormatting sqref="AJ27">
    <cfRule type="cellIs" dxfId="16309" priority="939" operator="lessThan">
      <formula>$C$4</formula>
    </cfRule>
  </conditionalFormatting>
  <conditionalFormatting sqref="AJ28">
    <cfRule type="cellIs" dxfId="16308" priority="940" operator="lessThan">
      <formula>$C$4</formula>
    </cfRule>
  </conditionalFormatting>
  <conditionalFormatting sqref="AJ29">
    <cfRule type="cellIs" dxfId="16307" priority="941" operator="lessThan">
      <formula>$C$4</formula>
    </cfRule>
  </conditionalFormatting>
  <conditionalFormatting sqref="AJ30">
    <cfRule type="cellIs" dxfId="16306" priority="942" operator="lessThan">
      <formula>$C$4</formula>
    </cfRule>
  </conditionalFormatting>
  <conditionalFormatting sqref="AJ31">
    <cfRule type="cellIs" dxfId="16305" priority="943" operator="lessThan">
      <formula>$C$4</formula>
    </cfRule>
  </conditionalFormatting>
  <conditionalFormatting sqref="AJ32">
    <cfRule type="cellIs" dxfId="16304" priority="944" operator="lessThan">
      <formula>$C$4</formula>
    </cfRule>
  </conditionalFormatting>
  <conditionalFormatting sqref="AJ33">
    <cfRule type="cellIs" dxfId="16303" priority="945" operator="lessThan">
      <formula>$C$4</formula>
    </cfRule>
  </conditionalFormatting>
  <conditionalFormatting sqref="AJ34">
    <cfRule type="cellIs" dxfId="16302" priority="946" operator="lessThan">
      <formula>$C$4</formula>
    </cfRule>
  </conditionalFormatting>
  <conditionalFormatting sqref="AJ35">
    <cfRule type="cellIs" dxfId="16301" priority="947" operator="lessThan">
      <formula>$C$4</formula>
    </cfRule>
  </conditionalFormatting>
  <conditionalFormatting sqref="AJ36">
    <cfRule type="cellIs" dxfId="16300" priority="948" operator="lessThan">
      <formula>$C$4</formula>
    </cfRule>
  </conditionalFormatting>
  <conditionalFormatting sqref="AJ37">
    <cfRule type="cellIs" dxfId="16299" priority="949" operator="lessThan">
      <formula>$C$4</formula>
    </cfRule>
  </conditionalFormatting>
  <conditionalFormatting sqref="AJ38">
    <cfRule type="cellIs" dxfId="16298" priority="950" operator="lessThan">
      <formula>$C$4</formula>
    </cfRule>
  </conditionalFormatting>
  <conditionalFormatting sqref="AJ39">
    <cfRule type="cellIs" dxfId="16297" priority="951" operator="lessThan">
      <formula>$C$4</formula>
    </cfRule>
  </conditionalFormatting>
  <conditionalFormatting sqref="AJ40">
    <cfRule type="cellIs" dxfId="16296" priority="952" operator="lessThan">
      <formula>$C$4</formula>
    </cfRule>
  </conditionalFormatting>
  <conditionalFormatting sqref="AJ41">
    <cfRule type="cellIs" dxfId="16295" priority="953" operator="lessThan">
      <formula>$C$4</formula>
    </cfRule>
  </conditionalFormatting>
  <conditionalFormatting sqref="AJ42">
    <cfRule type="cellIs" dxfId="16294" priority="954" operator="lessThan">
      <formula>$C$4</formula>
    </cfRule>
  </conditionalFormatting>
  <conditionalFormatting sqref="AJ43">
    <cfRule type="cellIs" dxfId="16293" priority="955" operator="lessThan">
      <formula>$C$4</formula>
    </cfRule>
  </conditionalFormatting>
  <conditionalFormatting sqref="AJ44">
    <cfRule type="cellIs" dxfId="16292" priority="956" operator="lessThan">
      <formula>$C$4</formula>
    </cfRule>
  </conditionalFormatting>
  <conditionalFormatting sqref="AJ45">
    <cfRule type="cellIs" dxfId="16291" priority="957" operator="lessThan">
      <formula>$C$4</formula>
    </cfRule>
  </conditionalFormatting>
  <conditionalFormatting sqref="AJ46">
    <cfRule type="cellIs" dxfId="16290" priority="958" operator="lessThan">
      <formula>$C$4</formula>
    </cfRule>
  </conditionalFormatting>
  <conditionalFormatting sqref="AJ47">
    <cfRule type="cellIs" dxfId="16289" priority="959" operator="lessThan">
      <formula>$C$4</formula>
    </cfRule>
  </conditionalFormatting>
  <conditionalFormatting sqref="AJ48">
    <cfRule type="cellIs" dxfId="16288" priority="960" operator="lessThan">
      <formula>$C$4</formula>
    </cfRule>
  </conditionalFormatting>
  <conditionalFormatting sqref="AJ49">
    <cfRule type="cellIs" dxfId="16287" priority="961" operator="lessThan">
      <formula>$C$4</formula>
    </cfRule>
  </conditionalFormatting>
  <conditionalFormatting sqref="AJ50">
    <cfRule type="cellIs" dxfId="16286" priority="962" operator="lessThan">
      <formula>$C$4</formula>
    </cfRule>
  </conditionalFormatting>
  <conditionalFormatting sqref="AJ51">
    <cfRule type="cellIs" dxfId="16285" priority="963" operator="lessThan">
      <formula>$C$4</formula>
    </cfRule>
  </conditionalFormatting>
  <conditionalFormatting sqref="AJ52">
    <cfRule type="cellIs" dxfId="16284" priority="964" operator="lessThan">
      <formula>$C$4</formula>
    </cfRule>
  </conditionalFormatting>
  <conditionalFormatting sqref="AJ53">
    <cfRule type="cellIs" dxfId="16283" priority="965" operator="lessThan">
      <formula>$C$4</formula>
    </cfRule>
  </conditionalFormatting>
  <conditionalFormatting sqref="AJ54">
    <cfRule type="cellIs" dxfId="16282" priority="966" operator="lessThan">
      <formula>$C$4</formula>
    </cfRule>
  </conditionalFormatting>
  <conditionalFormatting sqref="AJ55">
    <cfRule type="cellIs" dxfId="16281" priority="967" operator="lessThan">
      <formula>$C$4</formula>
    </cfRule>
  </conditionalFormatting>
  <conditionalFormatting sqref="AJ56">
    <cfRule type="cellIs" dxfId="16280" priority="968" operator="lessThan">
      <formula>$C$4</formula>
    </cfRule>
  </conditionalFormatting>
  <conditionalFormatting sqref="AJ57">
    <cfRule type="cellIs" dxfId="16279" priority="969" operator="lessThan">
      <formula>$C$4</formula>
    </cfRule>
  </conditionalFormatting>
  <conditionalFormatting sqref="AJ58">
    <cfRule type="cellIs" dxfId="16278" priority="970" operator="lessThan">
      <formula>$C$4</formula>
    </cfRule>
  </conditionalFormatting>
  <conditionalFormatting sqref="AJ59">
    <cfRule type="cellIs" dxfId="16277" priority="971" operator="lessThan">
      <formula>$C$4</formula>
    </cfRule>
  </conditionalFormatting>
  <conditionalFormatting sqref="AJ60">
    <cfRule type="cellIs" dxfId="16276" priority="972" operator="lessThan">
      <formula>$C$4</formula>
    </cfRule>
  </conditionalFormatting>
  <conditionalFormatting sqref="AK11">
    <cfRule type="cellIs" dxfId="16275" priority="973" operator="lessThan">
      <formula>$C$4</formula>
    </cfRule>
  </conditionalFormatting>
  <conditionalFormatting sqref="AK12">
    <cfRule type="cellIs" dxfId="16274" priority="974" operator="lessThan">
      <formula>$C$4</formula>
    </cfRule>
  </conditionalFormatting>
  <conditionalFormatting sqref="AK13">
    <cfRule type="cellIs" dxfId="16273" priority="975" operator="lessThan">
      <formula>$C$4</formula>
    </cfRule>
  </conditionalFormatting>
  <conditionalFormatting sqref="AK14">
    <cfRule type="cellIs" dxfId="16272" priority="976" operator="lessThan">
      <formula>$C$4</formula>
    </cfRule>
  </conditionalFormatting>
  <conditionalFormatting sqref="AK15">
    <cfRule type="cellIs" dxfId="16271" priority="977" operator="lessThan">
      <formula>$C$4</formula>
    </cfRule>
  </conditionalFormatting>
  <conditionalFormatting sqref="AK16">
    <cfRule type="cellIs" dxfId="16270" priority="978" operator="lessThan">
      <formula>$C$4</formula>
    </cfRule>
  </conditionalFormatting>
  <conditionalFormatting sqref="AK17">
    <cfRule type="cellIs" dxfId="16269" priority="979" operator="lessThan">
      <formula>$C$4</formula>
    </cfRule>
  </conditionalFormatting>
  <conditionalFormatting sqref="AK18">
    <cfRule type="cellIs" dxfId="16268" priority="980" operator="lessThan">
      <formula>$C$4</formula>
    </cfRule>
  </conditionalFormatting>
  <conditionalFormatting sqref="AK19">
    <cfRule type="cellIs" dxfId="16267" priority="981" operator="lessThan">
      <formula>$C$4</formula>
    </cfRule>
  </conditionalFormatting>
  <conditionalFormatting sqref="AK20">
    <cfRule type="cellIs" dxfId="16266" priority="982" operator="lessThan">
      <formula>$C$4</formula>
    </cfRule>
  </conditionalFormatting>
  <conditionalFormatting sqref="AK21">
    <cfRule type="cellIs" dxfId="16265" priority="983" operator="lessThan">
      <formula>$C$4</formula>
    </cfRule>
  </conditionalFormatting>
  <conditionalFormatting sqref="AK22">
    <cfRule type="cellIs" dxfId="16264" priority="984" operator="lessThan">
      <formula>$C$4</formula>
    </cfRule>
  </conditionalFormatting>
  <conditionalFormatting sqref="AK23">
    <cfRule type="cellIs" dxfId="16263" priority="985" operator="lessThan">
      <formula>$C$4</formula>
    </cfRule>
  </conditionalFormatting>
  <conditionalFormatting sqref="AK24">
    <cfRule type="cellIs" dxfId="16262" priority="986" operator="lessThan">
      <formula>$C$4</formula>
    </cfRule>
  </conditionalFormatting>
  <conditionalFormatting sqref="AK25">
    <cfRule type="cellIs" dxfId="16261" priority="987" operator="lessThan">
      <formula>$C$4</formula>
    </cfRule>
  </conditionalFormatting>
  <conditionalFormatting sqref="AK26">
    <cfRule type="cellIs" dxfId="16260" priority="988" operator="lessThan">
      <formula>$C$4</formula>
    </cfRule>
  </conditionalFormatting>
  <conditionalFormatting sqref="AK27">
    <cfRule type="cellIs" dxfId="16259" priority="989" operator="lessThan">
      <formula>$C$4</formula>
    </cfRule>
  </conditionalFormatting>
  <conditionalFormatting sqref="AK28">
    <cfRule type="cellIs" dxfId="16258" priority="990" operator="lessThan">
      <formula>$C$4</formula>
    </cfRule>
  </conditionalFormatting>
  <conditionalFormatting sqref="AK29">
    <cfRule type="cellIs" dxfId="16257" priority="991" operator="lessThan">
      <formula>$C$4</formula>
    </cfRule>
  </conditionalFormatting>
  <conditionalFormatting sqref="AK30">
    <cfRule type="cellIs" dxfId="16256" priority="992" operator="lessThan">
      <formula>$C$4</formula>
    </cfRule>
  </conditionalFormatting>
  <conditionalFormatting sqref="AK31">
    <cfRule type="cellIs" dxfId="16255" priority="993" operator="lessThan">
      <formula>$C$4</formula>
    </cfRule>
  </conditionalFormatting>
  <conditionalFormatting sqref="AK32">
    <cfRule type="cellIs" dxfId="16254" priority="994" operator="lessThan">
      <formula>$C$4</formula>
    </cfRule>
  </conditionalFormatting>
  <conditionalFormatting sqref="AK33">
    <cfRule type="cellIs" dxfId="16253" priority="995" operator="lessThan">
      <formula>$C$4</formula>
    </cfRule>
  </conditionalFormatting>
  <conditionalFormatting sqref="AK34">
    <cfRule type="cellIs" dxfId="16252" priority="996" operator="lessThan">
      <formula>$C$4</formula>
    </cfRule>
  </conditionalFormatting>
  <conditionalFormatting sqref="AK35">
    <cfRule type="cellIs" dxfId="16251" priority="997" operator="lessThan">
      <formula>$C$4</formula>
    </cfRule>
  </conditionalFormatting>
  <conditionalFormatting sqref="AK36">
    <cfRule type="cellIs" dxfId="16250" priority="998" operator="lessThan">
      <formula>$C$4</formula>
    </cfRule>
  </conditionalFormatting>
  <conditionalFormatting sqref="AK37">
    <cfRule type="cellIs" dxfId="16249" priority="999" operator="lessThan">
      <formula>$C$4</formula>
    </cfRule>
  </conditionalFormatting>
  <conditionalFormatting sqref="AK38">
    <cfRule type="cellIs" dxfId="16248" priority="1000" operator="lessThan">
      <formula>$C$4</formula>
    </cfRule>
  </conditionalFormatting>
  <conditionalFormatting sqref="AK39">
    <cfRule type="cellIs" dxfId="16247" priority="1001" operator="lessThan">
      <formula>$C$4</formula>
    </cfRule>
  </conditionalFormatting>
  <conditionalFormatting sqref="AK40">
    <cfRule type="cellIs" dxfId="16246" priority="1002" operator="lessThan">
      <formula>$C$4</formula>
    </cfRule>
  </conditionalFormatting>
  <conditionalFormatting sqref="AK41">
    <cfRule type="cellIs" dxfId="16245" priority="1003" operator="lessThan">
      <formula>$C$4</formula>
    </cfRule>
  </conditionalFormatting>
  <conditionalFormatting sqref="AK42">
    <cfRule type="cellIs" dxfId="16244" priority="1004" operator="lessThan">
      <formula>$C$4</formula>
    </cfRule>
  </conditionalFormatting>
  <conditionalFormatting sqref="AK43">
    <cfRule type="cellIs" dxfId="16243" priority="1005" operator="lessThan">
      <formula>$C$4</formula>
    </cfRule>
  </conditionalFormatting>
  <conditionalFormatting sqref="AK44">
    <cfRule type="cellIs" dxfId="16242" priority="1006" operator="lessThan">
      <formula>$C$4</formula>
    </cfRule>
  </conditionalFormatting>
  <conditionalFormatting sqref="AK45">
    <cfRule type="cellIs" dxfId="16241" priority="1007" operator="lessThan">
      <formula>$C$4</formula>
    </cfRule>
  </conditionalFormatting>
  <conditionalFormatting sqref="AK46">
    <cfRule type="cellIs" dxfId="16240" priority="1008" operator="lessThan">
      <formula>$C$4</formula>
    </cfRule>
  </conditionalFormatting>
  <conditionalFormatting sqref="AK47">
    <cfRule type="cellIs" dxfId="16239" priority="1009" operator="lessThan">
      <formula>$C$4</formula>
    </cfRule>
  </conditionalFormatting>
  <conditionalFormatting sqref="AK48">
    <cfRule type="cellIs" dxfId="16238" priority="1010" operator="lessThan">
      <formula>$C$4</formula>
    </cfRule>
  </conditionalFormatting>
  <conditionalFormatting sqref="AK49">
    <cfRule type="cellIs" dxfId="16237" priority="1011" operator="lessThan">
      <formula>$C$4</formula>
    </cfRule>
  </conditionalFormatting>
  <conditionalFormatting sqref="AK50">
    <cfRule type="cellIs" dxfId="16236" priority="1012" operator="lessThan">
      <formula>$C$4</formula>
    </cfRule>
  </conditionalFormatting>
  <conditionalFormatting sqref="AK51">
    <cfRule type="cellIs" dxfId="16235" priority="1013" operator="lessThan">
      <formula>$C$4</formula>
    </cfRule>
  </conditionalFormatting>
  <conditionalFormatting sqref="AK52">
    <cfRule type="cellIs" dxfId="16234" priority="1014" operator="lessThan">
      <formula>$C$4</formula>
    </cfRule>
  </conditionalFormatting>
  <conditionalFormatting sqref="AK53">
    <cfRule type="cellIs" dxfId="16233" priority="1015" operator="lessThan">
      <formula>$C$4</formula>
    </cfRule>
  </conditionalFormatting>
  <conditionalFormatting sqref="AK54">
    <cfRule type="cellIs" dxfId="16232" priority="1016" operator="lessThan">
      <formula>$C$4</formula>
    </cfRule>
  </conditionalFormatting>
  <conditionalFormatting sqref="AK55">
    <cfRule type="cellIs" dxfId="16231" priority="1017" operator="lessThan">
      <formula>$C$4</formula>
    </cfRule>
  </conditionalFormatting>
  <conditionalFormatting sqref="AK56">
    <cfRule type="cellIs" dxfId="16230" priority="1018" operator="lessThan">
      <formula>$C$4</formula>
    </cfRule>
  </conditionalFormatting>
  <conditionalFormatting sqref="AK57">
    <cfRule type="cellIs" dxfId="16229" priority="1019" operator="lessThan">
      <formula>$C$4</formula>
    </cfRule>
  </conditionalFormatting>
  <conditionalFormatting sqref="AK58">
    <cfRule type="cellIs" dxfId="16228" priority="1020" operator="lessThan">
      <formula>$C$4</formula>
    </cfRule>
  </conditionalFormatting>
  <conditionalFormatting sqref="AK59">
    <cfRule type="cellIs" dxfId="16227" priority="1021" operator="lessThan">
      <formula>$C$4</formula>
    </cfRule>
  </conditionalFormatting>
  <conditionalFormatting sqref="AK60">
    <cfRule type="cellIs" dxfId="16226" priority="1022" operator="lessThan">
      <formula>$C$4</formula>
    </cfRule>
  </conditionalFormatting>
  <conditionalFormatting sqref="AL11">
    <cfRule type="cellIs" dxfId="16225" priority="1023" operator="lessThan">
      <formula>$C$4</formula>
    </cfRule>
  </conditionalFormatting>
  <conditionalFormatting sqref="AL12">
    <cfRule type="cellIs" dxfId="16224" priority="1024" operator="lessThan">
      <formula>$C$4</formula>
    </cfRule>
  </conditionalFormatting>
  <conditionalFormatting sqref="AL13">
    <cfRule type="cellIs" dxfId="16223" priority="1025" operator="lessThan">
      <formula>$C$4</formula>
    </cfRule>
  </conditionalFormatting>
  <conditionalFormatting sqref="AL14">
    <cfRule type="cellIs" dxfId="16222" priority="1026" operator="lessThan">
      <formula>$C$4</formula>
    </cfRule>
  </conditionalFormatting>
  <conditionalFormatting sqref="AL15">
    <cfRule type="cellIs" dxfId="16221" priority="1027" operator="lessThan">
      <formula>$C$4</formula>
    </cfRule>
  </conditionalFormatting>
  <conditionalFormatting sqref="AL16">
    <cfRule type="cellIs" dxfId="16220" priority="1028" operator="lessThan">
      <formula>$C$4</formula>
    </cfRule>
  </conditionalFormatting>
  <conditionalFormatting sqref="AL17">
    <cfRule type="cellIs" dxfId="16219" priority="1029" operator="lessThan">
      <formula>$C$4</formula>
    </cfRule>
  </conditionalFormatting>
  <conditionalFormatting sqref="AL18">
    <cfRule type="cellIs" dxfId="16218" priority="1030" operator="lessThan">
      <formula>$C$4</formula>
    </cfRule>
  </conditionalFormatting>
  <conditionalFormatting sqref="AL19">
    <cfRule type="cellIs" dxfId="16217" priority="1031" operator="lessThan">
      <formula>$C$4</formula>
    </cfRule>
  </conditionalFormatting>
  <conditionalFormatting sqref="AL20">
    <cfRule type="cellIs" dxfId="16216" priority="1032" operator="lessThan">
      <formula>$C$4</formula>
    </cfRule>
  </conditionalFormatting>
  <conditionalFormatting sqref="AL21">
    <cfRule type="cellIs" dxfId="16215" priority="1033" operator="lessThan">
      <formula>$C$4</formula>
    </cfRule>
  </conditionalFormatting>
  <conditionalFormatting sqref="AL22">
    <cfRule type="cellIs" dxfId="16214" priority="1034" operator="lessThan">
      <formula>$C$4</formula>
    </cfRule>
  </conditionalFormatting>
  <conditionalFormatting sqref="AL23">
    <cfRule type="cellIs" dxfId="16213" priority="1035" operator="lessThan">
      <formula>$C$4</formula>
    </cfRule>
  </conditionalFormatting>
  <conditionalFormatting sqref="AL24">
    <cfRule type="cellIs" dxfId="16212" priority="1036" operator="lessThan">
      <formula>$C$4</formula>
    </cfRule>
  </conditionalFormatting>
  <conditionalFormatting sqref="AL25">
    <cfRule type="cellIs" dxfId="16211" priority="1037" operator="lessThan">
      <formula>$C$4</formula>
    </cfRule>
  </conditionalFormatting>
  <conditionalFormatting sqref="AL26">
    <cfRule type="cellIs" dxfId="16210" priority="1038" operator="lessThan">
      <formula>$C$4</formula>
    </cfRule>
  </conditionalFormatting>
  <conditionalFormatting sqref="AL27">
    <cfRule type="cellIs" dxfId="16209" priority="1039" operator="lessThan">
      <formula>$C$4</formula>
    </cfRule>
  </conditionalFormatting>
  <conditionalFormatting sqref="AL28">
    <cfRule type="cellIs" dxfId="16208" priority="1040" operator="lessThan">
      <formula>$C$4</formula>
    </cfRule>
  </conditionalFormatting>
  <conditionalFormatting sqref="AL29">
    <cfRule type="cellIs" dxfId="16207" priority="1041" operator="lessThan">
      <formula>$C$4</formula>
    </cfRule>
  </conditionalFormatting>
  <conditionalFormatting sqref="AL30">
    <cfRule type="cellIs" dxfId="16206" priority="1042" operator="lessThan">
      <formula>$C$4</formula>
    </cfRule>
  </conditionalFormatting>
  <conditionalFormatting sqref="AL31">
    <cfRule type="cellIs" dxfId="16205" priority="1043" operator="lessThan">
      <formula>$C$4</formula>
    </cfRule>
  </conditionalFormatting>
  <conditionalFormatting sqref="AL32">
    <cfRule type="cellIs" dxfId="16204" priority="1044" operator="lessThan">
      <formula>$C$4</formula>
    </cfRule>
  </conditionalFormatting>
  <conditionalFormatting sqref="AL33">
    <cfRule type="cellIs" dxfId="16203" priority="1045" operator="lessThan">
      <formula>$C$4</formula>
    </cfRule>
  </conditionalFormatting>
  <conditionalFormatting sqref="AL34">
    <cfRule type="cellIs" dxfId="16202" priority="1046" operator="lessThan">
      <formula>$C$4</formula>
    </cfRule>
  </conditionalFormatting>
  <conditionalFormatting sqref="AL35">
    <cfRule type="cellIs" dxfId="16201" priority="1047" operator="lessThan">
      <formula>$C$4</formula>
    </cfRule>
  </conditionalFormatting>
  <conditionalFormatting sqref="AL36">
    <cfRule type="cellIs" dxfId="16200" priority="1048" operator="lessThan">
      <formula>$C$4</formula>
    </cfRule>
  </conditionalFormatting>
  <conditionalFormatting sqref="AL37">
    <cfRule type="cellIs" dxfId="16199" priority="1049" operator="lessThan">
      <formula>$C$4</formula>
    </cfRule>
  </conditionalFormatting>
  <conditionalFormatting sqref="AL38">
    <cfRule type="cellIs" dxfId="16198" priority="1050" operator="lessThan">
      <formula>$C$4</formula>
    </cfRule>
  </conditionalFormatting>
  <conditionalFormatting sqref="AL39">
    <cfRule type="cellIs" dxfId="16197" priority="1051" operator="lessThan">
      <formula>$C$4</formula>
    </cfRule>
  </conditionalFormatting>
  <conditionalFormatting sqref="AL40">
    <cfRule type="cellIs" dxfId="16196" priority="1052" operator="lessThan">
      <formula>$C$4</formula>
    </cfRule>
  </conditionalFormatting>
  <conditionalFormatting sqref="AL41">
    <cfRule type="cellIs" dxfId="16195" priority="1053" operator="lessThan">
      <formula>$C$4</formula>
    </cfRule>
  </conditionalFormatting>
  <conditionalFormatting sqref="AL42">
    <cfRule type="cellIs" dxfId="16194" priority="1054" operator="lessThan">
      <formula>$C$4</formula>
    </cfRule>
  </conditionalFormatting>
  <conditionalFormatting sqref="AL43">
    <cfRule type="cellIs" dxfId="16193" priority="1055" operator="lessThan">
      <formula>$C$4</formula>
    </cfRule>
  </conditionalFormatting>
  <conditionalFormatting sqref="AL44">
    <cfRule type="cellIs" dxfId="16192" priority="1056" operator="lessThan">
      <formula>$C$4</formula>
    </cfRule>
  </conditionalFormatting>
  <conditionalFormatting sqref="AL45">
    <cfRule type="cellIs" dxfId="16191" priority="1057" operator="lessThan">
      <formula>$C$4</formula>
    </cfRule>
  </conditionalFormatting>
  <conditionalFormatting sqref="AL46">
    <cfRule type="cellIs" dxfId="16190" priority="1058" operator="lessThan">
      <formula>$C$4</formula>
    </cfRule>
  </conditionalFormatting>
  <conditionalFormatting sqref="AL47">
    <cfRule type="cellIs" dxfId="16189" priority="1059" operator="lessThan">
      <formula>$C$4</formula>
    </cfRule>
  </conditionalFormatting>
  <conditionalFormatting sqref="AL48">
    <cfRule type="cellIs" dxfId="16188" priority="1060" operator="lessThan">
      <formula>$C$4</formula>
    </cfRule>
  </conditionalFormatting>
  <conditionalFormatting sqref="AL49">
    <cfRule type="cellIs" dxfId="16187" priority="1061" operator="lessThan">
      <formula>$C$4</formula>
    </cfRule>
  </conditionalFormatting>
  <conditionalFormatting sqref="AL50">
    <cfRule type="cellIs" dxfId="16186" priority="1062" operator="lessThan">
      <formula>$C$4</formula>
    </cfRule>
  </conditionalFormatting>
  <conditionalFormatting sqref="AL51">
    <cfRule type="cellIs" dxfId="16185" priority="1063" operator="lessThan">
      <formula>$C$4</formula>
    </cfRule>
  </conditionalFormatting>
  <conditionalFormatting sqref="AL52">
    <cfRule type="cellIs" dxfId="16184" priority="1064" operator="lessThan">
      <formula>$C$4</formula>
    </cfRule>
  </conditionalFormatting>
  <conditionalFormatting sqref="AL53">
    <cfRule type="cellIs" dxfId="16183" priority="1065" operator="lessThan">
      <formula>$C$4</formula>
    </cfRule>
  </conditionalFormatting>
  <conditionalFormatting sqref="AL54">
    <cfRule type="cellIs" dxfId="16182" priority="1066" operator="lessThan">
      <formula>$C$4</formula>
    </cfRule>
  </conditionalFormatting>
  <conditionalFormatting sqref="AL55">
    <cfRule type="cellIs" dxfId="16181" priority="1067" operator="lessThan">
      <formula>$C$4</formula>
    </cfRule>
  </conditionalFormatting>
  <conditionalFormatting sqref="AL56">
    <cfRule type="cellIs" dxfId="16180" priority="1068" operator="lessThan">
      <formula>$C$4</formula>
    </cfRule>
  </conditionalFormatting>
  <conditionalFormatting sqref="AL57">
    <cfRule type="cellIs" dxfId="16179" priority="1069" operator="lessThan">
      <formula>$C$4</formula>
    </cfRule>
  </conditionalFormatting>
  <conditionalFormatting sqref="AL58">
    <cfRule type="cellIs" dxfId="16178" priority="1070" operator="lessThan">
      <formula>$C$4</formula>
    </cfRule>
  </conditionalFormatting>
  <conditionalFormatting sqref="AL59">
    <cfRule type="cellIs" dxfId="16177" priority="1071" operator="lessThan">
      <formula>$C$4</formula>
    </cfRule>
  </conditionalFormatting>
  <conditionalFormatting sqref="AL60">
    <cfRule type="cellIs" dxfId="16176" priority="1072" operator="lessThan">
      <formula>$C$4</formula>
    </cfRule>
  </conditionalFormatting>
  <conditionalFormatting sqref="AM11">
    <cfRule type="cellIs" dxfId="16175" priority="1073" operator="lessThan">
      <formula>$C$4</formula>
    </cfRule>
  </conditionalFormatting>
  <conditionalFormatting sqref="AM12">
    <cfRule type="cellIs" dxfId="16174" priority="1074" operator="lessThan">
      <formula>$C$4</formula>
    </cfRule>
  </conditionalFormatting>
  <conditionalFormatting sqref="AM13">
    <cfRule type="cellIs" dxfId="16173" priority="1075" operator="lessThan">
      <formula>$C$4</formula>
    </cfRule>
  </conditionalFormatting>
  <conditionalFormatting sqref="AM14">
    <cfRule type="cellIs" dxfId="16172" priority="1076" operator="lessThan">
      <formula>$C$4</formula>
    </cfRule>
  </conditionalFormatting>
  <conditionalFormatting sqref="AM15">
    <cfRule type="cellIs" dxfId="16171" priority="1077" operator="lessThan">
      <formula>$C$4</formula>
    </cfRule>
  </conditionalFormatting>
  <conditionalFormatting sqref="AM16">
    <cfRule type="cellIs" dxfId="16170" priority="1078" operator="lessThan">
      <formula>$C$4</formula>
    </cfRule>
  </conditionalFormatting>
  <conditionalFormatting sqref="AM17">
    <cfRule type="cellIs" dxfId="16169" priority="1079" operator="lessThan">
      <formula>$C$4</formula>
    </cfRule>
  </conditionalFormatting>
  <conditionalFormatting sqref="AM18">
    <cfRule type="cellIs" dxfId="16168" priority="1080" operator="lessThan">
      <formula>$C$4</formula>
    </cfRule>
  </conditionalFormatting>
  <conditionalFormatting sqref="AM19">
    <cfRule type="cellIs" dxfId="16167" priority="1081" operator="lessThan">
      <formula>$C$4</formula>
    </cfRule>
  </conditionalFormatting>
  <conditionalFormatting sqref="AM20">
    <cfRule type="cellIs" dxfId="16166" priority="1082" operator="lessThan">
      <formula>$C$4</formula>
    </cfRule>
  </conditionalFormatting>
  <conditionalFormatting sqref="AM21">
    <cfRule type="cellIs" dxfId="16165" priority="1083" operator="lessThan">
      <formula>$C$4</formula>
    </cfRule>
  </conditionalFormatting>
  <conditionalFormatting sqref="AM22">
    <cfRule type="cellIs" dxfId="16164" priority="1084" operator="lessThan">
      <formula>$C$4</formula>
    </cfRule>
  </conditionalFormatting>
  <conditionalFormatting sqref="AM23">
    <cfRule type="cellIs" dxfId="16163" priority="1085" operator="lessThan">
      <formula>$C$4</formula>
    </cfRule>
  </conditionalFormatting>
  <conditionalFormatting sqref="AM24">
    <cfRule type="cellIs" dxfId="16162" priority="1086" operator="lessThan">
      <formula>$C$4</formula>
    </cfRule>
  </conditionalFormatting>
  <conditionalFormatting sqref="AM25">
    <cfRule type="cellIs" dxfId="16161" priority="1087" operator="lessThan">
      <formula>$C$4</formula>
    </cfRule>
  </conditionalFormatting>
  <conditionalFormatting sqref="AM26">
    <cfRule type="cellIs" dxfId="16160" priority="1088" operator="lessThan">
      <formula>$C$4</formula>
    </cfRule>
  </conditionalFormatting>
  <conditionalFormatting sqref="AM27">
    <cfRule type="cellIs" dxfId="16159" priority="1089" operator="lessThan">
      <formula>$C$4</formula>
    </cfRule>
  </conditionalFormatting>
  <conditionalFormatting sqref="AM28">
    <cfRule type="cellIs" dxfId="16158" priority="1090" operator="lessThan">
      <formula>$C$4</formula>
    </cfRule>
  </conditionalFormatting>
  <conditionalFormatting sqref="AM29">
    <cfRule type="cellIs" dxfId="16157" priority="1091" operator="lessThan">
      <formula>$C$4</formula>
    </cfRule>
  </conditionalFormatting>
  <conditionalFormatting sqref="AM30">
    <cfRule type="cellIs" dxfId="16156" priority="1092" operator="lessThan">
      <formula>$C$4</formula>
    </cfRule>
  </conditionalFormatting>
  <conditionalFormatting sqref="AM31">
    <cfRule type="cellIs" dxfId="16155" priority="1093" operator="lessThan">
      <formula>$C$4</formula>
    </cfRule>
  </conditionalFormatting>
  <conditionalFormatting sqref="AM32">
    <cfRule type="cellIs" dxfId="16154" priority="1094" operator="lessThan">
      <formula>$C$4</formula>
    </cfRule>
  </conditionalFormatting>
  <conditionalFormatting sqref="AM33">
    <cfRule type="cellIs" dxfId="16153" priority="1095" operator="lessThan">
      <formula>$C$4</formula>
    </cfRule>
  </conditionalFormatting>
  <conditionalFormatting sqref="AM34">
    <cfRule type="cellIs" dxfId="16152" priority="1096" operator="lessThan">
      <formula>$C$4</formula>
    </cfRule>
  </conditionalFormatting>
  <conditionalFormatting sqref="AM35">
    <cfRule type="cellIs" dxfId="16151" priority="1097" operator="lessThan">
      <formula>$C$4</formula>
    </cfRule>
  </conditionalFormatting>
  <conditionalFormatting sqref="AM36">
    <cfRule type="cellIs" dxfId="16150" priority="1098" operator="lessThan">
      <formula>$C$4</formula>
    </cfRule>
  </conditionalFormatting>
  <conditionalFormatting sqref="AM37">
    <cfRule type="cellIs" dxfId="16149" priority="1099" operator="lessThan">
      <formula>$C$4</formula>
    </cfRule>
  </conditionalFormatting>
  <conditionalFormatting sqref="AM38">
    <cfRule type="cellIs" dxfId="16148" priority="1100" operator="lessThan">
      <formula>$C$4</formula>
    </cfRule>
  </conditionalFormatting>
  <conditionalFormatting sqref="AM39">
    <cfRule type="cellIs" dxfId="16147" priority="1101" operator="lessThan">
      <formula>$C$4</formula>
    </cfRule>
  </conditionalFormatting>
  <conditionalFormatting sqref="AM40">
    <cfRule type="cellIs" dxfId="16146" priority="1102" operator="lessThan">
      <formula>$C$4</formula>
    </cfRule>
  </conditionalFormatting>
  <conditionalFormatting sqref="AM41">
    <cfRule type="cellIs" dxfId="16145" priority="1103" operator="lessThan">
      <formula>$C$4</formula>
    </cfRule>
  </conditionalFormatting>
  <conditionalFormatting sqref="AM42">
    <cfRule type="cellIs" dxfId="16144" priority="1104" operator="lessThan">
      <formula>$C$4</formula>
    </cfRule>
  </conditionalFormatting>
  <conditionalFormatting sqref="AM43">
    <cfRule type="cellIs" dxfId="16143" priority="1105" operator="lessThan">
      <formula>$C$4</formula>
    </cfRule>
  </conditionalFormatting>
  <conditionalFormatting sqref="AM44">
    <cfRule type="cellIs" dxfId="16142" priority="1106" operator="lessThan">
      <formula>$C$4</formula>
    </cfRule>
  </conditionalFormatting>
  <conditionalFormatting sqref="AM45">
    <cfRule type="cellIs" dxfId="16141" priority="1107" operator="lessThan">
      <formula>$C$4</formula>
    </cfRule>
  </conditionalFormatting>
  <conditionalFormatting sqref="AM46">
    <cfRule type="cellIs" dxfId="16140" priority="1108" operator="lessThan">
      <formula>$C$4</formula>
    </cfRule>
  </conditionalFormatting>
  <conditionalFormatting sqref="AM47">
    <cfRule type="cellIs" dxfId="16139" priority="1109" operator="lessThan">
      <formula>$C$4</formula>
    </cfRule>
  </conditionalFormatting>
  <conditionalFormatting sqref="AM48">
    <cfRule type="cellIs" dxfId="16138" priority="1110" operator="lessThan">
      <formula>$C$4</formula>
    </cfRule>
  </conditionalFormatting>
  <conditionalFormatting sqref="AM49">
    <cfRule type="cellIs" dxfId="16137" priority="1111" operator="lessThan">
      <formula>$C$4</formula>
    </cfRule>
  </conditionalFormatting>
  <conditionalFormatting sqref="AM50">
    <cfRule type="cellIs" dxfId="16136" priority="1112" operator="lessThan">
      <formula>$C$4</formula>
    </cfRule>
  </conditionalFormatting>
  <conditionalFormatting sqref="AM51">
    <cfRule type="cellIs" dxfId="16135" priority="1113" operator="lessThan">
      <formula>$C$4</formula>
    </cfRule>
  </conditionalFormatting>
  <conditionalFormatting sqref="AM52">
    <cfRule type="cellIs" dxfId="16134" priority="1114" operator="lessThan">
      <formula>$C$4</formula>
    </cfRule>
  </conditionalFormatting>
  <conditionalFormatting sqref="AM53">
    <cfRule type="cellIs" dxfId="16133" priority="1115" operator="lessThan">
      <formula>$C$4</formula>
    </cfRule>
  </conditionalFormatting>
  <conditionalFormatting sqref="AM54">
    <cfRule type="cellIs" dxfId="16132" priority="1116" operator="lessThan">
      <formula>$C$4</formula>
    </cfRule>
  </conditionalFormatting>
  <conditionalFormatting sqref="AM55">
    <cfRule type="cellIs" dxfId="16131" priority="1117" operator="lessThan">
      <formula>$C$4</formula>
    </cfRule>
  </conditionalFormatting>
  <conditionalFormatting sqref="AM56">
    <cfRule type="cellIs" dxfId="16130" priority="1118" operator="lessThan">
      <formula>$C$4</formula>
    </cfRule>
  </conditionalFormatting>
  <conditionalFormatting sqref="AM57">
    <cfRule type="cellIs" dxfId="16129" priority="1119" operator="lessThan">
      <formula>$C$4</formula>
    </cfRule>
  </conditionalFormatting>
  <conditionalFormatting sqref="AM58">
    <cfRule type="cellIs" dxfId="16128" priority="1120" operator="lessThan">
      <formula>$C$4</formula>
    </cfRule>
  </conditionalFormatting>
  <conditionalFormatting sqref="AM59">
    <cfRule type="cellIs" dxfId="16127" priority="1121" operator="lessThan">
      <formula>$C$4</formula>
    </cfRule>
  </conditionalFormatting>
  <conditionalFormatting sqref="AM60">
    <cfRule type="cellIs" dxfId="16126" priority="1122" operator="lessThan">
      <formula>$C$4</formula>
    </cfRule>
  </conditionalFormatting>
  <conditionalFormatting sqref="AN11">
    <cfRule type="cellIs" dxfId="16125" priority="1123" operator="lessThan">
      <formula>$C$4</formula>
    </cfRule>
  </conditionalFormatting>
  <conditionalFormatting sqref="AN12">
    <cfRule type="cellIs" dxfId="16124" priority="1124" operator="lessThan">
      <formula>$C$4</formula>
    </cfRule>
  </conditionalFormatting>
  <conditionalFormatting sqref="AN13">
    <cfRule type="cellIs" dxfId="16123" priority="1125" operator="lessThan">
      <formula>$C$4</formula>
    </cfRule>
  </conditionalFormatting>
  <conditionalFormatting sqref="AN14">
    <cfRule type="cellIs" dxfId="16122" priority="1126" operator="lessThan">
      <formula>$C$4</formula>
    </cfRule>
  </conditionalFormatting>
  <conditionalFormatting sqref="AN15">
    <cfRule type="cellIs" dxfId="16121" priority="1127" operator="lessThan">
      <formula>$C$4</formula>
    </cfRule>
  </conditionalFormatting>
  <conditionalFormatting sqref="AN16">
    <cfRule type="cellIs" dxfId="16120" priority="1128" operator="lessThan">
      <formula>$C$4</formula>
    </cfRule>
  </conditionalFormatting>
  <conditionalFormatting sqref="AN17">
    <cfRule type="cellIs" dxfId="16119" priority="1129" operator="lessThan">
      <formula>$C$4</formula>
    </cfRule>
  </conditionalFormatting>
  <conditionalFormatting sqref="AN18">
    <cfRule type="cellIs" dxfId="16118" priority="1130" operator="lessThan">
      <formula>$C$4</formula>
    </cfRule>
  </conditionalFormatting>
  <conditionalFormatting sqref="AN19">
    <cfRule type="cellIs" dxfId="16117" priority="1131" operator="lessThan">
      <formula>$C$4</formula>
    </cfRule>
  </conditionalFormatting>
  <conditionalFormatting sqref="AN20">
    <cfRule type="cellIs" dxfId="16116" priority="1132" operator="lessThan">
      <formula>$C$4</formula>
    </cfRule>
  </conditionalFormatting>
  <conditionalFormatting sqref="AN21">
    <cfRule type="cellIs" dxfId="16115" priority="1133" operator="lessThan">
      <formula>$C$4</formula>
    </cfRule>
  </conditionalFormatting>
  <conditionalFormatting sqref="AN22">
    <cfRule type="cellIs" dxfId="16114" priority="1134" operator="lessThan">
      <formula>$C$4</formula>
    </cfRule>
  </conditionalFormatting>
  <conditionalFormatting sqref="AN23">
    <cfRule type="cellIs" dxfId="16113" priority="1135" operator="lessThan">
      <formula>$C$4</formula>
    </cfRule>
  </conditionalFormatting>
  <conditionalFormatting sqref="AN24">
    <cfRule type="cellIs" dxfId="16112" priority="1136" operator="lessThan">
      <formula>$C$4</formula>
    </cfRule>
  </conditionalFormatting>
  <conditionalFormatting sqref="AN25">
    <cfRule type="cellIs" dxfId="16111" priority="1137" operator="lessThan">
      <formula>$C$4</formula>
    </cfRule>
  </conditionalFormatting>
  <conditionalFormatting sqref="AN26">
    <cfRule type="cellIs" dxfId="16110" priority="1138" operator="lessThan">
      <formula>$C$4</formula>
    </cfRule>
  </conditionalFormatting>
  <conditionalFormatting sqref="AN27">
    <cfRule type="cellIs" dxfId="16109" priority="1139" operator="lessThan">
      <formula>$C$4</formula>
    </cfRule>
  </conditionalFormatting>
  <conditionalFormatting sqref="AN28">
    <cfRule type="cellIs" dxfId="16108" priority="1140" operator="lessThan">
      <formula>$C$4</formula>
    </cfRule>
  </conditionalFormatting>
  <conditionalFormatting sqref="AN29">
    <cfRule type="cellIs" dxfId="16107" priority="1141" operator="lessThan">
      <formula>$C$4</formula>
    </cfRule>
  </conditionalFormatting>
  <conditionalFormatting sqref="AN30">
    <cfRule type="cellIs" dxfId="16106" priority="1142" operator="lessThan">
      <formula>$C$4</formula>
    </cfRule>
  </conditionalFormatting>
  <conditionalFormatting sqref="AN31">
    <cfRule type="cellIs" dxfId="16105" priority="1143" operator="lessThan">
      <formula>$C$4</formula>
    </cfRule>
  </conditionalFormatting>
  <conditionalFormatting sqref="AN32">
    <cfRule type="cellIs" dxfId="16104" priority="1144" operator="lessThan">
      <formula>$C$4</formula>
    </cfRule>
  </conditionalFormatting>
  <conditionalFormatting sqref="AN33">
    <cfRule type="cellIs" dxfId="16103" priority="1145" operator="lessThan">
      <formula>$C$4</formula>
    </cfRule>
  </conditionalFormatting>
  <conditionalFormatting sqref="AN34">
    <cfRule type="cellIs" dxfId="16102" priority="1146" operator="lessThan">
      <formula>$C$4</formula>
    </cfRule>
  </conditionalFormatting>
  <conditionalFormatting sqref="AN35">
    <cfRule type="cellIs" dxfId="16101" priority="1147" operator="lessThan">
      <formula>$C$4</formula>
    </cfRule>
  </conditionalFormatting>
  <conditionalFormatting sqref="AN36">
    <cfRule type="cellIs" dxfId="16100" priority="1148" operator="lessThan">
      <formula>$C$4</formula>
    </cfRule>
  </conditionalFormatting>
  <conditionalFormatting sqref="AN37">
    <cfRule type="cellIs" dxfId="16099" priority="1149" operator="lessThan">
      <formula>$C$4</formula>
    </cfRule>
  </conditionalFormatting>
  <conditionalFormatting sqref="AN38">
    <cfRule type="cellIs" dxfId="16098" priority="1150" operator="lessThan">
      <formula>$C$4</formula>
    </cfRule>
  </conditionalFormatting>
  <conditionalFormatting sqref="AN39">
    <cfRule type="cellIs" dxfId="16097" priority="1151" operator="lessThan">
      <formula>$C$4</formula>
    </cfRule>
  </conditionalFormatting>
  <conditionalFormatting sqref="AN40">
    <cfRule type="cellIs" dxfId="16096" priority="1152" operator="lessThan">
      <formula>$C$4</formula>
    </cfRule>
  </conditionalFormatting>
  <conditionalFormatting sqref="AN41">
    <cfRule type="cellIs" dxfId="16095" priority="1153" operator="lessThan">
      <formula>$C$4</formula>
    </cfRule>
  </conditionalFormatting>
  <conditionalFormatting sqref="AN42">
    <cfRule type="cellIs" dxfId="16094" priority="1154" operator="lessThan">
      <formula>$C$4</formula>
    </cfRule>
  </conditionalFormatting>
  <conditionalFormatting sqref="AN43">
    <cfRule type="cellIs" dxfId="16093" priority="1155" operator="lessThan">
      <formula>$C$4</formula>
    </cfRule>
  </conditionalFormatting>
  <conditionalFormatting sqref="AN44">
    <cfRule type="cellIs" dxfId="16092" priority="1156" operator="lessThan">
      <formula>$C$4</formula>
    </cfRule>
  </conditionalFormatting>
  <conditionalFormatting sqref="AN45">
    <cfRule type="cellIs" dxfId="16091" priority="1157" operator="lessThan">
      <formula>$C$4</formula>
    </cfRule>
  </conditionalFormatting>
  <conditionalFormatting sqref="AN46">
    <cfRule type="cellIs" dxfId="16090" priority="1158" operator="lessThan">
      <formula>$C$4</formula>
    </cfRule>
  </conditionalFormatting>
  <conditionalFormatting sqref="AN47">
    <cfRule type="cellIs" dxfId="16089" priority="1159" operator="lessThan">
      <formula>$C$4</formula>
    </cfRule>
  </conditionalFormatting>
  <conditionalFormatting sqref="AN48">
    <cfRule type="cellIs" dxfId="16088" priority="1160" operator="lessThan">
      <formula>$C$4</formula>
    </cfRule>
  </conditionalFormatting>
  <conditionalFormatting sqref="AN49">
    <cfRule type="cellIs" dxfId="16087" priority="1161" operator="lessThan">
      <formula>$C$4</formula>
    </cfRule>
  </conditionalFormatting>
  <conditionalFormatting sqref="AN50">
    <cfRule type="cellIs" dxfId="16086" priority="1162" operator="lessThan">
      <formula>$C$4</formula>
    </cfRule>
  </conditionalFormatting>
  <conditionalFormatting sqref="AN51">
    <cfRule type="cellIs" dxfId="16085" priority="1163" operator="lessThan">
      <formula>$C$4</formula>
    </cfRule>
  </conditionalFormatting>
  <conditionalFormatting sqref="AN52">
    <cfRule type="cellIs" dxfId="16084" priority="1164" operator="lessThan">
      <formula>$C$4</formula>
    </cfRule>
  </conditionalFormatting>
  <conditionalFormatting sqref="AN53">
    <cfRule type="cellIs" dxfId="16083" priority="1165" operator="lessThan">
      <formula>$C$4</formula>
    </cfRule>
  </conditionalFormatting>
  <conditionalFormatting sqref="AN54">
    <cfRule type="cellIs" dxfId="16082" priority="1166" operator="lessThan">
      <formula>$C$4</formula>
    </cfRule>
  </conditionalFormatting>
  <conditionalFormatting sqref="AN55">
    <cfRule type="cellIs" dxfId="16081" priority="1167" operator="lessThan">
      <formula>$C$4</formula>
    </cfRule>
  </conditionalFormatting>
  <conditionalFormatting sqref="AN56">
    <cfRule type="cellIs" dxfId="16080" priority="1168" operator="lessThan">
      <formula>$C$4</formula>
    </cfRule>
  </conditionalFormatting>
  <conditionalFormatting sqref="AN57">
    <cfRule type="cellIs" dxfId="16079" priority="1169" operator="lessThan">
      <formula>$C$4</formula>
    </cfRule>
  </conditionalFormatting>
  <conditionalFormatting sqref="AN58">
    <cfRule type="cellIs" dxfId="16078" priority="1170" operator="lessThan">
      <formula>$C$4</formula>
    </cfRule>
  </conditionalFormatting>
  <conditionalFormatting sqref="AN59">
    <cfRule type="cellIs" dxfId="16077" priority="1171" operator="lessThan">
      <formula>$C$4</formula>
    </cfRule>
  </conditionalFormatting>
  <conditionalFormatting sqref="AN60">
    <cfRule type="cellIs" dxfId="16076" priority="1172" operator="lessThan">
      <formula>$C$4</formula>
    </cfRule>
  </conditionalFormatting>
  <conditionalFormatting sqref="AO11">
    <cfRule type="cellIs" dxfId="16075" priority="1173" operator="lessThan">
      <formula>$C$4</formula>
    </cfRule>
  </conditionalFormatting>
  <conditionalFormatting sqref="AO12">
    <cfRule type="cellIs" dxfId="16074" priority="1174" operator="lessThan">
      <formula>$C$4</formula>
    </cfRule>
  </conditionalFormatting>
  <conditionalFormatting sqref="AO13">
    <cfRule type="cellIs" dxfId="16073" priority="1175" operator="lessThan">
      <formula>$C$4</formula>
    </cfRule>
  </conditionalFormatting>
  <conditionalFormatting sqref="AO14">
    <cfRule type="cellIs" dxfId="16072" priority="1176" operator="lessThan">
      <formula>$C$4</formula>
    </cfRule>
  </conditionalFormatting>
  <conditionalFormatting sqref="AO15">
    <cfRule type="cellIs" dxfId="16071" priority="1177" operator="lessThan">
      <formula>$C$4</formula>
    </cfRule>
  </conditionalFormatting>
  <conditionalFormatting sqref="AO16">
    <cfRule type="cellIs" dxfId="16070" priority="1178" operator="lessThan">
      <formula>$C$4</formula>
    </cfRule>
  </conditionalFormatting>
  <conditionalFormatting sqref="AO17">
    <cfRule type="cellIs" dxfId="16069" priority="1179" operator="lessThan">
      <formula>$C$4</formula>
    </cfRule>
  </conditionalFormatting>
  <conditionalFormatting sqref="AO18">
    <cfRule type="cellIs" dxfId="16068" priority="1180" operator="lessThan">
      <formula>$C$4</formula>
    </cfRule>
  </conditionalFormatting>
  <conditionalFormatting sqref="AO19">
    <cfRule type="cellIs" dxfId="16067" priority="1181" operator="lessThan">
      <formula>$C$4</formula>
    </cfRule>
  </conditionalFormatting>
  <conditionalFormatting sqref="AO20">
    <cfRule type="cellIs" dxfId="16066" priority="1182" operator="lessThan">
      <formula>$C$4</formula>
    </cfRule>
  </conditionalFormatting>
  <conditionalFormatting sqref="AO21">
    <cfRule type="cellIs" dxfId="16065" priority="1183" operator="lessThan">
      <formula>$C$4</formula>
    </cfRule>
  </conditionalFormatting>
  <conditionalFormatting sqref="AO22">
    <cfRule type="cellIs" dxfId="16064" priority="1184" operator="lessThan">
      <formula>$C$4</formula>
    </cfRule>
  </conditionalFormatting>
  <conditionalFormatting sqref="AO23">
    <cfRule type="cellIs" dxfId="16063" priority="1185" operator="lessThan">
      <formula>$C$4</formula>
    </cfRule>
  </conditionalFormatting>
  <conditionalFormatting sqref="AO24">
    <cfRule type="cellIs" dxfId="16062" priority="1186" operator="lessThan">
      <formula>$C$4</formula>
    </cfRule>
  </conditionalFormatting>
  <conditionalFormatting sqref="AO25">
    <cfRule type="cellIs" dxfId="16061" priority="1187" operator="lessThan">
      <formula>$C$4</formula>
    </cfRule>
  </conditionalFormatting>
  <conditionalFormatting sqref="AO26">
    <cfRule type="cellIs" dxfId="16060" priority="1188" operator="lessThan">
      <formula>$C$4</formula>
    </cfRule>
  </conditionalFormatting>
  <conditionalFormatting sqref="AO27">
    <cfRule type="cellIs" dxfId="16059" priority="1189" operator="lessThan">
      <formula>$C$4</formula>
    </cfRule>
  </conditionalFormatting>
  <conditionalFormatting sqref="AO28">
    <cfRule type="cellIs" dxfId="16058" priority="1190" operator="lessThan">
      <formula>$C$4</formula>
    </cfRule>
  </conditionalFormatting>
  <conditionalFormatting sqref="AO29">
    <cfRule type="cellIs" dxfId="16057" priority="1191" operator="lessThan">
      <formula>$C$4</formula>
    </cfRule>
  </conditionalFormatting>
  <conditionalFormatting sqref="AO30">
    <cfRule type="cellIs" dxfId="16056" priority="1192" operator="lessThan">
      <formula>$C$4</formula>
    </cfRule>
  </conditionalFormatting>
  <conditionalFormatting sqref="AO31">
    <cfRule type="cellIs" dxfId="16055" priority="1193" operator="lessThan">
      <formula>$C$4</formula>
    </cfRule>
  </conditionalFormatting>
  <conditionalFormatting sqref="AO32">
    <cfRule type="cellIs" dxfId="16054" priority="1194" operator="lessThan">
      <formula>$C$4</formula>
    </cfRule>
  </conditionalFormatting>
  <conditionalFormatting sqref="AO33">
    <cfRule type="cellIs" dxfId="16053" priority="1195" operator="lessThan">
      <formula>$C$4</formula>
    </cfRule>
  </conditionalFormatting>
  <conditionalFormatting sqref="AO34">
    <cfRule type="cellIs" dxfId="16052" priority="1196" operator="lessThan">
      <formula>$C$4</formula>
    </cfRule>
  </conditionalFormatting>
  <conditionalFormatting sqref="AO35">
    <cfRule type="cellIs" dxfId="16051" priority="1197" operator="lessThan">
      <formula>$C$4</formula>
    </cfRule>
  </conditionalFormatting>
  <conditionalFormatting sqref="AO36">
    <cfRule type="cellIs" dxfId="16050" priority="1198" operator="lessThan">
      <formula>$C$4</formula>
    </cfRule>
  </conditionalFormatting>
  <conditionalFormatting sqref="AO37">
    <cfRule type="cellIs" dxfId="16049" priority="1199" operator="lessThan">
      <formula>$C$4</formula>
    </cfRule>
  </conditionalFormatting>
  <conditionalFormatting sqref="AO38">
    <cfRule type="cellIs" dxfId="16048" priority="1200" operator="lessThan">
      <formula>$C$4</formula>
    </cfRule>
  </conditionalFormatting>
  <conditionalFormatting sqref="AO39">
    <cfRule type="cellIs" dxfId="16047" priority="1201" operator="lessThan">
      <formula>$C$4</formula>
    </cfRule>
  </conditionalFormatting>
  <conditionalFormatting sqref="AO40">
    <cfRule type="cellIs" dxfId="16046" priority="1202" operator="lessThan">
      <formula>$C$4</formula>
    </cfRule>
  </conditionalFormatting>
  <conditionalFormatting sqref="AO41">
    <cfRule type="cellIs" dxfId="16045" priority="1203" operator="lessThan">
      <formula>$C$4</formula>
    </cfRule>
  </conditionalFormatting>
  <conditionalFormatting sqref="AO42">
    <cfRule type="cellIs" dxfId="16044" priority="1204" operator="lessThan">
      <formula>$C$4</formula>
    </cfRule>
  </conditionalFormatting>
  <conditionalFormatting sqref="AO43">
    <cfRule type="cellIs" dxfId="16043" priority="1205" operator="lessThan">
      <formula>$C$4</formula>
    </cfRule>
  </conditionalFormatting>
  <conditionalFormatting sqref="AO44">
    <cfRule type="cellIs" dxfId="16042" priority="1206" operator="lessThan">
      <formula>$C$4</formula>
    </cfRule>
  </conditionalFormatting>
  <conditionalFormatting sqref="AO45">
    <cfRule type="cellIs" dxfId="16041" priority="1207" operator="lessThan">
      <formula>$C$4</formula>
    </cfRule>
  </conditionalFormatting>
  <conditionalFormatting sqref="AO46">
    <cfRule type="cellIs" dxfId="16040" priority="1208" operator="lessThan">
      <formula>$C$4</formula>
    </cfRule>
  </conditionalFormatting>
  <conditionalFormatting sqref="AO47">
    <cfRule type="cellIs" dxfId="16039" priority="1209" operator="lessThan">
      <formula>$C$4</formula>
    </cfRule>
  </conditionalFormatting>
  <conditionalFormatting sqref="AO48">
    <cfRule type="cellIs" dxfId="16038" priority="1210" operator="lessThan">
      <formula>$C$4</formula>
    </cfRule>
  </conditionalFormatting>
  <conditionalFormatting sqref="AO49">
    <cfRule type="cellIs" dxfId="16037" priority="1211" operator="lessThan">
      <formula>$C$4</formula>
    </cfRule>
  </conditionalFormatting>
  <conditionalFormatting sqref="AO50">
    <cfRule type="cellIs" dxfId="16036" priority="1212" operator="lessThan">
      <formula>$C$4</formula>
    </cfRule>
  </conditionalFormatting>
  <conditionalFormatting sqref="AO51">
    <cfRule type="cellIs" dxfId="16035" priority="1213" operator="lessThan">
      <formula>$C$4</formula>
    </cfRule>
  </conditionalFormatting>
  <conditionalFormatting sqref="AO52">
    <cfRule type="cellIs" dxfId="16034" priority="1214" operator="lessThan">
      <formula>$C$4</formula>
    </cfRule>
  </conditionalFormatting>
  <conditionalFormatting sqref="AO53">
    <cfRule type="cellIs" dxfId="16033" priority="1215" operator="lessThan">
      <formula>$C$4</formula>
    </cfRule>
  </conditionalFormatting>
  <conditionalFormatting sqref="AO54">
    <cfRule type="cellIs" dxfId="16032" priority="1216" operator="lessThan">
      <formula>$C$4</formula>
    </cfRule>
  </conditionalFormatting>
  <conditionalFormatting sqref="AO55">
    <cfRule type="cellIs" dxfId="16031" priority="1217" operator="lessThan">
      <formula>$C$4</formula>
    </cfRule>
  </conditionalFormatting>
  <conditionalFormatting sqref="AO56">
    <cfRule type="cellIs" dxfId="16030" priority="1218" operator="lessThan">
      <formula>$C$4</formula>
    </cfRule>
  </conditionalFormatting>
  <conditionalFormatting sqref="AO57">
    <cfRule type="cellIs" dxfId="16029" priority="1219" operator="lessThan">
      <formula>$C$4</formula>
    </cfRule>
  </conditionalFormatting>
  <conditionalFormatting sqref="AO58">
    <cfRule type="cellIs" dxfId="16028" priority="1220" operator="lessThan">
      <formula>$C$4</formula>
    </cfRule>
  </conditionalFormatting>
  <conditionalFormatting sqref="AO59">
    <cfRule type="cellIs" dxfId="16027" priority="1221" operator="lessThan">
      <formula>$C$4</formula>
    </cfRule>
  </conditionalFormatting>
  <conditionalFormatting sqref="AO60">
    <cfRule type="cellIs" dxfId="16026" priority="1222" operator="lessThan">
      <formula>$C$4</formula>
    </cfRule>
  </conditionalFormatting>
  <conditionalFormatting sqref="AP11">
    <cfRule type="cellIs" dxfId="16025" priority="1223" operator="lessThan">
      <formula>$C$4</formula>
    </cfRule>
  </conditionalFormatting>
  <conditionalFormatting sqref="AP12">
    <cfRule type="cellIs" dxfId="16024" priority="1224" operator="lessThan">
      <formula>$C$4</formula>
    </cfRule>
  </conditionalFormatting>
  <conditionalFormatting sqref="AP13">
    <cfRule type="cellIs" dxfId="16023" priority="1225" operator="lessThan">
      <formula>$C$4</formula>
    </cfRule>
  </conditionalFormatting>
  <conditionalFormatting sqref="AP14">
    <cfRule type="cellIs" dxfId="16022" priority="1226" operator="lessThan">
      <formula>$C$4</formula>
    </cfRule>
  </conditionalFormatting>
  <conditionalFormatting sqref="AP15">
    <cfRule type="cellIs" dxfId="16021" priority="1227" operator="lessThan">
      <formula>$C$4</formula>
    </cfRule>
  </conditionalFormatting>
  <conditionalFormatting sqref="AP16">
    <cfRule type="cellIs" dxfId="16020" priority="1228" operator="lessThan">
      <formula>$C$4</formula>
    </cfRule>
  </conditionalFormatting>
  <conditionalFormatting sqref="AP17">
    <cfRule type="cellIs" dxfId="16019" priority="1229" operator="lessThan">
      <formula>$C$4</formula>
    </cfRule>
  </conditionalFormatting>
  <conditionalFormatting sqref="AP18">
    <cfRule type="cellIs" dxfId="16018" priority="1230" operator="lessThan">
      <formula>$C$4</formula>
    </cfRule>
  </conditionalFormatting>
  <conditionalFormatting sqref="AP19">
    <cfRule type="cellIs" dxfId="16017" priority="1231" operator="lessThan">
      <formula>$C$4</formula>
    </cfRule>
  </conditionalFormatting>
  <conditionalFormatting sqref="AP20">
    <cfRule type="cellIs" dxfId="16016" priority="1232" operator="lessThan">
      <formula>$C$4</formula>
    </cfRule>
  </conditionalFormatting>
  <conditionalFormatting sqref="AP21">
    <cfRule type="cellIs" dxfId="16015" priority="1233" operator="lessThan">
      <formula>$C$4</formula>
    </cfRule>
  </conditionalFormatting>
  <conditionalFormatting sqref="AP22">
    <cfRule type="cellIs" dxfId="16014" priority="1234" operator="lessThan">
      <formula>$C$4</formula>
    </cfRule>
  </conditionalFormatting>
  <conditionalFormatting sqref="AP23">
    <cfRule type="cellIs" dxfId="16013" priority="1235" operator="lessThan">
      <formula>$C$4</formula>
    </cfRule>
  </conditionalFormatting>
  <conditionalFormatting sqref="AP24">
    <cfRule type="cellIs" dxfId="16012" priority="1236" operator="lessThan">
      <formula>$C$4</formula>
    </cfRule>
  </conditionalFormatting>
  <conditionalFormatting sqref="AP25">
    <cfRule type="cellIs" dxfId="16011" priority="1237" operator="lessThan">
      <formula>$C$4</formula>
    </cfRule>
  </conditionalFormatting>
  <conditionalFormatting sqref="AP26">
    <cfRule type="cellIs" dxfId="16010" priority="1238" operator="lessThan">
      <formula>$C$4</formula>
    </cfRule>
  </conditionalFormatting>
  <conditionalFormatting sqref="AP27">
    <cfRule type="cellIs" dxfId="16009" priority="1239" operator="lessThan">
      <formula>$C$4</formula>
    </cfRule>
  </conditionalFormatting>
  <conditionalFormatting sqref="AP28">
    <cfRule type="cellIs" dxfId="16008" priority="1240" operator="lessThan">
      <formula>$C$4</formula>
    </cfRule>
  </conditionalFormatting>
  <conditionalFormatting sqref="AP29">
    <cfRule type="cellIs" dxfId="16007" priority="1241" operator="lessThan">
      <formula>$C$4</formula>
    </cfRule>
  </conditionalFormatting>
  <conditionalFormatting sqref="AP30">
    <cfRule type="cellIs" dxfId="16006" priority="1242" operator="lessThan">
      <formula>$C$4</formula>
    </cfRule>
  </conditionalFormatting>
  <conditionalFormatting sqref="AP31">
    <cfRule type="cellIs" dxfId="16005" priority="1243" operator="lessThan">
      <formula>$C$4</formula>
    </cfRule>
  </conditionalFormatting>
  <conditionalFormatting sqref="AP32">
    <cfRule type="cellIs" dxfId="16004" priority="1244" operator="lessThan">
      <formula>$C$4</formula>
    </cfRule>
  </conditionalFormatting>
  <conditionalFormatting sqref="AP33">
    <cfRule type="cellIs" dxfId="16003" priority="1245" operator="lessThan">
      <formula>$C$4</formula>
    </cfRule>
  </conditionalFormatting>
  <conditionalFormatting sqref="AP34">
    <cfRule type="cellIs" dxfId="16002" priority="1246" operator="lessThan">
      <formula>$C$4</formula>
    </cfRule>
  </conditionalFormatting>
  <conditionalFormatting sqref="AP35">
    <cfRule type="cellIs" dxfId="16001" priority="1247" operator="lessThan">
      <formula>$C$4</formula>
    </cfRule>
  </conditionalFormatting>
  <conditionalFormatting sqref="AP36">
    <cfRule type="cellIs" dxfId="16000" priority="1248" operator="lessThan">
      <formula>$C$4</formula>
    </cfRule>
  </conditionalFormatting>
  <conditionalFormatting sqref="AP37">
    <cfRule type="cellIs" dxfId="15999" priority="1249" operator="lessThan">
      <formula>$C$4</formula>
    </cfRule>
  </conditionalFormatting>
  <conditionalFormatting sqref="AP38">
    <cfRule type="cellIs" dxfId="15998" priority="1250" operator="lessThan">
      <formula>$C$4</formula>
    </cfRule>
  </conditionalFormatting>
  <conditionalFormatting sqref="AP39">
    <cfRule type="cellIs" dxfId="15997" priority="1251" operator="lessThan">
      <formula>$C$4</formula>
    </cfRule>
  </conditionalFormatting>
  <conditionalFormatting sqref="AP40">
    <cfRule type="cellIs" dxfId="15996" priority="1252" operator="lessThan">
      <formula>$C$4</formula>
    </cfRule>
  </conditionalFormatting>
  <conditionalFormatting sqref="AP41">
    <cfRule type="cellIs" dxfId="15995" priority="1253" operator="lessThan">
      <formula>$C$4</formula>
    </cfRule>
  </conditionalFormatting>
  <conditionalFormatting sqref="AP42">
    <cfRule type="cellIs" dxfId="15994" priority="1254" operator="lessThan">
      <formula>$C$4</formula>
    </cfRule>
  </conditionalFormatting>
  <conditionalFormatting sqref="AP43">
    <cfRule type="cellIs" dxfId="15993" priority="1255" operator="lessThan">
      <formula>$C$4</formula>
    </cfRule>
  </conditionalFormatting>
  <conditionalFormatting sqref="AP44">
    <cfRule type="cellIs" dxfId="15992" priority="1256" operator="lessThan">
      <formula>$C$4</formula>
    </cfRule>
  </conditionalFormatting>
  <conditionalFormatting sqref="AP45">
    <cfRule type="cellIs" dxfId="15991" priority="1257" operator="lessThan">
      <formula>$C$4</formula>
    </cfRule>
  </conditionalFormatting>
  <conditionalFormatting sqref="AP46">
    <cfRule type="cellIs" dxfId="15990" priority="1258" operator="lessThan">
      <formula>$C$4</formula>
    </cfRule>
  </conditionalFormatting>
  <conditionalFormatting sqref="AP47">
    <cfRule type="cellIs" dxfId="15989" priority="1259" operator="lessThan">
      <formula>$C$4</formula>
    </cfRule>
  </conditionalFormatting>
  <conditionalFormatting sqref="AP48">
    <cfRule type="cellIs" dxfId="15988" priority="1260" operator="lessThan">
      <formula>$C$4</formula>
    </cfRule>
  </conditionalFormatting>
  <conditionalFormatting sqref="AP49">
    <cfRule type="cellIs" dxfId="15987" priority="1261" operator="lessThan">
      <formula>$C$4</formula>
    </cfRule>
  </conditionalFormatting>
  <conditionalFormatting sqref="AP50">
    <cfRule type="cellIs" dxfId="15986" priority="1262" operator="lessThan">
      <formula>$C$4</formula>
    </cfRule>
  </conditionalFormatting>
  <conditionalFormatting sqref="AP51">
    <cfRule type="cellIs" dxfId="15985" priority="1263" operator="lessThan">
      <formula>$C$4</formula>
    </cfRule>
  </conditionalFormatting>
  <conditionalFormatting sqref="AP52">
    <cfRule type="cellIs" dxfId="15984" priority="1264" operator="lessThan">
      <formula>$C$4</formula>
    </cfRule>
  </conditionalFormatting>
  <conditionalFormatting sqref="AP53">
    <cfRule type="cellIs" dxfId="15983" priority="1265" operator="lessThan">
      <formula>$C$4</formula>
    </cfRule>
  </conditionalFormatting>
  <conditionalFormatting sqref="AP54">
    <cfRule type="cellIs" dxfId="15982" priority="1266" operator="lessThan">
      <formula>$C$4</formula>
    </cfRule>
  </conditionalFormatting>
  <conditionalFormatting sqref="AP55">
    <cfRule type="cellIs" dxfId="15981" priority="1267" operator="lessThan">
      <formula>$C$4</formula>
    </cfRule>
  </conditionalFormatting>
  <conditionalFormatting sqref="AP56">
    <cfRule type="cellIs" dxfId="15980" priority="1268" operator="lessThan">
      <formula>$C$4</formula>
    </cfRule>
  </conditionalFormatting>
  <conditionalFormatting sqref="AP57">
    <cfRule type="cellIs" dxfId="15979" priority="1269" operator="lessThan">
      <formula>$C$4</formula>
    </cfRule>
  </conditionalFormatting>
  <conditionalFormatting sqref="AP58">
    <cfRule type="cellIs" dxfId="15978" priority="1270" operator="lessThan">
      <formula>$C$4</formula>
    </cfRule>
  </conditionalFormatting>
  <conditionalFormatting sqref="AP59">
    <cfRule type="cellIs" dxfId="15977" priority="1271" operator="lessThan">
      <formula>$C$4</formula>
    </cfRule>
  </conditionalFormatting>
  <conditionalFormatting sqref="AP60">
    <cfRule type="cellIs" dxfId="15976" priority="1272" operator="lessThan">
      <formula>$C$4</formula>
    </cfRule>
  </conditionalFormatting>
  <conditionalFormatting sqref="AQ11">
    <cfRule type="cellIs" dxfId="15975" priority="1273" operator="lessThan">
      <formula>$C$4</formula>
    </cfRule>
  </conditionalFormatting>
  <conditionalFormatting sqref="AQ12">
    <cfRule type="cellIs" dxfId="15974" priority="1274" operator="lessThan">
      <formula>$C$4</formula>
    </cfRule>
  </conditionalFormatting>
  <conditionalFormatting sqref="AQ13">
    <cfRule type="cellIs" dxfId="15973" priority="1275" operator="lessThan">
      <formula>$C$4</formula>
    </cfRule>
  </conditionalFormatting>
  <conditionalFormatting sqref="AQ14">
    <cfRule type="cellIs" dxfId="15972" priority="1276" operator="lessThan">
      <formula>$C$4</formula>
    </cfRule>
  </conditionalFormatting>
  <conditionalFormatting sqref="AQ15">
    <cfRule type="cellIs" dxfId="15971" priority="1277" operator="lessThan">
      <formula>$C$4</formula>
    </cfRule>
  </conditionalFormatting>
  <conditionalFormatting sqref="AQ16">
    <cfRule type="cellIs" dxfId="15970" priority="1278" operator="lessThan">
      <formula>$C$4</formula>
    </cfRule>
  </conditionalFormatting>
  <conditionalFormatting sqref="AQ17">
    <cfRule type="cellIs" dxfId="15969" priority="1279" operator="lessThan">
      <formula>$C$4</formula>
    </cfRule>
  </conditionalFormatting>
  <conditionalFormatting sqref="AQ18">
    <cfRule type="cellIs" dxfId="15968" priority="1280" operator="lessThan">
      <formula>$C$4</formula>
    </cfRule>
  </conditionalFormatting>
  <conditionalFormatting sqref="AQ19">
    <cfRule type="cellIs" dxfId="15967" priority="1281" operator="lessThan">
      <formula>$C$4</formula>
    </cfRule>
  </conditionalFormatting>
  <conditionalFormatting sqref="AQ20">
    <cfRule type="cellIs" dxfId="15966" priority="1282" operator="lessThan">
      <formula>$C$4</formula>
    </cfRule>
  </conditionalFormatting>
  <conditionalFormatting sqref="AQ21">
    <cfRule type="cellIs" dxfId="15965" priority="1283" operator="lessThan">
      <formula>$C$4</formula>
    </cfRule>
  </conditionalFormatting>
  <conditionalFormatting sqref="AQ22">
    <cfRule type="cellIs" dxfId="15964" priority="1284" operator="lessThan">
      <formula>$C$4</formula>
    </cfRule>
  </conditionalFormatting>
  <conditionalFormatting sqref="AQ23">
    <cfRule type="cellIs" dxfId="15963" priority="1285" operator="lessThan">
      <formula>$C$4</formula>
    </cfRule>
  </conditionalFormatting>
  <conditionalFormatting sqref="AQ24">
    <cfRule type="cellIs" dxfId="15962" priority="1286" operator="lessThan">
      <formula>$C$4</formula>
    </cfRule>
  </conditionalFormatting>
  <conditionalFormatting sqref="AQ25">
    <cfRule type="cellIs" dxfId="15961" priority="1287" operator="lessThan">
      <formula>$C$4</formula>
    </cfRule>
  </conditionalFormatting>
  <conditionalFormatting sqref="AQ26">
    <cfRule type="cellIs" dxfId="15960" priority="1288" operator="lessThan">
      <formula>$C$4</formula>
    </cfRule>
  </conditionalFormatting>
  <conditionalFormatting sqref="AQ27">
    <cfRule type="cellIs" dxfId="15959" priority="1289" operator="lessThan">
      <formula>$C$4</formula>
    </cfRule>
  </conditionalFormatting>
  <conditionalFormatting sqref="AQ28">
    <cfRule type="cellIs" dxfId="15958" priority="1290" operator="lessThan">
      <formula>$C$4</formula>
    </cfRule>
  </conditionalFormatting>
  <conditionalFormatting sqref="AQ29">
    <cfRule type="cellIs" dxfId="15957" priority="1291" operator="lessThan">
      <formula>$C$4</formula>
    </cfRule>
  </conditionalFormatting>
  <conditionalFormatting sqref="AQ30">
    <cfRule type="cellIs" dxfId="15956" priority="1292" operator="lessThan">
      <formula>$C$4</formula>
    </cfRule>
  </conditionalFormatting>
  <conditionalFormatting sqref="AQ31">
    <cfRule type="cellIs" dxfId="15955" priority="1293" operator="lessThan">
      <formula>$C$4</formula>
    </cfRule>
  </conditionalFormatting>
  <conditionalFormatting sqref="AQ32">
    <cfRule type="cellIs" dxfId="15954" priority="1294" operator="lessThan">
      <formula>$C$4</formula>
    </cfRule>
  </conditionalFormatting>
  <conditionalFormatting sqref="AQ33">
    <cfRule type="cellIs" dxfId="15953" priority="1295" operator="lessThan">
      <formula>$C$4</formula>
    </cfRule>
  </conditionalFormatting>
  <conditionalFormatting sqref="AQ34">
    <cfRule type="cellIs" dxfId="15952" priority="1296" operator="lessThan">
      <formula>$C$4</formula>
    </cfRule>
  </conditionalFormatting>
  <conditionalFormatting sqref="AQ35">
    <cfRule type="cellIs" dxfId="15951" priority="1297" operator="lessThan">
      <formula>$C$4</formula>
    </cfRule>
  </conditionalFormatting>
  <conditionalFormatting sqref="AQ36">
    <cfRule type="cellIs" dxfId="15950" priority="1298" operator="lessThan">
      <formula>$C$4</formula>
    </cfRule>
  </conditionalFormatting>
  <conditionalFormatting sqref="AQ37">
    <cfRule type="cellIs" dxfId="15949" priority="1299" operator="lessThan">
      <formula>$C$4</formula>
    </cfRule>
  </conditionalFormatting>
  <conditionalFormatting sqref="AQ38">
    <cfRule type="cellIs" dxfId="15948" priority="1300" operator="lessThan">
      <formula>$C$4</formula>
    </cfRule>
  </conditionalFormatting>
  <conditionalFormatting sqref="AQ39">
    <cfRule type="cellIs" dxfId="15947" priority="1301" operator="lessThan">
      <formula>$C$4</formula>
    </cfRule>
  </conditionalFormatting>
  <conditionalFormatting sqref="AQ40">
    <cfRule type="cellIs" dxfId="15946" priority="1302" operator="lessThan">
      <formula>$C$4</formula>
    </cfRule>
  </conditionalFormatting>
  <conditionalFormatting sqref="AQ41">
    <cfRule type="cellIs" dxfId="15945" priority="1303" operator="lessThan">
      <formula>$C$4</formula>
    </cfRule>
  </conditionalFormatting>
  <conditionalFormatting sqref="AQ42">
    <cfRule type="cellIs" dxfId="15944" priority="1304" operator="lessThan">
      <formula>$C$4</formula>
    </cfRule>
  </conditionalFormatting>
  <conditionalFormatting sqref="AQ43">
    <cfRule type="cellIs" dxfId="15943" priority="1305" operator="lessThan">
      <formula>$C$4</formula>
    </cfRule>
  </conditionalFormatting>
  <conditionalFormatting sqref="AQ44">
    <cfRule type="cellIs" dxfId="15942" priority="1306" operator="lessThan">
      <formula>$C$4</formula>
    </cfRule>
  </conditionalFormatting>
  <conditionalFormatting sqref="AQ45">
    <cfRule type="cellIs" dxfId="15941" priority="1307" operator="lessThan">
      <formula>$C$4</formula>
    </cfRule>
  </conditionalFormatting>
  <conditionalFormatting sqref="AQ46">
    <cfRule type="cellIs" dxfId="15940" priority="1308" operator="lessThan">
      <formula>$C$4</formula>
    </cfRule>
  </conditionalFormatting>
  <conditionalFormatting sqref="AQ47">
    <cfRule type="cellIs" dxfId="15939" priority="1309" operator="lessThan">
      <formula>$C$4</formula>
    </cfRule>
  </conditionalFormatting>
  <conditionalFormatting sqref="AQ48">
    <cfRule type="cellIs" dxfId="15938" priority="1310" operator="lessThan">
      <formula>$C$4</formula>
    </cfRule>
  </conditionalFormatting>
  <conditionalFormatting sqref="AQ49">
    <cfRule type="cellIs" dxfId="15937" priority="1311" operator="lessThan">
      <formula>$C$4</formula>
    </cfRule>
  </conditionalFormatting>
  <conditionalFormatting sqref="AQ50">
    <cfRule type="cellIs" dxfId="15936" priority="1312" operator="lessThan">
      <formula>$C$4</formula>
    </cfRule>
  </conditionalFormatting>
  <conditionalFormatting sqref="AQ51">
    <cfRule type="cellIs" dxfId="15935" priority="1313" operator="lessThan">
      <formula>$C$4</formula>
    </cfRule>
  </conditionalFormatting>
  <conditionalFormatting sqref="AQ52">
    <cfRule type="cellIs" dxfId="15934" priority="1314" operator="lessThan">
      <formula>$C$4</formula>
    </cfRule>
  </conditionalFormatting>
  <conditionalFormatting sqref="AQ53">
    <cfRule type="cellIs" dxfId="15933" priority="1315" operator="lessThan">
      <formula>$C$4</formula>
    </cfRule>
  </conditionalFormatting>
  <conditionalFormatting sqref="AQ54">
    <cfRule type="cellIs" dxfId="15932" priority="1316" operator="lessThan">
      <formula>$C$4</formula>
    </cfRule>
  </conditionalFormatting>
  <conditionalFormatting sqref="AQ55">
    <cfRule type="cellIs" dxfId="15931" priority="1317" operator="lessThan">
      <formula>$C$4</formula>
    </cfRule>
  </conditionalFormatting>
  <conditionalFormatting sqref="AQ56">
    <cfRule type="cellIs" dxfId="15930" priority="1318" operator="lessThan">
      <formula>$C$4</formula>
    </cfRule>
  </conditionalFormatting>
  <conditionalFormatting sqref="AQ57">
    <cfRule type="cellIs" dxfId="15929" priority="1319" operator="lessThan">
      <formula>$C$4</formula>
    </cfRule>
  </conditionalFormatting>
  <conditionalFormatting sqref="AQ58">
    <cfRule type="cellIs" dxfId="15928" priority="1320" operator="lessThan">
      <formula>$C$4</formula>
    </cfRule>
  </conditionalFormatting>
  <conditionalFormatting sqref="AQ59">
    <cfRule type="cellIs" dxfId="15927" priority="1321" operator="lessThan">
      <formula>$C$4</formula>
    </cfRule>
  </conditionalFormatting>
  <conditionalFormatting sqref="AQ60">
    <cfRule type="cellIs" dxfId="15926" priority="1322" operator="lessThan">
      <formula>$C$4</formula>
    </cfRule>
  </conditionalFormatting>
  <conditionalFormatting sqref="AR11">
    <cfRule type="cellIs" dxfId="15925" priority="1323" operator="lessThan">
      <formula>$C$4</formula>
    </cfRule>
  </conditionalFormatting>
  <conditionalFormatting sqref="AR12">
    <cfRule type="cellIs" dxfId="15924" priority="1324" operator="lessThan">
      <formula>$C$4</formula>
    </cfRule>
  </conditionalFormatting>
  <conditionalFormatting sqref="AR13">
    <cfRule type="cellIs" dxfId="15923" priority="1325" operator="lessThan">
      <formula>$C$4</formula>
    </cfRule>
  </conditionalFormatting>
  <conditionalFormatting sqref="AR14">
    <cfRule type="cellIs" dxfId="15922" priority="1326" operator="lessThan">
      <formula>$C$4</formula>
    </cfRule>
  </conditionalFormatting>
  <conditionalFormatting sqref="AR15">
    <cfRule type="cellIs" dxfId="15921" priority="1327" operator="lessThan">
      <formula>$C$4</formula>
    </cfRule>
  </conditionalFormatting>
  <conditionalFormatting sqref="AR16">
    <cfRule type="cellIs" dxfId="15920" priority="1328" operator="lessThan">
      <formula>$C$4</formula>
    </cfRule>
  </conditionalFormatting>
  <conditionalFormatting sqref="AR17">
    <cfRule type="cellIs" dxfId="15919" priority="1329" operator="lessThan">
      <formula>$C$4</formula>
    </cfRule>
  </conditionalFormatting>
  <conditionalFormatting sqref="AR18">
    <cfRule type="cellIs" dxfId="15918" priority="1330" operator="lessThan">
      <formula>$C$4</formula>
    </cfRule>
  </conditionalFormatting>
  <conditionalFormatting sqref="AR19">
    <cfRule type="cellIs" dxfId="15917" priority="1331" operator="lessThan">
      <formula>$C$4</formula>
    </cfRule>
  </conditionalFormatting>
  <conditionalFormatting sqref="AR20">
    <cfRule type="cellIs" dxfId="15916" priority="1332" operator="lessThan">
      <formula>$C$4</formula>
    </cfRule>
  </conditionalFormatting>
  <conditionalFormatting sqref="AR21">
    <cfRule type="cellIs" dxfId="15915" priority="1333" operator="lessThan">
      <formula>$C$4</formula>
    </cfRule>
  </conditionalFormatting>
  <conditionalFormatting sqref="AR22">
    <cfRule type="cellIs" dxfId="15914" priority="1334" operator="lessThan">
      <formula>$C$4</formula>
    </cfRule>
  </conditionalFormatting>
  <conditionalFormatting sqref="AR23">
    <cfRule type="cellIs" dxfId="15913" priority="1335" operator="lessThan">
      <formula>$C$4</formula>
    </cfRule>
  </conditionalFormatting>
  <conditionalFormatting sqref="AR24">
    <cfRule type="cellIs" dxfId="15912" priority="1336" operator="lessThan">
      <formula>$C$4</formula>
    </cfRule>
  </conditionalFormatting>
  <conditionalFormatting sqref="AR25">
    <cfRule type="cellIs" dxfId="15911" priority="1337" operator="lessThan">
      <formula>$C$4</formula>
    </cfRule>
  </conditionalFormatting>
  <conditionalFormatting sqref="AR26">
    <cfRule type="cellIs" dxfId="15910" priority="1338" operator="lessThan">
      <formula>$C$4</formula>
    </cfRule>
  </conditionalFormatting>
  <conditionalFormatting sqref="AR27">
    <cfRule type="cellIs" dxfId="15909" priority="1339" operator="lessThan">
      <formula>$C$4</formula>
    </cfRule>
  </conditionalFormatting>
  <conditionalFormatting sqref="AR28">
    <cfRule type="cellIs" dxfId="15908" priority="1340" operator="lessThan">
      <formula>$C$4</formula>
    </cfRule>
  </conditionalFormatting>
  <conditionalFormatting sqref="AR29">
    <cfRule type="cellIs" dxfId="15907" priority="1341" operator="lessThan">
      <formula>$C$4</formula>
    </cfRule>
  </conditionalFormatting>
  <conditionalFormatting sqref="AR30">
    <cfRule type="cellIs" dxfId="15906" priority="1342" operator="lessThan">
      <formula>$C$4</formula>
    </cfRule>
  </conditionalFormatting>
  <conditionalFormatting sqref="AR31">
    <cfRule type="cellIs" dxfId="15905" priority="1343" operator="lessThan">
      <formula>$C$4</formula>
    </cfRule>
  </conditionalFormatting>
  <conditionalFormatting sqref="AR32">
    <cfRule type="cellIs" dxfId="15904" priority="1344" operator="lessThan">
      <formula>$C$4</formula>
    </cfRule>
  </conditionalFormatting>
  <conditionalFormatting sqref="AR33">
    <cfRule type="cellIs" dxfId="15903" priority="1345" operator="lessThan">
      <formula>$C$4</formula>
    </cfRule>
  </conditionalFormatting>
  <conditionalFormatting sqref="AR34">
    <cfRule type="cellIs" dxfId="15902" priority="1346" operator="lessThan">
      <formula>$C$4</formula>
    </cfRule>
  </conditionalFormatting>
  <conditionalFormatting sqref="AR35">
    <cfRule type="cellIs" dxfId="15901" priority="1347" operator="lessThan">
      <formula>$C$4</formula>
    </cfRule>
  </conditionalFormatting>
  <conditionalFormatting sqref="AR36">
    <cfRule type="cellIs" dxfId="15900" priority="1348" operator="lessThan">
      <formula>$C$4</formula>
    </cfRule>
  </conditionalFormatting>
  <conditionalFormatting sqref="AR37">
    <cfRule type="cellIs" dxfId="15899" priority="1349" operator="lessThan">
      <formula>$C$4</formula>
    </cfRule>
  </conditionalFormatting>
  <conditionalFormatting sqref="AR38">
    <cfRule type="cellIs" dxfId="15898" priority="1350" operator="lessThan">
      <formula>$C$4</formula>
    </cfRule>
  </conditionalFormatting>
  <conditionalFormatting sqref="AR39">
    <cfRule type="cellIs" dxfId="15897" priority="1351" operator="lessThan">
      <formula>$C$4</formula>
    </cfRule>
  </conditionalFormatting>
  <conditionalFormatting sqref="AR40">
    <cfRule type="cellIs" dxfId="15896" priority="1352" operator="lessThan">
      <formula>$C$4</formula>
    </cfRule>
  </conditionalFormatting>
  <conditionalFormatting sqref="AR41">
    <cfRule type="cellIs" dxfId="15895" priority="1353" operator="lessThan">
      <formula>$C$4</formula>
    </cfRule>
  </conditionalFormatting>
  <conditionalFormatting sqref="AR42">
    <cfRule type="cellIs" dxfId="15894" priority="1354" operator="lessThan">
      <formula>$C$4</formula>
    </cfRule>
  </conditionalFormatting>
  <conditionalFormatting sqref="AR43">
    <cfRule type="cellIs" dxfId="15893" priority="1355" operator="lessThan">
      <formula>$C$4</formula>
    </cfRule>
  </conditionalFormatting>
  <conditionalFormatting sqref="AR44">
    <cfRule type="cellIs" dxfId="15892" priority="1356" operator="lessThan">
      <formula>$C$4</formula>
    </cfRule>
  </conditionalFormatting>
  <conditionalFormatting sqref="AR45">
    <cfRule type="cellIs" dxfId="15891" priority="1357" operator="lessThan">
      <formula>$C$4</formula>
    </cfRule>
  </conditionalFormatting>
  <conditionalFormatting sqref="AR46">
    <cfRule type="cellIs" dxfId="15890" priority="1358" operator="lessThan">
      <formula>$C$4</formula>
    </cfRule>
  </conditionalFormatting>
  <conditionalFormatting sqref="AR47">
    <cfRule type="cellIs" dxfId="15889" priority="1359" operator="lessThan">
      <formula>$C$4</formula>
    </cfRule>
  </conditionalFormatting>
  <conditionalFormatting sqref="AR48">
    <cfRule type="cellIs" dxfId="15888" priority="1360" operator="lessThan">
      <formula>$C$4</formula>
    </cfRule>
  </conditionalFormatting>
  <conditionalFormatting sqref="AR49">
    <cfRule type="cellIs" dxfId="15887" priority="1361" operator="lessThan">
      <formula>$C$4</formula>
    </cfRule>
  </conditionalFormatting>
  <conditionalFormatting sqref="AR50">
    <cfRule type="cellIs" dxfId="15886" priority="1362" operator="lessThan">
      <formula>$C$4</formula>
    </cfRule>
  </conditionalFormatting>
  <conditionalFormatting sqref="AR51">
    <cfRule type="cellIs" dxfId="15885" priority="1363" operator="lessThan">
      <formula>$C$4</formula>
    </cfRule>
  </conditionalFormatting>
  <conditionalFormatting sqref="AR52">
    <cfRule type="cellIs" dxfId="15884" priority="1364" operator="lessThan">
      <formula>$C$4</formula>
    </cfRule>
  </conditionalFormatting>
  <conditionalFormatting sqref="AR53">
    <cfRule type="cellIs" dxfId="15883" priority="1365" operator="lessThan">
      <formula>$C$4</formula>
    </cfRule>
  </conditionalFormatting>
  <conditionalFormatting sqref="AR54">
    <cfRule type="cellIs" dxfId="15882" priority="1366" operator="lessThan">
      <formula>$C$4</formula>
    </cfRule>
  </conditionalFormatting>
  <conditionalFormatting sqref="AR55">
    <cfRule type="cellIs" dxfId="15881" priority="1367" operator="lessThan">
      <formula>$C$4</formula>
    </cfRule>
  </conditionalFormatting>
  <conditionalFormatting sqref="AR56">
    <cfRule type="cellIs" dxfId="15880" priority="1368" operator="lessThan">
      <formula>$C$4</formula>
    </cfRule>
  </conditionalFormatting>
  <conditionalFormatting sqref="AR57">
    <cfRule type="cellIs" dxfId="15879" priority="1369" operator="lessThan">
      <formula>$C$4</formula>
    </cfRule>
  </conditionalFormatting>
  <conditionalFormatting sqref="AR58">
    <cfRule type="cellIs" dxfId="15878" priority="1370" operator="lessThan">
      <formula>$C$4</formula>
    </cfRule>
  </conditionalFormatting>
  <conditionalFormatting sqref="AR59">
    <cfRule type="cellIs" dxfId="15877" priority="1371" operator="lessThan">
      <formula>$C$4</formula>
    </cfRule>
  </conditionalFormatting>
  <conditionalFormatting sqref="AR60">
    <cfRule type="cellIs" dxfId="15876" priority="1372" operator="lessThan">
      <formula>$C$4</formula>
    </cfRule>
  </conditionalFormatting>
  <conditionalFormatting sqref="AS11">
    <cfRule type="cellIs" dxfId="15875" priority="1373" operator="lessThan">
      <formula>$C$4</formula>
    </cfRule>
  </conditionalFormatting>
  <conditionalFormatting sqref="AS12">
    <cfRule type="cellIs" dxfId="15874" priority="1374" operator="lessThan">
      <formula>$C$4</formula>
    </cfRule>
  </conditionalFormatting>
  <conditionalFormatting sqref="AS13">
    <cfRule type="cellIs" dxfId="15873" priority="1375" operator="lessThan">
      <formula>$C$4</formula>
    </cfRule>
  </conditionalFormatting>
  <conditionalFormatting sqref="AS14">
    <cfRule type="cellIs" dxfId="15872" priority="1376" operator="lessThan">
      <formula>$C$4</formula>
    </cfRule>
  </conditionalFormatting>
  <conditionalFormatting sqref="AS15">
    <cfRule type="cellIs" dxfId="15871" priority="1377" operator="lessThan">
      <formula>$C$4</formula>
    </cfRule>
  </conditionalFormatting>
  <conditionalFormatting sqref="AS16">
    <cfRule type="cellIs" dxfId="15870" priority="1378" operator="lessThan">
      <formula>$C$4</formula>
    </cfRule>
  </conditionalFormatting>
  <conditionalFormatting sqref="AS17">
    <cfRule type="cellIs" dxfId="15869" priority="1379" operator="lessThan">
      <formula>$C$4</formula>
    </cfRule>
  </conditionalFormatting>
  <conditionalFormatting sqref="AS18">
    <cfRule type="cellIs" dxfId="15868" priority="1380" operator="lessThan">
      <formula>$C$4</formula>
    </cfRule>
  </conditionalFormatting>
  <conditionalFormatting sqref="AS19">
    <cfRule type="cellIs" dxfId="15867" priority="1381" operator="lessThan">
      <formula>$C$4</formula>
    </cfRule>
  </conditionalFormatting>
  <conditionalFormatting sqref="AS20">
    <cfRule type="cellIs" dxfId="15866" priority="1382" operator="lessThan">
      <formula>$C$4</formula>
    </cfRule>
  </conditionalFormatting>
  <conditionalFormatting sqref="AS21">
    <cfRule type="cellIs" dxfId="15865" priority="1383" operator="lessThan">
      <formula>$C$4</formula>
    </cfRule>
  </conditionalFormatting>
  <conditionalFormatting sqref="AS22">
    <cfRule type="cellIs" dxfId="15864" priority="1384" operator="lessThan">
      <formula>$C$4</formula>
    </cfRule>
  </conditionalFormatting>
  <conditionalFormatting sqref="AS23">
    <cfRule type="cellIs" dxfId="15863" priority="1385" operator="lessThan">
      <formula>$C$4</formula>
    </cfRule>
  </conditionalFormatting>
  <conditionalFormatting sqref="AS24">
    <cfRule type="cellIs" dxfId="15862" priority="1386" operator="lessThan">
      <formula>$C$4</formula>
    </cfRule>
  </conditionalFormatting>
  <conditionalFormatting sqref="AS25">
    <cfRule type="cellIs" dxfId="15861" priority="1387" operator="lessThan">
      <formula>$C$4</formula>
    </cfRule>
  </conditionalFormatting>
  <conditionalFormatting sqref="AS26">
    <cfRule type="cellIs" dxfId="15860" priority="1388" operator="lessThan">
      <formula>$C$4</formula>
    </cfRule>
  </conditionalFormatting>
  <conditionalFormatting sqref="AS27">
    <cfRule type="cellIs" dxfId="15859" priority="1389" operator="lessThan">
      <formula>$C$4</formula>
    </cfRule>
  </conditionalFormatting>
  <conditionalFormatting sqref="AS28">
    <cfRule type="cellIs" dxfId="15858" priority="1390" operator="lessThan">
      <formula>$C$4</formula>
    </cfRule>
  </conditionalFormatting>
  <conditionalFormatting sqref="AS29">
    <cfRule type="cellIs" dxfId="15857" priority="1391" operator="lessThan">
      <formula>$C$4</formula>
    </cfRule>
  </conditionalFormatting>
  <conditionalFormatting sqref="AS30">
    <cfRule type="cellIs" dxfId="15856" priority="1392" operator="lessThan">
      <formula>$C$4</formula>
    </cfRule>
  </conditionalFormatting>
  <conditionalFormatting sqref="AS31">
    <cfRule type="cellIs" dxfId="15855" priority="1393" operator="lessThan">
      <formula>$C$4</formula>
    </cfRule>
  </conditionalFormatting>
  <conditionalFormatting sqref="AS32">
    <cfRule type="cellIs" dxfId="15854" priority="1394" operator="lessThan">
      <formula>$C$4</formula>
    </cfRule>
  </conditionalFormatting>
  <conditionalFormatting sqref="AS33">
    <cfRule type="cellIs" dxfId="15853" priority="1395" operator="lessThan">
      <formula>$C$4</formula>
    </cfRule>
  </conditionalFormatting>
  <conditionalFormatting sqref="AS34">
    <cfRule type="cellIs" dxfId="15852" priority="1396" operator="lessThan">
      <formula>$C$4</formula>
    </cfRule>
  </conditionalFormatting>
  <conditionalFormatting sqref="AS35">
    <cfRule type="cellIs" dxfId="15851" priority="1397" operator="lessThan">
      <formula>$C$4</formula>
    </cfRule>
  </conditionalFormatting>
  <conditionalFormatting sqref="AS36">
    <cfRule type="cellIs" dxfId="15850" priority="1398" operator="lessThan">
      <formula>$C$4</formula>
    </cfRule>
  </conditionalFormatting>
  <conditionalFormatting sqref="AS37">
    <cfRule type="cellIs" dxfId="15849" priority="1399" operator="lessThan">
      <formula>$C$4</formula>
    </cfRule>
  </conditionalFormatting>
  <conditionalFormatting sqref="AS38">
    <cfRule type="cellIs" dxfId="15848" priority="1400" operator="lessThan">
      <formula>$C$4</formula>
    </cfRule>
  </conditionalFormatting>
  <conditionalFormatting sqref="AS39">
    <cfRule type="cellIs" dxfId="15847" priority="1401" operator="lessThan">
      <formula>$C$4</formula>
    </cfRule>
  </conditionalFormatting>
  <conditionalFormatting sqref="AS40">
    <cfRule type="cellIs" dxfId="15846" priority="1402" operator="lessThan">
      <formula>$C$4</formula>
    </cfRule>
  </conditionalFormatting>
  <conditionalFormatting sqref="AS41">
    <cfRule type="cellIs" dxfId="15845" priority="1403" operator="lessThan">
      <formula>$C$4</formula>
    </cfRule>
  </conditionalFormatting>
  <conditionalFormatting sqref="AS42">
    <cfRule type="cellIs" dxfId="15844" priority="1404" operator="lessThan">
      <formula>$C$4</formula>
    </cfRule>
  </conditionalFormatting>
  <conditionalFormatting sqref="AS43">
    <cfRule type="cellIs" dxfId="15843" priority="1405" operator="lessThan">
      <formula>$C$4</formula>
    </cfRule>
  </conditionalFormatting>
  <conditionalFormatting sqref="AS44">
    <cfRule type="cellIs" dxfId="15842" priority="1406" operator="lessThan">
      <formula>$C$4</formula>
    </cfRule>
  </conditionalFormatting>
  <conditionalFormatting sqref="AS45">
    <cfRule type="cellIs" dxfId="15841" priority="1407" operator="lessThan">
      <formula>$C$4</formula>
    </cfRule>
  </conditionalFormatting>
  <conditionalFormatting sqref="AS46">
    <cfRule type="cellIs" dxfId="15840" priority="1408" operator="lessThan">
      <formula>$C$4</formula>
    </cfRule>
  </conditionalFormatting>
  <conditionalFormatting sqref="AS47">
    <cfRule type="cellIs" dxfId="15839" priority="1409" operator="lessThan">
      <formula>$C$4</formula>
    </cfRule>
  </conditionalFormatting>
  <conditionalFormatting sqref="AS48">
    <cfRule type="cellIs" dxfId="15838" priority="1410" operator="lessThan">
      <formula>$C$4</formula>
    </cfRule>
  </conditionalFormatting>
  <conditionalFormatting sqref="AS49">
    <cfRule type="cellIs" dxfId="15837" priority="1411" operator="lessThan">
      <formula>$C$4</formula>
    </cfRule>
  </conditionalFormatting>
  <conditionalFormatting sqref="AS50">
    <cfRule type="cellIs" dxfId="15836" priority="1412" operator="lessThan">
      <formula>$C$4</formula>
    </cfRule>
  </conditionalFormatting>
  <conditionalFormatting sqref="AS51">
    <cfRule type="cellIs" dxfId="15835" priority="1413" operator="lessThan">
      <formula>$C$4</formula>
    </cfRule>
  </conditionalFormatting>
  <conditionalFormatting sqref="AS52">
    <cfRule type="cellIs" dxfId="15834" priority="1414" operator="lessThan">
      <formula>$C$4</formula>
    </cfRule>
  </conditionalFormatting>
  <conditionalFormatting sqref="AS53">
    <cfRule type="cellIs" dxfId="15833" priority="1415" operator="lessThan">
      <formula>$C$4</formula>
    </cfRule>
  </conditionalFormatting>
  <conditionalFormatting sqref="AS54">
    <cfRule type="cellIs" dxfId="15832" priority="1416" operator="lessThan">
      <formula>$C$4</formula>
    </cfRule>
  </conditionalFormatting>
  <conditionalFormatting sqref="AS55">
    <cfRule type="cellIs" dxfId="15831" priority="1417" operator="lessThan">
      <formula>$C$4</formula>
    </cfRule>
  </conditionalFormatting>
  <conditionalFormatting sqref="AS56">
    <cfRule type="cellIs" dxfId="15830" priority="1418" operator="lessThan">
      <formula>$C$4</formula>
    </cfRule>
  </conditionalFormatting>
  <conditionalFormatting sqref="AS57">
    <cfRule type="cellIs" dxfId="15829" priority="1419" operator="lessThan">
      <formula>$C$4</formula>
    </cfRule>
  </conditionalFormatting>
  <conditionalFormatting sqref="AS58">
    <cfRule type="cellIs" dxfId="15828" priority="1420" operator="lessThan">
      <formula>$C$4</formula>
    </cfRule>
  </conditionalFormatting>
  <conditionalFormatting sqref="AS59">
    <cfRule type="cellIs" dxfId="15827" priority="1421" operator="lessThan">
      <formula>$C$4</formula>
    </cfRule>
  </conditionalFormatting>
  <conditionalFormatting sqref="AS60">
    <cfRule type="cellIs" dxfId="15826" priority="1422" operator="lessThan">
      <formula>$C$4</formula>
    </cfRule>
  </conditionalFormatting>
  <conditionalFormatting sqref="AT11">
    <cfRule type="cellIs" dxfId="15825" priority="1423" operator="lessThan">
      <formula>$C$4</formula>
    </cfRule>
  </conditionalFormatting>
  <conditionalFormatting sqref="AT12">
    <cfRule type="cellIs" dxfId="15824" priority="1424" operator="lessThan">
      <formula>$C$4</formula>
    </cfRule>
  </conditionalFormatting>
  <conditionalFormatting sqref="AT13">
    <cfRule type="cellIs" dxfId="15823" priority="1425" operator="lessThan">
      <formula>$C$4</formula>
    </cfRule>
  </conditionalFormatting>
  <conditionalFormatting sqref="AT14">
    <cfRule type="cellIs" dxfId="15822" priority="1426" operator="lessThan">
      <formula>$C$4</formula>
    </cfRule>
  </conditionalFormatting>
  <conditionalFormatting sqref="AT15">
    <cfRule type="cellIs" dxfId="15821" priority="1427" operator="lessThan">
      <formula>$C$4</formula>
    </cfRule>
  </conditionalFormatting>
  <conditionalFormatting sqref="AT16">
    <cfRule type="cellIs" dxfId="15820" priority="1428" operator="lessThan">
      <formula>$C$4</formula>
    </cfRule>
  </conditionalFormatting>
  <conditionalFormatting sqref="AT17">
    <cfRule type="cellIs" dxfId="15819" priority="1429" operator="lessThan">
      <formula>$C$4</formula>
    </cfRule>
  </conditionalFormatting>
  <conditionalFormatting sqref="AT18">
    <cfRule type="cellIs" dxfId="15818" priority="1430" operator="lessThan">
      <formula>$C$4</formula>
    </cfRule>
  </conditionalFormatting>
  <conditionalFormatting sqref="AT19">
    <cfRule type="cellIs" dxfId="15817" priority="1431" operator="lessThan">
      <formula>$C$4</formula>
    </cfRule>
  </conditionalFormatting>
  <conditionalFormatting sqref="AT20">
    <cfRule type="cellIs" dxfId="15816" priority="1432" operator="lessThan">
      <formula>$C$4</formula>
    </cfRule>
  </conditionalFormatting>
  <conditionalFormatting sqref="AT21">
    <cfRule type="cellIs" dxfId="15815" priority="1433" operator="lessThan">
      <formula>$C$4</formula>
    </cfRule>
  </conditionalFormatting>
  <conditionalFormatting sqref="AT22">
    <cfRule type="cellIs" dxfId="15814" priority="1434" operator="lessThan">
      <formula>$C$4</formula>
    </cfRule>
  </conditionalFormatting>
  <conditionalFormatting sqref="AT23">
    <cfRule type="cellIs" dxfId="15813" priority="1435" operator="lessThan">
      <formula>$C$4</formula>
    </cfRule>
  </conditionalFormatting>
  <conditionalFormatting sqref="AT24">
    <cfRule type="cellIs" dxfId="15812" priority="1436" operator="lessThan">
      <formula>$C$4</formula>
    </cfRule>
  </conditionalFormatting>
  <conditionalFormatting sqref="AT25">
    <cfRule type="cellIs" dxfId="15811" priority="1437" operator="lessThan">
      <formula>$C$4</formula>
    </cfRule>
  </conditionalFormatting>
  <conditionalFormatting sqref="AT26">
    <cfRule type="cellIs" dxfId="15810" priority="1438" operator="lessThan">
      <formula>$C$4</formula>
    </cfRule>
  </conditionalFormatting>
  <conditionalFormatting sqref="AT27">
    <cfRule type="cellIs" dxfId="15809" priority="1439" operator="lessThan">
      <formula>$C$4</formula>
    </cfRule>
  </conditionalFormatting>
  <conditionalFormatting sqref="AT28">
    <cfRule type="cellIs" dxfId="15808" priority="1440" operator="lessThan">
      <formula>$C$4</formula>
    </cfRule>
  </conditionalFormatting>
  <conditionalFormatting sqref="AT29">
    <cfRule type="cellIs" dxfId="15807" priority="1441" operator="lessThan">
      <formula>$C$4</formula>
    </cfRule>
  </conditionalFormatting>
  <conditionalFormatting sqref="AT30">
    <cfRule type="cellIs" dxfId="15806" priority="1442" operator="lessThan">
      <formula>$C$4</formula>
    </cfRule>
  </conditionalFormatting>
  <conditionalFormatting sqref="AT31">
    <cfRule type="cellIs" dxfId="15805" priority="1443" operator="lessThan">
      <formula>$C$4</formula>
    </cfRule>
  </conditionalFormatting>
  <conditionalFormatting sqref="AT32">
    <cfRule type="cellIs" dxfId="15804" priority="1444" operator="lessThan">
      <formula>$C$4</formula>
    </cfRule>
  </conditionalFormatting>
  <conditionalFormatting sqref="AT33">
    <cfRule type="cellIs" dxfId="15803" priority="1445" operator="lessThan">
      <formula>$C$4</formula>
    </cfRule>
  </conditionalFormatting>
  <conditionalFormatting sqref="AT34">
    <cfRule type="cellIs" dxfId="15802" priority="1446" operator="lessThan">
      <formula>$C$4</formula>
    </cfRule>
  </conditionalFormatting>
  <conditionalFormatting sqref="AT35">
    <cfRule type="cellIs" dxfId="15801" priority="1447" operator="lessThan">
      <formula>$C$4</formula>
    </cfRule>
  </conditionalFormatting>
  <conditionalFormatting sqref="AT36">
    <cfRule type="cellIs" dxfId="15800" priority="1448" operator="lessThan">
      <formula>$C$4</formula>
    </cfRule>
  </conditionalFormatting>
  <conditionalFormatting sqref="AT37">
    <cfRule type="cellIs" dxfId="15799" priority="1449" operator="lessThan">
      <formula>$C$4</formula>
    </cfRule>
  </conditionalFormatting>
  <conditionalFormatting sqref="AT38">
    <cfRule type="cellIs" dxfId="15798" priority="1450" operator="lessThan">
      <formula>$C$4</formula>
    </cfRule>
  </conditionalFormatting>
  <conditionalFormatting sqref="AT39">
    <cfRule type="cellIs" dxfId="15797" priority="1451" operator="lessThan">
      <formula>$C$4</formula>
    </cfRule>
  </conditionalFormatting>
  <conditionalFormatting sqref="AT40">
    <cfRule type="cellIs" dxfId="15796" priority="1452" operator="lessThan">
      <formula>$C$4</formula>
    </cfRule>
  </conditionalFormatting>
  <conditionalFormatting sqref="AT41">
    <cfRule type="cellIs" dxfId="15795" priority="1453" operator="lessThan">
      <formula>$C$4</formula>
    </cfRule>
  </conditionalFormatting>
  <conditionalFormatting sqref="AT42">
    <cfRule type="cellIs" dxfId="15794" priority="1454" operator="lessThan">
      <formula>$C$4</formula>
    </cfRule>
  </conditionalFormatting>
  <conditionalFormatting sqref="AT43">
    <cfRule type="cellIs" dxfId="15793" priority="1455" operator="lessThan">
      <formula>$C$4</formula>
    </cfRule>
  </conditionalFormatting>
  <conditionalFormatting sqref="AT44">
    <cfRule type="cellIs" dxfId="15792" priority="1456" operator="lessThan">
      <formula>$C$4</formula>
    </cfRule>
  </conditionalFormatting>
  <conditionalFormatting sqref="AT45">
    <cfRule type="cellIs" dxfId="15791" priority="1457" operator="lessThan">
      <formula>$C$4</formula>
    </cfRule>
  </conditionalFormatting>
  <conditionalFormatting sqref="AT46">
    <cfRule type="cellIs" dxfId="15790" priority="1458" operator="lessThan">
      <formula>$C$4</formula>
    </cfRule>
  </conditionalFormatting>
  <conditionalFormatting sqref="AT47">
    <cfRule type="cellIs" dxfId="15789" priority="1459" operator="lessThan">
      <formula>$C$4</formula>
    </cfRule>
  </conditionalFormatting>
  <conditionalFormatting sqref="AT48">
    <cfRule type="cellIs" dxfId="15788" priority="1460" operator="lessThan">
      <formula>$C$4</formula>
    </cfRule>
  </conditionalFormatting>
  <conditionalFormatting sqref="AT49">
    <cfRule type="cellIs" dxfId="15787" priority="1461" operator="lessThan">
      <formula>$C$4</formula>
    </cfRule>
  </conditionalFormatting>
  <conditionalFormatting sqref="AT50">
    <cfRule type="cellIs" dxfId="15786" priority="1462" operator="lessThan">
      <formula>$C$4</formula>
    </cfRule>
  </conditionalFormatting>
  <conditionalFormatting sqref="AT51">
    <cfRule type="cellIs" dxfId="15785" priority="1463" operator="lessThan">
      <formula>$C$4</formula>
    </cfRule>
  </conditionalFormatting>
  <conditionalFormatting sqref="AT52">
    <cfRule type="cellIs" dxfId="15784" priority="1464" operator="lessThan">
      <formula>$C$4</formula>
    </cfRule>
  </conditionalFormatting>
  <conditionalFormatting sqref="AT53">
    <cfRule type="cellIs" dxfId="15783" priority="1465" operator="lessThan">
      <formula>$C$4</formula>
    </cfRule>
  </conditionalFormatting>
  <conditionalFormatting sqref="AT54">
    <cfRule type="cellIs" dxfId="15782" priority="1466" operator="lessThan">
      <formula>$C$4</formula>
    </cfRule>
  </conditionalFormatting>
  <conditionalFormatting sqref="AT55">
    <cfRule type="cellIs" dxfId="15781" priority="1467" operator="lessThan">
      <formula>$C$4</formula>
    </cfRule>
  </conditionalFormatting>
  <conditionalFormatting sqref="AT56">
    <cfRule type="cellIs" dxfId="15780" priority="1468" operator="lessThan">
      <formula>$C$4</formula>
    </cfRule>
  </conditionalFormatting>
  <conditionalFormatting sqref="AT57">
    <cfRule type="cellIs" dxfId="15779" priority="1469" operator="lessThan">
      <formula>$C$4</formula>
    </cfRule>
  </conditionalFormatting>
  <conditionalFormatting sqref="AT58">
    <cfRule type="cellIs" dxfId="15778" priority="1470" operator="lessThan">
      <formula>$C$4</formula>
    </cfRule>
  </conditionalFormatting>
  <conditionalFormatting sqref="AT59">
    <cfRule type="cellIs" dxfId="15777" priority="1471" operator="lessThan">
      <formula>$C$4</formula>
    </cfRule>
  </conditionalFormatting>
  <conditionalFormatting sqref="AT60">
    <cfRule type="cellIs" dxfId="15776" priority="1472" operator="lessThan">
      <formula>$C$4</formula>
    </cfRule>
  </conditionalFormatting>
  <conditionalFormatting sqref="AU11">
    <cfRule type="cellIs" dxfId="15775" priority="1473" operator="lessThan">
      <formula>$C$4</formula>
    </cfRule>
  </conditionalFormatting>
  <conditionalFormatting sqref="AU12">
    <cfRule type="cellIs" dxfId="15774" priority="1474" operator="lessThan">
      <formula>$C$4</formula>
    </cfRule>
  </conditionalFormatting>
  <conditionalFormatting sqref="AU13">
    <cfRule type="cellIs" dxfId="15773" priority="1475" operator="lessThan">
      <formula>$C$4</formula>
    </cfRule>
  </conditionalFormatting>
  <conditionalFormatting sqref="AU14">
    <cfRule type="cellIs" dxfId="15772" priority="1476" operator="lessThan">
      <formula>$C$4</formula>
    </cfRule>
  </conditionalFormatting>
  <conditionalFormatting sqref="AU15">
    <cfRule type="cellIs" dxfId="15771" priority="1477" operator="lessThan">
      <formula>$C$4</formula>
    </cfRule>
  </conditionalFormatting>
  <conditionalFormatting sqref="AU16">
    <cfRule type="cellIs" dxfId="15770" priority="1478" operator="lessThan">
      <formula>$C$4</formula>
    </cfRule>
  </conditionalFormatting>
  <conditionalFormatting sqref="AU17">
    <cfRule type="cellIs" dxfId="15769" priority="1479" operator="lessThan">
      <formula>$C$4</formula>
    </cfRule>
  </conditionalFormatting>
  <conditionalFormatting sqref="AU18">
    <cfRule type="cellIs" dxfId="15768" priority="1480" operator="lessThan">
      <formula>$C$4</formula>
    </cfRule>
  </conditionalFormatting>
  <conditionalFormatting sqref="AU19">
    <cfRule type="cellIs" dxfId="15767" priority="1481" operator="lessThan">
      <formula>$C$4</formula>
    </cfRule>
  </conditionalFormatting>
  <conditionalFormatting sqref="AU20">
    <cfRule type="cellIs" dxfId="15766" priority="1482" operator="lessThan">
      <formula>$C$4</formula>
    </cfRule>
  </conditionalFormatting>
  <conditionalFormatting sqref="AU21">
    <cfRule type="cellIs" dxfId="15765" priority="1483" operator="lessThan">
      <formula>$C$4</formula>
    </cfRule>
  </conditionalFormatting>
  <conditionalFormatting sqref="AU22">
    <cfRule type="cellIs" dxfId="15764" priority="1484" operator="lessThan">
      <formula>$C$4</formula>
    </cfRule>
  </conditionalFormatting>
  <conditionalFormatting sqref="AU23">
    <cfRule type="cellIs" dxfId="15763" priority="1485" operator="lessThan">
      <formula>$C$4</formula>
    </cfRule>
  </conditionalFormatting>
  <conditionalFormatting sqref="AU24">
    <cfRule type="cellIs" dxfId="15762" priority="1486" operator="lessThan">
      <formula>$C$4</formula>
    </cfRule>
  </conditionalFormatting>
  <conditionalFormatting sqref="AU25">
    <cfRule type="cellIs" dxfId="15761" priority="1487" operator="lessThan">
      <formula>$C$4</formula>
    </cfRule>
  </conditionalFormatting>
  <conditionalFormatting sqref="AU26">
    <cfRule type="cellIs" dxfId="15760" priority="1488" operator="lessThan">
      <formula>$C$4</formula>
    </cfRule>
  </conditionalFormatting>
  <conditionalFormatting sqref="AU27">
    <cfRule type="cellIs" dxfId="15759" priority="1489" operator="lessThan">
      <formula>$C$4</formula>
    </cfRule>
  </conditionalFormatting>
  <conditionalFormatting sqref="AU28">
    <cfRule type="cellIs" dxfId="15758" priority="1490" operator="lessThan">
      <formula>$C$4</formula>
    </cfRule>
  </conditionalFormatting>
  <conditionalFormatting sqref="AU29">
    <cfRule type="cellIs" dxfId="15757" priority="1491" operator="lessThan">
      <formula>$C$4</formula>
    </cfRule>
  </conditionalFormatting>
  <conditionalFormatting sqref="AU30">
    <cfRule type="cellIs" dxfId="15756" priority="1492" operator="lessThan">
      <formula>$C$4</formula>
    </cfRule>
  </conditionalFormatting>
  <conditionalFormatting sqref="AU31">
    <cfRule type="cellIs" dxfId="15755" priority="1493" operator="lessThan">
      <formula>$C$4</formula>
    </cfRule>
  </conditionalFormatting>
  <conditionalFormatting sqref="AU32">
    <cfRule type="cellIs" dxfId="15754" priority="1494" operator="lessThan">
      <formula>$C$4</formula>
    </cfRule>
  </conditionalFormatting>
  <conditionalFormatting sqref="AU33">
    <cfRule type="cellIs" dxfId="15753" priority="1495" operator="lessThan">
      <formula>$C$4</formula>
    </cfRule>
  </conditionalFormatting>
  <conditionalFormatting sqref="AU34">
    <cfRule type="cellIs" dxfId="15752" priority="1496" operator="lessThan">
      <formula>$C$4</formula>
    </cfRule>
  </conditionalFormatting>
  <conditionalFormatting sqref="AU35">
    <cfRule type="cellIs" dxfId="15751" priority="1497" operator="lessThan">
      <formula>$C$4</formula>
    </cfRule>
  </conditionalFormatting>
  <conditionalFormatting sqref="AU36">
    <cfRule type="cellIs" dxfId="15750" priority="1498" operator="lessThan">
      <formula>$C$4</formula>
    </cfRule>
  </conditionalFormatting>
  <conditionalFormatting sqref="AU37">
    <cfRule type="cellIs" dxfId="15749" priority="1499" operator="lessThan">
      <formula>$C$4</formula>
    </cfRule>
  </conditionalFormatting>
  <conditionalFormatting sqref="AU38">
    <cfRule type="cellIs" dxfId="15748" priority="1500" operator="lessThan">
      <formula>$C$4</formula>
    </cfRule>
  </conditionalFormatting>
  <conditionalFormatting sqref="AU39">
    <cfRule type="cellIs" dxfId="15747" priority="1501" operator="lessThan">
      <formula>$C$4</formula>
    </cfRule>
  </conditionalFormatting>
  <conditionalFormatting sqref="AU40">
    <cfRule type="cellIs" dxfId="15746" priority="1502" operator="lessThan">
      <formula>$C$4</formula>
    </cfRule>
  </conditionalFormatting>
  <conditionalFormatting sqref="AU41">
    <cfRule type="cellIs" dxfId="15745" priority="1503" operator="lessThan">
      <formula>$C$4</formula>
    </cfRule>
  </conditionalFormatting>
  <conditionalFormatting sqref="AU42">
    <cfRule type="cellIs" dxfId="15744" priority="1504" operator="lessThan">
      <formula>$C$4</formula>
    </cfRule>
  </conditionalFormatting>
  <conditionalFormatting sqref="AU43">
    <cfRule type="cellIs" dxfId="15743" priority="1505" operator="lessThan">
      <formula>$C$4</formula>
    </cfRule>
  </conditionalFormatting>
  <conditionalFormatting sqref="AU44">
    <cfRule type="cellIs" dxfId="15742" priority="1506" operator="lessThan">
      <formula>$C$4</formula>
    </cfRule>
  </conditionalFormatting>
  <conditionalFormatting sqref="AU45">
    <cfRule type="cellIs" dxfId="15741" priority="1507" operator="lessThan">
      <formula>$C$4</formula>
    </cfRule>
  </conditionalFormatting>
  <conditionalFormatting sqref="AU46">
    <cfRule type="cellIs" dxfId="15740" priority="1508" operator="lessThan">
      <formula>$C$4</formula>
    </cfRule>
  </conditionalFormatting>
  <conditionalFormatting sqref="AU47">
    <cfRule type="cellIs" dxfId="15739" priority="1509" operator="lessThan">
      <formula>$C$4</formula>
    </cfRule>
  </conditionalFormatting>
  <conditionalFormatting sqref="AU48">
    <cfRule type="cellIs" dxfId="15738" priority="1510" operator="lessThan">
      <formula>$C$4</formula>
    </cfRule>
  </conditionalFormatting>
  <conditionalFormatting sqref="AU49">
    <cfRule type="cellIs" dxfId="15737" priority="1511" operator="lessThan">
      <formula>$C$4</formula>
    </cfRule>
  </conditionalFormatting>
  <conditionalFormatting sqref="AU50">
    <cfRule type="cellIs" dxfId="15736" priority="1512" operator="lessThan">
      <formula>$C$4</formula>
    </cfRule>
  </conditionalFormatting>
  <conditionalFormatting sqref="AU51">
    <cfRule type="cellIs" dxfId="15735" priority="1513" operator="lessThan">
      <formula>$C$4</formula>
    </cfRule>
  </conditionalFormatting>
  <conditionalFormatting sqref="AU52">
    <cfRule type="cellIs" dxfId="15734" priority="1514" operator="lessThan">
      <formula>$C$4</formula>
    </cfRule>
  </conditionalFormatting>
  <conditionalFormatting sqref="AU53">
    <cfRule type="cellIs" dxfId="15733" priority="1515" operator="lessThan">
      <formula>$C$4</formula>
    </cfRule>
  </conditionalFormatting>
  <conditionalFormatting sqref="AU54">
    <cfRule type="cellIs" dxfId="15732" priority="1516" operator="lessThan">
      <formula>$C$4</formula>
    </cfRule>
  </conditionalFormatting>
  <conditionalFormatting sqref="AU55">
    <cfRule type="cellIs" dxfId="15731" priority="1517" operator="lessThan">
      <formula>$C$4</formula>
    </cfRule>
  </conditionalFormatting>
  <conditionalFormatting sqref="AU56">
    <cfRule type="cellIs" dxfId="15730" priority="1518" operator="lessThan">
      <formula>$C$4</formula>
    </cfRule>
  </conditionalFormatting>
  <conditionalFormatting sqref="AU57">
    <cfRule type="cellIs" dxfId="15729" priority="1519" operator="lessThan">
      <formula>$C$4</formula>
    </cfRule>
  </conditionalFormatting>
  <conditionalFormatting sqref="AU58">
    <cfRule type="cellIs" dxfId="15728" priority="1520" operator="lessThan">
      <formula>$C$4</formula>
    </cfRule>
  </conditionalFormatting>
  <conditionalFormatting sqref="AU59">
    <cfRule type="cellIs" dxfId="15727" priority="1521" operator="lessThan">
      <formula>$C$4</formula>
    </cfRule>
  </conditionalFormatting>
  <conditionalFormatting sqref="AU60">
    <cfRule type="cellIs" dxfId="15726" priority="1522" operator="lessThan">
      <formula>$C$4</formula>
    </cfRule>
  </conditionalFormatting>
  <conditionalFormatting sqref="AV11">
    <cfRule type="cellIs" dxfId="15725" priority="1523" operator="lessThan">
      <formula>$C$4</formula>
    </cfRule>
  </conditionalFormatting>
  <conditionalFormatting sqref="AV12">
    <cfRule type="cellIs" dxfId="15724" priority="1524" operator="lessThan">
      <formula>$C$4</formula>
    </cfRule>
  </conditionalFormatting>
  <conditionalFormatting sqref="AV13">
    <cfRule type="cellIs" dxfId="15723" priority="1525" operator="lessThan">
      <formula>$C$4</formula>
    </cfRule>
  </conditionalFormatting>
  <conditionalFormatting sqref="AV14">
    <cfRule type="cellIs" dxfId="15722" priority="1526" operator="lessThan">
      <formula>$C$4</formula>
    </cfRule>
  </conditionalFormatting>
  <conditionalFormatting sqref="AV15">
    <cfRule type="cellIs" dxfId="15721" priority="1527" operator="lessThan">
      <formula>$C$4</formula>
    </cfRule>
  </conditionalFormatting>
  <conditionalFormatting sqref="AV16">
    <cfRule type="cellIs" dxfId="15720" priority="1528" operator="lessThan">
      <formula>$C$4</formula>
    </cfRule>
  </conditionalFormatting>
  <conditionalFormatting sqref="AV17">
    <cfRule type="cellIs" dxfId="15719" priority="1529" operator="lessThan">
      <formula>$C$4</formula>
    </cfRule>
  </conditionalFormatting>
  <conditionalFormatting sqref="AV18">
    <cfRule type="cellIs" dxfId="15718" priority="1530" operator="lessThan">
      <formula>$C$4</formula>
    </cfRule>
  </conditionalFormatting>
  <conditionalFormatting sqref="AV19">
    <cfRule type="cellIs" dxfId="15717" priority="1531" operator="lessThan">
      <formula>$C$4</formula>
    </cfRule>
  </conditionalFormatting>
  <conditionalFormatting sqref="AV20">
    <cfRule type="cellIs" dxfId="15716" priority="1532" operator="lessThan">
      <formula>$C$4</formula>
    </cfRule>
  </conditionalFormatting>
  <conditionalFormatting sqref="AV21">
    <cfRule type="cellIs" dxfId="15715" priority="1533" operator="lessThan">
      <formula>$C$4</formula>
    </cfRule>
  </conditionalFormatting>
  <conditionalFormatting sqref="AV22">
    <cfRule type="cellIs" dxfId="15714" priority="1534" operator="lessThan">
      <formula>$C$4</formula>
    </cfRule>
  </conditionalFormatting>
  <conditionalFormatting sqref="AV23">
    <cfRule type="cellIs" dxfId="15713" priority="1535" operator="lessThan">
      <formula>$C$4</formula>
    </cfRule>
  </conditionalFormatting>
  <conditionalFormatting sqref="AV24">
    <cfRule type="cellIs" dxfId="15712" priority="1536" operator="lessThan">
      <formula>$C$4</formula>
    </cfRule>
  </conditionalFormatting>
  <conditionalFormatting sqref="AV25">
    <cfRule type="cellIs" dxfId="15711" priority="1537" operator="lessThan">
      <formula>$C$4</formula>
    </cfRule>
  </conditionalFormatting>
  <conditionalFormatting sqref="AV26">
    <cfRule type="cellIs" dxfId="15710" priority="1538" operator="lessThan">
      <formula>$C$4</formula>
    </cfRule>
  </conditionalFormatting>
  <conditionalFormatting sqref="AV27">
    <cfRule type="cellIs" dxfId="15709" priority="1539" operator="lessThan">
      <formula>$C$4</formula>
    </cfRule>
  </conditionalFormatting>
  <conditionalFormatting sqref="AV28">
    <cfRule type="cellIs" dxfId="15708" priority="1540" operator="lessThan">
      <formula>$C$4</formula>
    </cfRule>
  </conditionalFormatting>
  <conditionalFormatting sqref="AV29">
    <cfRule type="cellIs" dxfId="15707" priority="1541" operator="lessThan">
      <formula>$C$4</formula>
    </cfRule>
  </conditionalFormatting>
  <conditionalFormatting sqref="AV30">
    <cfRule type="cellIs" dxfId="15706" priority="1542" operator="lessThan">
      <formula>$C$4</formula>
    </cfRule>
  </conditionalFormatting>
  <conditionalFormatting sqref="AV31">
    <cfRule type="cellIs" dxfId="15705" priority="1543" operator="lessThan">
      <formula>$C$4</formula>
    </cfRule>
  </conditionalFormatting>
  <conditionalFormatting sqref="AV32">
    <cfRule type="cellIs" dxfId="15704" priority="1544" operator="lessThan">
      <formula>$C$4</formula>
    </cfRule>
  </conditionalFormatting>
  <conditionalFormatting sqref="AV33">
    <cfRule type="cellIs" dxfId="15703" priority="1545" operator="lessThan">
      <formula>$C$4</formula>
    </cfRule>
  </conditionalFormatting>
  <conditionalFormatting sqref="AV34">
    <cfRule type="cellIs" dxfId="15702" priority="1546" operator="lessThan">
      <formula>$C$4</formula>
    </cfRule>
  </conditionalFormatting>
  <conditionalFormatting sqref="AV35">
    <cfRule type="cellIs" dxfId="15701" priority="1547" operator="lessThan">
      <formula>$C$4</formula>
    </cfRule>
  </conditionalFormatting>
  <conditionalFormatting sqref="AV36">
    <cfRule type="cellIs" dxfId="15700" priority="1548" operator="lessThan">
      <formula>$C$4</formula>
    </cfRule>
  </conditionalFormatting>
  <conditionalFormatting sqref="AV37">
    <cfRule type="cellIs" dxfId="15699" priority="1549" operator="lessThan">
      <formula>$C$4</formula>
    </cfRule>
  </conditionalFormatting>
  <conditionalFormatting sqref="AV38">
    <cfRule type="cellIs" dxfId="15698" priority="1550" operator="lessThan">
      <formula>$C$4</formula>
    </cfRule>
  </conditionalFormatting>
  <conditionalFormatting sqref="AV39">
    <cfRule type="cellIs" dxfId="15697" priority="1551" operator="lessThan">
      <formula>$C$4</formula>
    </cfRule>
  </conditionalFormatting>
  <conditionalFormatting sqref="AV40">
    <cfRule type="cellIs" dxfId="15696" priority="1552" operator="lessThan">
      <formula>$C$4</formula>
    </cfRule>
  </conditionalFormatting>
  <conditionalFormatting sqref="AV41">
    <cfRule type="cellIs" dxfId="15695" priority="1553" operator="lessThan">
      <formula>$C$4</formula>
    </cfRule>
  </conditionalFormatting>
  <conditionalFormatting sqref="AV42">
    <cfRule type="cellIs" dxfId="15694" priority="1554" operator="lessThan">
      <formula>$C$4</formula>
    </cfRule>
  </conditionalFormatting>
  <conditionalFormatting sqref="AV43">
    <cfRule type="cellIs" dxfId="15693" priority="1555" operator="lessThan">
      <formula>$C$4</formula>
    </cfRule>
  </conditionalFormatting>
  <conditionalFormatting sqref="AV44">
    <cfRule type="cellIs" dxfId="15692" priority="1556" operator="lessThan">
      <formula>$C$4</formula>
    </cfRule>
  </conditionalFormatting>
  <conditionalFormatting sqref="AV45">
    <cfRule type="cellIs" dxfId="15691" priority="1557" operator="lessThan">
      <formula>$C$4</formula>
    </cfRule>
  </conditionalFormatting>
  <conditionalFormatting sqref="AV46">
    <cfRule type="cellIs" dxfId="15690" priority="1558" operator="lessThan">
      <formula>$C$4</formula>
    </cfRule>
  </conditionalFormatting>
  <conditionalFormatting sqref="AV47">
    <cfRule type="cellIs" dxfId="15689" priority="1559" operator="lessThan">
      <formula>$C$4</formula>
    </cfRule>
  </conditionalFormatting>
  <conditionalFormatting sqref="AV48">
    <cfRule type="cellIs" dxfId="15688" priority="1560" operator="lessThan">
      <formula>$C$4</formula>
    </cfRule>
  </conditionalFormatting>
  <conditionalFormatting sqref="AV49">
    <cfRule type="cellIs" dxfId="15687" priority="1561" operator="lessThan">
      <formula>$C$4</formula>
    </cfRule>
  </conditionalFormatting>
  <conditionalFormatting sqref="AV50">
    <cfRule type="cellIs" dxfId="15686" priority="1562" operator="lessThan">
      <formula>$C$4</formula>
    </cfRule>
  </conditionalFormatting>
  <conditionalFormatting sqref="AV51">
    <cfRule type="cellIs" dxfId="15685" priority="1563" operator="lessThan">
      <formula>$C$4</formula>
    </cfRule>
  </conditionalFormatting>
  <conditionalFormatting sqref="AV52">
    <cfRule type="cellIs" dxfId="15684" priority="1564" operator="lessThan">
      <formula>$C$4</formula>
    </cfRule>
  </conditionalFormatting>
  <conditionalFormatting sqref="AV53">
    <cfRule type="cellIs" dxfId="15683" priority="1565" operator="lessThan">
      <formula>$C$4</formula>
    </cfRule>
  </conditionalFormatting>
  <conditionalFormatting sqref="AV54">
    <cfRule type="cellIs" dxfId="15682" priority="1566" operator="lessThan">
      <formula>$C$4</formula>
    </cfRule>
  </conditionalFormatting>
  <conditionalFormatting sqref="AV55">
    <cfRule type="cellIs" dxfId="15681" priority="1567" operator="lessThan">
      <formula>$C$4</formula>
    </cfRule>
  </conditionalFormatting>
  <conditionalFormatting sqref="AV56">
    <cfRule type="cellIs" dxfId="15680" priority="1568" operator="lessThan">
      <formula>$C$4</formula>
    </cfRule>
  </conditionalFormatting>
  <conditionalFormatting sqref="AV57">
    <cfRule type="cellIs" dxfId="15679" priority="1569" operator="lessThan">
      <formula>$C$4</formula>
    </cfRule>
  </conditionalFormatting>
  <conditionalFormatting sqref="AV58">
    <cfRule type="cellIs" dxfId="15678" priority="1570" operator="lessThan">
      <formula>$C$4</formula>
    </cfRule>
  </conditionalFormatting>
  <conditionalFormatting sqref="AV59">
    <cfRule type="cellIs" dxfId="15677" priority="1571" operator="lessThan">
      <formula>$C$4</formula>
    </cfRule>
  </conditionalFormatting>
  <conditionalFormatting sqref="AV60">
    <cfRule type="cellIs" dxfId="15676" priority="1572" operator="lessThan">
      <formula>$C$4</formula>
    </cfRule>
  </conditionalFormatting>
  <conditionalFormatting sqref="AW11">
    <cfRule type="cellIs" dxfId="15675" priority="1573" operator="lessThan">
      <formula>$C$4</formula>
    </cfRule>
  </conditionalFormatting>
  <conditionalFormatting sqref="AW12">
    <cfRule type="cellIs" dxfId="15674" priority="1574" operator="lessThan">
      <formula>$C$4</formula>
    </cfRule>
  </conditionalFormatting>
  <conditionalFormatting sqref="AW13">
    <cfRule type="cellIs" dxfId="15673" priority="1575" operator="lessThan">
      <formula>$C$4</formula>
    </cfRule>
  </conditionalFormatting>
  <conditionalFormatting sqref="AW14">
    <cfRule type="cellIs" dxfId="15672" priority="1576" operator="lessThan">
      <formula>$C$4</formula>
    </cfRule>
  </conditionalFormatting>
  <conditionalFormatting sqref="AW15">
    <cfRule type="cellIs" dxfId="15671" priority="1577" operator="lessThan">
      <formula>$C$4</formula>
    </cfRule>
  </conditionalFormatting>
  <conditionalFormatting sqref="AW16">
    <cfRule type="cellIs" dxfId="15670" priority="1578" operator="lessThan">
      <formula>$C$4</formula>
    </cfRule>
  </conditionalFormatting>
  <conditionalFormatting sqref="AW17">
    <cfRule type="cellIs" dxfId="15669" priority="1579" operator="lessThan">
      <formula>$C$4</formula>
    </cfRule>
  </conditionalFormatting>
  <conditionalFormatting sqref="AW18">
    <cfRule type="cellIs" dxfId="15668" priority="1580" operator="lessThan">
      <formula>$C$4</formula>
    </cfRule>
  </conditionalFormatting>
  <conditionalFormatting sqref="AW19">
    <cfRule type="cellIs" dxfId="15667" priority="1581" operator="lessThan">
      <formula>$C$4</formula>
    </cfRule>
  </conditionalFormatting>
  <conditionalFormatting sqref="AW20">
    <cfRule type="cellIs" dxfId="15666" priority="1582" operator="lessThan">
      <formula>$C$4</formula>
    </cfRule>
  </conditionalFormatting>
  <conditionalFormatting sqref="AW21">
    <cfRule type="cellIs" dxfId="15665" priority="1583" operator="lessThan">
      <formula>$C$4</formula>
    </cfRule>
  </conditionalFormatting>
  <conditionalFormatting sqref="AW22">
    <cfRule type="cellIs" dxfId="15664" priority="1584" operator="lessThan">
      <formula>$C$4</formula>
    </cfRule>
  </conditionalFormatting>
  <conditionalFormatting sqref="AW23">
    <cfRule type="cellIs" dxfId="15663" priority="1585" operator="lessThan">
      <formula>$C$4</formula>
    </cfRule>
  </conditionalFormatting>
  <conditionalFormatting sqref="AW24">
    <cfRule type="cellIs" dxfId="15662" priority="1586" operator="lessThan">
      <formula>$C$4</formula>
    </cfRule>
  </conditionalFormatting>
  <conditionalFormatting sqref="AW25">
    <cfRule type="cellIs" dxfId="15661" priority="1587" operator="lessThan">
      <formula>$C$4</formula>
    </cfRule>
  </conditionalFormatting>
  <conditionalFormatting sqref="AW26">
    <cfRule type="cellIs" dxfId="15660" priority="1588" operator="lessThan">
      <formula>$C$4</formula>
    </cfRule>
  </conditionalFormatting>
  <conditionalFormatting sqref="AW27">
    <cfRule type="cellIs" dxfId="15659" priority="1589" operator="lessThan">
      <formula>$C$4</formula>
    </cfRule>
  </conditionalFormatting>
  <conditionalFormatting sqref="AW28">
    <cfRule type="cellIs" dxfId="15658" priority="1590" operator="lessThan">
      <formula>$C$4</formula>
    </cfRule>
  </conditionalFormatting>
  <conditionalFormatting sqref="AW29">
    <cfRule type="cellIs" dxfId="15657" priority="1591" operator="lessThan">
      <formula>$C$4</formula>
    </cfRule>
  </conditionalFormatting>
  <conditionalFormatting sqref="AW30">
    <cfRule type="cellIs" dxfId="15656" priority="1592" operator="lessThan">
      <formula>$C$4</formula>
    </cfRule>
  </conditionalFormatting>
  <conditionalFormatting sqref="AW31">
    <cfRule type="cellIs" dxfId="15655" priority="1593" operator="lessThan">
      <formula>$C$4</formula>
    </cfRule>
  </conditionalFormatting>
  <conditionalFormatting sqref="AW32">
    <cfRule type="cellIs" dxfId="15654" priority="1594" operator="lessThan">
      <formula>$C$4</formula>
    </cfRule>
  </conditionalFormatting>
  <conditionalFormatting sqref="AW33">
    <cfRule type="cellIs" dxfId="15653" priority="1595" operator="lessThan">
      <formula>$C$4</formula>
    </cfRule>
  </conditionalFormatting>
  <conditionalFormatting sqref="AW34">
    <cfRule type="cellIs" dxfId="15652" priority="1596" operator="lessThan">
      <formula>$C$4</formula>
    </cfRule>
  </conditionalFormatting>
  <conditionalFormatting sqref="AW35">
    <cfRule type="cellIs" dxfId="15651" priority="1597" operator="lessThan">
      <formula>$C$4</formula>
    </cfRule>
  </conditionalFormatting>
  <conditionalFormatting sqref="AW36">
    <cfRule type="cellIs" dxfId="15650" priority="1598" operator="lessThan">
      <formula>$C$4</formula>
    </cfRule>
  </conditionalFormatting>
  <conditionalFormatting sqref="AW37">
    <cfRule type="cellIs" dxfId="15649" priority="1599" operator="lessThan">
      <formula>$C$4</formula>
    </cfRule>
  </conditionalFormatting>
  <conditionalFormatting sqref="AW38">
    <cfRule type="cellIs" dxfId="15648" priority="1600" operator="lessThan">
      <formula>$C$4</formula>
    </cfRule>
  </conditionalFormatting>
  <conditionalFormatting sqref="AW39">
    <cfRule type="cellIs" dxfId="15647" priority="1601" operator="lessThan">
      <formula>$C$4</formula>
    </cfRule>
  </conditionalFormatting>
  <conditionalFormatting sqref="AW40">
    <cfRule type="cellIs" dxfId="15646" priority="1602" operator="lessThan">
      <formula>$C$4</formula>
    </cfRule>
  </conditionalFormatting>
  <conditionalFormatting sqref="AW41">
    <cfRule type="cellIs" dxfId="15645" priority="1603" operator="lessThan">
      <formula>$C$4</formula>
    </cfRule>
  </conditionalFormatting>
  <conditionalFormatting sqref="AW42">
    <cfRule type="cellIs" dxfId="15644" priority="1604" operator="lessThan">
      <formula>$C$4</formula>
    </cfRule>
  </conditionalFormatting>
  <conditionalFormatting sqref="AW43">
    <cfRule type="cellIs" dxfId="15643" priority="1605" operator="lessThan">
      <formula>$C$4</formula>
    </cfRule>
  </conditionalFormatting>
  <conditionalFormatting sqref="AW44">
    <cfRule type="cellIs" dxfId="15642" priority="1606" operator="lessThan">
      <formula>$C$4</formula>
    </cfRule>
  </conditionalFormatting>
  <conditionalFormatting sqref="AW45">
    <cfRule type="cellIs" dxfId="15641" priority="1607" operator="lessThan">
      <formula>$C$4</formula>
    </cfRule>
  </conditionalFormatting>
  <conditionalFormatting sqref="AW46">
    <cfRule type="cellIs" dxfId="15640" priority="1608" operator="lessThan">
      <formula>$C$4</formula>
    </cfRule>
  </conditionalFormatting>
  <conditionalFormatting sqref="AW47">
    <cfRule type="cellIs" dxfId="15639" priority="1609" operator="lessThan">
      <formula>$C$4</formula>
    </cfRule>
  </conditionalFormatting>
  <conditionalFormatting sqref="AW48">
    <cfRule type="cellIs" dxfId="15638" priority="1610" operator="lessThan">
      <formula>$C$4</formula>
    </cfRule>
  </conditionalFormatting>
  <conditionalFormatting sqref="AW49">
    <cfRule type="cellIs" dxfId="15637" priority="1611" operator="lessThan">
      <formula>$C$4</formula>
    </cfRule>
  </conditionalFormatting>
  <conditionalFormatting sqref="AW50">
    <cfRule type="cellIs" dxfId="15636" priority="1612" operator="lessThan">
      <formula>$C$4</formula>
    </cfRule>
  </conditionalFormatting>
  <conditionalFormatting sqref="AW51">
    <cfRule type="cellIs" dxfId="15635" priority="1613" operator="lessThan">
      <formula>$C$4</formula>
    </cfRule>
  </conditionalFormatting>
  <conditionalFormatting sqref="AW52">
    <cfRule type="cellIs" dxfId="15634" priority="1614" operator="lessThan">
      <formula>$C$4</formula>
    </cfRule>
  </conditionalFormatting>
  <conditionalFormatting sqref="AW53">
    <cfRule type="cellIs" dxfId="15633" priority="1615" operator="lessThan">
      <formula>$C$4</formula>
    </cfRule>
  </conditionalFormatting>
  <conditionalFormatting sqref="AW54">
    <cfRule type="cellIs" dxfId="15632" priority="1616" operator="lessThan">
      <formula>$C$4</formula>
    </cfRule>
  </conditionalFormatting>
  <conditionalFormatting sqref="AW55">
    <cfRule type="cellIs" dxfId="15631" priority="1617" operator="lessThan">
      <formula>$C$4</formula>
    </cfRule>
  </conditionalFormatting>
  <conditionalFormatting sqref="AW56">
    <cfRule type="cellIs" dxfId="15630" priority="1618" operator="lessThan">
      <formula>$C$4</formula>
    </cfRule>
  </conditionalFormatting>
  <conditionalFormatting sqref="AW57">
    <cfRule type="cellIs" dxfId="15629" priority="1619" operator="lessThan">
      <formula>$C$4</formula>
    </cfRule>
  </conditionalFormatting>
  <conditionalFormatting sqref="AW58">
    <cfRule type="cellIs" dxfId="15628" priority="1620" operator="lessThan">
      <formula>$C$4</formula>
    </cfRule>
  </conditionalFormatting>
  <conditionalFormatting sqref="AW59">
    <cfRule type="cellIs" dxfId="15627" priority="1621" operator="lessThan">
      <formula>$C$4</formula>
    </cfRule>
  </conditionalFormatting>
  <conditionalFormatting sqref="AW60">
    <cfRule type="cellIs" dxfId="15626" priority="1622" operator="lessThan">
      <formula>$C$4</formula>
    </cfRule>
  </conditionalFormatting>
  <conditionalFormatting sqref="BR11">
    <cfRule type="cellIs" dxfId="15625" priority="1623" operator="lessThan">
      <formula>$C$4</formula>
    </cfRule>
  </conditionalFormatting>
  <conditionalFormatting sqref="BR12">
    <cfRule type="cellIs" dxfId="15624" priority="1624" operator="lessThan">
      <formula>$C$4</formula>
    </cfRule>
  </conditionalFormatting>
  <conditionalFormatting sqref="BR13">
    <cfRule type="cellIs" dxfId="15623" priority="1625" operator="lessThan">
      <formula>$C$4</formula>
    </cfRule>
  </conditionalFormatting>
  <conditionalFormatting sqref="BR14">
    <cfRule type="cellIs" dxfId="15622" priority="1626" operator="lessThan">
      <formula>$C$4</formula>
    </cfRule>
  </conditionalFormatting>
  <conditionalFormatting sqref="BR15">
    <cfRule type="cellIs" dxfId="15621" priority="1627" operator="lessThan">
      <formula>$C$4</formula>
    </cfRule>
  </conditionalFormatting>
  <conditionalFormatting sqref="BR16">
    <cfRule type="cellIs" dxfId="15620" priority="1628" operator="lessThan">
      <formula>$C$4</formula>
    </cfRule>
  </conditionalFormatting>
  <conditionalFormatting sqref="BR17">
    <cfRule type="cellIs" dxfId="15619" priority="1629" operator="lessThan">
      <formula>$C$4</formula>
    </cfRule>
  </conditionalFormatting>
  <conditionalFormatting sqref="BR18">
    <cfRule type="cellIs" dxfId="15618" priority="1630" operator="lessThan">
      <formula>$C$4</formula>
    </cfRule>
  </conditionalFormatting>
  <conditionalFormatting sqref="BR19">
    <cfRule type="cellIs" dxfId="15617" priority="1631" operator="lessThan">
      <formula>$C$4</formula>
    </cfRule>
  </conditionalFormatting>
  <conditionalFormatting sqref="BR20">
    <cfRule type="cellIs" dxfId="15616" priority="1632" operator="lessThan">
      <formula>$C$4</formula>
    </cfRule>
  </conditionalFormatting>
  <conditionalFormatting sqref="BR21">
    <cfRule type="cellIs" dxfId="15615" priority="1633" operator="lessThan">
      <formula>$C$4</formula>
    </cfRule>
  </conditionalFormatting>
  <conditionalFormatting sqref="BR22">
    <cfRule type="cellIs" dxfId="15614" priority="1634" operator="lessThan">
      <formula>$C$4</formula>
    </cfRule>
  </conditionalFormatting>
  <conditionalFormatting sqref="BR23">
    <cfRule type="cellIs" dxfId="15613" priority="1635" operator="lessThan">
      <formula>$C$4</formula>
    </cfRule>
  </conditionalFormatting>
  <conditionalFormatting sqref="BR24">
    <cfRule type="cellIs" dxfId="15612" priority="1636" operator="lessThan">
      <formula>$C$4</formula>
    </cfRule>
  </conditionalFormatting>
  <conditionalFormatting sqref="BR25">
    <cfRule type="cellIs" dxfId="15611" priority="1637" operator="lessThan">
      <formula>$C$4</formula>
    </cfRule>
  </conditionalFormatting>
  <conditionalFormatting sqref="BR26">
    <cfRule type="cellIs" dxfId="15610" priority="1638" operator="lessThan">
      <formula>$C$4</formula>
    </cfRule>
  </conditionalFormatting>
  <conditionalFormatting sqref="BR27">
    <cfRule type="cellIs" dxfId="15609" priority="1639" operator="lessThan">
      <formula>$C$4</formula>
    </cfRule>
  </conditionalFormatting>
  <conditionalFormatting sqref="BR28">
    <cfRule type="cellIs" dxfId="15608" priority="1640" operator="lessThan">
      <formula>$C$4</formula>
    </cfRule>
  </conditionalFormatting>
  <conditionalFormatting sqref="BR29">
    <cfRule type="cellIs" dxfId="15607" priority="1641" operator="lessThan">
      <formula>$C$4</formula>
    </cfRule>
  </conditionalFormatting>
  <conditionalFormatting sqref="BR30">
    <cfRule type="cellIs" dxfId="15606" priority="1642" operator="lessThan">
      <formula>$C$4</formula>
    </cfRule>
  </conditionalFormatting>
  <conditionalFormatting sqref="BR31">
    <cfRule type="cellIs" dxfId="15605" priority="1643" operator="lessThan">
      <formula>$C$4</formula>
    </cfRule>
  </conditionalFormatting>
  <conditionalFormatting sqref="BR32">
    <cfRule type="cellIs" dxfId="15604" priority="1644" operator="lessThan">
      <formula>$C$4</formula>
    </cfRule>
  </conditionalFormatting>
  <conditionalFormatting sqref="BR33">
    <cfRule type="cellIs" dxfId="15603" priority="1645" operator="lessThan">
      <formula>$C$4</formula>
    </cfRule>
  </conditionalFormatting>
  <conditionalFormatting sqref="BR34">
    <cfRule type="cellIs" dxfId="15602" priority="1646" operator="lessThan">
      <formula>$C$4</formula>
    </cfRule>
  </conditionalFormatting>
  <conditionalFormatting sqref="BR35">
    <cfRule type="cellIs" dxfId="15601" priority="1647" operator="lessThan">
      <formula>$C$4</formula>
    </cfRule>
  </conditionalFormatting>
  <conditionalFormatting sqref="BR36">
    <cfRule type="cellIs" dxfId="15600" priority="1648" operator="lessThan">
      <formula>$C$4</formula>
    </cfRule>
  </conditionalFormatting>
  <conditionalFormatting sqref="BR37">
    <cfRule type="cellIs" dxfId="15599" priority="1649" operator="lessThan">
      <formula>$C$4</formula>
    </cfRule>
  </conditionalFormatting>
  <conditionalFormatting sqref="BR38">
    <cfRule type="cellIs" dxfId="15598" priority="1650" operator="lessThan">
      <formula>$C$4</formula>
    </cfRule>
  </conditionalFormatting>
  <conditionalFormatting sqref="BR39">
    <cfRule type="cellIs" dxfId="15597" priority="1651" operator="lessThan">
      <formula>$C$4</formula>
    </cfRule>
  </conditionalFormatting>
  <conditionalFormatting sqref="BR40">
    <cfRule type="cellIs" dxfId="15596" priority="1652" operator="lessThan">
      <formula>$C$4</formula>
    </cfRule>
  </conditionalFormatting>
  <conditionalFormatting sqref="BR41">
    <cfRule type="cellIs" dxfId="15595" priority="1653" operator="lessThan">
      <formula>$C$4</formula>
    </cfRule>
  </conditionalFormatting>
  <conditionalFormatting sqref="BR42">
    <cfRule type="cellIs" dxfId="15594" priority="1654" operator="lessThan">
      <formula>$C$4</formula>
    </cfRule>
  </conditionalFormatting>
  <conditionalFormatting sqref="BR43">
    <cfRule type="cellIs" dxfId="15593" priority="1655" operator="lessThan">
      <formula>$C$4</formula>
    </cfRule>
  </conditionalFormatting>
  <conditionalFormatting sqref="BR44">
    <cfRule type="cellIs" dxfId="15592" priority="1656" operator="lessThan">
      <formula>$C$4</formula>
    </cfRule>
  </conditionalFormatting>
  <conditionalFormatting sqref="BR45">
    <cfRule type="cellIs" dxfId="15591" priority="1657" operator="lessThan">
      <formula>$C$4</formula>
    </cfRule>
  </conditionalFormatting>
  <conditionalFormatting sqref="BR46">
    <cfRule type="cellIs" dxfId="15590" priority="1658" operator="lessThan">
      <formula>$C$4</formula>
    </cfRule>
  </conditionalFormatting>
  <conditionalFormatting sqref="BR47">
    <cfRule type="cellIs" dxfId="15589" priority="1659" operator="lessThan">
      <formula>$C$4</formula>
    </cfRule>
  </conditionalFormatting>
  <conditionalFormatting sqref="BR48">
    <cfRule type="cellIs" dxfId="15588" priority="1660" operator="lessThan">
      <formula>$C$4</formula>
    </cfRule>
  </conditionalFormatting>
  <conditionalFormatting sqref="BR49">
    <cfRule type="cellIs" dxfId="15587" priority="1661" operator="lessThan">
      <formula>$C$4</formula>
    </cfRule>
  </conditionalFormatting>
  <conditionalFormatting sqref="BR50">
    <cfRule type="cellIs" dxfId="15586" priority="1662" operator="lessThan">
      <formula>$C$4</formula>
    </cfRule>
  </conditionalFormatting>
  <conditionalFormatting sqref="BR51">
    <cfRule type="cellIs" dxfId="15585" priority="1663" operator="lessThan">
      <formula>$C$4</formula>
    </cfRule>
  </conditionalFormatting>
  <conditionalFormatting sqref="BR52">
    <cfRule type="cellIs" dxfId="15584" priority="1664" operator="lessThan">
      <formula>$C$4</formula>
    </cfRule>
  </conditionalFormatting>
  <conditionalFormatting sqref="BR53">
    <cfRule type="cellIs" dxfId="15583" priority="1665" operator="lessThan">
      <formula>$C$4</formula>
    </cfRule>
  </conditionalFormatting>
  <conditionalFormatting sqref="BR54">
    <cfRule type="cellIs" dxfId="15582" priority="1666" operator="lessThan">
      <formula>$C$4</formula>
    </cfRule>
  </conditionalFormatting>
  <conditionalFormatting sqref="BR55">
    <cfRule type="cellIs" dxfId="15581" priority="1667" operator="lessThan">
      <formula>$C$4</formula>
    </cfRule>
  </conditionalFormatting>
  <conditionalFormatting sqref="BR56">
    <cfRule type="cellIs" dxfId="15580" priority="1668" operator="lessThan">
      <formula>$C$4</formula>
    </cfRule>
  </conditionalFormatting>
  <conditionalFormatting sqref="BR57">
    <cfRule type="cellIs" dxfId="15579" priority="1669" operator="lessThan">
      <formula>$C$4</formula>
    </cfRule>
  </conditionalFormatting>
  <conditionalFormatting sqref="BR58">
    <cfRule type="cellIs" dxfId="15578" priority="1670" operator="lessThan">
      <formula>$C$4</formula>
    </cfRule>
  </conditionalFormatting>
  <conditionalFormatting sqref="BR59">
    <cfRule type="cellIs" dxfId="15577" priority="1671" operator="lessThan">
      <formula>$C$4</formula>
    </cfRule>
  </conditionalFormatting>
  <conditionalFormatting sqref="BR60">
    <cfRule type="cellIs" dxfId="15576" priority="1672" operator="lessThan">
      <formula>$C$4</formula>
    </cfRule>
  </conditionalFormatting>
  <conditionalFormatting sqref="BS11">
    <cfRule type="cellIs" dxfId="15575" priority="1673" operator="lessThan">
      <formula>$C$4</formula>
    </cfRule>
  </conditionalFormatting>
  <conditionalFormatting sqref="BS12">
    <cfRule type="cellIs" dxfId="15574" priority="1674" operator="lessThan">
      <formula>$C$4</formula>
    </cfRule>
  </conditionalFormatting>
  <conditionalFormatting sqref="BS13">
    <cfRule type="cellIs" dxfId="15573" priority="1675" operator="lessThan">
      <formula>$C$4</formula>
    </cfRule>
  </conditionalFormatting>
  <conditionalFormatting sqref="BS14">
    <cfRule type="cellIs" dxfId="15572" priority="1676" operator="lessThan">
      <formula>$C$4</formula>
    </cfRule>
  </conditionalFormatting>
  <conditionalFormatting sqref="BS15">
    <cfRule type="cellIs" dxfId="15571" priority="1677" operator="lessThan">
      <formula>$C$4</formula>
    </cfRule>
  </conditionalFormatting>
  <conditionalFormatting sqref="BS16">
    <cfRule type="cellIs" dxfId="15570" priority="1678" operator="lessThan">
      <formula>$C$4</formula>
    </cfRule>
  </conditionalFormatting>
  <conditionalFormatting sqref="BS17">
    <cfRule type="cellIs" dxfId="15569" priority="1679" operator="lessThan">
      <formula>$C$4</formula>
    </cfRule>
  </conditionalFormatting>
  <conditionalFormatting sqref="BS18">
    <cfRule type="cellIs" dxfId="15568" priority="1680" operator="lessThan">
      <formula>$C$4</formula>
    </cfRule>
  </conditionalFormatting>
  <conditionalFormatting sqref="BS19">
    <cfRule type="cellIs" dxfId="15567" priority="1681" operator="lessThan">
      <formula>$C$4</formula>
    </cfRule>
  </conditionalFormatting>
  <conditionalFormatting sqref="BS20">
    <cfRule type="cellIs" dxfId="15566" priority="1682" operator="lessThan">
      <formula>$C$4</formula>
    </cfRule>
  </conditionalFormatting>
  <conditionalFormatting sqref="BS21">
    <cfRule type="cellIs" dxfId="15565" priority="1683" operator="lessThan">
      <formula>$C$4</formula>
    </cfRule>
  </conditionalFormatting>
  <conditionalFormatting sqref="BS22">
    <cfRule type="cellIs" dxfId="15564" priority="1684" operator="lessThan">
      <formula>$C$4</formula>
    </cfRule>
  </conditionalFormatting>
  <conditionalFormatting sqref="BS23">
    <cfRule type="cellIs" dxfId="15563" priority="1685" operator="lessThan">
      <formula>$C$4</formula>
    </cfRule>
  </conditionalFormatting>
  <conditionalFormatting sqref="BS24">
    <cfRule type="cellIs" dxfId="15562" priority="1686" operator="lessThan">
      <formula>$C$4</formula>
    </cfRule>
  </conditionalFormatting>
  <conditionalFormatting sqref="BS25">
    <cfRule type="cellIs" dxfId="15561" priority="1687" operator="lessThan">
      <formula>$C$4</formula>
    </cfRule>
  </conditionalFormatting>
  <conditionalFormatting sqref="BS26">
    <cfRule type="cellIs" dxfId="15560" priority="1688" operator="lessThan">
      <formula>$C$4</formula>
    </cfRule>
  </conditionalFormatting>
  <conditionalFormatting sqref="BS27">
    <cfRule type="cellIs" dxfId="15559" priority="1689" operator="lessThan">
      <formula>$C$4</formula>
    </cfRule>
  </conditionalFormatting>
  <conditionalFormatting sqref="BS28">
    <cfRule type="cellIs" dxfId="15558" priority="1690" operator="lessThan">
      <formula>$C$4</formula>
    </cfRule>
  </conditionalFormatting>
  <conditionalFormatting sqref="BS29">
    <cfRule type="cellIs" dxfId="15557" priority="1691" operator="lessThan">
      <formula>$C$4</formula>
    </cfRule>
  </conditionalFormatting>
  <conditionalFormatting sqref="BS30">
    <cfRule type="cellIs" dxfId="15556" priority="1692" operator="lessThan">
      <formula>$C$4</formula>
    </cfRule>
  </conditionalFormatting>
  <conditionalFormatting sqref="BS31">
    <cfRule type="cellIs" dxfId="15555" priority="1693" operator="lessThan">
      <formula>$C$4</formula>
    </cfRule>
  </conditionalFormatting>
  <conditionalFormatting sqref="BS32">
    <cfRule type="cellIs" dxfId="15554" priority="1694" operator="lessThan">
      <formula>$C$4</formula>
    </cfRule>
  </conditionalFormatting>
  <conditionalFormatting sqref="BS33">
    <cfRule type="cellIs" dxfId="15553" priority="1695" operator="lessThan">
      <formula>$C$4</formula>
    </cfRule>
  </conditionalFormatting>
  <conditionalFormatting sqref="BS34">
    <cfRule type="cellIs" dxfId="15552" priority="1696" operator="lessThan">
      <formula>$C$4</formula>
    </cfRule>
  </conditionalFormatting>
  <conditionalFormatting sqref="BS35">
    <cfRule type="cellIs" dxfId="15551" priority="1697" operator="lessThan">
      <formula>$C$4</formula>
    </cfRule>
  </conditionalFormatting>
  <conditionalFormatting sqref="BS36">
    <cfRule type="cellIs" dxfId="15550" priority="1698" operator="lessThan">
      <formula>$C$4</formula>
    </cfRule>
  </conditionalFormatting>
  <conditionalFormatting sqref="BS37">
    <cfRule type="cellIs" dxfId="15549" priority="1699" operator="lessThan">
      <formula>$C$4</formula>
    </cfRule>
  </conditionalFormatting>
  <conditionalFormatting sqref="BS38">
    <cfRule type="cellIs" dxfId="15548" priority="1700" operator="lessThan">
      <formula>$C$4</formula>
    </cfRule>
  </conditionalFormatting>
  <conditionalFormatting sqref="BS39">
    <cfRule type="cellIs" dxfId="15547" priority="1701" operator="lessThan">
      <formula>$C$4</formula>
    </cfRule>
  </conditionalFormatting>
  <conditionalFormatting sqref="BS40">
    <cfRule type="cellIs" dxfId="15546" priority="1702" operator="lessThan">
      <formula>$C$4</formula>
    </cfRule>
  </conditionalFormatting>
  <conditionalFormatting sqref="BS41">
    <cfRule type="cellIs" dxfId="15545" priority="1703" operator="lessThan">
      <formula>$C$4</formula>
    </cfRule>
  </conditionalFormatting>
  <conditionalFormatting sqref="BS42">
    <cfRule type="cellIs" dxfId="15544" priority="1704" operator="lessThan">
      <formula>$C$4</formula>
    </cfRule>
  </conditionalFormatting>
  <conditionalFormatting sqref="BS43">
    <cfRule type="cellIs" dxfId="15543" priority="1705" operator="lessThan">
      <formula>$C$4</formula>
    </cfRule>
  </conditionalFormatting>
  <conditionalFormatting sqref="BS44">
    <cfRule type="cellIs" dxfId="15542" priority="1706" operator="lessThan">
      <formula>$C$4</formula>
    </cfRule>
  </conditionalFormatting>
  <conditionalFormatting sqref="BS45">
    <cfRule type="cellIs" dxfId="15541" priority="1707" operator="lessThan">
      <formula>$C$4</formula>
    </cfRule>
  </conditionalFormatting>
  <conditionalFormatting sqref="BS46">
    <cfRule type="cellIs" dxfId="15540" priority="1708" operator="lessThan">
      <formula>$C$4</formula>
    </cfRule>
  </conditionalFormatting>
  <conditionalFormatting sqref="BS47">
    <cfRule type="cellIs" dxfId="15539" priority="1709" operator="lessThan">
      <formula>$C$4</formula>
    </cfRule>
  </conditionalFormatting>
  <conditionalFormatting sqref="BS48">
    <cfRule type="cellIs" dxfId="15538" priority="1710" operator="lessThan">
      <formula>$C$4</formula>
    </cfRule>
  </conditionalFormatting>
  <conditionalFormatting sqref="BS49">
    <cfRule type="cellIs" dxfId="15537" priority="1711" operator="lessThan">
      <formula>$C$4</formula>
    </cfRule>
  </conditionalFormatting>
  <conditionalFormatting sqref="BS50">
    <cfRule type="cellIs" dxfId="15536" priority="1712" operator="lessThan">
      <formula>$C$4</formula>
    </cfRule>
  </conditionalFormatting>
  <conditionalFormatting sqref="BS51">
    <cfRule type="cellIs" dxfId="15535" priority="1713" operator="lessThan">
      <formula>$C$4</formula>
    </cfRule>
  </conditionalFormatting>
  <conditionalFormatting sqref="BS52">
    <cfRule type="cellIs" dxfId="15534" priority="1714" operator="lessThan">
      <formula>$C$4</formula>
    </cfRule>
  </conditionalFormatting>
  <conditionalFormatting sqref="BS53">
    <cfRule type="cellIs" dxfId="15533" priority="1715" operator="lessThan">
      <formula>$C$4</formula>
    </cfRule>
  </conditionalFormatting>
  <conditionalFormatting sqref="BS54">
    <cfRule type="cellIs" dxfId="15532" priority="1716" operator="lessThan">
      <formula>$C$4</formula>
    </cfRule>
  </conditionalFormatting>
  <conditionalFormatting sqref="BS55">
    <cfRule type="cellIs" dxfId="15531" priority="1717" operator="lessThan">
      <formula>$C$4</formula>
    </cfRule>
  </conditionalFormatting>
  <conditionalFormatting sqref="BS56">
    <cfRule type="cellIs" dxfId="15530" priority="1718" operator="lessThan">
      <formula>$C$4</formula>
    </cfRule>
  </conditionalFormatting>
  <conditionalFormatting sqref="BS57">
    <cfRule type="cellIs" dxfId="15529" priority="1719" operator="lessThan">
      <formula>$C$4</formula>
    </cfRule>
  </conditionalFormatting>
  <conditionalFormatting sqref="BS58">
    <cfRule type="cellIs" dxfId="15528" priority="1720" operator="lessThan">
      <formula>$C$4</formula>
    </cfRule>
  </conditionalFormatting>
  <conditionalFormatting sqref="BS59">
    <cfRule type="cellIs" dxfId="15527" priority="1721" operator="lessThan">
      <formula>$C$4</formula>
    </cfRule>
  </conditionalFormatting>
  <conditionalFormatting sqref="BS60">
    <cfRule type="cellIs" dxfId="15526" priority="1722" operator="lessThan">
      <formula>$C$4</formula>
    </cfRule>
  </conditionalFormatting>
  <conditionalFormatting sqref="BT11">
    <cfRule type="cellIs" dxfId="15525" priority="1723" operator="lessThan">
      <formula>$C$4</formula>
    </cfRule>
  </conditionalFormatting>
  <conditionalFormatting sqref="BT12">
    <cfRule type="cellIs" dxfId="15524" priority="1724" operator="lessThan">
      <formula>$C$4</formula>
    </cfRule>
  </conditionalFormatting>
  <conditionalFormatting sqref="BT13">
    <cfRule type="cellIs" dxfId="15523" priority="1725" operator="lessThan">
      <formula>$C$4</formula>
    </cfRule>
  </conditionalFormatting>
  <conditionalFormatting sqref="BT14">
    <cfRule type="cellIs" dxfId="15522" priority="1726" operator="lessThan">
      <formula>$C$4</formula>
    </cfRule>
  </conditionalFormatting>
  <conditionalFormatting sqref="BT15">
    <cfRule type="cellIs" dxfId="15521" priority="1727" operator="lessThan">
      <formula>$C$4</formula>
    </cfRule>
  </conditionalFormatting>
  <conditionalFormatting sqref="BT16">
    <cfRule type="cellIs" dxfId="15520" priority="1728" operator="lessThan">
      <formula>$C$4</formula>
    </cfRule>
  </conditionalFormatting>
  <conditionalFormatting sqref="BT17">
    <cfRule type="cellIs" dxfId="15519" priority="1729" operator="lessThan">
      <formula>$C$4</formula>
    </cfRule>
  </conditionalFormatting>
  <conditionalFormatting sqref="BT18">
    <cfRule type="cellIs" dxfId="15518" priority="1730" operator="lessThan">
      <formula>$C$4</formula>
    </cfRule>
  </conditionalFormatting>
  <conditionalFormatting sqref="BT19">
    <cfRule type="cellIs" dxfId="15517" priority="1731" operator="lessThan">
      <formula>$C$4</formula>
    </cfRule>
  </conditionalFormatting>
  <conditionalFormatting sqref="BT20">
    <cfRule type="cellIs" dxfId="15516" priority="1732" operator="lessThan">
      <formula>$C$4</formula>
    </cfRule>
  </conditionalFormatting>
  <conditionalFormatting sqref="BT21">
    <cfRule type="cellIs" dxfId="15515" priority="1733" operator="lessThan">
      <formula>$C$4</formula>
    </cfRule>
  </conditionalFormatting>
  <conditionalFormatting sqref="BT22">
    <cfRule type="cellIs" dxfId="15514" priority="1734" operator="lessThan">
      <formula>$C$4</formula>
    </cfRule>
  </conditionalFormatting>
  <conditionalFormatting sqref="BT23">
    <cfRule type="cellIs" dxfId="15513" priority="1735" operator="lessThan">
      <formula>$C$4</formula>
    </cfRule>
  </conditionalFormatting>
  <conditionalFormatting sqref="BT24">
    <cfRule type="cellIs" dxfId="15512" priority="1736" operator="lessThan">
      <formula>$C$4</formula>
    </cfRule>
  </conditionalFormatting>
  <conditionalFormatting sqref="BT25">
    <cfRule type="cellIs" dxfId="15511" priority="1737" operator="lessThan">
      <formula>$C$4</formula>
    </cfRule>
  </conditionalFormatting>
  <conditionalFormatting sqref="BT26">
    <cfRule type="cellIs" dxfId="15510" priority="1738" operator="lessThan">
      <formula>$C$4</formula>
    </cfRule>
  </conditionalFormatting>
  <conditionalFormatting sqref="BT27">
    <cfRule type="cellIs" dxfId="15509" priority="1739" operator="lessThan">
      <formula>$C$4</formula>
    </cfRule>
  </conditionalFormatting>
  <conditionalFormatting sqref="BT28">
    <cfRule type="cellIs" dxfId="15508" priority="1740" operator="lessThan">
      <formula>$C$4</formula>
    </cfRule>
  </conditionalFormatting>
  <conditionalFormatting sqref="BT29">
    <cfRule type="cellIs" dxfId="15507" priority="1741" operator="lessThan">
      <formula>$C$4</formula>
    </cfRule>
  </conditionalFormatting>
  <conditionalFormatting sqref="BT30">
    <cfRule type="cellIs" dxfId="15506" priority="1742" operator="lessThan">
      <formula>$C$4</formula>
    </cfRule>
  </conditionalFormatting>
  <conditionalFormatting sqref="BT31">
    <cfRule type="cellIs" dxfId="15505" priority="1743" operator="lessThan">
      <formula>$C$4</formula>
    </cfRule>
  </conditionalFormatting>
  <conditionalFormatting sqref="BT32">
    <cfRule type="cellIs" dxfId="15504" priority="1744" operator="lessThan">
      <formula>$C$4</formula>
    </cfRule>
  </conditionalFormatting>
  <conditionalFormatting sqref="BT33">
    <cfRule type="cellIs" dxfId="15503" priority="1745" operator="lessThan">
      <formula>$C$4</formula>
    </cfRule>
  </conditionalFormatting>
  <conditionalFormatting sqref="BT34">
    <cfRule type="cellIs" dxfId="15502" priority="1746" operator="lessThan">
      <formula>$C$4</formula>
    </cfRule>
  </conditionalFormatting>
  <conditionalFormatting sqref="BT35">
    <cfRule type="cellIs" dxfId="15501" priority="1747" operator="lessThan">
      <formula>$C$4</formula>
    </cfRule>
  </conditionalFormatting>
  <conditionalFormatting sqref="BT36">
    <cfRule type="cellIs" dxfId="15500" priority="1748" operator="lessThan">
      <formula>$C$4</formula>
    </cfRule>
  </conditionalFormatting>
  <conditionalFormatting sqref="BT37">
    <cfRule type="cellIs" dxfId="15499" priority="1749" operator="lessThan">
      <formula>$C$4</formula>
    </cfRule>
  </conditionalFormatting>
  <conditionalFormatting sqref="BT38">
    <cfRule type="cellIs" dxfId="15498" priority="1750" operator="lessThan">
      <formula>$C$4</formula>
    </cfRule>
  </conditionalFormatting>
  <conditionalFormatting sqref="BT39">
    <cfRule type="cellIs" dxfId="15497" priority="1751" operator="lessThan">
      <formula>$C$4</formula>
    </cfRule>
  </conditionalFormatting>
  <conditionalFormatting sqref="BT40">
    <cfRule type="cellIs" dxfId="15496" priority="1752" operator="lessThan">
      <formula>$C$4</formula>
    </cfRule>
  </conditionalFormatting>
  <conditionalFormatting sqref="BT41">
    <cfRule type="cellIs" dxfId="15495" priority="1753" operator="lessThan">
      <formula>$C$4</formula>
    </cfRule>
  </conditionalFormatting>
  <conditionalFormatting sqref="BT42">
    <cfRule type="cellIs" dxfId="15494" priority="1754" operator="lessThan">
      <formula>$C$4</formula>
    </cfRule>
  </conditionalFormatting>
  <conditionalFormatting sqref="BT43">
    <cfRule type="cellIs" dxfId="15493" priority="1755" operator="lessThan">
      <formula>$C$4</formula>
    </cfRule>
  </conditionalFormatting>
  <conditionalFormatting sqref="BT44">
    <cfRule type="cellIs" dxfId="15492" priority="1756" operator="lessThan">
      <formula>$C$4</formula>
    </cfRule>
  </conditionalFormatting>
  <conditionalFormatting sqref="BT45">
    <cfRule type="cellIs" dxfId="15491" priority="1757" operator="lessThan">
      <formula>$C$4</formula>
    </cfRule>
  </conditionalFormatting>
  <conditionalFormatting sqref="BT46">
    <cfRule type="cellIs" dxfId="15490" priority="1758" operator="lessThan">
      <formula>$C$4</formula>
    </cfRule>
  </conditionalFormatting>
  <conditionalFormatting sqref="BT47">
    <cfRule type="cellIs" dxfId="15489" priority="1759" operator="lessThan">
      <formula>$C$4</formula>
    </cfRule>
  </conditionalFormatting>
  <conditionalFormatting sqref="BT48">
    <cfRule type="cellIs" dxfId="15488" priority="1760" operator="lessThan">
      <formula>$C$4</formula>
    </cfRule>
  </conditionalFormatting>
  <conditionalFormatting sqref="BT49">
    <cfRule type="cellIs" dxfId="15487" priority="1761" operator="lessThan">
      <formula>$C$4</formula>
    </cfRule>
  </conditionalFormatting>
  <conditionalFormatting sqref="BT50">
    <cfRule type="cellIs" dxfId="15486" priority="1762" operator="lessThan">
      <formula>$C$4</formula>
    </cfRule>
  </conditionalFormatting>
  <conditionalFormatting sqref="BT51">
    <cfRule type="cellIs" dxfId="15485" priority="1763" operator="lessThan">
      <formula>$C$4</formula>
    </cfRule>
  </conditionalFormatting>
  <conditionalFormatting sqref="BT52">
    <cfRule type="cellIs" dxfId="15484" priority="1764" operator="lessThan">
      <formula>$C$4</formula>
    </cfRule>
  </conditionalFormatting>
  <conditionalFormatting sqref="BT53">
    <cfRule type="cellIs" dxfId="15483" priority="1765" operator="lessThan">
      <formula>$C$4</formula>
    </cfRule>
  </conditionalFormatting>
  <conditionalFormatting sqref="BT54">
    <cfRule type="cellIs" dxfId="15482" priority="1766" operator="lessThan">
      <formula>$C$4</formula>
    </cfRule>
  </conditionalFormatting>
  <conditionalFormatting sqref="BT55">
    <cfRule type="cellIs" dxfId="15481" priority="1767" operator="lessThan">
      <formula>$C$4</formula>
    </cfRule>
  </conditionalFormatting>
  <conditionalFormatting sqref="BT56">
    <cfRule type="cellIs" dxfId="15480" priority="1768" operator="lessThan">
      <formula>$C$4</formula>
    </cfRule>
  </conditionalFormatting>
  <conditionalFormatting sqref="BT57">
    <cfRule type="cellIs" dxfId="15479" priority="1769" operator="lessThan">
      <formula>$C$4</formula>
    </cfRule>
  </conditionalFormatting>
  <conditionalFormatting sqref="BT58">
    <cfRule type="cellIs" dxfId="15478" priority="1770" operator="lessThan">
      <formula>$C$4</formula>
    </cfRule>
  </conditionalFormatting>
  <conditionalFormatting sqref="BT59">
    <cfRule type="cellIs" dxfId="15477" priority="1771" operator="lessThan">
      <formula>$C$4</formula>
    </cfRule>
  </conditionalFormatting>
  <conditionalFormatting sqref="BT60">
    <cfRule type="cellIs" dxfId="15476" priority="1772" operator="lessThan">
      <formula>$C$4</formula>
    </cfRule>
  </conditionalFormatting>
  <conditionalFormatting sqref="BU11">
    <cfRule type="cellIs" dxfId="15475" priority="1773" operator="lessThan">
      <formula>$C$4</formula>
    </cfRule>
  </conditionalFormatting>
  <conditionalFormatting sqref="BU12">
    <cfRule type="cellIs" dxfId="15474" priority="1774" operator="lessThan">
      <formula>$C$4</formula>
    </cfRule>
  </conditionalFormatting>
  <conditionalFormatting sqref="BU13">
    <cfRule type="cellIs" dxfId="15473" priority="1775" operator="lessThan">
      <formula>$C$4</formula>
    </cfRule>
  </conditionalFormatting>
  <conditionalFormatting sqref="BU14">
    <cfRule type="cellIs" dxfId="15472" priority="1776" operator="lessThan">
      <formula>$C$4</formula>
    </cfRule>
  </conditionalFormatting>
  <conditionalFormatting sqref="BU15">
    <cfRule type="cellIs" dxfId="15471" priority="1777" operator="lessThan">
      <formula>$C$4</formula>
    </cfRule>
  </conditionalFormatting>
  <conditionalFormatting sqref="BU16">
    <cfRule type="cellIs" dxfId="15470" priority="1778" operator="lessThan">
      <formula>$C$4</formula>
    </cfRule>
  </conditionalFormatting>
  <conditionalFormatting sqref="BU17">
    <cfRule type="cellIs" dxfId="15469" priority="1779" operator="lessThan">
      <formula>$C$4</formula>
    </cfRule>
  </conditionalFormatting>
  <conditionalFormatting sqref="BU18">
    <cfRule type="cellIs" dxfId="15468" priority="1780" operator="lessThan">
      <formula>$C$4</formula>
    </cfRule>
  </conditionalFormatting>
  <conditionalFormatting sqref="BU19">
    <cfRule type="cellIs" dxfId="15467" priority="1781" operator="lessThan">
      <formula>$C$4</formula>
    </cfRule>
  </conditionalFormatting>
  <conditionalFormatting sqref="BU20">
    <cfRule type="cellIs" dxfId="15466" priority="1782" operator="lessThan">
      <formula>$C$4</formula>
    </cfRule>
  </conditionalFormatting>
  <conditionalFormatting sqref="BU21">
    <cfRule type="cellIs" dxfId="15465" priority="1783" operator="lessThan">
      <formula>$C$4</formula>
    </cfRule>
  </conditionalFormatting>
  <conditionalFormatting sqref="BU22">
    <cfRule type="cellIs" dxfId="15464" priority="1784" operator="lessThan">
      <formula>$C$4</formula>
    </cfRule>
  </conditionalFormatting>
  <conditionalFormatting sqref="BU23">
    <cfRule type="cellIs" dxfId="15463" priority="1785" operator="lessThan">
      <formula>$C$4</formula>
    </cfRule>
  </conditionalFormatting>
  <conditionalFormatting sqref="BU24">
    <cfRule type="cellIs" dxfId="15462" priority="1786" operator="lessThan">
      <formula>$C$4</formula>
    </cfRule>
  </conditionalFormatting>
  <conditionalFormatting sqref="BU25">
    <cfRule type="cellIs" dxfId="15461" priority="1787" operator="lessThan">
      <formula>$C$4</formula>
    </cfRule>
  </conditionalFormatting>
  <conditionalFormatting sqref="BU26">
    <cfRule type="cellIs" dxfId="15460" priority="1788" operator="lessThan">
      <formula>$C$4</formula>
    </cfRule>
  </conditionalFormatting>
  <conditionalFormatting sqref="BU27">
    <cfRule type="cellIs" dxfId="15459" priority="1789" operator="lessThan">
      <formula>$C$4</formula>
    </cfRule>
  </conditionalFormatting>
  <conditionalFormatting sqref="BU28">
    <cfRule type="cellIs" dxfId="15458" priority="1790" operator="lessThan">
      <formula>$C$4</formula>
    </cfRule>
  </conditionalFormatting>
  <conditionalFormatting sqref="BU29">
    <cfRule type="cellIs" dxfId="15457" priority="1791" operator="lessThan">
      <formula>$C$4</formula>
    </cfRule>
  </conditionalFormatting>
  <conditionalFormatting sqref="BU30">
    <cfRule type="cellIs" dxfId="15456" priority="1792" operator="lessThan">
      <formula>$C$4</formula>
    </cfRule>
  </conditionalFormatting>
  <conditionalFormatting sqref="BU31">
    <cfRule type="cellIs" dxfId="15455" priority="1793" operator="lessThan">
      <formula>$C$4</formula>
    </cfRule>
  </conditionalFormatting>
  <conditionalFormatting sqref="BU32">
    <cfRule type="cellIs" dxfId="15454" priority="1794" operator="lessThan">
      <formula>$C$4</formula>
    </cfRule>
  </conditionalFormatting>
  <conditionalFormatting sqref="BU33">
    <cfRule type="cellIs" dxfId="15453" priority="1795" operator="lessThan">
      <formula>$C$4</formula>
    </cfRule>
  </conditionalFormatting>
  <conditionalFormatting sqref="BU34">
    <cfRule type="cellIs" dxfId="15452" priority="1796" operator="lessThan">
      <formula>$C$4</formula>
    </cfRule>
  </conditionalFormatting>
  <conditionalFormatting sqref="BU35">
    <cfRule type="cellIs" dxfId="15451" priority="1797" operator="lessThan">
      <formula>$C$4</formula>
    </cfRule>
  </conditionalFormatting>
  <conditionalFormatting sqref="BU36">
    <cfRule type="cellIs" dxfId="15450" priority="1798" operator="lessThan">
      <formula>$C$4</formula>
    </cfRule>
  </conditionalFormatting>
  <conditionalFormatting sqref="BU37">
    <cfRule type="cellIs" dxfId="15449" priority="1799" operator="lessThan">
      <formula>$C$4</formula>
    </cfRule>
  </conditionalFormatting>
  <conditionalFormatting sqref="BU38">
    <cfRule type="cellIs" dxfId="15448" priority="1800" operator="lessThan">
      <formula>$C$4</formula>
    </cfRule>
  </conditionalFormatting>
  <conditionalFormatting sqref="BU39">
    <cfRule type="cellIs" dxfId="15447" priority="1801" operator="lessThan">
      <formula>$C$4</formula>
    </cfRule>
  </conditionalFormatting>
  <conditionalFormatting sqref="BU40">
    <cfRule type="cellIs" dxfId="15446" priority="1802" operator="lessThan">
      <formula>$C$4</formula>
    </cfRule>
  </conditionalFormatting>
  <conditionalFormatting sqref="BU41">
    <cfRule type="cellIs" dxfId="15445" priority="1803" operator="lessThan">
      <formula>$C$4</formula>
    </cfRule>
  </conditionalFormatting>
  <conditionalFormatting sqref="BU42">
    <cfRule type="cellIs" dxfId="15444" priority="1804" operator="lessThan">
      <formula>$C$4</formula>
    </cfRule>
  </conditionalFormatting>
  <conditionalFormatting sqref="BU43">
    <cfRule type="cellIs" dxfId="15443" priority="1805" operator="lessThan">
      <formula>$C$4</formula>
    </cfRule>
  </conditionalFormatting>
  <conditionalFormatting sqref="BU44">
    <cfRule type="cellIs" dxfId="15442" priority="1806" operator="lessThan">
      <formula>$C$4</formula>
    </cfRule>
  </conditionalFormatting>
  <conditionalFormatting sqref="BU45">
    <cfRule type="cellIs" dxfId="15441" priority="1807" operator="lessThan">
      <formula>$C$4</formula>
    </cfRule>
  </conditionalFormatting>
  <conditionalFormatting sqref="BU46">
    <cfRule type="cellIs" dxfId="15440" priority="1808" operator="lessThan">
      <formula>$C$4</formula>
    </cfRule>
  </conditionalFormatting>
  <conditionalFormatting sqref="BU47">
    <cfRule type="cellIs" dxfId="15439" priority="1809" operator="lessThan">
      <formula>$C$4</formula>
    </cfRule>
  </conditionalFormatting>
  <conditionalFormatting sqref="BU48">
    <cfRule type="cellIs" dxfId="15438" priority="1810" operator="lessThan">
      <formula>$C$4</formula>
    </cfRule>
  </conditionalFormatting>
  <conditionalFormatting sqref="BU49">
    <cfRule type="cellIs" dxfId="15437" priority="1811" operator="lessThan">
      <formula>$C$4</formula>
    </cfRule>
  </conditionalFormatting>
  <conditionalFormatting sqref="BU50">
    <cfRule type="cellIs" dxfId="15436" priority="1812" operator="lessThan">
      <formula>$C$4</formula>
    </cfRule>
  </conditionalFormatting>
  <conditionalFormatting sqref="BU51">
    <cfRule type="cellIs" dxfId="15435" priority="1813" operator="lessThan">
      <formula>$C$4</formula>
    </cfRule>
  </conditionalFormatting>
  <conditionalFormatting sqref="BU52">
    <cfRule type="cellIs" dxfId="15434" priority="1814" operator="lessThan">
      <formula>$C$4</formula>
    </cfRule>
  </conditionalFormatting>
  <conditionalFormatting sqref="BU53">
    <cfRule type="cellIs" dxfId="15433" priority="1815" operator="lessThan">
      <formula>$C$4</formula>
    </cfRule>
  </conditionalFormatting>
  <conditionalFormatting sqref="BU54">
    <cfRule type="cellIs" dxfId="15432" priority="1816" operator="lessThan">
      <formula>$C$4</formula>
    </cfRule>
  </conditionalFormatting>
  <conditionalFormatting sqref="BU55">
    <cfRule type="cellIs" dxfId="15431" priority="1817" operator="lessThan">
      <formula>$C$4</formula>
    </cfRule>
  </conditionalFormatting>
  <conditionalFormatting sqref="BU56">
    <cfRule type="cellIs" dxfId="15430" priority="1818" operator="lessThan">
      <formula>$C$4</formula>
    </cfRule>
  </conditionalFormatting>
  <conditionalFormatting sqref="BU57">
    <cfRule type="cellIs" dxfId="15429" priority="1819" operator="lessThan">
      <formula>$C$4</formula>
    </cfRule>
  </conditionalFormatting>
  <conditionalFormatting sqref="BU58">
    <cfRule type="cellIs" dxfId="15428" priority="1820" operator="lessThan">
      <formula>$C$4</formula>
    </cfRule>
  </conditionalFormatting>
  <conditionalFormatting sqref="BU59">
    <cfRule type="cellIs" dxfId="15427" priority="1821" operator="lessThan">
      <formula>$C$4</formula>
    </cfRule>
  </conditionalFormatting>
  <conditionalFormatting sqref="BU60">
    <cfRule type="cellIs" dxfId="15426" priority="1822" operator="lessThan">
      <formula>$C$4</formula>
    </cfRule>
  </conditionalFormatting>
  <conditionalFormatting sqref="BV11">
    <cfRule type="cellIs" dxfId="15425" priority="1823" operator="lessThan">
      <formula>$C$4</formula>
    </cfRule>
  </conditionalFormatting>
  <conditionalFormatting sqref="BV12">
    <cfRule type="cellIs" dxfId="15424" priority="1824" operator="lessThan">
      <formula>$C$4</formula>
    </cfRule>
  </conditionalFormatting>
  <conditionalFormatting sqref="BV13">
    <cfRule type="cellIs" dxfId="15423" priority="1825" operator="lessThan">
      <formula>$C$4</formula>
    </cfRule>
  </conditionalFormatting>
  <conditionalFormatting sqref="BV14">
    <cfRule type="cellIs" dxfId="15422" priority="1826" operator="lessThan">
      <formula>$C$4</formula>
    </cfRule>
  </conditionalFormatting>
  <conditionalFormatting sqref="BV15">
    <cfRule type="cellIs" dxfId="15421" priority="1827" operator="lessThan">
      <formula>$C$4</formula>
    </cfRule>
  </conditionalFormatting>
  <conditionalFormatting sqref="BV16">
    <cfRule type="cellIs" dxfId="15420" priority="1828" operator="lessThan">
      <formula>$C$4</formula>
    </cfRule>
  </conditionalFormatting>
  <conditionalFormatting sqref="BV17">
    <cfRule type="cellIs" dxfId="15419" priority="1829" operator="lessThan">
      <formula>$C$4</formula>
    </cfRule>
  </conditionalFormatting>
  <conditionalFormatting sqref="BV18">
    <cfRule type="cellIs" dxfId="15418" priority="1830" operator="lessThan">
      <formula>$C$4</formula>
    </cfRule>
  </conditionalFormatting>
  <conditionalFormatting sqref="BV19">
    <cfRule type="cellIs" dxfId="15417" priority="1831" operator="lessThan">
      <formula>$C$4</formula>
    </cfRule>
  </conditionalFormatting>
  <conditionalFormatting sqref="BV20">
    <cfRule type="cellIs" dxfId="15416" priority="1832" operator="lessThan">
      <formula>$C$4</formula>
    </cfRule>
  </conditionalFormatting>
  <conditionalFormatting sqref="BV21">
    <cfRule type="cellIs" dxfId="15415" priority="1833" operator="lessThan">
      <formula>$C$4</formula>
    </cfRule>
  </conditionalFormatting>
  <conditionalFormatting sqref="BV22">
    <cfRule type="cellIs" dxfId="15414" priority="1834" operator="lessThan">
      <formula>$C$4</formula>
    </cfRule>
  </conditionalFormatting>
  <conditionalFormatting sqref="BV23">
    <cfRule type="cellIs" dxfId="15413" priority="1835" operator="lessThan">
      <formula>$C$4</formula>
    </cfRule>
  </conditionalFormatting>
  <conditionalFormatting sqref="BV24">
    <cfRule type="cellIs" dxfId="15412" priority="1836" operator="lessThan">
      <formula>$C$4</formula>
    </cfRule>
  </conditionalFormatting>
  <conditionalFormatting sqref="BV25">
    <cfRule type="cellIs" dxfId="15411" priority="1837" operator="lessThan">
      <formula>$C$4</formula>
    </cfRule>
  </conditionalFormatting>
  <conditionalFormatting sqref="BV26">
    <cfRule type="cellIs" dxfId="15410" priority="1838" operator="lessThan">
      <formula>$C$4</formula>
    </cfRule>
  </conditionalFormatting>
  <conditionalFormatting sqref="BV27">
    <cfRule type="cellIs" dxfId="15409" priority="1839" operator="lessThan">
      <formula>$C$4</formula>
    </cfRule>
  </conditionalFormatting>
  <conditionalFormatting sqref="BV28">
    <cfRule type="cellIs" dxfId="15408" priority="1840" operator="lessThan">
      <formula>$C$4</formula>
    </cfRule>
  </conditionalFormatting>
  <conditionalFormatting sqref="BV29">
    <cfRule type="cellIs" dxfId="15407" priority="1841" operator="lessThan">
      <formula>$C$4</formula>
    </cfRule>
  </conditionalFormatting>
  <conditionalFormatting sqref="BV30">
    <cfRule type="cellIs" dxfId="15406" priority="1842" operator="lessThan">
      <formula>$C$4</formula>
    </cfRule>
  </conditionalFormatting>
  <conditionalFormatting sqref="BV31">
    <cfRule type="cellIs" dxfId="15405" priority="1843" operator="lessThan">
      <formula>$C$4</formula>
    </cfRule>
  </conditionalFormatting>
  <conditionalFormatting sqref="BV32">
    <cfRule type="cellIs" dxfId="15404" priority="1844" operator="lessThan">
      <formula>$C$4</formula>
    </cfRule>
  </conditionalFormatting>
  <conditionalFormatting sqref="BV33">
    <cfRule type="cellIs" dxfId="15403" priority="1845" operator="lessThan">
      <formula>$C$4</formula>
    </cfRule>
  </conditionalFormatting>
  <conditionalFormatting sqref="BV34">
    <cfRule type="cellIs" dxfId="15402" priority="1846" operator="lessThan">
      <formula>$C$4</formula>
    </cfRule>
  </conditionalFormatting>
  <conditionalFormatting sqref="BV35">
    <cfRule type="cellIs" dxfId="15401" priority="1847" operator="lessThan">
      <formula>$C$4</formula>
    </cfRule>
  </conditionalFormatting>
  <conditionalFormatting sqref="BV36">
    <cfRule type="cellIs" dxfId="15400" priority="1848" operator="lessThan">
      <formula>$C$4</formula>
    </cfRule>
  </conditionalFormatting>
  <conditionalFormatting sqref="BV37">
    <cfRule type="cellIs" dxfId="15399" priority="1849" operator="lessThan">
      <formula>$C$4</formula>
    </cfRule>
  </conditionalFormatting>
  <conditionalFormatting sqref="BV38">
    <cfRule type="cellIs" dxfId="15398" priority="1850" operator="lessThan">
      <formula>$C$4</formula>
    </cfRule>
  </conditionalFormatting>
  <conditionalFormatting sqref="BV39">
    <cfRule type="cellIs" dxfId="15397" priority="1851" operator="lessThan">
      <formula>$C$4</formula>
    </cfRule>
  </conditionalFormatting>
  <conditionalFormatting sqref="BV40">
    <cfRule type="cellIs" dxfId="15396" priority="1852" operator="lessThan">
      <formula>$C$4</formula>
    </cfRule>
  </conditionalFormatting>
  <conditionalFormatting sqref="BV41">
    <cfRule type="cellIs" dxfId="15395" priority="1853" operator="lessThan">
      <formula>$C$4</formula>
    </cfRule>
  </conditionalFormatting>
  <conditionalFormatting sqref="BV42">
    <cfRule type="cellIs" dxfId="15394" priority="1854" operator="lessThan">
      <formula>$C$4</formula>
    </cfRule>
  </conditionalFormatting>
  <conditionalFormatting sqref="BV43">
    <cfRule type="cellIs" dxfId="15393" priority="1855" operator="lessThan">
      <formula>$C$4</formula>
    </cfRule>
  </conditionalFormatting>
  <conditionalFormatting sqref="BV44">
    <cfRule type="cellIs" dxfId="15392" priority="1856" operator="lessThan">
      <formula>$C$4</formula>
    </cfRule>
  </conditionalFormatting>
  <conditionalFormatting sqref="BV45">
    <cfRule type="cellIs" dxfId="15391" priority="1857" operator="lessThan">
      <formula>$C$4</formula>
    </cfRule>
  </conditionalFormatting>
  <conditionalFormatting sqref="BV46">
    <cfRule type="cellIs" dxfId="15390" priority="1858" operator="lessThan">
      <formula>$C$4</formula>
    </cfRule>
  </conditionalFormatting>
  <conditionalFormatting sqref="BV47">
    <cfRule type="cellIs" dxfId="15389" priority="1859" operator="lessThan">
      <formula>$C$4</formula>
    </cfRule>
  </conditionalFormatting>
  <conditionalFormatting sqref="BV48">
    <cfRule type="cellIs" dxfId="15388" priority="1860" operator="lessThan">
      <formula>$C$4</formula>
    </cfRule>
  </conditionalFormatting>
  <conditionalFormatting sqref="BV49">
    <cfRule type="cellIs" dxfId="15387" priority="1861" operator="lessThan">
      <formula>$C$4</formula>
    </cfRule>
  </conditionalFormatting>
  <conditionalFormatting sqref="BV50">
    <cfRule type="cellIs" dxfId="15386" priority="1862" operator="lessThan">
      <formula>$C$4</formula>
    </cfRule>
  </conditionalFormatting>
  <conditionalFormatting sqref="BV51">
    <cfRule type="cellIs" dxfId="15385" priority="1863" operator="lessThan">
      <formula>$C$4</formula>
    </cfRule>
  </conditionalFormatting>
  <conditionalFormatting sqref="BV52">
    <cfRule type="cellIs" dxfId="15384" priority="1864" operator="lessThan">
      <formula>$C$4</formula>
    </cfRule>
  </conditionalFormatting>
  <conditionalFormatting sqref="BV53">
    <cfRule type="cellIs" dxfId="15383" priority="1865" operator="lessThan">
      <formula>$C$4</formula>
    </cfRule>
  </conditionalFormatting>
  <conditionalFormatting sqref="BV54">
    <cfRule type="cellIs" dxfId="15382" priority="1866" operator="lessThan">
      <formula>$C$4</formula>
    </cfRule>
  </conditionalFormatting>
  <conditionalFormatting sqref="BV55">
    <cfRule type="cellIs" dxfId="15381" priority="1867" operator="lessThan">
      <formula>$C$4</formula>
    </cfRule>
  </conditionalFormatting>
  <conditionalFormatting sqref="BV56">
    <cfRule type="cellIs" dxfId="15380" priority="1868" operator="lessThan">
      <formula>$C$4</formula>
    </cfRule>
  </conditionalFormatting>
  <conditionalFormatting sqref="BV57">
    <cfRule type="cellIs" dxfId="15379" priority="1869" operator="lessThan">
      <formula>$C$4</formula>
    </cfRule>
  </conditionalFormatting>
  <conditionalFormatting sqref="BV58">
    <cfRule type="cellIs" dxfId="15378" priority="1870" operator="lessThan">
      <formula>$C$4</formula>
    </cfRule>
  </conditionalFormatting>
  <conditionalFormatting sqref="BV59">
    <cfRule type="cellIs" dxfId="15377" priority="1871" operator="lessThan">
      <formula>$C$4</formula>
    </cfRule>
  </conditionalFormatting>
  <conditionalFormatting sqref="BV60">
    <cfRule type="cellIs" dxfId="15376" priority="1872" operator="lessThan">
      <formula>$C$4</formula>
    </cfRule>
  </conditionalFormatting>
  <conditionalFormatting sqref="BW11">
    <cfRule type="cellIs" dxfId="15375" priority="1873" operator="lessThan">
      <formula>$C$4</formula>
    </cfRule>
  </conditionalFormatting>
  <conditionalFormatting sqref="BW12">
    <cfRule type="cellIs" dxfId="15374" priority="1874" operator="lessThan">
      <formula>$C$4</formula>
    </cfRule>
  </conditionalFormatting>
  <conditionalFormatting sqref="BW13">
    <cfRule type="cellIs" dxfId="15373" priority="1875" operator="lessThan">
      <formula>$C$4</formula>
    </cfRule>
  </conditionalFormatting>
  <conditionalFormatting sqref="BW14">
    <cfRule type="cellIs" dxfId="15372" priority="1876" operator="lessThan">
      <formula>$C$4</formula>
    </cfRule>
  </conditionalFormatting>
  <conditionalFormatting sqref="BW15">
    <cfRule type="cellIs" dxfId="15371" priority="1877" operator="lessThan">
      <formula>$C$4</formula>
    </cfRule>
  </conditionalFormatting>
  <conditionalFormatting sqref="BW16">
    <cfRule type="cellIs" dxfId="15370" priority="1878" operator="lessThan">
      <formula>$C$4</formula>
    </cfRule>
  </conditionalFormatting>
  <conditionalFormatting sqref="BW17">
    <cfRule type="cellIs" dxfId="15369" priority="1879" operator="lessThan">
      <formula>$C$4</formula>
    </cfRule>
  </conditionalFormatting>
  <conditionalFormatting sqref="BW18">
    <cfRule type="cellIs" dxfId="15368" priority="1880" operator="lessThan">
      <formula>$C$4</formula>
    </cfRule>
  </conditionalFormatting>
  <conditionalFormatting sqref="BW19">
    <cfRule type="cellIs" dxfId="15367" priority="1881" operator="lessThan">
      <formula>$C$4</formula>
    </cfRule>
  </conditionalFormatting>
  <conditionalFormatting sqref="BW20">
    <cfRule type="cellIs" dxfId="15366" priority="1882" operator="lessThan">
      <formula>$C$4</formula>
    </cfRule>
  </conditionalFormatting>
  <conditionalFormatting sqref="BW21">
    <cfRule type="cellIs" dxfId="15365" priority="1883" operator="lessThan">
      <formula>$C$4</formula>
    </cfRule>
  </conditionalFormatting>
  <conditionalFormatting sqref="BW22">
    <cfRule type="cellIs" dxfId="15364" priority="1884" operator="lessThan">
      <formula>$C$4</formula>
    </cfRule>
  </conditionalFormatting>
  <conditionalFormatting sqref="BW23">
    <cfRule type="cellIs" dxfId="15363" priority="1885" operator="lessThan">
      <formula>$C$4</formula>
    </cfRule>
  </conditionalFormatting>
  <conditionalFormatting sqref="BW24">
    <cfRule type="cellIs" dxfId="15362" priority="1886" operator="lessThan">
      <formula>$C$4</formula>
    </cfRule>
  </conditionalFormatting>
  <conditionalFormatting sqref="BW25">
    <cfRule type="cellIs" dxfId="15361" priority="1887" operator="lessThan">
      <formula>$C$4</formula>
    </cfRule>
  </conditionalFormatting>
  <conditionalFormatting sqref="BW26">
    <cfRule type="cellIs" dxfId="15360" priority="1888" operator="lessThan">
      <formula>$C$4</formula>
    </cfRule>
  </conditionalFormatting>
  <conditionalFormatting sqref="BW27">
    <cfRule type="cellIs" dxfId="15359" priority="1889" operator="lessThan">
      <formula>$C$4</formula>
    </cfRule>
  </conditionalFormatting>
  <conditionalFormatting sqref="BW28">
    <cfRule type="cellIs" dxfId="15358" priority="1890" operator="lessThan">
      <formula>$C$4</formula>
    </cfRule>
  </conditionalFormatting>
  <conditionalFormatting sqref="BW29">
    <cfRule type="cellIs" dxfId="15357" priority="1891" operator="lessThan">
      <formula>$C$4</formula>
    </cfRule>
  </conditionalFormatting>
  <conditionalFormatting sqref="BW30">
    <cfRule type="cellIs" dxfId="15356" priority="1892" operator="lessThan">
      <formula>$C$4</formula>
    </cfRule>
  </conditionalFormatting>
  <conditionalFormatting sqref="BW31">
    <cfRule type="cellIs" dxfId="15355" priority="1893" operator="lessThan">
      <formula>$C$4</formula>
    </cfRule>
  </conditionalFormatting>
  <conditionalFormatting sqref="BW32">
    <cfRule type="cellIs" dxfId="15354" priority="1894" operator="lessThan">
      <formula>$C$4</formula>
    </cfRule>
  </conditionalFormatting>
  <conditionalFormatting sqref="BW33">
    <cfRule type="cellIs" dxfId="15353" priority="1895" operator="lessThan">
      <formula>$C$4</formula>
    </cfRule>
  </conditionalFormatting>
  <conditionalFormatting sqref="BW34">
    <cfRule type="cellIs" dxfId="15352" priority="1896" operator="lessThan">
      <formula>$C$4</formula>
    </cfRule>
  </conditionalFormatting>
  <conditionalFormatting sqref="BW35">
    <cfRule type="cellIs" dxfId="15351" priority="1897" operator="lessThan">
      <formula>$C$4</formula>
    </cfRule>
  </conditionalFormatting>
  <conditionalFormatting sqref="BW36">
    <cfRule type="cellIs" dxfId="15350" priority="1898" operator="lessThan">
      <formula>$C$4</formula>
    </cfRule>
  </conditionalFormatting>
  <conditionalFormatting sqref="BW37">
    <cfRule type="cellIs" dxfId="15349" priority="1899" operator="lessThan">
      <formula>$C$4</formula>
    </cfRule>
  </conditionalFormatting>
  <conditionalFormatting sqref="BW38">
    <cfRule type="cellIs" dxfId="15348" priority="1900" operator="lessThan">
      <formula>$C$4</formula>
    </cfRule>
  </conditionalFormatting>
  <conditionalFormatting sqref="BW39">
    <cfRule type="cellIs" dxfId="15347" priority="1901" operator="lessThan">
      <formula>$C$4</formula>
    </cfRule>
  </conditionalFormatting>
  <conditionalFormatting sqref="BW40">
    <cfRule type="cellIs" dxfId="15346" priority="1902" operator="lessThan">
      <formula>$C$4</formula>
    </cfRule>
  </conditionalFormatting>
  <conditionalFormatting sqref="BW41">
    <cfRule type="cellIs" dxfId="15345" priority="1903" operator="lessThan">
      <formula>$C$4</formula>
    </cfRule>
  </conditionalFormatting>
  <conditionalFormatting sqref="BW42">
    <cfRule type="cellIs" dxfId="15344" priority="1904" operator="lessThan">
      <formula>$C$4</formula>
    </cfRule>
  </conditionalFormatting>
  <conditionalFormatting sqref="BW43">
    <cfRule type="cellIs" dxfId="15343" priority="1905" operator="lessThan">
      <formula>$C$4</formula>
    </cfRule>
  </conditionalFormatting>
  <conditionalFormatting sqref="BW44">
    <cfRule type="cellIs" dxfId="15342" priority="1906" operator="lessThan">
      <formula>$C$4</formula>
    </cfRule>
  </conditionalFormatting>
  <conditionalFormatting sqref="BW45">
    <cfRule type="cellIs" dxfId="15341" priority="1907" operator="lessThan">
      <formula>$C$4</formula>
    </cfRule>
  </conditionalFormatting>
  <conditionalFormatting sqref="BW46">
    <cfRule type="cellIs" dxfId="15340" priority="1908" operator="lessThan">
      <formula>$C$4</formula>
    </cfRule>
  </conditionalFormatting>
  <conditionalFormatting sqref="BW47">
    <cfRule type="cellIs" dxfId="15339" priority="1909" operator="lessThan">
      <formula>$C$4</formula>
    </cfRule>
  </conditionalFormatting>
  <conditionalFormatting sqref="BW48">
    <cfRule type="cellIs" dxfId="15338" priority="1910" operator="lessThan">
      <formula>$C$4</formula>
    </cfRule>
  </conditionalFormatting>
  <conditionalFormatting sqref="BW49">
    <cfRule type="cellIs" dxfId="15337" priority="1911" operator="lessThan">
      <formula>$C$4</formula>
    </cfRule>
  </conditionalFormatting>
  <conditionalFormatting sqref="BW50">
    <cfRule type="cellIs" dxfId="15336" priority="1912" operator="lessThan">
      <formula>$C$4</formula>
    </cfRule>
  </conditionalFormatting>
  <conditionalFormatting sqref="BW51">
    <cfRule type="cellIs" dxfId="15335" priority="1913" operator="lessThan">
      <formula>$C$4</formula>
    </cfRule>
  </conditionalFormatting>
  <conditionalFormatting sqref="BW52">
    <cfRule type="cellIs" dxfId="15334" priority="1914" operator="lessThan">
      <formula>$C$4</formula>
    </cfRule>
  </conditionalFormatting>
  <conditionalFormatting sqref="BW53">
    <cfRule type="cellIs" dxfId="15333" priority="1915" operator="lessThan">
      <formula>$C$4</formula>
    </cfRule>
  </conditionalFormatting>
  <conditionalFormatting sqref="BW54">
    <cfRule type="cellIs" dxfId="15332" priority="1916" operator="lessThan">
      <formula>$C$4</formula>
    </cfRule>
  </conditionalFormatting>
  <conditionalFormatting sqref="BW55">
    <cfRule type="cellIs" dxfId="15331" priority="1917" operator="lessThan">
      <formula>$C$4</formula>
    </cfRule>
  </conditionalFormatting>
  <conditionalFormatting sqref="BW56">
    <cfRule type="cellIs" dxfId="15330" priority="1918" operator="lessThan">
      <formula>$C$4</formula>
    </cfRule>
  </conditionalFormatting>
  <conditionalFormatting sqref="BW57">
    <cfRule type="cellIs" dxfId="15329" priority="1919" operator="lessThan">
      <formula>$C$4</formula>
    </cfRule>
  </conditionalFormatting>
  <conditionalFormatting sqref="BW58">
    <cfRule type="cellIs" dxfId="15328" priority="1920" operator="lessThan">
      <formula>$C$4</formula>
    </cfRule>
  </conditionalFormatting>
  <conditionalFormatting sqref="BW59">
    <cfRule type="cellIs" dxfId="15327" priority="1921" operator="lessThan">
      <formula>$C$4</formula>
    </cfRule>
  </conditionalFormatting>
  <conditionalFormatting sqref="BW60">
    <cfRule type="cellIs" dxfId="15326" priority="1922" operator="lessThan">
      <formula>$C$4</formula>
    </cfRule>
  </conditionalFormatting>
  <conditionalFormatting sqref="BX11">
    <cfRule type="cellIs" dxfId="15325" priority="1923" operator="lessThan">
      <formula>$C$4</formula>
    </cfRule>
  </conditionalFormatting>
  <conditionalFormatting sqref="BX12">
    <cfRule type="cellIs" dxfId="15324" priority="1924" operator="lessThan">
      <formula>$C$4</formula>
    </cfRule>
  </conditionalFormatting>
  <conditionalFormatting sqref="BX13">
    <cfRule type="cellIs" dxfId="15323" priority="1925" operator="lessThan">
      <formula>$C$4</formula>
    </cfRule>
  </conditionalFormatting>
  <conditionalFormatting sqref="BX14">
    <cfRule type="cellIs" dxfId="15322" priority="1926" operator="lessThan">
      <formula>$C$4</formula>
    </cfRule>
  </conditionalFormatting>
  <conditionalFormatting sqref="BX15">
    <cfRule type="cellIs" dxfId="15321" priority="1927" operator="lessThan">
      <formula>$C$4</formula>
    </cfRule>
  </conditionalFormatting>
  <conditionalFormatting sqref="BX16">
    <cfRule type="cellIs" dxfId="15320" priority="1928" operator="lessThan">
      <formula>$C$4</formula>
    </cfRule>
  </conditionalFormatting>
  <conditionalFormatting sqref="BX17">
    <cfRule type="cellIs" dxfId="15319" priority="1929" operator="lessThan">
      <formula>$C$4</formula>
    </cfRule>
  </conditionalFormatting>
  <conditionalFormatting sqref="BX18">
    <cfRule type="cellIs" dxfId="15318" priority="1930" operator="lessThan">
      <formula>$C$4</formula>
    </cfRule>
  </conditionalFormatting>
  <conditionalFormatting sqref="BX19">
    <cfRule type="cellIs" dxfId="15317" priority="1931" operator="lessThan">
      <formula>$C$4</formula>
    </cfRule>
  </conditionalFormatting>
  <conditionalFormatting sqref="BX20">
    <cfRule type="cellIs" dxfId="15316" priority="1932" operator="lessThan">
      <formula>$C$4</formula>
    </cfRule>
  </conditionalFormatting>
  <conditionalFormatting sqref="BX21">
    <cfRule type="cellIs" dxfId="15315" priority="1933" operator="lessThan">
      <formula>$C$4</formula>
    </cfRule>
  </conditionalFormatting>
  <conditionalFormatting sqref="BX22">
    <cfRule type="cellIs" dxfId="15314" priority="1934" operator="lessThan">
      <formula>$C$4</formula>
    </cfRule>
  </conditionalFormatting>
  <conditionalFormatting sqref="BX23">
    <cfRule type="cellIs" dxfId="15313" priority="1935" operator="lessThan">
      <formula>$C$4</formula>
    </cfRule>
  </conditionalFormatting>
  <conditionalFormatting sqref="BX24">
    <cfRule type="cellIs" dxfId="15312" priority="1936" operator="lessThan">
      <formula>$C$4</formula>
    </cfRule>
  </conditionalFormatting>
  <conditionalFormatting sqref="BX25">
    <cfRule type="cellIs" dxfId="15311" priority="1937" operator="lessThan">
      <formula>$C$4</formula>
    </cfRule>
  </conditionalFormatting>
  <conditionalFormatting sqref="BX26">
    <cfRule type="cellIs" dxfId="15310" priority="1938" operator="lessThan">
      <formula>$C$4</formula>
    </cfRule>
  </conditionalFormatting>
  <conditionalFormatting sqref="BX27">
    <cfRule type="cellIs" dxfId="15309" priority="1939" operator="lessThan">
      <formula>$C$4</formula>
    </cfRule>
  </conditionalFormatting>
  <conditionalFormatting sqref="BX28">
    <cfRule type="cellIs" dxfId="15308" priority="1940" operator="lessThan">
      <formula>$C$4</formula>
    </cfRule>
  </conditionalFormatting>
  <conditionalFormatting sqref="BX29">
    <cfRule type="cellIs" dxfId="15307" priority="1941" operator="lessThan">
      <formula>$C$4</formula>
    </cfRule>
  </conditionalFormatting>
  <conditionalFormatting sqref="BX30">
    <cfRule type="cellIs" dxfId="15306" priority="1942" operator="lessThan">
      <formula>$C$4</formula>
    </cfRule>
  </conditionalFormatting>
  <conditionalFormatting sqref="BX31">
    <cfRule type="cellIs" dxfId="15305" priority="1943" operator="lessThan">
      <formula>$C$4</formula>
    </cfRule>
  </conditionalFormatting>
  <conditionalFormatting sqref="BX32">
    <cfRule type="cellIs" dxfId="15304" priority="1944" operator="lessThan">
      <formula>$C$4</formula>
    </cfRule>
  </conditionalFormatting>
  <conditionalFormatting sqref="BX33">
    <cfRule type="cellIs" dxfId="15303" priority="1945" operator="lessThan">
      <formula>$C$4</formula>
    </cfRule>
  </conditionalFormatting>
  <conditionalFormatting sqref="BX34">
    <cfRule type="cellIs" dxfId="15302" priority="1946" operator="lessThan">
      <formula>$C$4</formula>
    </cfRule>
  </conditionalFormatting>
  <conditionalFormatting sqref="BX35">
    <cfRule type="cellIs" dxfId="15301" priority="1947" operator="lessThan">
      <formula>$C$4</formula>
    </cfRule>
  </conditionalFormatting>
  <conditionalFormatting sqref="BX36">
    <cfRule type="cellIs" dxfId="15300" priority="1948" operator="lessThan">
      <formula>$C$4</formula>
    </cfRule>
  </conditionalFormatting>
  <conditionalFormatting sqref="BX37">
    <cfRule type="cellIs" dxfId="15299" priority="1949" operator="lessThan">
      <formula>$C$4</formula>
    </cfRule>
  </conditionalFormatting>
  <conditionalFormatting sqref="BX38">
    <cfRule type="cellIs" dxfId="15298" priority="1950" operator="lessThan">
      <formula>$C$4</formula>
    </cfRule>
  </conditionalFormatting>
  <conditionalFormatting sqref="BX39">
    <cfRule type="cellIs" dxfId="15297" priority="1951" operator="lessThan">
      <formula>$C$4</formula>
    </cfRule>
  </conditionalFormatting>
  <conditionalFormatting sqref="BX40">
    <cfRule type="cellIs" dxfId="15296" priority="1952" operator="lessThan">
      <formula>$C$4</formula>
    </cfRule>
  </conditionalFormatting>
  <conditionalFormatting sqref="BX41">
    <cfRule type="cellIs" dxfId="15295" priority="1953" operator="lessThan">
      <formula>$C$4</formula>
    </cfRule>
  </conditionalFormatting>
  <conditionalFormatting sqref="BX42">
    <cfRule type="cellIs" dxfId="15294" priority="1954" operator="lessThan">
      <formula>$C$4</formula>
    </cfRule>
  </conditionalFormatting>
  <conditionalFormatting sqref="BX43">
    <cfRule type="cellIs" dxfId="15293" priority="1955" operator="lessThan">
      <formula>$C$4</formula>
    </cfRule>
  </conditionalFormatting>
  <conditionalFormatting sqref="BX44">
    <cfRule type="cellIs" dxfId="15292" priority="1956" operator="lessThan">
      <formula>$C$4</formula>
    </cfRule>
  </conditionalFormatting>
  <conditionalFormatting sqref="BX45">
    <cfRule type="cellIs" dxfId="15291" priority="1957" operator="lessThan">
      <formula>$C$4</formula>
    </cfRule>
  </conditionalFormatting>
  <conditionalFormatting sqref="BX46">
    <cfRule type="cellIs" dxfId="15290" priority="1958" operator="lessThan">
      <formula>$C$4</formula>
    </cfRule>
  </conditionalFormatting>
  <conditionalFormatting sqref="BX47">
    <cfRule type="cellIs" dxfId="15289" priority="1959" operator="lessThan">
      <formula>$C$4</formula>
    </cfRule>
  </conditionalFormatting>
  <conditionalFormatting sqref="BX48">
    <cfRule type="cellIs" dxfId="15288" priority="1960" operator="lessThan">
      <formula>$C$4</formula>
    </cfRule>
  </conditionalFormatting>
  <conditionalFormatting sqref="BX49">
    <cfRule type="cellIs" dxfId="15287" priority="1961" operator="lessThan">
      <formula>$C$4</formula>
    </cfRule>
  </conditionalFormatting>
  <conditionalFormatting sqref="BX50">
    <cfRule type="cellIs" dxfId="15286" priority="1962" operator="lessThan">
      <formula>$C$4</formula>
    </cfRule>
  </conditionalFormatting>
  <conditionalFormatting sqref="BX51">
    <cfRule type="cellIs" dxfId="15285" priority="1963" operator="lessThan">
      <formula>$C$4</formula>
    </cfRule>
  </conditionalFormatting>
  <conditionalFormatting sqref="BX52">
    <cfRule type="cellIs" dxfId="15284" priority="1964" operator="lessThan">
      <formula>$C$4</formula>
    </cfRule>
  </conditionalFormatting>
  <conditionalFormatting sqref="BX53">
    <cfRule type="cellIs" dxfId="15283" priority="1965" operator="lessThan">
      <formula>$C$4</formula>
    </cfRule>
  </conditionalFormatting>
  <conditionalFormatting sqref="BX54">
    <cfRule type="cellIs" dxfId="15282" priority="1966" operator="lessThan">
      <formula>$C$4</formula>
    </cfRule>
  </conditionalFormatting>
  <conditionalFormatting sqref="BX55">
    <cfRule type="cellIs" dxfId="15281" priority="1967" operator="lessThan">
      <formula>$C$4</formula>
    </cfRule>
  </conditionalFormatting>
  <conditionalFormatting sqref="BX56">
    <cfRule type="cellIs" dxfId="15280" priority="1968" operator="lessThan">
      <formula>$C$4</formula>
    </cfRule>
  </conditionalFormatting>
  <conditionalFormatting sqref="BX57">
    <cfRule type="cellIs" dxfId="15279" priority="1969" operator="lessThan">
      <formula>$C$4</formula>
    </cfRule>
  </conditionalFormatting>
  <conditionalFormatting sqref="BX58">
    <cfRule type="cellIs" dxfId="15278" priority="1970" operator="lessThan">
      <formula>$C$4</formula>
    </cfRule>
  </conditionalFormatting>
  <conditionalFormatting sqref="BX59">
    <cfRule type="cellIs" dxfId="15277" priority="1971" operator="lessThan">
      <formula>$C$4</formula>
    </cfRule>
  </conditionalFormatting>
  <conditionalFormatting sqref="BX60">
    <cfRule type="cellIs" dxfId="15276" priority="1972" operator="lessThan">
      <formula>$C$4</formula>
    </cfRule>
  </conditionalFormatting>
  <conditionalFormatting sqref="BY11">
    <cfRule type="cellIs" dxfId="15275" priority="1973" operator="lessThan">
      <formula>$C$4</formula>
    </cfRule>
  </conditionalFormatting>
  <conditionalFormatting sqref="BY12">
    <cfRule type="cellIs" dxfId="15274" priority="1974" operator="lessThan">
      <formula>$C$4</formula>
    </cfRule>
  </conditionalFormatting>
  <conditionalFormatting sqref="BY13">
    <cfRule type="cellIs" dxfId="15273" priority="1975" operator="lessThan">
      <formula>$C$4</formula>
    </cfRule>
  </conditionalFormatting>
  <conditionalFormatting sqref="BY14">
    <cfRule type="cellIs" dxfId="15272" priority="1976" operator="lessThan">
      <formula>$C$4</formula>
    </cfRule>
  </conditionalFormatting>
  <conditionalFormatting sqref="BY15">
    <cfRule type="cellIs" dxfId="15271" priority="1977" operator="lessThan">
      <formula>$C$4</formula>
    </cfRule>
  </conditionalFormatting>
  <conditionalFormatting sqref="BY16">
    <cfRule type="cellIs" dxfId="15270" priority="1978" operator="lessThan">
      <formula>$C$4</formula>
    </cfRule>
  </conditionalFormatting>
  <conditionalFormatting sqref="BY17">
    <cfRule type="cellIs" dxfId="15269" priority="1979" operator="lessThan">
      <formula>$C$4</formula>
    </cfRule>
  </conditionalFormatting>
  <conditionalFormatting sqref="BY18">
    <cfRule type="cellIs" dxfId="15268" priority="1980" operator="lessThan">
      <formula>$C$4</formula>
    </cfRule>
  </conditionalFormatting>
  <conditionalFormatting sqref="BY19">
    <cfRule type="cellIs" dxfId="15267" priority="1981" operator="lessThan">
      <formula>$C$4</formula>
    </cfRule>
  </conditionalFormatting>
  <conditionalFormatting sqref="BY20">
    <cfRule type="cellIs" dxfId="15266" priority="1982" operator="lessThan">
      <formula>$C$4</formula>
    </cfRule>
  </conditionalFormatting>
  <conditionalFormatting sqref="BY21">
    <cfRule type="cellIs" dxfId="15265" priority="1983" operator="lessThan">
      <formula>$C$4</formula>
    </cfRule>
  </conditionalFormatting>
  <conditionalFormatting sqref="BY22">
    <cfRule type="cellIs" dxfId="15264" priority="1984" operator="lessThan">
      <formula>$C$4</formula>
    </cfRule>
  </conditionalFormatting>
  <conditionalFormatting sqref="BY23">
    <cfRule type="cellIs" dxfId="15263" priority="1985" operator="lessThan">
      <formula>$C$4</formula>
    </cfRule>
  </conditionalFormatting>
  <conditionalFormatting sqref="BY24">
    <cfRule type="cellIs" dxfId="15262" priority="1986" operator="lessThan">
      <formula>$C$4</formula>
    </cfRule>
  </conditionalFormatting>
  <conditionalFormatting sqref="BY25">
    <cfRule type="cellIs" dxfId="15261" priority="1987" operator="lessThan">
      <formula>$C$4</formula>
    </cfRule>
  </conditionalFormatting>
  <conditionalFormatting sqref="BY26">
    <cfRule type="cellIs" dxfId="15260" priority="1988" operator="lessThan">
      <formula>$C$4</formula>
    </cfRule>
  </conditionalFormatting>
  <conditionalFormatting sqref="BY27">
    <cfRule type="cellIs" dxfId="15259" priority="1989" operator="lessThan">
      <formula>$C$4</formula>
    </cfRule>
  </conditionalFormatting>
  <conditionalFormatting sqref="BY28">
    <cfRule type="cellIs" dxfId="15258" priority="1990" operator="lessThan">
      <formula>$C$4</formula>
    </cfRule>
  </conditionalFormatting>
  <conditionalFormatting sqref="BY29">
    <cfRule type="cellIs" dxfId="15257" priority="1991" operator="lessThan">
      <formula>$C$4</formula>
    </cfRule>
  </conditionalFormatting>
  <conditionalFormatting sqref="BY30">
    <cfRule type="cellIs" dxfId="15256" priority="1992" operator="lessThan">
      <formula>$C$4</formula>
    </cfRule>
  </conditionalFormatting>
  <conditionalFormatting sqref="BY31">
    <cfRule type="cellIs" dxfId="15255" priority="1993" operator="lessThan">
      <formula>$C$4</formula>
    </cfRule>
  </conditionalFormatting>
  <conditionalFormatting sqref="BY32">
    <cfRule type="cellIs" dxfId="15254" priority="1994" operator="lessThan">
      <formula>$C$4</formula>
    </cfRule>
  </conditionalFormatting>
  <conditionalFormatting sqref="BY33">
    <cfRule type="cellIs" dxfId="15253" priority="1995" operator="lessThan">
      <formula>$C$4</formula>
    </cfRule>
  </conditionalFormatting>
  <conditionalFormatting sqref="BY34">
    <cfRule type="cellIs" dxfId="15252" priority="1996" operator="lessThan">
      <formula>$C$4</formula>
    </cfRule>
  </conditionalFormatting>
  <conditionalFormatting sqref="BY35">
    <cfRule type="cellIs" dxfId="15251" priority="1997" operator="lessThan">
      <formula>$C$4</formula>
    </cfRule>
  </conditionalFormatting>
  <conditionalFormatting sqref="BY36">
    <cfRule type="cellIs" dxfId="15250" priority="1998" operator="lessThan">
      <formula>$C$4</formula>
    </cfRule>
  </conditionalFormatting>
  <conditionalFormatting sqref="BY37">
    <cfRule type="cellIs" dxfId="15249" priority="1999" operator="lessThan">
      <formula>$C$4</formula>
    </cfRule>
  </conditionalFormatting>
  <conditionalFormatting sqref="BY38">
    <cfRule type="cellIs" dxfId="15248" priority="2000" operator="lessThan">
      <formula>$C$4</formula>
    </cfRule>
  </conditionalFormatting>
  <conditionalFormatting sqref="BY39">
    <cfRule type="cellIs" dxfId="15247" priority="2001" operator="lessThan">
      <formula>$C$4</formula>
    </cfRule>
  </conditionalFormatting>
  <conditionalFormatting sqref="BY40">
    <cfRule type="cellIs" dxfId="15246" priority="2002" operator="lessThan">
      <formula>$C$4</formula>
    </cfRule>
  </conditionalFormatting>
  <conditionalFormatting sqref="BY41">
    <cfRule type="cellIs" dxfId="15245" priority="2003" operator="lessThan">
      <formula>$C$4</formula>
    </cfRule>
  </conditionalFormatting>
  <conditionalFormatting sqref="BY42">
    <cfRule type="cellIs" dxfId="15244" priority="2004" operator="lessThan">
      <formula>$C$4</formula>
    </cfRule>
  </conditionalFormatting>
  <conditionalFormatting sqref="BY43">
    <cfRule type="cellIs" dxfId="15243" priority="2005" operator="lessThan">
      <formula>$C$4</formula>
    </cfRule>
  </conditionalFormatting>
  <conditionalFormatting sqref="BY44">
    <cfRule type="cellIs" dxfId="15242" priority="2006" operator="lessThan">
      <formula>$C$4</formula>
    </cfRule>
  </conditionalFormatting>
  <conditionalFormatting sqref="BY45">
    <cfRule type="cellIs" dxfId="15241" priority="2007" operator="lessThan">
      <formula>$C$4</formula>
    </cfRule>
  </conditionalFormatting>
  <conditionalFormatting sqref="BY46">
    <cfRule type="cellIs" dxfId="15240" priority="2008" operator="lessThan">
      <formula>$C$4</formula>
    </cfRule>
  </conditionalFormatting>
  <conditionalFormatting sqref="BY47">
    <cfRule type="cellIs" dxfId="15239" priority="2009" operator="lessThan">
      <formula>$C$4</formula>
    </cfRule>
  </conditionalFormatting>
  <conditionalFormatting sqref="BY48">
    <cfRule type="cellIs" dxfId="15238" priority="2010" operator="lessThan">
      <formula>$C$4</formula>
    </cfRule>
  </conditionalFormatting>
  <conditionalFormatting sqref="BY49">
    <cfRule type="cellIs" dxfId="15237" priority="2011" operator="lessThan">
      <formula>$C$4</formula>
    </cfRule>
  </conditionalFormatting>
  <conditionalFormatting sqref="BY50">
    <cfRule type="cellIs" dxfId="15236" priority="2012" operator="lessThan">
      <formula>$C$4</formula>
    </cfRule>
  </conditionalFormatting>
  <conditionalFormatting sqref="BY51">
    <cfRule type="cellIs" dxfId="15235" priority="2013" operator="lessThan">
      <formula>$C$4</formula>
    </cfRule>
  </conditionalFormatting>
  <conditionalFormatting sqref="BY52">
    <cfRule type="cellIs" dxfId="15234" priority="2014" operator="lessThan">
      <formula>$C$4</formula>
    </cfRule>
  </conditionalFormatting>
  <conditionalFormatting sqref="BY53">
    <cfRule type="cellIs" dxfId="15233" priority="2015" operator="lessThan">
      <formula>$C$4</formula>
    </cfRule>
  </conditionalFormatting>
  <conditionalFormatting sqref="BY54">
    <cfRule type="cellIs" dxfId="15232" priority="2016" operator="lessThan">
      <formula>$C$4</formula>
    </cfRule>
  </conditionalFormatting>
  <conditionalFormatting sqref="BY55">
    <cfRule type="cellIs" dxfId="15231" priority="2017" operator="lessThan">
      <formula>$C$4</formula>
    </cfRule>
  </conditionalFormatting>
  <conditionalFormatting sqref="BY56">
    <cfRule type="cellIs" dxfId="15230" priority="2018" operator="lessThan">
      <formula>$C$4</formula>
    </cfRule>
  </conditionalFormatting>
  <conditionalFormatting sqref="BY57">
    <cfRule type="cellIs" dxfId="15229" priority="2019" operator="lessThan">
      <formula>$C$4</formula>
    </cfRule>
  </conditionalFormatting>
  <conditionalFormatting sqref="BY58">
    <cfRule type="cellIs" dxfId="15228" priority="2020" operator="lessThan">
      <formula>$C$4</formula>
    </cfRule>
  </conditionalFormatting>
  <conditionalFormatting sqref="BY59">
    <cfRule type="cellIs" dxfId="15227" priority="2021" operator="lessThan">
      <formula>$C$4</formula>
    </cfRule>
  </conditionalFormatting>
  <conditionalFormatting sqref="BY60">
    <cfRule type="cellIs" dxfId="15226" priority="2022" operator="lessThan">
      <formula>$C$4</formula>
    </cfRule>
  </conditionalFormatting>
  <conditionalFormatting sqref="BZ11">
    <cfRule type="cellIs" dxfId="15225" priority="2023" operator="lessThan">
      <formula>$C$4</formula>
    </cfRule>
  </conditionalFormatting>
  <conditionalFormatting sqref="BZ12">
    <cfRule type="cellIs" dxfId="15224" priority="2024" operator="lessThan">
      <formula>$C$4</formula>
    </cfRule>
  </conditionalFormatting>
  <conditionalFormatting sqref="BZ13">
    <cfRule type="cellIs" dxfId="15223" priority="2025" operator="lessThan">
      <formula>$C$4</formula>
    </cfRule>
  </conditionalFormatting>
  <conditionalFormatting sqref="BZ14">
    <cfRule type="cellIs" dxfId="15222" priority="2026" operator="lessThan">
      <formula>$C$4</formula>
    </cfRule>
  </conditionalFormatting>
  <conditionalFormatting sqref="BZ15">
    <cfRule type="cellIs" dxfId="15221" priority="2027" operator="lessThan">
      <formula>$C$4</formula>
    </cfRule>
  </conditionalFormatting>
  <conditionalFormatting sqref="BZ16">
    <cfRule type="cellIs" dxfId="15220" priority="2028" operator="lessThan">
      <formula>$C$4</formula>
    </cfRule>
  </conditionalFormatting>
  <conditionalFormatting sqref="BZ17">
    <cfRule type="cellIs" dxfId="15219" priority="2029" operator="lessThan">
      <formula>$C$4</formula>
    </cfRule>
  </conditionalFormatting>
  <conditionalFormatting sqref="BZ18">
    <cfRule type="cellIs" dxfId="15218" priority="2030" operator="lessThan">
      <formula>$C$4</formula>
    </cfRule>
  </conditionalFormatting>
  <conditionalFormatting sqref="BZ19">
    <cfRule type="cellIs" dxfId="15217" priority="2031" operator="lessThan">
      <formula>$C$4</formula>
    </cfRule>
  </conditionalFormatting>
  <conditionalFormatting sqref="BZ20">
    <cfRule type="cellIs" dxfId="15216" priority="2032" operator="lessThan">
      <formula>$C$4</formula>
    </cfRule>
  </conditionalFormatting>
  <conditionalFormatting sqref="BZ21">
    <cfRule type="cellIs" dxfId="15215" priority="2033" operator="lessThan">
      <formula>$C$4</formula>
    </cfRule>
  </conditionalFormatting>
  <conditionalFormatting sqref="BZ22">
    <cfRule type="cellIs" dxfId="15214" priority="2034" operator="lessThan">
      <formula>$C$4</formula>
    </cfRule>
  </conditionalFormatting>
  <conditionalFormatting sqref="BZ23">
    <cfRule type="cellIs" dxfId="15213" priority="2035" operator="lessThan">
      <formula>$C$4</formula>
    </cfRule>
  </conditionalFormatting>
  <conditionalFormatting sqref="BZ24">
    <cfRule type="cellIs" dxfId="15212" priority="2036" operator="lessThan">
      <formula>$C$4</formula>
    </cfRule>
  </conditionalFormatting>
  <conditionalFormatting sqref="BZ25">
    <cfRule type="cellIs" dxfId="15211" priority="2037" operator="lessThan">
      <formula>$C$4</formula>
    </cfRule>
  </conditionalFormatting>
  <conditionalFormatting sqref="BZ26">
    <cfRule type="cellIs" dxfId="15210" priority="2038" operator="lessThan">
      <formula>$C$4</formula>
    </cfRule>
  </conditionalFormatting>
  <conditionalFormatting sqref="BZ27">
    <cfRule type="cellIs" dxfId="15209" priority="2039" operator="lessThan">
      <formula>$C$4</formula>
    </cfRule>
  </conditionalFormatting>
  <conditionalFormatting sqref="BZ28">
    <cfRule type="cellIs" dxfId="15208" priority="2040" operator="lessThan">
      <formula>$C$4</formula>
    </cfRule>
  </conditionalFormatting>
  <conditionalFormatting sqref="BZ29">
    <cfRule type="cellIs" dxfId="15207" priority="2041" operator="lessThan">
      <formula>$C$4</formula>
    </cfRule>
  </conditionalFormatting>
  <conditionalFormatting sqref="BZ30">
    <cfRule type="cellIs" dxfId="15206" priority="2042" operator="lessThan">
      <formula>$C$4</formula>
    </cfRule>
  </conditionalFormatting>
  <conditionalFormatting sqref="BZ31">
    <cfRule type="cellIs" dxfId="15205" priority="2043" operator="lessThan">
      <formula>$C$4</formula>
    </cfRule>
  </conditionalFormatting>
  <conditionalFormatting sqref="BZ32">
    <cfRule type="cellIs" dxfId="15204" priority="2044" operator="lessThan">
      <formula>$C$4</formula>
    </cfRule>
  </conditionalFormatting>
  <conditionalFormatting sqref="BZ33">
    <cfRule type="cellIs" dxfId="15203" priority="2045" operator="lessThan">
      <formula>$C$4</formula>
    </cfRule>
  </conditionalFormatting>
  <conditionalFormatting sqref="BZ34">
    <cfRule type="cellIs" dxfId="15202" priority="2046" operator="lessThan">
      <formula>$C$4</formula>
    </cfRule>
  </conditionalFormatting>
  <conditionalFormatting sqref="BZ35">
    <cfRule type="cellIs" dxfId="15201" priority="2047" operator="lessThan">
      <formula>$C$4</formula>
    </cfRule>
  </conditionalFormatting>
  <conditionalFormatting sqref="BZ36">
    <cfRule type="cellIs" dxfId="15200" priority="2048" operator="lessThan">
      <formula>$C$4</formula>
    </cfRule>
  </conditionalFormatting>
  <conditionalFormatting sqref="BZ37">
    <cfRule type="cellIs" dxfId="15199" priority="2049" operator="lessThan">
      <formula>$C$4</formula>
    </cfRule>
  </conditionalFormatting>
  <conditionalFormatting sqref="BZ38">
    <cfRule type="cellIs" dxfId="15198" priority="2050" operator="lessThan">
      <formula>$C$4</formula>
    </cfRule>
  </conditionalFormatting>
  <conditionalFormatting sqref="BZ39">
    <cfRule type="cellIs" dxfId="15197" priority="2051" operator="lessThan">
      <formula>$C$4</formula>
    </cfRule>
  </conditionalFormatting>
  <conditionalFormatting sqref="BZ40">
    <cfRule type="cellIs" dxfId="15196" priority="2052" operator="lessThan">
      <formula>$C$4</formula>
    </cfRule>
  </conditionalFormatting>
  <conditionalFormatting sqref="BZ41">
    <cfRule type="cellIs" dxfId="15195" priority="2053" operator="lessThan">
      <formula>$C$4</formula>
    </cfRule>
  </conditionalFormatting>
  <conditionalFormatting sqref="BZ42">
    <cfRule type="cellIs" dxfId="15194" priority="2054" operator="lessThan">
      <formula>$C$4</formula>
    </cfRule>
  </conditionalFormatting>
  <conditionalFormatting sqref="BZ43">
    <cfRule type="cellIs" dxfId="15193" priority="2055" operator="lessThan">
      <formula>$C$4</formula>
    </cfRule>
  </conditionalFormatting>
  <conditionalFormatting sqref="BZ44">
    <cfRule type="cellIs" dxfId="15192" priority="2056" operator="lessThan">
      <formula>$C$4</formula>
    </cfRule>
  </conditionalFormatting>
  <conditionalFormatting sqref="BZ45">
    <cfRule type="cellIs" dxfId="15191" priority="2057" operator="lessThan">
      <formula>$C$4</formula>
    </cfRule>
  </conditionalFormatting>
  <conditionalFormatting sqref="BZ46">
    <cfRule type="cellIs" dxfId="15190" priority="2058" operator="lessThan">
      <formula>$C$4</formula>
    </cfRule>
  </conditionalFormatting>
  <conditionalFormatting sqref="BZ47">
    <cfRule type="cellIs" dxfId="15189" priority="2059" operator="lessThan">
      <formula>$C$4</formula>
    </cfRule>
  </conditionalFormatting>
  <conditionalFormatting sqref="BZ48">
    <cfRule type="cellIs" dxfId="15188" priority="2060" operator="lessThan">
      <formula>$C$4</formula>
    </cfRule>
  </conditionalFormatting>
  <conditionalFormatting sqref="BZ49">
    <cfRule type="cellIs" dxfId="15187" priority="2061" operator="lessThan">
      <formula>$C$4</formula>
    </cfRule>
  </conditionalFormatting>
  <conditionalFormatting sqref="BZ50">
    <cfRule type="cellIs" dxfId="15186" priority="2062" operator="lessThan">
      <formula>$C$4</formula>
    </cfRule>
  </conditionalFormatting>
  <conditionalFormatting sqref="BZ51">
    <cfRule type="cellIs" dxfId="15185" priority="2063" operator="lessThan">
      <formula>$C$4</formula>
    </cfRule>
  </conditionalFormatting>
  <conditionalFormatting sqref="BZ52">
    <cfRule type="cellIs" dxfId="15184" priority="2064" operator="lessThan">
      <formula>$C$4</formula>
    </cfRule>
  </conditionalFormatting>
  <conditionalFormatting sqref="BZ53">
    <cfRule type="cellIs" dxfId="15183" priority="2065" operator="lessThan">
      <formula>$C$4</formula>
    </cfRule>
  </conditionalFormatting>
  <conditionalFormatting sqref="BZ54">
    <cfRule type="cellIs" dxfId="15182" priority="2066" operator="lessThan">
      <formula>$C$4</formula>
    </cfRule>
  </conditionalFormatting>
  <conditionalFormatting sqref="BZ55">
    <cfRule type="cellIs" dxfId="15181" priority="2067" operator="lessThan">
      <formula>$C$4</formula>
    </cfRule>
  </conditionalFormatting>
  <conditionalFormatting sqref="BZ56">
    <cfRule type="cellIs" dxfId="15180" priority="2068" operator="lessThan">
      <formula>$C$4</formula>
    </cfRule>
  </conditionalFormatting>
  <conditionalFormatting sqref="BZ57">
    <cfRule type="cellIs" dxfId="15179" priority="2069" operator="lessThan">
      <formula>$C$4</formula>
    </cfRule>
  </conditionalFormatting>
  <conditionalFormatting sqref="BZ58">
    <cfRule type="cellIs" dxfId="15178" priority="2070" operator="lessThan">
      <formula>$C$4</formula>
    </cfRule>
  </conditionalFormatting>
  <conditionalFormatting sqref="BZ59">
    <cfRule type="cellIs" dxfId="15177" priority="2071" operator="lessThan">
      <formula>$C$4</formula>
    </cfRule>
  </conditionalFormatting>
  <conditionalFormatting sqref="BZ60">
    <cfRule type="cellIs" dxfId="15176" priority="2072" operator="lessThan">
      <formula>$C$4</formula>
    </cfRule>
  </conditionalFormatting>
  <conditionalFormatting sqref="CA11">
    <cfRule type="cellIs" dxfId="15175" priority="2073" operator="lessThan">
      <formula>$C$4</formula>
    </cfRule>
  </conditionalFormatting>
  <conditionalFormatting sqref="CA12">
    <cfRule type="cellIs" dxfId="15174" priority="2074" operator="lessThan">
      <formula>$C$4</formula>
    </cfRule>
  </conditionalFormatting>
  <conditionalFormatting sqref="CA13">
    <cfRule type="cellIs" dxfId="15173" priority="2075" operator="lessThan">
      <formula>$C$4</formula>
    </cfRule>
  </conditionalFormatting>
  <conditionalFormatting sqref="CA14">
    <cfRule type="cellIs" dxfId="15172" priority="2076" operator="lessThan">
      <formula>$C$4</formula>
    </cfRule>
  </conditionalFormatting>
  <conditionalFormatting sqref="CA15">
    <cfRule type="cellIs" dxfId="15171" priority="2077" operator="lessThan">
      <formula>$C$4</formula>
    </cfRule>
  </conditionalFormatting>
  <conditionalFormatting sqref="CA16">
    <cfRule type="cellIs" dxfId="15170" priority="2078" operator="lessThan">
      <formula>$C$4</formula>
    </cfRule>
  </conditionalFormatting>
  <conditionalFormatting sqref="CA17">
    <cfRule type="cellIs" dxfId="15169" priority="2079" operator="lessThan">
      <formula>$C$4</formula>
    </cfRule>
  </conditionalFormatting>
  <conditionalFormatting sqref="CA18">
    <cfRule type="cellIs" dxfId="15168" priority="2080" operator="lessThan">
      <formula>$C$4</formula>
    </cfRule>
  </conditionalFormatting>
  <conditionalFormatting sqref="CA19">
    <cfRule type="cellIs" dxfId="15167" priority="2081" operator="lessThan">
      <formula>$C$4</formula>
    </cfRule>
  </conditionalFormatting>
  <conditionalFormatting sqref="CA20">
    <cfRule type="cellIs" dxfId="15166" priority="2082" operator="lessThan">
      <formula>$C$4</formula>
    </cfRule>
  </conditionalFormatting>
  <conditionalFormatting sqref="CA21">
    <cfRule type="cellIs" dxfId="15165" priority="2083" operator="lessThan">
      <formula>$C$4</formula>
    </cfRule>
  </conditionalFormatting>
  <conditionalFormatting sqref="CA22">
    <cfRule type="cellIs" dxfId="15164" priority="2084" operator="lessThan">
      <formula>$C$4</formula>
    </cfRule>
  </conditionalFormatting>
  <conditionalFormatting sqref="CA23">
    <cfRule type="cellIs" dxfId="15163" priority="2085" operator="lessThan">
      <formula>$C$4</formula>
    </cfRule>
  </conditionalFormatting>
  <conditionalFormatting sqref="CA24">
    <cfRule type="cellIs" dxfId="15162" priority="2086" operator="lessThan">
      <formula>$C$4</formula>
    </cfRule>
  </conditionalFormatting>
  <conditionalFormatting sqref="CA25">
    <cfRule type="cellIs" dxfId="15161" priority="2087" operator="lessThan">
      <formula>$C$4</formula>
    </cfRule>
  </conditionalFormatting>
  <conditionalFormatting sqref="CA26">
    <cfRule type="cellIs" dxfId="15160" priority="2088" operator="lessThan">
      <formula>$C$4</formula>
    </cfRule>
  </conditionalFormatting>
  <conditionalFormatting sqref="CA27">
    <cfRule type="cellIs" dxfId="15159" priority="2089" operator="lessThan">
      <formula>$C$4</formula>
    </cfRule>
  </conditionalFormatting>
  <conditionalFormatting sqref="CA28">
    <cfRule type="cellIs" dxfId="15158" priority="2090" operator="lessThan">
      <formula>$C$4</formula>
    </cfRule>
  </conditionalFormatting>
  <conditionalFormatting sqref="CA29">
    <cfRule type="cellIs" dxfId="15157" priority="2091" operator="lessThan">
      <formula>$C$4</formula>
    </cfRule>
  </conditionalFormatting>
  <conditionalFormatting sqref="CA30">
    <cfRule type="cellIs" dxfId="15156" priority="2092" operator="lessThan">
      <formula>$C$4</formula>
    </cfRule>
  </conditionalFormatting>
  <conditionalFormatting sqref="CA31">
    <cfRule type="cellIs" dxfId="15155" priority="2093" operator="lessThan">
      <formula>$C$4</formula>
    </cfRule>
  </conditionalFormatting>
  <conditionalFormatting sqref="CA32">
    <cfRule type="cellIs" dxfId="15154" priority="2094" operator="lessThan">
      <formula>$C$4</formula>
    </cfRule>
  </conditionalFormatting>
  <conditionalFormatting sqref="CA33">
    <cfRule type="cellIs" dxfId="15153" priority="2095" operator="lessThan">
      <formula>$C$4</formula>
    </cfRule>
  </conditionalFormatting>
  <conditionalFormatting sqref="CA34">
    <cfRule type="cellIs" dxfId="15152" priority="2096" operator="lessThan">
      <formula>$C$4</formula>
    </cfRule>
  </conditionalFormatting>
  <conditionalFormatting sqref="CA35">
    <cfRule type="cellIs" dxfId="15151" priority="2097" operator="lessThan">
      <formula>$C$4</formula>
    </cfRule>
  </conditionalFormatting>
  <conditionalFormatting sqref="CA36">
    <cfRule type="cellIs" dxfId="15150" priority="2098" operator="lessThan">
      <formula>$C$4</formula>
    </cfRule>
  </conditionalFormatting>
  <conditionalFormatting sqref="CA37">
    <cfRule type="cellIs" dxfId="15149" priority="2099" operator="lessThan">
      <formula>$C$4</formula>
    </cfRule>
  </conditionalFormatting>
  <conditionalFormatting sqref="CA38">
    <cfRule type="cellIs" dxfId="15148" priority="2100" operator="lessThan">
      <formula>$C$4</formula>
    </cfRule>
  </conditionalFormatting>
  <conditionalFormatting sqref="CA39">
    <cfRule type="cellIs" dxfId="15147" priority="2101" operator="lessThan">
      <formula>$C$4</formula>
    </cfRule>
  </conditionalFormatting>
  <conditionalFormatting sqref="CA40">
    <cfRule type="cellIs" dxfId="15146" priority="2102" operator="lessThan">
      <formula>$C$4</formula>
    </cfRule>
  </conditionalFormatting>
  <conditionalFormatting sqref="CA41">
    <cfRule type="cellIs" dxfId="15145" priority="2103" operator="lessThan">
      <formula>$C$4</formula>
    </cfRule>
  </conditionalFormatting>
  <conditionalFormatting sqref="CA42">
    <cfRule type="cellIs" dxfId="15144" priority="2104" operator="lessThan">
      <formula>$C$4</formula>
    </cfRule>
  </conditionalFormatting>
  <conditionalFormatting sqref="CA43">
    <cfRule type="cellIs" dxfId="15143" priority="2105" operator="lessThan">
      <formula>$C$4</formula>
    </cfRule>
  </conditionalFormatting>
  <conditionalFormatting sqref="CA44">
    <cfRule type="cellIs" dxfId="15142" priority="2106" operator="lessThan">
      <formula>$C$4</formula>
    </cfRule>
  </conditionalFormatting>
  <conditionalFormatting sqref="CA45">
    <cfRule type="cellIs" dxfId="15141" priority="2107" operator="lessThan">
      <formula>$C$4</formula>
    </cfRule>
  </conditionalFormatting>
  <conditionalFormatting sqref="CA46">
    <cfRule type="cellIs" dxfId="15140" priority="2108" operator="lessThan">
      <formula>$C$4</formula>
    </cfRule>
  </conditionalFormatting>
  <conditionalFormatting sqref="CA47">
    <cfRule type="cellIs" dxfId="15139" priority="2109" operator="lessThan">
      <formula>$C$4</formula>
    </cfRule>
  </conditionalFormatting>
  <conditionalFormatting sqref="CA48">
    <cfRule type="cellIs" dxfId="15138" priority="2110" operator="lessThan">
      <formula>$C$4</formula>
    </cfRule>
  </conditionalFormatting>
  <conditionalFormatting sqref="CA49">
    <cfRule type="cellIs" dxfId="15137" priority="2111" operator="lessThan">
      <formula>$C$4</formula>
    </cfRule>
  </conditionalFormatting>
  <conditionalFormatting sqref="CA50">
    <cfRule type="cellIs" dxfId="15136" priority="2112" operator="lessThan">
      <formula>$C$4</formula>
    </cfRule>
  </conditionalFormatting>
  <conditionalFormatting sqref="CA51">
    <cfRule type="cellIs" dxfId="15135" priority="2113" operator="lessThan">
      <formula>$C$4</formula>
    </cfRule>
  </conditionalFormatting>
  <conditionalFormatting sqref="CA52">
    <cfRule type="cellIs" dxfId="15134" priority="2114" operator="lessThan">
      <formula>$C$4</formula>
    </cfRule>
  </conditionalFormatting>
  <conditionalFormatting sqref="CA53">
    <cfRule type="cellIs" dxfId="15133" priority="2115" operator="lessThan">
      <formula>$C$4</formula>
    </cfRule>
  </conditionalFormatting>
  <conditionalFormatting sqref="CA54">
    <cfRule type="cellIs" dxfId="15132" priority="2116" operator="lessThan">
      <formula>$C$4</formula>
    </cfRule>
  </conditionalFormatting>
  <conditionalFormatting sqref="CA55">
    <cfRule type="cellIs" dxfId="15131" priority="2117" operator="lessThan">
      <formula>$C$4</formula>
    </cfRule>
  </conditionalFormatting>
  <conditionalFormatting sqref="CA56">
    <cfRule type="cellIs" dxfId="15130" priority="2118" operator="lessThan">
      <formula>$C$4</formula>
    </cfRule>
  </conditionalFormatting>
  <conditionalFormatting sqref="CA57">
    <cfRule type="cellIs" dxfId="15129" priority="2119" operator="lessThan">
      <formula>$C$4</formula>
    </cfRule>
  </conditionalFormatting>
  <conditionalFormatting sqref="CA58">
    <cfRule type="cellIs" dxfId="15128" priority="2120" operator="lessThan">
      <formula>$C$4</formula>
    </cfRule>
  </conditionalFormatting>
  <conditionalFormatting sqref="CA59">
    <cfRule type="cellIs" dxfId="15127" priority="2121" operator="lessThan">
      <formula>$C$4</formula>
    </cfRule>
  </conditionalFormatting>
  <conditionalFormatting sqref="CA60">
    <cfRule type="cellIs" dxfId="15126" priority="2122" operator="lessThan">
      <formula>$C$4</formula>
    </cfRule>
  </conditionalFormatting>
  <conditionalFormatting sqref="CB11">
    <cfRule type="cellIs" dxfId="15125" priority="2123" operator="lessThan">
      <formula>$C$4</formula>
    </cfRule>
  </conditionalFormatting>
  <conditionalFormatting sqref="CB12">
    <cfRule type="cellIs" dxfId="15124" priority="2124" operator="lessThan">
      <formula>$C$4</formula>
    </cfRule>
  </conditionalFormatting>
  <conditionalFormatting sqref="CB13">
    <cfRule type="cellIs" dxfId="15123" priority="2125" operator="lessThan">
      <formula>$C$4</formula>
    </cfRule>
  </conditionalFormatting>
  <conditionalFormatting sqref="CB14">
    <cfRule type="cellIs" dxfId="15122" priority="2126" operator="lessThan">
      <formula>$C$4</formula>
    </cfRule>
  </conditionalFormatting>
  <conditionalFormatting sqref="CB15">
    <cfRule type="cellIs" dxfId="15121" priority="2127" operator="lessThan">
      <formula>$C$4</formula>
    </cfRule>
  </conditionalFormatting>
  <conditionalFormatting sqref="CB16">
    <cfRule type="cellIs" dxfId="15120" priority="2128" operator="lessThan">
      <formula>$C$4</formula>
    </cfRule>
  </conditionalFormatting>
  <conditionalFormatting sqref="CB17">
    <cfRule type="cellIs" dxfId="15119" priority="2129" operator="lessThan">
      <formula>$C$4</formula>
    </cfRule>
  </conditionalFormatting>
  <conditionalFormatting sqref="CB18">
    <cfRule type="cellIs" dxfId="15118" priority="2130" operator="lessThan">
      <formula>$C$4</formula>
    </cfRule>
  </conditionalFormatting>
  <conditionalFormatting sqref="CB19">
    <cfRule type="cellIs" dxfId="15117" priority="2131" operator="lessThan">
      <formula>$C$4</formula>
    </cfRule>
  </conditionalFormatting>
  <conditionalFormatting sqref="CB20">
    <cfRule type="cellIs" dxfId="15116" priority="2132" operator="lessThan">
      <formula>$C$4</formula>
    </cfRule>
  </conditionalFormatting>
  <conditionalFormatting sqref="CB21">
    <cfRule type="cellIs" dxfId="15115" priority="2133" operator="lessThan">
      <formula>$C$4</formula>
    </cfRule>
  </conditionalFormatting>
  <conditionalFormatting sqref="CB22">
    <cfRule type="cellIs" dxfId="15114" priority="2134" operator="lessThan">
      <formula>$C$4</formula>
    </cfRule>
  </conditionalFormatting>
  <conditionalFormatting sqref="CB23">
    <cfRule type="cellIs" dxfId="15113" priority="2135" operator="lessThan">
      <formula>$C$4</formula>
    </cfRule>
  </conditionalFormatting>
  <conditionalFormatting sqref="CB24">
    <cfRule type="cellIs" dxfId="15112" priority="2136" operator="lessThan">
      <formula>$C$4</formula>
    </cfRule>
  </conditionalFormatting>
  <conditionalFormatting sqref="CB25">
    <cfRule type="cellIs" dxfId="15111" priority="2137" operator="lessThan">
      <formula>$C$4</formula>
    </cfRule>
  </conditionalFormatting>
  <conditionalFormatting sqref="CB26">
    <cfRule type="cellIs" dxfId="15110" priority="2138" operator="lessThan">
      <formula>$C$4</formula>
    </cfRule>
  </conditionalFormatting>
  <conditionalFormatting sqref="CB27">
    <cfRule type="cellIs" dxfId="15109" priority="2139" operator="lessThan">
      <formula>$C$4</formula>
    </cfRule>
  </conditionalFormatting>
  <conditionalFormatting sqref="CB28">
    <cfRule type="cellIs" dxfId="15108" priority="2140" operator="lessThan">
      <formula>$C$4</formula>
    </cfRule>
  </conditionalFormatting>
  <conditionalFormatting sqref="CB29">
    <cfRule type="cellIs" dxfId="15107" priority="2141" operator="lessThan">
      <formula>$C$4</formula>
    </cfRule>
  </conditionalFormatting>
  <conditionalFormatting sqref="CB30">
    <cfRule type="cellIs" dxfId="15106" priority="2142" operator="lessThan">
      <formula>$C$4</formula>
    </cfRule>
  </conditionalFormatting>
  <conditionalFormatting sqref="CB31">
    <cfRule type="cellIs" dxfId="15105" priority="2143" operator="lessThan">
      <formula>$C$4</formula>
    </cfRule>
  </conditionalFormatting>
  <conditionalFormatting sqref="CB32">
    <cfRule type="cellIs" dxfId="15104" priority="2144" operator="lessThan">
      <formula>$C$4</formula>
    </cfRule>
  </conditionalFormatting>
  <conditionalFormatting sqref="CB33">
    <cfRule type="cellIs" dxfId="15103" priority="2145" operator="lessThan">
      <formula>$C$4</formula>
    </cfRule>
  </conditionalFormatting>
  <conditionalFormatting sqref="CB34">
    <cfRule type="cellIs" dxfId="15102" priority="2146" operator="lessThan">
      <formula>$C$4</formula>
    </cfRule>
  </conditionalFormatting>
  <conditionalFormatting sqref="CB35">
    <cfRule type="cellIs" dxfId="15101" priority="2147" operator="lessThan">
      <formula>$C$4</formula>
    </cfRule>
  </conditionalFormatting>
  <conditionalFormatting sqref="CB36">
    <cfRule type="cellIs" dxfId="15100" priority="2148" operator="lessThan">
      <formula>$C$4</formula>
    </cfRule>
  </conditionalFormatting>
  <conditionalFormatting sqref="CB37">
    <cfRule type="cellIs" dxfId="15099" priority="2149" operator="lessThan">
      <formula>$C$4</formula>
    </cfRule>
  </conditionalFormatting>
  <conditionalFormatting sqref="CB38">
    <cfRule type="cellIs" dxfId="15098" priority="2150" operator="lessThan">
      <formula>$C$4</formula>
    </cfRule>
  </conditionalFormatting>
  <conditionalFormatting sqref="CB39">
    <cfRule type="cellIs" dxfId="15097" priority="2151" operator="lessThan">
      <formula>$C$4</formula>
    </cfRule>
  </conditionalFormatting>
  <conditionalFormatting sqref="CB40">
    <cfRule type="cellIs" dxfId="15096" priority="2152" operator="lessThan">
      <formula>$C$4</formula>
    </cfRule>
  </conditionalFormatting>
  <conditionalFormatting sqref="CB41">
    <cfRule type="cellIs" dxfId="15095" priority="2153" operator="lessThan">
      <formula>$C$4</formula>
    </cfRule>
  </conditionalFormatting>
  <conditionalFormatting sqref="CB42">
    <cfRule type="cellIs" dxfId="15094" priority="2154" operator="lessThan">
      <formula>$C$4</formula>
    </cfRule>
  </conditionalFormatting>
  <conditionalFormatting sqref="CB43">
    <cfRule type="cellIs" dxfId="15093" priority="2155" operator="lessThan">
      <formula>$C$4</formula>
    </cfRule>
  </conditionalFormatting>
  <conditionalFormatting sqref="CB44">
    <cfRule type="cellIs" dxfId="15092" priority="2156" operator="lessThan">
      <formula>$C$4</formula>
    </cfRule>
  </conditionalFormatting>
  <conditionalFormatting sqref="CB45">
    <cfRule type="cellIs" dxfId="15091" priority="2157" operator="lessThan">
      <formula>$C$4</formula>
    </cfRule>
  </conditionalFormatting>
  <conditionalFormatting sqref="CB46">
    <cfRule type="cellIs" dxfId="15090" priority="2158" operator="lessThan">
      <formula>$C$4</formula>
    </cfRule>
  </conditionalFormatting>
  <conditionalFormatting sqref="CB47">
    <cfRule type="cellIs" dxfId="15089" priority="2159" operator="lessThan">
      <formula>$C$4</formula>
    </cfRule>
  </conditionalFormatting>
  <conditionalFormatting sqref="CB48">
    <cfRule type="cellIs" dxfId="15088" priority="2160" operator="lessThan">
      <formula>$C$4</formula>
    </cfRule>
  </conditionalFormatting>
  <conditionalFormatting sqref="CB49">
    <cfRule type="cellIs" dxfId="15087" priority="2161" operator="lessThan">
      <formula>$C$4</formula>
    </cfRule>
  </conditionalFormatting>
  <conditionalFormatting sqref="CB50">
    <cfRule type="cellIs" dxfId="15086" priority="2162" operator="lessThan">
      <formula>$C$4</formula>
    </cfRule>
  </conditionalFormatting>
  <conditionalFormatting sqref="CB51">
    <cfRule type="cellIs" dxfId="15085" priority="2163" operator="lessThan">
      <formula>$C$4</formula>
    </cfRule>
  </conditionalFormatting>
  <conditionalFormatting sqref="CB52">
    <cfRule type="cellIs" dxfId="15084" priority="2164" operator="lessThan">
      <formula>$C$4</formula>
    </cfRule>
  </conditionalFormatting>
  <conditionalFormatting sqref="CB53">
    <cfRule type="cellIs" dxfId="15083" priority="2165" operator="lessThan">
      <formula>$C$4</formula>
    </cfRule>
  </conditionalFormatting>
  <conditionalFormatting sqref="CB54">
    <cfRule type="cellIs" dxfId="15082" priority="2166" operator="lessThan">
      <formula>$C$4</formula>
    </cfRule>
  </conditionalFormatting>
  <conditionalFormatting sqref="CB55">
    <cfRule type="cellIs" dxfId="15081" priority="2167" operator="lessThan">
      <formula>$C$4</formula>
    </cfRule>
  </conditionalFormatting>
  <conditionalFormatting sqref="CB56">
    <cfRule type="cellIs" dxfId="15080" priority="2168" operator="lessThan">
      <formula>$C$4</formula>
    </cfRule>
  </conditionalFormatting>
  <conditionalFormatting sqref="CB57">
    <cfRule type="cellIs" dxfId="15079" priority="2169" operator="lessThan">
      <formula>$C$4</formula>
    </cfRule>
  </conditionalFormatting>
  <conditionalFormatting sqref="CB58">
    <cfRule type="cellIs" dxfId="15078" priority="2170" operator="lessThan">
      <formula>$C$4</formula>
    </cfRule>
  </conditionalFormatting>
  <conditionalFormatting sqref="CB59">
    <cfRule type="cellIs" dxfId="15077" priority="2171" operator="lessThan">
      <formula>$C$4</formula>
    </cfRule>
  </conditionalFormatting>
  <conditionalFormatting sqref="CB60">
    <cfRule type="cellIs" dxfId="15076" priority="2172" operator="lessThan">
      <formula>$C$4</formula>
    </cfRule>
  </conditionalFormatting>
  <conditionalFormatting sqref="CC11">
    <cfRule type="cellIs" dxfId="15075" priority="2173" operator="lessThan">
      <formula>$C$4</formula>
    </cfRule>
  </conditionalFormatting>
  <conditionalFormatting sqref="CC12">
    <cfRule type="cellIs" dxfId="15074" priority="2174" operator="lessThan">
      <formula>$C$4</formula>
    </cfRule>
  </conditionalFormatting>
  <conditionalFormatting sqref="CC13">
    <cfRule type="cellIs" dxfId="15073" priority="2175" operator="lessThan">
      <formula>$C$4</formula>
    </cfRule>
  </conditionalFormatting>
  <conditionalFormatting sqref="CC14">
    <cfRule type="cellIs" dxfId="15072" priority="2176" operator="lessThan">
      <formula>$C$4</formula>
    </cfRule>
  </conditionalFormatting>
  <conditionalFormatting sqref="CC15">
    <cfRule type="cellIs" dxfId="15071" priority="2177" operator="lessThan">
      <formula>$C$4</formula>
    </cfRule>
  </conditionalFormatting>
  <conditionalFormatting sqref="CC16">
    <cfRule type="cellIs" dxfId="15070" priority="2178" operator="lessThan">
      <formula>$C$4</formula>
    </cfRule>
  </conditionalFormatting>
  <conditionalFormatting sqref="CC17">
    <cfRule type="cellIs" dxfId="15069" priority="2179" operator="lessThan">
      <formula>$C$4</formula>
    </cfRule>
  </conditionalFormatting>
  <conditionalFormatting sqref="CC18">
    <cfRule type="cellIs" dxfId="15068" priority="2180" operator="lessThan">
      <formula>$C$4</formula>
    </cfRule>
  </conditionalFormatting>
  <conditionalFormatting sqref="CC19">
    <cfRule type="cellIs" dxfId="15067" priority="2181" operator="lessThan">
      <formula>$C$4</formula>
    </cfRule>
  </conditionalFormatting>
  <conditionalFormatting sqref="CC20">
    <cfRule type="cellIs" dxfId="15066" priority="2182" operator="lessThan">
      <formula>$C$4</formula>
    </cfRule>
  </conditionalFormatting>
  <conditionalFormatting sqref="CC21">
    <cfRule type="cellIs" dxfId="15065" priority="2183" operator="lessThan">
      <formula>$C$4</formula>
    </cfRule>
  </conditionalFormatting>
  <conditionalFormatting sqref="CC22">
    <cfRule type="cellIs" dxfId="15064" priority="2184" operator="lessThan">
      <formula>$C$4</formula>
    </cfRule>
  </conditionalFormatting>
  <conditionalFormatting sqref="CC23">
    <cfRule type="cellIs" dxfId="15063" priority="2185" operator="lessThan">
      <formula>$C$4</formula>
    </cfRule>
  </conditionalFormatting>
  <conditionalFormatting sqref="CC24">
    <cfRule type="cellIs" dxfId="15062" priority="2186" operator="lessThan">
      <formula>$C$4</formula>
    </cfRule>
  </conditionalFormatting>
  <conditionalFormatting sqref="CC25">
    <cfRule type="cellIs" dxfId="15061" priority="2187" operator="lessThan">
      <formula>$C$4</formula>
    </cfRule>
  </conditionalFormatting>
  <conditionalFormatting sqref="CC26">
    <cfRule type="cellIs" dxfId="15060" priority="2188" operator="lessThan">
      <formula>$C$4</formula>
    </cfRule>
  </conditionalFormatting>
  <conditionalFormatting sqref="CC27">
    <cfRule type="cellIs" dxfId="15059" priority="2189" operator="lessThan">
      <formula>$C$4</formula>
    </cfRule>
  </conditionalFormatting>
  <conditionalFormatting sqref="CC28">
    <cfRule type="cellIs" dxfId="15058" priority="2190" operator="lessThan">
      <formula>$C$4</formula>
    </cfRule>
  </conditionalFormatting>
  <conditionalFormatting sqref="CC29">
    <cfRule type="cellIs" dxfId="15057" priority="2191" operator="lessThan">
      <formula>$C$4</formula>
    </cfRule>
  </conditionalFormatting>
  <conditionalFormatting sqref="CC30">
    <cfRule type="cellIs" dxfId="15056" priority="2192" operator="lessThan">
      <formula>$C$4</formula>
    </cfRule>
  </conditionalFormatting>
  <conditionalFormatting sqref="CC31">
    <cfRule type="cellIs" dxfId="15055" priority="2193" operator="lessThan">
      <formula>$C$4</formula>
    </cfRule>
  </conditionalFormatting>
  <conditionalFormatting sqref="CC32">
    <cfRule type="cellIs" dxfId="15054" priority="2194" operator="lessThan">
      <formula>$C$4</formula>
    </cfRule>
  </conditionalFormatting>
  <conditionalFormatting sqref="CC33">
    <cfRule type="cellIs" dxfId="15053" priority="2195" operator="lessThan">
      <formula>$C$4</formula>
    </cfRule>
  </conditionalFormatting>
  <conditionalFormatting sqref="CC34">
    <cfRule type="cellIs" dxfId="15052" priority="2196" operator="lessThan">
      <formula>$C$4</formula>
    </cfRule>
  </conditionalFormatting>
  <conditionalFormatting sqref="CC35">
    <cfRule type="cellIs" dxfId="15051" priority="2197" operator="lessThan">
      <formula>$C$4</formula>
    </cfRule>
  </conditionalFormatting>
  <conditionalFormatting sqref="CC36">
    <cfRule type="cellIs" dxfId="15050" priority="2198" operator="lessThan">
      <formula>$C$4</formula>
    </cfRule>
  </conditionalFormatting>
  <conditionalFormatting sqref="CC37">
    <cfRule type="cellIs" dxfId="15049" priority="2199" operator="lessThan">
      <formula>$C$4</formula>
    </cfRule>
  </conditionalFormatting>
  <conditionalFormatting sqref="CC38">
    <cfRule type="cellIs" dxfId="15048" priority="2200" operator="lessThan">
      <formula>$C$4</formula>
    </cfRule>
  </conditionalFormatting>
  <conditionalFormatting sqref="CC39">
    <cfRule type="cellIs" dxfId="15047" priority="2201" operator="lessThan">
      <formula>$C$4</formula>
    </cfRule>
  </conditionalFormatting>
  <conditionalFormatting sqref="CC40">
    <cfRule type="cellIs" dxfId="15046" priority="2202" operator="lessThan">
      <formula>$C$4</formula>
    </cfRule>
  </conditionalFormatting>
  <conditionalFormatting sqref="CC41">
    <cfRule type="cellIs" dxfId="15045" priority="2203" operator="lessThan">
      <formula>$C$4</formula>
    </cfRule>
  </conditionalFormatting>
  <conditionalFormatting sqref="CC42">
    <cfRule type="cellIs" dxfId="15044" priority="2204" operator="lessThan">
      <formula>$C$4</formula>
    </cfRule>
  </conditionalFormatting>
  <conditionalFormatting sqref="CC43">
    <cfRule type="cellIs" dxfId="15043" priority="2205" operator="lessThan">
      <formula>$C$4</formula>
    </cfRule>
  </conditionalFormatting>
  <conditionalFormatting sqref="CC44">
    <cfRule type="cellIs" dxfId="15042" priority="2206" operator="lessThan">
      <formula>$C$4</formula>
    </cfRule>
  </conditionalFormatting>
  <conditionalFormatting sqref="CC45">
    <cfRule type="cellIs" dxfId="15041" priority="2207" operator="lessThan">
      <formula>$C$4</formula>
    </cfRule>
  </conditionalFormatting>
  <conditionalFormatting sqref="CC46">
    <cfRule type="cellIs" dxfId="15040" priority="2208" operator="lessThan">
      <formula>$C$4</formula>
    </cfRule>
  </conditionalFormatting>
  <conditionalFormatting sqref="CC47">
    <cfRule type="cellIs" dxfId="15039" priority="2209" operator="lessThan">
      <formula>$C$4</formula>
    </cfRule>
  </conditionalFormatting>
  <conditionalFormatting sqref="CC48">
    <cfRule type="cellIs" dxfId="15038" priority="2210" operator="lessThan">
      <formula>$C$4</formula>
    </cfRule>
  </conditionalFormatting>
  <conditionalFormatting sqref="CC49">
    <cfRule type="cellIs" dxfId="15037" priority="2211" operator="lessThan">
      <formula>$C$4</formula>
    </cfRule>
  </conditionalFormatting>
  <conditionalFormatting sqref="CC50">
    <cfRule type="cellIs" dxfId="15036" priority="2212" operator="lessThan">
      <formula>$C$4</formula>
    </cfRule>
  </conditionalFormatting>
  <conditionalFormatting sqref="CC51">
    <cfRule type="cellIs" dxfId="15035" priority="2213" operator="lessThan">
      <formula>$C$4</formula>
    </cfRule>
  </conditionalFormatting>
  <conditionalFormatting sqref="CC52">
    <cfRule type="cellIs" dxfId="15034" priority="2214" operator="lessThan">
      <formula>$C$4</formula>
    </cfRule>
  </conditionalFormatting>
  <conditionalFormatting sqref="CC53">
    <cfRule type="cellIs" dxfId="15033" priority="2215" operator="lessThan">
      <formula>$C$4</formula>
    </cfRule>
  </conditionalFormatting>
  <conditionalFormatting sqref="CC54">
    <cfRule type="cellIs" dxfId="15032" priority="2216" operator="lessThan">
      <formula>$C$4</formula>
    </cfRule>
  </conditionalFormatting>
  <conditionalFormatting sqref="CC55">
    <cfRule type="cellIs" dxfId="15031" priority="2217" operator="lessThan">
      <formula>$C$4</formula>
    </cfRule>
  </conditionalFormatting>
  <conditionalFormatting sqref="CC56">
    <cfRule type="cellIs" dxfId="15030" priority="2218" operator="lessThan">
      <formula>$C$4</formula>
    </cfRule>
  </conditionalFormatting>
  <conditionalFormatting sqref="CC57">
    <cfRule type="cellIs" dxfId="15029" priority="2219" operator="lessThan">
      <formula>$C$4</formula>
    </cfRule>
  </conditionalFormatting>
  <conditionalFormatting sqref="CC58">
    <cfRule type="cellIs" dxfId="15028" priority="2220" operator="lessThan">
      <formula>$C$4</formula>
    </cfRule>
  </conditionalFormatting>
  <conditionalFormatting sqref="CC59">
    <cfRule type="cellIs" dxfId="15027" priority="2221" operator="lessThan">
      <formula>$C$4</formula>
    </cfRule>
  </conditionalFormatting>
  <conditionalFormatting sqref="CC60">
    <cfRule type="cellIs" dxfId="15026" priority="2222" operator="lessThan">
      <formula>$C$4</formula>
    </cfRule>
  </conditionalFormatting>
  <conditionalFormatting sqref="CD11">
    <cfRule type="cellIs" dxfId="15025" priority="2223" operator="lessThan">
      <formula>$C$4</formula>
    </cfRule>
  </conditionalFormatting>
  <conditionalFormatting sqref="CD12">
    <cfRule type="cellIs" dxfId="15024" priority="2224" operator="lessThan">
      <formula>$C$4</formula>
    </cfRule>
  </conditionalFormatting>
  <conditionalFormatting sqref="CD13">
    <cfRule type="cellIs" dxfId="15023" priority="2225" operator="lessThan">
      <formula>$C$4</formula>
    </cfRule>
  </conditionalFormatting>
  <conditionalFormatting sqref="CD14">
    <cfRule type="cellIs" dxfId="15022" priority="2226" operator="lessThan">
      <formula>$C$4</formula>
    </cfRule>
  </conditionalFormatting>
  <conditionalFormatting sqref="CD15">
    <cfRule type="cellIs" dxfId="15021" priority="2227" operator="lessThan">
      <formula>$C$4</formula>
    </cfRule>
  </conditionalFormatting>
  <conditionalFormatting sqref="CD16">
    <cfRule type="cellIs" dxfId="15020" priority="2228" operator="lessThan">
      <formula>$C$4</formula>
    </cfRule>
  </conditionalFormatting>
  <conditionalFormatting sqref="CD17">
    <cfRule type="cellIs" dxfId="15019" priority="2229" operator="lessThan">
      <formula>$C$4</formula>
    </cfRule>
  </conditionalFormatting>
  <conditionalFormatting sqref="CD18">
    <cfRule type="cellIs" dxfId="15018" priority="2230" operator="lessThan">
      <formula>$C$4</formula>
    </cfRule>
  </conditionalFormatting>
  <conditionalFormatting sqref="CD19">
    <cfRule type="cellIs" dxfId="15017" priority="2231" operator="lessThan">
      <formula>$C$4</formula>
    </cfRule>
  </conditionalFormatting>
  <conditionalFormatting sqref="CD20">
    <cfRule type="cellIs" dxfId="15016" priority="2232" operator="lessThan">
      <formula>$C$4</formula>
    </cfRule>
  </conditionalFormatting>
  <conditionalFormatting sqref="CD21">
    <cfRule type="cellIs" dxfId="15015" priority="2233" operator="lessThan">
      <formula>$C$4</formula>
    </cfRule>
  </conditionalFormatting>
  <conditionalFormatting sqref="CD22">
    <cfRule type="cellIs" dxfId="15014" priority="2234" operator="lessThan">
      <formula>$C$4</formula>
    </cfRule>
  </conditionalFormatting>
  <conditionalFormatting sqref="CD23">
    <cfRule type="cellIs" dxfId="15013" priority="2235" operator="lessThan">
      <formula>$C$4</formula>
    </cfRule>
  </conditionalFormatting>
  <conditionalFormatting sqref="CD24">
    <cfRule type="cellIs" dxfId="15012" priority="2236" operator="lessThan">
      <formula>$C$4</formula>
    </cfRule>
  </conditionalFormatting>
  <conditionalFormatting sqref="CD25">
    <cfRule type="cellIs" dxfId="15011" priority="2237" operator="lessThan">
      <formula>$C$4</formula>
    </cfRule>
  </conditionalFormatting>
  <conditionalFormatting sqref="CD26">
    <cfRule type="cellIs" dxfId="15010" priority="2238" operator="lessThan">
      <formula>$C$4</formula>
    </cfRule>
  </conditionalFormatting>
  <conditionalFormatting sqref="CD27">
    <cfRule type="cellIs" dxfId="15009" priority="2239" operator="lessThan">
      <formula>$C$4</formula>
    </cfRule>
  </conditionalFormatting>
  <conditionalFormatting sqref="CD28">
    <cfRule type="cellIs" dxfId="15008" priority="2240" operator="lessThan">
      <formula>$C$4</formula>
    </cfRule>
  </conditionalFormatting>
  <conditionalFormatting sqref="CD29">
    <cfRule type="cellIs" dxfId="15007" priority="2241" operator="lessThan">
      <formula>$C$4</formula>
    </cfRule>
  </conditionalFormatting>
  <conditionalFormatting sqref="CD30">
    <cfRule type="cellIs" dxfId="15006" priority="2242" operator="lessThan">
      <formula>$C$4</formula>
    </cfRule>
  </conditionalFormatting>
  <conditionalFormatting sqref="CD31">
    <cfRule type="cellIs" dxfId="15005" priority="2243" operator="lessThan">
      <formula>$C$4</formula>
    </cfRule>
  </conditionalFormatting>
  <conditionalFormatting sqref="CD32">
    <cfRule type="cellIs" dxfId="15004" priority="2244" operator="lessThan">
      <formula>$C$4</formula>
    </cfRule>
  </conditionalFormatting>
  <conditionalFormatting sqref="CD33">
    <cfRule type="cellIs" dxfId="15003" priority="2245" operator="lessThan">
      <formula>$C$4</formula>
    </cfRule>
  </conditionalFormatting>
  <conditionalFormatting sqref="CD34">
    <cfRule type="cellIs" dxfId="15002" priority="2246" operator="lessThan">
      <formula>$C$4</formula>
    </cfRule>
  </conditionalFormatting>
  <conditionalFormatting sqref="CD35">
    <cfRule type="cellIs" dxfId="15001" priority="2247" operator="lessThan">
      <formula>$C$4</formula>
    </cfRule>
  </conditionalFormatting>
  <conditionalFormatting sqref="CD36">
    <cfRule type="cellIs" dxfId="15000" priority="2248" operator="lessThan">
      <formula>$C$4</formula>
    </cfRule>
  </conditionalFormatting>
  <conditionalFormatting sqref="CD37">
    <cfRule type="cellIs" dxfId="14999" priority="2249" operator="lessThan">
      <formula>$C$4</formula>
    </cfRule>
  </conditionalFormatting>
  <conditionalFormatting sqref="CD38">
    <cfRule type="cellIs" dxfId="14998" priority="2250" operator="lessThan">
      <formula>$C$4</formula>
    </cfRule>
  </conditionalFormatting>
  <conditionalFormatting sqref="CD39">
    <cfRule type="cellIs" dxfId="14997" priority="2251" operator="lessThan">
      <formula>$C$4</formula>
    </cfRule>
  </conditionalFormatting>
  <conditionalFormatting sqref="CD40">
    <cfRule type="cellIs" dxfId="14996" priority="2252" operator="lessThan">
      <formula>$C$4</formula>
    </cfRule>
  </conditionalFormatting>
  <conditionalFormatting sqref="CD41">
    <cfRule type="cellIs" dxfId="14995" priority="2253" operator="lessThan">
      <formula>$C$4</formula>
    </cfRule>
  </conditionalFormatting>
  <conditionalFormatting sqref="CD42">
    <cfRule type="cellIs" dxfId="14994" priority="2254" operator="lessThan">
      <formula>$C$4</formula>
    </cfRule>
  </conditionalFormatting>
  <conditionalFormatting sqref="CD43">
    <cfRule type="cellIs" dxfId="14993" priority="2255" operator="lessThan">
      <formula>$C$4</formula>
    </cfRule>
  </conditionalFormatting>
  <conditionalFormatting sqref="CD44">
    <cfRule type="cellIs" dxfId="14992" priority="2256" operator="lessThan">
      <formula>$C$4</formula>
    </cfRule>
  </conditionalFormatting>
  <conditionalFormatting sqref="CD45">
    <cfRule type="cellIs" dxfId="14991" priority="2257" operator="lessThan">
      <formula>$C$4</formula>
    </cfRule>
  </conditionalFormatting>
  <conditionalFormatting sqref="CD46">
    <cfRule type="cellIs" dxfId="14990" priority="2258" operator="lessThan">
      <formula>$C$4</formula>
    </cfRule>
  </conditionalFormatting>
  <conditionalFormatting sqref="CD47">
    <cfRule type="cellIs" dxfId="14989" priority="2259" operator="lessThan">
      <formula>$C$4</formula>
    </cfRule>
  </conditionalFormatting>
  <conditionalFormatting sqref="CD48">
    <cfRule type="cellIs" dxfId="14988" priority="2260" operator="lessThan">
      <formula>$C$4</formula>
    </cfRule>
  </conditionalFormatting>
  <conditionalFormatting sqref="CD49">
    <cfRule type="cellIs" dxfId="14987" priority="2261" operator="lessThan">
      <formula>$C$4</formula>
    </cfRule>
  </conditionalFormatting>
  <conditionalFormatting sqref="CD50">
    <cfRule type="cellIs" dxfId="14986" priority="2262" operator="lessThan">
      <formula>$C$4</formula>
    </cfRule>
  </conditionalFormatting>
  <conditionalFormatting sqref="CD51">
    <cfRule type="cellIs" dxfId="14985" priority="2263" operator="lessThan">
      <formula>$C$4</formula>
    </cfRule>
  </conditionalFormatting>
  <conditionalFormatting sqref="CD52">
    <cfRule type="cellIs" dxfId="14984" priority="2264" operator="lessThan">
      <formula>$C$4</formula>
    </cfRule>
  </conditionalFormatting>
  <conditionalFormatting sqref="CD53">
    <cfRule type="cellIs" dxfId="14983" priority="2265" operator="lessThan">
      <formula>$C$4</formula>
    </cfRule>
  </conditionalFormatting>
  <conditionalFormatting sqref="CD54">
    <cfRule type="cellIs" dxfId="14982" priority="2266" operator="lessThan">
      <formula>$C$4</formula>
    </cfRule>
  </conditionalFormatting>
  <conditionalFormatting sqref="CD55">
    <cfRule type="cellIs" dxfId="14981" priority="2267" operator="lessThan">
      <formula>$C$4</formula>
    </cfRule>
  </conditionalFormatting>
  <conditionalFormatting sqref="CD56">
    <cfRule type="cellIs" dxfId="14980" priority="2268" operator="lessThan">
      <formula>$C$4</formula>
    </cfRule>
  </conditionalFormatting>
  <conditionalFormatting sqref="CD57">
    <cfRule type="cellIs" dxfId="14979" priority="2269" operator="lessThan">
      <formula>$C$4</formula>
    </cfRule>
  </conditionalFormatting>
  <conditionalFormatting sqref="CD58">
    <cfRule type="cellIs" dxfId="14978" priority="2270" operator="lessThan">
      <formula>$C$4</formula>
    </cfRule>
  </conditionalFormatting>
  <conditionalFormatting sqref="CD59">
    <cfRule type="cellIs" dxfId="14977" priority="2271" operator="lessThan">
      <formula>$C$4</formula>
    </cfRule>
  </conditionalFormatting>
  <conditionalFormatting sqref="CD60">
    <cfRule type="cellIs" dxfId="14976" priority="2272" operator="lessThan">
      <formula>$C$4</formula>
    </cfRule>
  </conditionalFormatting>
  <conditionalFormatting sqref="CE11">
    <cfRule type="cellIs" dxfId="14975" priority="2273" operator="lessThan">
      <formula>$C$4</formula>
    </cfRule>
  </conditionalFormatting>
  <conditionalFormatting sqref="CE12">
    <cfRule type="cellIs" dxfId="14974" priority="2274" operator="lessThan">
      <formula>$C$4</formula>
    </cfRule>
  </conditionalFormatting>
  <conditionalFormatting sqref="CE13">
    <cfRule type="cellIs" dxfId="14973" priority="2275" operator="lessThan">
      <formula>$C$4</formula>
    </cfRule>
  </conditionalFormatting>
  <conditionalFormatting sqref="CE14">
    <cfRule type="cellIs" dxfId="14972" priority="2276" operator="lessThan">
      <formula>$C$4</formula>
    </cfRule>
  </conditionalFormatting>
  <conditionalFormatting sqref="CE15">
    <cfRule type="cellIs" dxfId="14971" priority="2277" operator="lessThan">
      <formula>$C$4</formula>
    </cfRule>
  </conditionalFormatting>
  <conditionalFormatting sqref="CE16">
    <cfRule type="cellIs" dxfId="14970" priority="2278" operator="lessThan">
      <formula>$C$4</formula>
    </cfRule>
  </conditionalFormatting>
  <conditionalFormatting sqref="CE17">
    <cfRule type="cellIs" dxfId="14969" priority="2279" operator="lessThan">
      <formula>$C$4</formula>
    </cfRule>
  </conditionalFormatting>
  <conditionalFormatting sqref="CE18">
    <cfRule type="cellIs" dxfId="14968" priority="2280" operator="lessThan">
      <formula>$C$4</formula>
    </cfRule>
  </conditionalFormatting>
  <conditionalFormatting sqref="CE19">
    <cfRule type="cellIs" dxfId="14967" priority="2281" operator="lessThan">
      <formula>$C$4</formula>
    </cfRule>
  </conditionalFormatting>
  <conditionalFormatting sqref="CE20">
    <cfRule type="cellIs" dxfId="14966" priority="2282" operator="lessThan">
      <formula>$C$4</formula>
    </cfRule>
  </conditionalFormatting>
  <conditionalFormatting sqref="CE21">
    <cfRule type="cellIs" dxfId="14965" priority="2283" operator="lessThan">
      <formula>$C$4</formula>
    </cfRule>
  </conditionalFormatting>
  <conditionalFormatting sqref="CE22">
    <cfRule type="cellIs" dxfId="14964" priority="2284" operator="lessThan">
      <formula>$C$4</formula>
    </cfRule>
  </conditionalFormatting>
  <conditionalFormatting sqref="CE23">
    <cfRule type="cellIs" dxfId="14963" priority="2285" operator="lessThan">
      <formula>$C$4</formula>
    </cfRule>
  </conditionalFormatting>
  <conditionalFormatting sqref="CE24">
    <cfRule type="cellIs" dxfId="14962" priority="2286" operator="lessThan">
      <formula>$C$4</formula>
    </cfRule>
  </conditionalFormatting>
  <conditionalFormatting sqref="CE25">
    <cfRule type="cellIs" dxfId="14961" priority="2287" operator="lessThan">
      <formula>$C$4</formula>
    </cfRule>
  </conditionalFormatting>
  <conditionalFormatting sqref="CE26">
    <cfRule type="cellIs" dxfId="14960" priority="2288" operator="lessThan">
      <formula>$C$4</formula>
    </cfRule>
  </conditionalFormatting>
  <conditionalFormatting sqref="CE27">
    <cfRule type="cellIs" dxfId="14959" priority="2289" operator="lessThan">
      <formula>$C$4</formula>
    </cfRule>
  </conditionalFormatting>
  <conditionalFormatting sqref="CE28">
    <cfRule type="cellIs" dxfId="14958" priority="2290" operator="lessThan">
      <formula>$C$4</formula>
    </cfRule>
  </conditionalFormatting>
  <conditionalFormatting sqref="CE29">
    <cfRule type="cellIs" dxfId="14957" priority="2291" operator="lessThan">
      <formula>$C$4</formula>
    </cfRule>
  </conditionalFormatting>
  <conditionalFormatting sqref="CE30">
    <cfRule type="cellIs" dxfId="14956" priority="2292" operator="lessThan">
      <formula>$C$4</formula>
    </cfRule>
  </conditionalFormatting>
  <conditionalFormatting sqref="CE31">
    <cfRule type="cellIs" dxfId="14955" priority="2293" operator="lessThan">
      <formula>$C$4</formula>
    </cfRule>
  </conditionalFormatting>
  <conditionalFormatting sqref="CE32">
    <cfRule type="cellIs" dxfId="14954" priority="2294" operator="lessThan">
      <formula>$C$4</formula>
    </cfRule>
  </conditionalFormatting>
  <conditionalFormatting sqref="CE33">
    <cfRule type="cellIs" dxfId="14953" priority="2295" operator="lessThan">
      <formula>$C$4</formula>
    </cfRule>
  </conditionalFormatting>
  <conditionalFormatting sqref="CE34">
    <cfRule type="cellIs" dxfId="14952" priority="2296" operator="lessThan">
      <formula>$C$4</formula>
    </cfRule>
  </conditionalFormatting>
  <conditionalFormatting sqref="CE35">
    <cfRule type="cellIs" dxfId="14951" priority="2297" operator="lessThan">
      <formula>$C$4</formula>
    </cfRule>
  </conditionalFormatting>
  <conditionalFormatting sqref="CE36">
    <cfRule type="cellIs" dxfId="14950" priority="2298" operator="lessThan">
      <formula>$C$4</formula>
    </cfRule>
  </conditionalFormatting>
  <conditionalFormatting sqref="CE37">
    <cfRule type="cellIs" dxfId="14949" priority="2299" operator="lessThan">
      <formula>$C$4</formula>
    </cfRule>
  </conditionalFormatting>
  <conditionalFormatting sqref="CE38">
    <cfRule type="cellIs" dxfId="14948" priority="2300" operator="lessThan">
      <formula>$C$4</formula>
    </cfRule>
  </conditionalFormatting>
  <conditionalFormatting sqref="CE39">
    <cfRule type="cellIs" dxfId="14947" priority="2301" operator="lessThan">
      <formula>$C$4</formula>
    </cfRule>
  </conditionalFormatting>
  <conditionalFormatting sqref="CE40">
    <cfRule type="cellIs" dxfId="14946" priority="2302" operator="lessThan">
      <formula>$C$4</formula>
    </cfRule>
  </conditionalFormatting>
  <conditionalFormatting sqref="CE41">
    <cfRule type="cellIs" dxfId="14945" priority="2303" operator="lessThan">
      <formula>$C$4</formula>
    </cfRule>
  </conditionalFormatting>
  <conditionalFormatting sqref="CE42">
    <cfRule type="cellIs" dxfId="14944" priority="2304" operator="lessThan">
      <formula>$C$4</formula>
    </cfRule>
  </conditionalFormatting>
  <conditionalFormatting sqref="CE43">
    <cfRule type="cellIs" dxfId="14943" priority="2305" operator="lessThan">
      <formula>$C$4</formula>
    </cfRule>
  </conditionalFormatting>
  <conditionalFormatting sqref="CE44">
    <cfRule type="cellIs" dxfId="14942" priority="2306" operator="lessThan">
      <formula>$C$4</formula>
    </cfRule>
  </conditionalFormatting>
  <conditionalFormatting sqref="CE45">
    <cfRule type="cellIs" dxfId="14941" priority="2307" operator="lessThan">
      <formula>$C$4</formula>
    </cfRule>
  </conditionalFormatting>
  <conditionalFormatting sqref="CE46">
    <cfRule type="cellIs" dxfId="14940" priority="2308" operator="lessThan">
      <formula>$C$4</formula>
    </cfRule>
  </conditionalFormatting>
  <conditionalFormatting sqref="CE47">
    <cfRule type="cellIs" dxfId="14939" priority="2309" operator="lessThan">
      <formula>$C$4</formula>
    </cfRule>
  </conditionalFormatting>
  <conditionalFormatting sqref="CE48">
    <cfRule type="cellIs" dxfId="14938" priority="2310" operator="lessThan">
      <formula>$C$4</formula>
    </cfRule>
  </conditionalFormatting>
  <conditionalFormatting sqref="CE49">
    <cfRule type="cellIs" dxfId="14937" priority="2311" operator="lessThan">
      <formula>$C$4</formula>
    </cfRule>
  </conditionalFormatting>
  <conditionalFormatting sqref="CE50">
    <cfRule type="cellIs" dxfId="14936" priority="2312" operator="lessThan">
      <formula>$C$4</formula>
    </cfRule>
  </conditionalFormatting>
  <conditionalFormatting sqref="CE51">
    <cfRule type="cellIs" dxfId="14935" priority="2313" operator="lessThan">
      <formula>$C$4</formula>
    </cfRule>
  </conditionalFormatting>
  <conditionalFormatting sqref="CE52">
    <cfRule type="cellIs" dxfId="14934" priority="2314" operator="lessThan">
      <formula>$C$4</formula>
    </cfRule>
  </conditionalFormatting>
  <conditionalFormatting sqref="CE53">
    <cfRule type="cellIs" dxfId="14933" priority="2315" operator="lessThan">
      <formula>$C$4</formula>
    </cfRule>
  </conditionalFormatting>
  <conditionalFormatting sqref="CE54">
    <cfRule type="cellIs" dxfId="14932" priority="2316" operator="lessThan">
      <formula>$C$4</formula>
    </cfRule>
  </conditionalFormatting>
  <conditionalFormatting sqref="CE55">
    <cfRule type="cellIs" dxfId="14931" priority="2317" operator="lessThan">
      <formula>$C$4</formula>
    </cfRule>
  </conditionalFormatting>
  <conditionalFormatting sqref="CE56">
    <cfRule type="cellIs" dxfId="14930" priority="2318" operator="lessThan">
      <formula>$C$4</formula>
    </cfRule>
  </conditionalFormatting>
  <conditionalFormatting sqref="CE57">
    <cfRule type="cellIs" dxfId="14929" priority="2319" operator="lessThan">
      <formula>$C$4</formula>
    </cfRule>
  </conditionalFormatting>
  <conditionalFormatting sqref="CE58">
    <cfRule type="cellIs" dxfId="14928" priority="2320" operator="lessThan">
      <formula>$C$4</formula>
    </cfRule>
  </conditionalFormatting>
  <conditionalFormatting sqref="CE59">
    <cfRule type="cellIs" dxfId="14927" priority="2321" operator="lessThan">
      <formula>$C$4</formula>
    </cfRule>
  </conditionalFormatting>
  <conditionalFormatting sqref="CE60">
    <cfRule type="cellIs" dxfId="14926" priority="2322" operator="lessThan">
      <formula>$C$4</formula>
    </cfRule>
  </conditionalFormatting>
  <conditionalFormatting sqref="CF11">
    <cfRule type="cellIs" dxfId="14925" priority="2323" operator="lessThan">
      <formula>$C$4</formula>
    </cfRule>
  </conditionalFormatting>
  <conditionalFormatting sqref="CF12">
    <cfRule type="cellIs" dxfId="14924" priority="2324" operator="lessThan">
      <formula>$C$4</formula>
    </cfRule>
  </conditionalFormatting>
  <conditionalFormatting sqref="CF13">
    <cfRule type="cellIs" dxfId="14923" priority="2325" operator="lessThan">
      <formula>$C$4</formula>
    </cfRule>
  </conditionalFormatting>
  <conditionalFormatting sqref="CF14">
    <cfRule type="cellIs" dxfId="14922" priority="2326" operator="lessThan">
      <formula>$C$4</formula>
    </cfRule>
  </conditionalFormatting>
  <conditionalFormatting sqref="CF15">
    <cfRule type="cellIs" dxfId="14921" priority="2327" operator="lessThan">
      <formula>$C$4</formula>
    </cfRule>
  </conditionalFormatting>
  <conditionalFormatting sqref="CF16">
    <cfRule type="cellIs" dxfId="14920" priority="2328" operator="lessThan">
      <formula>$C$4</formula>
    </cfRule>
  </conditionalFormatting>
  <conditionalFormatting sqref="CF17">
    <cfRule type="cellIs" dxfId="14919" priority="2329" operator="lessThan">
      <formula>$C$4</formula>
    </cfRule>
  </conditionalFormatting>
  <conditionalFormatting sqref="CF18">
    <cfRule type="cellIs" dxfId="14918" priority="2330" operator="lessThan">
      <formula>$C$4</formula>
    </cfRule>
  </conditionalFormatting>
  <conditionalFormatting sqref="CF19">
    <cfRule type="cellIs" dxfId="14917" priority="2331" operator="lessThan">
      <formula>$C$4</formula>
    </cfRule>
  </conditionalFormatting>
  <conditionalFormatting sqref="CF20">
    <cfRule type="cellIs" dxfId="14916" priority="2332" operator="lessThan">
      <formula>$C$4</formula>
    </cfRule>
  </conditionalFormatting>
  <conditionalFormatting sqref="CF21">
    <cfRule type="cellIs" dxfId="14915" priority="2333" operator="lessThan">
      <formula>$C$4</formula>
    </cfRule>
  </conditionalFormatting>
  <conditionalFormatting sqref="CF22">
    <cfRule type="cellIs" dxfId="14914" priority="2334" operator="lessThan">
      <formula>$C$4</formula>
    </cfRule>
  </conditionalFormatting>
  <conditionalFormatting sqref="CF23">
    <cfRule type="cellIs" dxfId="14913" priority="2335" operator="lessThan">
      <formula>$C$4</formula>
    </cfRule>
  </conditionalFormatting>
  <conditionalFormatting sqref="CF24">
    <cfRule type="cellIs" dxfId="14912" priority="2336" operator="lessThan">
      <formula>$C$4</formula>
    </cfRule>
  </conditionalFormatting>
  <conditionalFormatting sqref="CF25">
    <cfRule type="cellIs" dxfId="14911" priority="2337" operator="lessThan">
      <formula>$C$4</formula>
    </cfRule>
  </conditionalFormatting>
  <conditionalFormatting sqref="CF26">
    <cfRule type="cellIs" dxfId="14910" priority="2338" operator="lessThan">
      <formula>$C$4</formula>
    </cfRule>
  </conditionalFormatting>
  <conditionalFormatting sqref="CF27">
    <cfRule type="cellIs" dxfId="14909" priority="2339" operator="lessThan">
      <formula>$C$4</formula>
    </cfRule>
  </conditionalFormatting>
  <conditionalFormatting sqref="CF28">
    <cfRule type="cellIs" dxfId="14908" priority="2340" operator="lessThan">
      <formula>$C$4</formula>
    </cfRule>
  </conditionalFormatting>
  <conditionalFormatting sqref="CF29">
    <cfRule type="cellIs" dxfId="14907" priority="2341" operator="lessThan">
      <formula>$C$4</formula>
    </cfRule>
  </conditionalFormatting>
  <conditionalFormatting sqref="CF30">
    <cfRule type="cellIs" dxfId="14906" priority="2342" operator="lessThan">
      <formula>$C$4</formula>
    </cfRule>
  </conditionalFormatting>
  <conditionalFormatting sqref="CF31">
    <cfRule type="cellIs" dxfId="14905" priority="2343" operator="lessThan">
      <formula>$C$4</formula>
    </cfRule>
  </conditionalFormatting>
  <conditionalFormatting sqref="CF32">
    <cfRule type="cellIs" dxfId="14904" priority="2344" operator="lessThan">
      <formula>$C$4</formula>
    </cfRule>
  </conditionalFormatting>
  <conditionalFormatting sqref="CF33">
    <cfRule type="cellIs" dxfId="14903" priority="2345" operator="lessThan">
      <formula>$C$4</formula>
    </cfRule>
  </conditionalFormatting>
  <conditionalFormatting sqref="CF34">
    <cfRule type="cellIs" dxfId="14902" priority="2346" operator="lessThan">
      <formula>$C$4</formula>
    </cfRule>
  </conditionalFormatting>
  <conditionalFormatting sqref="CF35">
    <cfRule type="cellIs" dxfId="14901" priority="2347" operator="lessThan">
      <formula>$C$4</formula>
    </cfRule>
  </conditionalFormatting>
  <conditionalFormatting sqref="CF36">
    <cfRule type="cellIs" dxfId="14900" priority="2348" operator="lessThan">
      <formula>$C$4</formula>
    </cfRule>
  </conditionalFormatting>
  <conditionalFormatting sqref="CF37">
    <cfRule type="cellIs" dxfId="14899" priority="2349" operator="lessThan">
      <formula>$C$4</formula>
    </cfRule>
  </conditionalFormatting>
  <conditionalFormatting sqref="CF38">
    <cfRule type="cellIs" dxfId="14898" priority="2350" operator="lessThan">
      <formula>$C$4</formula>
    </cfRule>
  </conditionalFormatting>
  <conditionalFormatting sqref="CF39">
    <cfRule type="cellIs" dxfId="14897" priority="2351" operator="lessThan">
      <formula>$C$4</formula>
    </cfRule>
  </conditionalFormatting>
  <conditionalFormatting sqref="CF40">
    <cfRule type="cellIs" dxfId="14896" priority="2352" operator="lessThan">
      <formula>$C$4</formula>
    </cfRule>
  </conditionalFormatting>
  <conditionalFormatting sqref="CF41">
    <cfRule type="cellIs" dxfId="14895" priority="2353" operator="lessThan">
      <formula>$C$4</formula>
    </cfRule>
  </conditionalFormatting>
  <conditionalFormatting sqref="CF42">
    <cfRule type="cellIs" dxfId="14894" priority="2354" operator="lessThan">
      <formula>$C$4</formula>
    </cfRule>
  </conditionalFormatting>
  <conditionalFormatting sqref="CF43">
    <cfRule type="cellIs" dxfId="14893" priority="2355" operator="lessThan">
      <formula>$C$4</formula>
    </cfRule>
  </conditionalFormatting>
  <conditionalFormatting sqref="CF44">
    <cfRule type="cellIs" dxfId="14892" priority="2356" operator="lessThan">
      <formula>$C$4</formula>
    </cfRule>
  </conditionalFormatting>
  <conditionalFormatting sqref="CF45">
    <cfRule type="cellIs" dxfId="14891" priority="2357" operator="lessThan">
      <formula>$C$4</formula>
    </cfRule>
  </conditionalFormatting>
  <conditionalFormatting sqref="CF46">
    <cfRule type="cellIs" dxfId="14890" priority="2358" operator="lessThan">
      <formula>$C$4</formula>
    </cfRule>
  </conditionalFormatting>
  <conditionalFormatting sqref="CF47">
    <cfRule type="cellIs" dxfId="14889" priority="2359" operator="lessThan">
      <formula>$C$4</formula>
    </cfRule>
  </conditionalFormatting>
  <conditionalFormatting sqref="CF48">
    <cfRule type="cellIs" dxfId="14888" priority="2360" operator="lessThan">
      <formula>$C$4</formula>
    </cfRule>
  </conditionalFormatting>
  <conditionalFormatting sqref="CF49">
    <cfRule type="cellIs" dxfId="14887" priority="2361" operator="lessThan">
      <formula>$C$4</formula>
    </cfRule>
  </conditionalFormatting>
  <conditionalFormatting sqref="CF50">
    <cfRule type="cellIs" dxfId="14886" priority="2362" operator="lessThan">
      <formula>$C$4</formula>
    </cfRule>
  </conditionalFormatting>
  <conditionalFormatting sqref="CF51">
    <cfRule type="cellIs" dxfId="14885" priority="2363" operator="lessThan">
      <formula>$C$4</formula>
    </cfRule>
  </conditionalFormatting>
  <conditionalFormatting sqref="CF52">
    <cfRule type="cellIs" dxfId="14884" priority="2364" operator="lessThan">
      <formula>$C$4</formula>
    </cfRule>
  </conditionalFormatting>
  <conditionalFormatting sqref="CF53">
    <cfRule type="cellIs" dxfId="14883" priority="2365" operator="lessThan">
      <formula>$C$4</formula>
    </cfRule>
  </conditionalFormatting>
  <conditionalFormatting sqref="CF54">
    <cfRule type="cellIs" dxfId="14882" priority="2366" operator="lessThan">
      <formula>$C$4</formula>
    </cfRule>
  </conditionalFormatting>
  <conditionalFormatting sqref="CF55">
    <cfRule type="cellIs" dxfId="14881" priority="2367" operator="lessThan">
      <formula>$C$4</formula>
    </cfRule>
  </conditionalFormatting>
  <conditionalFormatting sqref="CF56">
    <cfRule type="cellIs" dxfId="14880" priority="2368" operator="lessThan">
      <formula>$C$4</formula>
    </cfRule>
  </conditionalFormatting>
  <conditionalFormatting sqref="CF57">
    <cfRule type="cellIs" dxfId="14879" priority="2369" operator="lessThan">
      <formula>$C$4</formula>
    </cfRule>
  </conditionalFormatting>
  <conditionalFormatting sqref="CF58">
    <cfRule type="cellIs" dxfId="14878" priority="2370" operator="lessThan">
      <formula>$C$4</formula>
    </cfRule>
  </conditionalFormatting>
  <conditionalFormatting sqref="CF59">
    <cfRule type="cellIs" dxfId="14877" priority="2371" operator="lessThan">
      <formula>$C$4</formula>
    </cfRule>
  </conditionalFormatting>
  <conditionalFormatting sqref="CF60">
    <cfRule type="cellIs" dxfId="14876" priority="2372" operator="lessThan">
      <formula>$C$4</formula>
    </cfRule>
  </conditionalFormatting>
  <conditionalFormatting sqref="CG11">
    <cfRule type="cellIs" dxfId="14875" priority="2373" operator="lessThan">
      <formula>$C$4</formula>
    </cfRule>
  </conditionalFormatting>
  <conditionalFormatting sqref="CG12">
    <cfRule type="cellIs" dxfId="14874" priority="2374" operator="lessThan">
      <formula>$C$4</formula>
    </cfRule>
  </conditionalFormatting>
  <conditionalFormatting sqref="CG13">
    <cfRule type="cellIs" dxfId="14873" priority="2375" operator="lessThan">
      <formula>$C$4</formula>
    </cfRule>
  </conditionalFormatting>
  <conditionalFormatting sqref="CG14">
    <cfRule type="cellIs" dxfId="14872" priority="2376" operator="lessThan">
      <formula>$C$4</formula>
    </cfRule>
  </conditionalFormatting>
  <conditionalFormatting sqref="CG15">
    <cfRule type="cellIs" dxfId="14871" priority="2377" operator="lessThan">
      <formula>$C$4</formula>
    </cfRule>
  </conditionalFormatting>
  <conditionalFormatting sqref="CG16">
    <cfRule type="cellIs" dxfId="14870" priority="2378" operator="lessThan">
      <formula>$C$4</formula>
    </cfRule>
  </conditionalFormatting>
  <conditionalFormatting sqref="CG17">
    <cfRule type="cellIs" dxfId="14869" priority="2379" operator="lessThan">
      <formula>$C$4</formula>
    </cfRule>
  </conditionalFormatting>
  <conditionalFormatting sqref="CG18">
    <cfRule type="cellIs" dxfId="14868" priority="2380" operator="lessThan">
      <formula>$C$4</formula>
    </cfRule>
  </conditionalFormatting>
  <conditionalFormatting sqref="CG19">
    <cfRule type="cellIs" dxfId="14867" priority="2381" operator="lessThan">
      <formula>$C$4</formula>
    </cfRule>
  </conditionalFormatting>
  <conditionalFormatting sqref="CG20">
    <cfRule type="cellIs" dxfId="14866" priority="2382" operator="lessThan">
      <formula>$C$4</formula>
    </cfRule>
  </conditionalFormatting>
  <conditionalFormatting sqref="CG21">
    <cfRule type="cellIs" dxfId="14865" priority="2383" operator="lessThan">
      <formula>$C$4</formula>
    </cfRule>
  </conditionalFormatting>
  <conditionalFormatting sqref="CG22">
    <cfRule type="cellIs" dxfId="14864" priority="2384" operator="lessThan">
      <formula>$C$4</formula>
    </cfRule>
  </conditionalFormatting>
  <conditionalFormatting sqref="CG23">
    <cfRule type="cellIs" dxfId="14863" priority="2385" operator="lessThan">
      <formula>$C$4</formula>
    </cfRule>
  </conditionalFormatting>
  <conditionalFormatting sqref="CG24">
    <cfRule type="cellIs" dxfId="14862" priority="2386" operator="lessThan">
      <formula>$C$4</formula>
    </cfRule>
  </conditionalFormatting>
  <conditionalFormatting sqref="CG25">
    <cfRule type="cellIs" dxfId="14861" priority="2387" operator="lessThan">
      <formula>$C$4</formula>
    </cfRule>
  </conditionalFormatting>
  <conditionalFormatting sqref="CG26">
    <cfRule type="cellIs" dxfId="14860" priority="2388" operator="lessThan">
      <formula>$C$4</formula>
    </cfRule>
  </conditionalFormatting>
  <conditionalFormatting sqref="CG27">
    <cfRule type="cellIs" dxfId="14859" priority="2389" operator="lessThan">
      <formula>$C$4</formula>
    </cfRule>
  </conditionalFormatting>
  <conditionalFormatting sqref="CG28">
    <cfRule type="cellIs" dxfId="14858" priority="2390" operator="lessThan">
      <formula>$C$4</formula>
    </cfRule>
  </conditionalFormatting>
  <conditionalFormatting sqref="CG29">
    <cfRule type="cellIs" dxfId="14857" priority="2391" operator="lessThan">
      <formula>$C$4</formula>
    </cfRule>
  </conditionalFormatting>
  <conditionalFormatting sqref="CG30">
    <cfRule type="cellIs" dxfId="14856" priority="2392" operator="lessThan">
      <formula>$C$4</formula>
    </cfRule>
  </conditionalFormatting>
  <conditionalFormatting sqref="CG31">
    <cfRule type="cellIs" dxfId="14855" priority="2393" operator="lessThan">
      <formula>$C$4</formula>
    </cfRule>
  </conditionalFormatting>
  <conditionalFormatting sqref="CG32">
    <cfRule type="cellIs" dxfId="14854" priority="2394" operator="lessThan">
      <formula>$C$4</formula>
    </cfRule>
  </conditionalFormatting>
  <conditionalFormatting sqref="CG33">
    <cfRule type="cellIs" dxfId="14853" priority="2395" operator="lessThan">
      <formula>$C$4</formula>
    </cfRule>
  </conditionalFormatting>
  <conditionalFormatting sqref="CG34">
    <cfRule type="cellIs" dxfId="14852" priority="2396" operator="lessThan">
      <formula>$C$4</formula>
    </cfRule>
  </conditionalFormatting>
  <conditionalFormatting sqref="CG35">
    <cfRule type="cellIs" dxfId="14851" priority="2397" operator="lessThan">
      <formula>$C$4</formula>
    </cfRule>
  </conditionalFormatting>
  <conditionalFormatting sqref="CG36">
    <cfRule type="cellIs" dxfId="14850" priority="2398" operator="lessThan">
      <formula>$C$4</formula>
    </cfRule>
  </conditionalFormatting>
  <conditionalFormatting sqref="CG37">
    <cfRule type="cellIs" dxfId="14849" priority="2399" operator="lessThan">
      <formula>$C$4</formula>
    </cfRule>
  </conditionalFormatting>
  <conditionalFormatting sqref="CG38">
    <cfRule type="cellIs" dxfId="14848" priority="2400" operator="lessThan">
      <formula>$C$4</formula>
    </cfRule>
  </conditionalFormatting>
  <conditionalFormatting sqref="CG39">
    <cfRule type="cellIs" dxfId="14847" priority="2401" operator="lessThan">
      <formula>$C$4</formula>
    </cfRule>
  </conditionalFormatting>
  <conditionalFormatting sqref="CG40">
    <cfRule type="cellIs" dxfId="14846" priority="2402" operator="lessThan">
      <formula>$C$4</formula>
    </cfRule>
  </conditionalFormatting>
  <conditionalFormatting sqref="CG41">
    <cfRule type="cellIs" dxfId="14845" priority="2403" operator="lessThan">
      <formula>$C$4</formula>
    </cfRule>
  </conditionalFormatting>
  <conditionalFormatting sqref="CG42">
    <cfRule type="cellIs" dxfId="14844" priority="2404" operator="lessThan">
      <formula>$C$4</formula>
    </cfRule>
  </conditionalFormatting>
  <conditionalFormatting sqref="CG43">
    <cfRule type="cellIs" dxfId="14843" priority="2405" operator="lessThan">
      <formula>$C$4</formula>
    </cfRule>
  </conditionalFormatting>
  <conditionalFormatting sqref="CG44">
    <cfRule type="cellIs" dxfId="14842" priority="2406" operator="lessThan">
      <formula>$C$4</formula>
    </cfRule>
  </conditionalFormatting>
  <conditionalFormatting sqref="CG45">
    <cfRule type="cellIs" dxfId="14841" priority="2407" operator="lessThan">
      <formula>$C$4</formula>
    </cfRule>
  </conditionalFormatting>
  <conditionalFormatting sqref="CG46">
    <cfRule type="cellIs" dxfId="14840" priority="2408" operator="lessThan">
      <formula>$C$4</formula>
    </cfRule>
  </conditionalFormatting>
  <conditionalFormatting sqref="CG47">
    <cfRule type="cellIs" dxfId="14839" priority="2409" operator="lessThan">
      <formula>$C$4</formula>
    </cfRule>
  </conditionalFormatting>
  <conditionalFormatting sqref="CG48">
    <cfRule type="cellIs" dxfId="14838" priority="2410" operator="lessThan">
      <formula>$C$4</formula>
    </cfRule>
  </conditionalFormatting>
  <conditionalFormatting sqref="CG49">
    <cfRule type="cellIs" dxfId="14837" priority="2411" operator="lessThan">
      <formula>$C$4</formula>
    </cfRule>
  </conditionalFormatting>
  <conditionalFormatting sqref="CG50">
    <cfRule type="cellIs" dxfId="14836" priority="2412" operator="lessThan">
      <formula>$C$4</formula>
    </cfRule>
  </conditionalFormatting>
  <conditionalFormatting sqref="CG51">
    <cfRule type="cellIs" dxfId="14835" priority="2413" operator="lessThan">
      <formula>$C$4</formula>
    </cfRule>
  </conditionalFormatting>
  <conditionalFormatting sqref="CG52">
    <cfRule type="cellIs" dxfId="14834" priority="2414" operator="lessThan">
      <formula>$C$4</formula>
    </cfRule>
  </conditionalFormatting>
  <conditionalFormatting sqref="CG53">
    <cfRule type="cellIs" dxfId="14833" priority="2415" operator="lessThan">
      <formula>$C$4</formula>
    </cfRule>
  </conditionalFormatting>
  <conditionalFormatting sqref="CG54">
    <cfRule type="cellIs" dxfId="14832" priority="2416" operator="lessThan">
      <formula>$C$4</formula>
    </cfRule>
  </conditionalFormatting>
  <conditionalFormatting sqref="CG55">
    <cfRule type="cellIs" dxfId="14831" priority="2417" operator="lessThan">
      <formula>$C$4</formula>
    </cfRule>
  </conditionalFormatting>
  <conditionalFormatting sqref="CG56">
    <cfRule type="cellIs" dxfId="14830" priority="2418" operator="lessThan">
      <formula>$C$4</formula>
    </cfRule>
  </conditionalFormatting>
  <conditionalFormatting sqref="CG57">
    <cfRule type="cellIs" dxfId="14829" priority="2419" operator="lessThan">
      <formula>$C$4</formula>
    </cfRule>
  </conditionalFormatting>
  <conditionalFormatting sqref="CG58">
    <cfRule type="cellIs" dxfId="14828" priority="2420" operator="lessThan">
      <formula>$C$4</formula>
    </cfRule>
  </conditionalFormatting>
  <conditionalFormatting sqref="CG59">
    <cfRule type="cellIs" dxfId="14827" priority="2421" operator="lessThan">
      <formula>$C$4</formula>
    </cfRule>
  </conditionalFormatting>
  <conditionalFormatting sqref="CG60">
    <cfRule type="cellIs" dxfId="14826" priority="2422" operator="lessThan">
      <formula>$C$4</formula>
    </cfRule>
  </conditionalFormatting>
  <conditionalFormatting sqref="CM11">
    <cfRule type="cellIs" dxfId="14825" priority="2423" operator="lessThan">
      <formula>$C$4</formula>
    </cfRule>
  </conditionalFormatting>
  <conditionalFormatting sqref="CM12">
    <cfRule type="cellIs" dxfId="14824" priority="2424" operator="lessThan">
      <formula>$C$4</formula>
    </cfRule>
  </conditionalFormatting>
  <conditionalFormatting sqref="CM13">
    <cfRule type="cellIs" dxfId="14823" priority="2425" operator="lessThan">
      <formula>$C$4</formula>
    </cfRule>
  </conditionalFormatting>
  <conditionalFormatting sqref="CM14">
    <cfRule type="cellIs" dxfId="14822" priority="2426" operator="lessThan">
      <formula>$C$4</formula>
    </cfRule>
  </conditionalFormatting>
  <conditionalFormatting sqref="CM15">
    <cfRule type="cellIs" dxfId="14821" priority="2427" operator="lessThan">
      <formula>$C$4</formula>
    </cfRule>
  </conditionalFormatting>
  <conditionalFormatting sqref="CM16">
    <cfRule type="cellIs" dxfId="14820" priority="2428" operator="lessThan">
      <formula>$C$4</formula>
    </cfRule>
  </conditionalFormatting>
  <conditionalFormatting sqref="CM17">
    <cfRule type="cellIs" dxfId="14819" priority="2429" operator="lessThan">
      <formula>$C$4</formula>
    </cfRule>
  </conditionalFormatting>
  <conditionalFormatting sqref="CM18">
    <cfRule type="cellIs" dxfId="14818" priority="2430" operator="lessThan">
      <formula>$C$4</formula>
    </cfRule>
  </conditionalFormatting>
  <conditionalFormatting sqref="CM19">
    <cfRule type="cellIs" dxfId="14817" priority="2431" operator="lessThan">
      <formula>$C$4</formula>
    </cfRule>
  </conditionalFormatting>
  <conditionalFormatting sqref="CM20">
    <cfRule type="cellIs" dxfId="14816" priority="2432" operator="lessThan">
      <formula>$C$4</formula>
    </cfRule>
  </conditionalFormatting>
  <conditionalFormatting sqref="CM21">
    <cfRule type="cellIs" dxfId="14815" priority="2433" operator="lessThan">
      <formula>$C$4</formula>
    </cfRule>
  </conditionalFormatting>
  <conditionalFormatting sqref="CM22">
    <cfRule type="cellIs" dxfId="14814" priority="2434" operator="lessThan">
      <formula>$C$4</formula>
    </cfRule>
  </conditionalFormatting>
  <conditionalFormatting sqref="CM23">
    <cfRule type="cellIs" dxfId="14813" priority="2435" operator="lessThan">
      <formula>$C$4</formula>
    </cfRule>
  </conditionalFormatting>
  <conditionalFormatting sqref="CM24">
    <cfRule type="cellIs" dxfId="14812" priority="2436" operator="lessThan">
      <formula>$C$4</formula>
    </cfRule>
  </conditionalFormatting>
  <conditionalFormatting sqref="CM25">
    <cfRule type="cellIs" dxfId="14811" priority="2437" operator="lessThan">
      <formula>$C$4</formula>
    </cfRule>
  </conditionalFormatting>
  <conditionalFormatting sqref="CM26">
    <cfRule type="cellIs" dxfId="14810" priority="2438" operator="lessThan">
      <formula>$C$4</formula>
    </cfRule>
  </conditionalFormatting>
  <conditionalFormatting sqref="CM27">
    <cfRule type="cellIs" dxfId="14809" priority="2439" operator="lessThan">
      <formula>$C$4</formula>
    </cfRule>
  </conditionalFormatting>
  <conditionalFormatting sqref="CM28">
    <cfRule type="cellIs" dxfId="14808" priority="2440" operator="lessThan">
      <formula>$C$4</formula>
    </cfRule>
  </conditionalFormatting>
  <conditionalFormatting sqref="CM29">
    <cfRule type="cellIs" dxfId="14807" priority="2441" operator="lessThan">
      <formula>$C$4</formula>
    </cfRule>
  </conditionalFormatting>
  <conditionalFormatting sqref="CM30">
    <cfRule type="cellIs" dxfId="14806" priority="2442" operator="lessThan">
      <formula>$C$4</formula>
    </cfRule>
  </conditionalFormatting>
  <conditionalFormatting sqref="CM31">
    <cfRule type="cellIs" dxfId="14805" priority="2443" operator="lessThan">
      <formula>$C$4</formula>
    </cfRule>
  </conditionalFormatting>
  <conditionalFormatting sqref="CM32">
    <cfRule type="cellIs" dxfId="14804" priority="2444" operator="lessThan">
      <formula>$C$4</formula>
    </cfRule>
  </conditionalFormatting>
  <conditionalFormatting sqref="CM33">
    <cfRule type="cellIs" dxfId="14803" priority="2445" operator="lessThan">
      <formula>$C$4</formula>
    </cfRule>
  </conditionalFormatting>
  <conditionalFormatting sqref="CM34">
    <cfRule type="cellIs" dxfId="14802" priority="2446" operator="lessThan">
      <formula>$C$4</formula>
    </cfRule>
  </conditionalFormatting>
  <conditionalFormatting sqref="CM35">
    <cfRule type="cellIs" dxfId="14801" priority="2447" operator="lessThan">
      <formula>$C$4</formula>
    </cfRule>
  </conditionalFormatting>
  <conditionalFormatting sqref="CM36">
    <cfRule type="cellIs" dxfId="14800" priority="2448" operator="lessThan">
      <formula>$C$4</formula>
    </cfRule>
  </conditionalFormatting>
  <conditionalFormatting sqref="CM37">
    <cfRule type="cellIs" dxfId="14799" priority="2449" operator="lessThan">
      <formula>$C$4</formula>
    </cfRule>
  </conditionalFormatting>
  <conditionalFormatting sqref="CM38">
    <cfRule type="cellIs" dxfId="14798" priority="2450" operator="lessThan">
      <formula>$C$4</formula>
    </cfRule>
  </conditionalFormatting>
  <conditionalFormatting sqref="CM39">
    <cfRule type="cellIs" dxfId="14797" priority="2451" operator="lessThan">
      <formula>$C$4</formula>
    </cfRule>
  </conditionalFormatting>
  <conditionalFormatting sqref="CM40">
    <cfRule type="cellIs" dxfId="14796" priority="2452" operator="lessThan">
      <formula>$C$4</formula>
    </cfRule>
  </conditionalFormatting>
  <conditionalFormatting sqref="CM41">
    <cfRule type="cellIs" dxfId="14795" priority="2453" operator="lessThan">
      <formula>$C$4</formula>
    </cfRule>
  </conditionalFormatting>
  <conditionalFormatting sqref="CM42">
    <cfRule type="cellIs" dxfId="14794" priority="2454" operator="lessThan">
      <formula>$C$4</formula>
    </cfRule>
  </conditionalFormatting>
  <conditionalFormatting sqref="CM43">
    <cfRule type="cellIs" dxfId="14793" priority="2455" operator="lessThan">
      <formula>$C$4</formula>
    </cfRule>
  </conditionalFormatting>
  <conditionalFormatting sqref="CM44">
    <cfRule type="cellIs" dxfId="14792" priority="2456" operator="lessThan">
      <formula>$C$4</formula>
    </cfRule>
  </conditionalFormatting>
  <conditionalFormatting sqref="CM45">
    <cfRule type="cellIs" dxfId="14791" priority="2457" operator="lessThan">
      <formula>$C$4</formula>
    </cfRule>
  </conditionalFormatting>
  <conditionalFormatting sqref="CM46">
    <cfRule type="cellIs" dxfId="14790" priority="2458" operator="lessThan">
      <formula>$C$4</formula>
    </cfRule>
  </conditionalFormatting>
  <conditionalFormatting sqref="CM47">
    <cfRule type="cellIs" dxfId="14789" priority="2459" operator="lessThan">
      <formula>$C$4</formula>
    </cfRule>
  </conditionalFormatting>
  <conditionalFormatting sqref="CM48">
    <cfRule type="cellIs" dxfId="14788" priority="2460" operator="lessThan">
      <formula>$C$4</formula>
    </cfRule>
  </conditionalFormatting>
  <conditionalFormatting sqref="CM49">
    <cfRule type="cellIs" dxfId="14787" priority="2461" operator="lessThan">
      <formula>$C$4</formula>
    </cfRule>
  </conditionalFormatting>
  <conditionalFormatting sqref="CM50">
    <cfRule type="cellIs" dxfId="14786" priority="2462" operator="lessThan">
      <formula>$C$4</formula>
    </cfRule>
  </conditionalFormatting>
  <conditionalFormatting sqref="CM51">
    <cfRule type="cellIs" dxfId="14785" priority="2463" operator="lessThan">
      <formula>$C$4</formula>
    </cfRule>
  </conditionalFormatting>
  <conditionalFormatting sqref="CM52">
    <cfRule type="cellIs" dxfId="14784" priority="2464" operator="lessThan">
      <formula>$C$4</formula>
    </cfRule>
  </conditionalFormatting>
  <conditionalFormatting sqref="CM53">
    <cfRule type="cellIs" dxfId="14783" priority="2465" operator="lessThan">
      <formula>$C$4</formula>
    </cfRule>
  </conditionalFormatting>
  <conditionalFormatting sqref="CM54">
    <cfRule type="cellIs" dxfId="14782" priority="2466" operator="lessThan">
      <formula>$C$4</formula>
    </cfRule>
  </conditionalFormatting>
  <conditionalFormatting sqref="CM55">
    <cfRule type="cellIs" dxfId="14781" priority="2467" operator="lessThan">
      <formula>$C$4</formula>
    </cfRule>
  </conditionalFormatting>
  <conditionalFormatting sqref="CM56">
    <cfRule type="cellIs" dxfId="14780" priority="2468" operator="lessThan">
      <formula>$C$4</formula>
    </cfRule>
  </conditionalFormatting>
  <conditionalFormatting sqref="CM57">
    <cfRule type="cellIs" dxfId="14779" priority="2469" operator="lessThan">
      <formula>$C$4</formula>
    </cfRule>
  </conditionalFormatting>
  <conditionalFormatting sqref="CM58">
    <cfRule type="cellIs" dxfId="14778" priority="2470" operator="lessThan">
      <formula>$C$4</formula>
    </cfRule>
  </conditionalFormatting>
  <conditionalFormatting sqref="CM59">
    <cfRule type="cellIs" dxfId="14777" priority="2471" operator="lessThan">
      <formula>$C$4</formula>
    </cfRule>
  </conditionalFormatting>
  <conditionalFormatting sqref="CM60">
    <cfRule type="cellIs" dxfId="14776" priority="2472" operator="lessThan">
      <formula>$C$4</formula>
    </cfRule>
  </conditionalFormatting>
  <conditionalFormatting sqref="CN11">
    <cfRule type="cellIs" dxfId="14775" priority="2473" operator="lessThan">
      <formula>$C$4</formula>
    </cfRule>
  </conditionalFormatting>
  <conditionalFormatting sqref="CN12">
    <cfRule type="cellIs" dxfId="14774" priority="2474" operator="lessThan">
      <formula>$C$4</formula>
    </cfRule>
  </conditionalFormatting>
  <conditionalFormatting sqref="CN13">
    <cfRule type="cellIs" dxfId="14773" priority="2475" operator="lessThan">
      <formula>$C$4</formula>
    </cfRule>
  </conditionalFormatting>
  <conditionalFormatting sqref="CN14">
    <cfRule type="cellIs" dxfId="14772" priority="2476" operator="lessThan">
      <formula>$C$4</formula>
    </cfRule>
  </conditionalFormatting>
  <conditionalFormatting sqref="CN15">
    <cfRule type="cellIs" dxfId="14771" priority="2477" operator="lessThan">
      <formula>$C$4</formula>
    </cfRule>
  </conditionalFormatting>
  <conditionalFormatting sqref="CN16">
    <cfRule type="cellIs" dxfId="14770" priority="2478" operator="lessThan">
      <formula>$C$4</formula>
    </cfRule>
  </conditionalFormatting>
  <conditionalFormatting sqref="CN17">
    <cfRule type="cellIs" dxfId="14769" priority="2479" operator="lessThan">
      <formula>$C$4</formula>
    </cfRule>
  </conditionalFormatting>
  <conditionalFormatting sqref="CN18">
    <cfRule type="cellIs" dxfId="14768" priority="2480" operator="lessThan">
      <formula>$C$4</formula>
    </cfRule>
  </conditionalFormatting>
  <conditionalFormatting sqref="CN19">
    <cfRule type="cellIs" dxfId="14767" priority="2481" operator="lessThan">
      <formula>$C$4</formula>
    </cfRule>
  </conditionalFormatting>
  <conditionalFormatting sqref="CN20">
    <cfRule type="cellIs" dxfId="14766" priority="2482" operator="lessThan">
      <formula>$C$4</formula>
    </cfRule>
  </conditionalFormatting>
  <conditionalFormatting sqref="CN21">
    <cfRule type="cellIs" dxfId="14765" priority="2483" operator="lessThan">
      <formula>$C$4</formula>
    </cfRule>
  </conditionalFormatting>
  <conditionalFormatting sqref="CN22">
    <cfRule type="cellIs" dxfId="14764" priority="2484" operator="lessThan">
      <formula>$C$4</formula>
    </cfRule>
  </conditionalFormatting>
  <conditionalFormatting sqref="CN23">
    <cfRule type="cellIs" dxfId="14763" priority="2485" operator="lessThan">
      <formula>$C$4</formula>
    </cfRule>
  </conditionalFormatting>
  <conditionalFormatting sqref="CN24">
    <cfRule type="cellIs" dxfId="14762" priority="2486" operator="lessThan">
      <formula>$C$4</formula>
    </cfRule>
  </conditionalFormatting>
  <conditionalFormatting sqref="CN25">
    <cfRule type="cellIs" dxfId="14761" priority="2487" operator="lessThan">
      <formula>$C$4</formula>
    </cfRule>
  </conditionalFormatting>
  <conditionalFormatting sqref="CN26">
    <cfRule type="cellIs" dxfId="14760" priority="2488" operator="lessThan">
      <formula>$C$4</formula>
    </cfRule>
  </conditionalFormatting>
  <conditionalFormatting sqref="CN27">
    <cfRule type="cellIs" dxfId="14759" priority="2489" operator="lessThan">
      <formula>$C$4</formula>
    </cfRule>
  </conditionalFormatting>
  <conditionalFormatting sqref="CN28">
    <cfRule type="cellIs" dxfId="14758" priority="2490" operator="lessThan">
      <formula>$C$4</formula>
    </cfRule>
  </conditionalFormatting>
  <conditionalFormatting sqref="CN29">
    <cfRule type="cellIs" dxfId="14757" priority="2491" operator="lessThan">
      <formula>$C$4</formula>
    </cfRule>
  </conditionalFormatting>
  <conditionalFormatting sqref="CN30">
    <cfRule type="cellIs" dxfId="14756" priority="2492" operator="lessThan">
      <formula>$C$4</formula>
    </cfRule>
  </conditionalFormatting>
  <conditionalFormatting sqref="CN31">
    <cfRule type="cellIs" dxfId="14755" priority="2493" operator="lessThan">
      <formula>$C$4</formula>
    </cfRule>
  </conditionalFormatting>
  <conditionalFormatting sqref="CN32">
    <cfRule type="cellIs" dxfId="14754" priority="2494" operator="lessThan">
      <formula>$C$4</formula>
    </cfRule>
  </conditionalFormatting>
  <conditionalFormatting sqref="CN33">
    <cfRule type="cellIs" dxfId="14753" priority="2495" operator="lessThan">
      <formula>$C$4</formula>
    </cfRule>
  </conditionalFormatting>
  <conditionalFormatting sqref="CN34">
    <cfRule type="cellIs" dxfId="14752" priority="2496" operator="lessThan">
      <formula>$C$4</formula>
    </cfRule>
  </conditionalFormatting>
  <conditionalFormatting sqref="CN35">
    <cfRule type="cellIs" dxfId="14751" priority="2497" operator="lessThan">
      <formula>$C$4</formula>
    </cfRule>
  </conditionalFormatting>
  <conditionalFormatting sqref="CN36">
    <cfRule type="cellIs" dxfId="14750" priority="2498" operator="lessThan">
      <formula>$C$4</formula>
    </cfRule>
  </conditionalFormatting>
  <conditionalFormatting sqref="CN37">
    <cfRule type="cellIs" dxfId="14749" priority="2499" operator="lessThan">
      <formula>$C$4</formula>
    </cfRule>
  </conditionalFormatting>
  <conditionalFormatting sqref="CN38">
    <cfRule type="cellIs" dxfId="14748" priority="2500" operator="lessThan">
      <formula>$C$4</formula>
    </cfRule>
  </conditionalFormatting>
  <conditionalFormatting sqref="CN39">
    <cfRule type="cellIs" dxfId="14747" priority="2501" operator="lessThan">
      <formula>$C$4</formula>
    </cfRule>
  </conditionalFormatting>
  <conditionalFormatting sqref="CN40">
    <cfRule type="cellIs" dxfId="14746" priority="2502" operator="lessThan">
      <formula>$C$4</formula>
    </cfRule>
  </conditionalFormatting>
  <conditionalFormatting sqref="CN41">
    <cfRule type="cellIs" dxfId="14745" priority="2503" operator="lessThan">
      <formula>$C$4</formula>
    </cfRule>
  </conditionalFormatting>
  <conditionalFormatting sqref="CN42">
    <cfRule type="cellIs" dxfId="14744" priority="2504" operator="lessThan">
      <formula>$C$4</formula>
    </cfRule>
  </conditionalFormatting>
  <conditionalFormatting sqref="CN43">
    <cfRule type="cellIs" dxfId="14743" priority="2505" operator="lessThan">
      <formula>$C$4</formula>
    </cfRule>
  </conditionalFormatting>
  <conditionalFormatting sqref="CN44">
    <cfRule type="cellIs" dxfId="14742" priority="2506" operator="lessThan">
      <formula>$C$4</formula>
    </cfRule>
  </conditionalFormatting>
  <conditionalFormatting sqref="CN45">
    <cfRule type="cellIs" dxfId="14741" priority="2507" operator="lessThan">
      <formula>$C$4</formula>
    </cfRule>
  </conditionalFormatting>
  <conditionalFormatting sqref="CN46">
    <cfRule type="cellIs" dxfId="14740" priority="2508" operator="lessThan">
      <formula>$C$4</formula>
    </cfRule>
  </conditionalFormatting>
  <conditionalFormatting sqref="CN47">
    <cfRule type="cellIs" dxfId="14739" priority="2509" operator="lessThan">
      <formula>$C$4</formula>
    </cfRule>
  </conditionalFormatting>
  <conditionalFormatting sqref="CN48">
    <cfRule type="cellIs" dxfId="14738" priority="2510" operator="lessThan">
      <formula>$C$4</formula>
    </cfRule>
  </conditionalFormatting>
  <conditionalFormatting sqref="CN49">
    <cfRule type="cellIs" dxfId="14737" priority="2511" operator="lessThan">
      <formula>$C$4</formula>
    </cfRule>
  </conditionalFormatting>
  <conditionalFormatting sqref="CN50">
    <cfRule type="cellIs" dxfId="14736" priority="2512" operator="lessThan">
      <formula>$C$4</formula>
    </cfRule>
  </conditionalFormatting>
  <conditionalFormatting sqref="CN51">
    <cfRule type="cellIs" dxfId="14735" priority="2513" operator="lessThan">
      <formula>$C$4</formula>
    </cfRule>
  </conditionalFormatting>
  <conditionalFormatting sqref="CN52">
    <cfRule type="cellIs" dxfId="14734" priority="2514" operator="lessThan">
      <formula>$C$4</formula>
    </cfRule>
  </conditionalFormatting>
  <conditionalFormatting sqref="CN53">
    <cfRule type="cellIs" dxfId="14733" priority="2515" operator="lessThan">
      <formula>$C$4</formula>
    </cfRule>
  </conditionalFormatting>
  <conditionalFormatting sqref="CN54">
    <cfRule type="cellIs" dxfId="14732" priority="2516" operator="lessThan">
      <formula>$C$4</formula>
    </cfRule>
  </conditionalFormatting>
  <conditionalFormatting sqref="CN55">
    <cfRule type="cellIs" dxfId="14731" priority="2517" operator="lessThan">
      <formula>$C$4</formula>
    </cfRule>
  </conditionalFormatting>
  <conditionalFormatting sqref="CN56">
    <cfRule type="cellIs" dxfId="14730" priority="2518" operator="lessThan">
      <formula>$C$4</formula>
    </cfRule>
  </conditionalFormatting>
  <conditionalFormatting sqref="CN57">
    <cfRule type="cellIs" dxfId="14729" priority="2519" operator="lessThan">
      <formula>$C$4</formula>
    </cfRule>
  </conditionalFormatting>
  <conditionalFormatting sqref="CN58">
    <cfRule type="cellIs" dxfId="14728" priority="2520" operator="lessThan">
      <formula>$C$4</formula>
    </cfRule>
  </conditionalFormatting>
  <conditionalFormatting sqref="CN59">
    <cfRule type="cellIs" dxfId="14727" priority="2521" operator="lessThan">
      <formula>$C$4</formula>
    </cfRule>
  </conditionalFormatting>
  <conditionalFormatting sqref="CN60">
    <cfRule type="cellIs" dxfId="14726" priority="2522" operator="lessThan">
      <formula>$C$4</formula>
    </cfRule>
  </conditionalFormatting>
  <conditionalFormatting sqref="CO11">
    <cfRule type="cellIs" dxfId="14725" priority="2523" operator="lessThan">
      <formula>$C$4</formula>
    </cfRule>
  </conditionalFormatting>
  <conditionalFormatting sqref="CO12">
    <cfRule type="cellIs" dxfId="14724" priority="2524" operator="lessThan">
      <formula>$C$4</formula>
    </cfRule>
  </conditionalFormatting>
  <conditionalFormatting sqref="CO13">
    <cfRule type="cellIs" dxfId="14723" priority="2525" operator="lessThan">
      <formula>$C$4</formula>
    </cfRule>
  </conditionalFormatting>
  <conditionalFormatting sqref="CO14">
    <cfRule type="cellIs" dxfId="14722" priority="2526" operator="lessThan">
      <formula>$C$4</formula>
    </cfRule>
  </conditionalFormatting>
  <conditionalFormatting sqref="CO15">
    <cfRule type="cellIs" dxfId="14721" priority="2527" operator="lessThan">
      <formula>$C$4</formula>
    </cfRule>
  </conditionalFormatting>
  <conditionalFormatting sqref="CO16">
    <cfRule type="cellIs" dxfId="14720" priority="2528" operator="lessThan">
      <formula>$C$4</formula>
    </cfRule>
  </conditionalFormatting>
  <conditionalFormatting sqref="CO17">
    <cfRule type="cellIs" dxfId="14719" priority="2529" operator="lessThan">
      <formula>$C$4</formula>
    </cfRule>
  </conditionalFormatting>
  <conditionalFormatting sqref="CO18">
    <cfRule type="cellIs" dxfId="14718" priority="2530" operator="lessThan">
      <formula>$C$4</formula>
    </cfRule>
  </conditionalFormatting>
  <conditionalFormatting sqref="CO19">
    <cfRule type="cellIs" dxfId="14717" priority="2531" operator="lessThan">
      <formula>$C$4</formula>
    </cfRule>
  </conditionalFormatting>
  <conditionalFormatting sqref="CO20">
    <cfRule type="cellIs" dxfId="14716" priority="2532" operator="lessThan">
      <formula>$C$4</formula>
    </cfRule>
  </conditionalFormatting>
  <conditionalFormatting sqref="CO21">
    <cfRule type="cellIs" dxfId="14715" priority="2533" operator="lessThan">
      <formula>$C$4</formula>
    </cfRule>
  </conditionalFormatting>
  <conditionalFormatting sqref="CO22">
    <cfRule type="cellIs" dxfId="14714" priority="2534" operator="lessThan">
      <formula>$C$4</formula>
    </cfRule>
  </conditionalFormatting>
  <conditionalFormatting sqref="CO23">
    <cfRule type="cellIs" dxfId="14713" priority="2535" operator="lessThan">
      <formula>$C$4</formula>
    </cfRule>
  </conditionalFormatting>
  <conditionalFormatting sqref="CO24">
    <cfRule type="cellIs" dxfId="14712" priority="2536" operator="lessThan">
      <formula>$C$4</formula>
    </cfRule>
  </conditionalFormatting>
  <conditionalFormatting sqref="CO25">
    <cfRule type="cellIs" dxfId="14711" priority="2537" operator="lessThan">
      <formula>$C$4</formula>
    </cfRule>
  </conditionalFormatting>
  <conditionalFormatting sqref="CO26">
    <cfRule type="cellIs" dxfId="14710" priority="2538" operator="lessThan">
      <formula>$C$4</formula>
    </cfRule>
  </conditionalFormatting>
  <conditionalFormatting sqref="CO27">
    <cfRule type="cellIs" dxfId="14709" priority="2539" operator="lessThan">
      <formula>$C$4</formula>
    </cfRule>
  </conditionalFormatting>
  <conditionalFormatting sqref="CO28">
    <cfRule type="cellIs" dxfId="14708" priority="2540" operator="lessThan">
      <formula>$C$4</formula>
    </cfRule>
  </conditionalFormatting>
  <conditionalFormatting sqref="CO29">
    <cfRule type="cellIs" dxfId="14707" priority="2541" operator="lessThan">
      <formula>$C$4</formula>
    </cfRule>
  </conditionalFormatting>
  <conditionalFormatting sqref="CO30">
    <cfRule type="cellIs" dxfId="14706" priority="2542" operator="lessThan">
      <formula>$C$4</formula>
    </cfRule>
  </conditionalFormatting>
  <conditionalFormatting sqref="CO31">
    <cfRule type="cellIs" dxfId="14705" priority="2543" operator="lessThan">
      <formula>$C$4</formula>
    </cfRule>
  </conditionalFormatting>
  <conditionalFormatting sqref="CO32">
    <cfRule type="cellIs" dxfId="14704" priority="2544" operator="lessThan">
      <formula>$C$4</formula>
    </cfRule>
  </conditionalFormatting>
  <conditionalFormatting sqref="CO33">
    <cfRule type="cellIs" dxfId="14703" priority="2545" operator="lessThan">
      <formula>$C$4</formula>
    </cfRule>
  </conditionalFormatting>
  <conditionalFormatting sqref="CO34">
    <cfRule type="cellIs" dxfId="14702" priority="2546" operator="lessThan">
      <formula>$C$4</formula>
    </cfRule>
  </conditionalFormatting>
  <conditionalFormatting sqref="CO35">
    <cfRule type="cellIs" dxfId="14701" priority="2547" operator="lessThan">
      <formula>$C$4</formula>
    </cfRule>
  </conditionalFormatting>
  <conditionalFormatting sqref="CO36">
    <cfRule type="cellIs" dxfId="14700" priority="2548" operator="lessThan">
      <formula>$C$4</formula>
    </cfRule>
  </conditionalFormatting>
  <conditionalFormatting sqref="CO37">
    <cfRule type="cellIs" dxfId="14699" priority="2549" operator="lessThan">
      <formula>$C$4</formula>
    </cfRule>
  </conditionalFormatting>
  <conditionalFormatting sqref="CO38">
    <cfRule type="cellIs" dxfId="14698" priority="2550" operator="lessThan">
      <formula>$C$4</formula>
    </cfRule>
  </conditionalFormatting>
  <conditionalFormatting sqref="CO39">
    <cfRule type="cellIs" dxfId="14697" priority="2551" operator="lessThan">
      <formula>$C$4</formula>
    </cfRule>
  </conditionalFormatting>
  <conditionalFormatting sqref="CO40">
    <cfRule type="cellIs" dxfId="14696" priority="2552" operator="lessThan">
      <formula>$C$4</formula>
    </cfRule>
  </conditionalFormatting>
  <conditionalFormatting sqref="CO41">
    <cfRule type="cellIs" dxfId="14695" priority="2553" operator="lessThan">
      <formula>$C$4</formula>
    </cfRule>
  </conditionalFormatting>
  <conditionalFormatting sqref="CO42">
    <cfRule type="cellIs" dxfId="14694" priority="2554" operator="lessThan">
      <formula>$C$4</formula>
    </cfRule>
  </conditionalFormatting>
  <conditionalFormatting sqref="CO43">
    <cfRule type="cellIs" dxfId="14693" priority="2555" operator="lessThan">
      <formula>$C$4</formula>
    </cfRule>
  </conditionalFormatting>
  <conditionalFormatting sqref="CO44">
    <cfRule type="cellIs" dxfId="14692" priority="2556" operator="lessThan">
      <formula>$C$4</formula>
    </cfRule>
  </conditionalFormatting>
  <conditionalFormatting sqref="CO45">
    <cfRule type="cellIs" dxfId="14691" priority="2557" operator="lessThan">
      <formula>$C$4</formula>
    </cfRule>
  </conditionalFormatting>
  <conditionalFormatting sqref="CO46">
    <cfRule type="cellIs" dxfId="14690" priority="2558" operator="lessThan">
      <formula>$C$4</formula>
    </cfRule>
  </conditionalFormatting>
  <conditionalFormatting sqref="CO47">
    <cfRule type="cellIs" dxfId="14689" priority="2559" operator="lessThan">
      <formula>$C$4</formula>
    </cfRule>
  </conditionalFormatting>
  <conditionalFormatting sqref="CO48">
    <cfRule type="cellIs" dxfId="14688" priority="2560" operator="lessThan">
      <formula>$C$4</formula>
    </cfRule>
  </conditionalFormatting>
  <conditionalFormatting sqref="CO49">
    <cfRule type="cellIs" dxfId="14687" priority="2561" operator="lessThan">
      <formula>$C$4</formula>
    </cfRule>
  </conditionalFormatting>
  <conditionalFormatting sqref="CO50">
    <cfRule type="cellIs" dxfId="14686" priority="2562" operator="lessThan">
      <formula>$C$4</formula>
    </cfRule>
  </conditionalFormatting>
  <conditionalFormatting sqref="CO51">
    <cfRule type="cellIs" dxfId="14685" priority="2563" operator="lessThan">
      <formula>$C$4</formula>
    </cfRule>
  </conditionalFormatting>
  <conditionalFormatting sqref="CO52">
    <cfRule type="cellIs" dxfId="14684" priority="2564" operator="lessThan">
      <formula>$C$4</formula>
    </cfRule>
  </conditionalFormatting>
  <conditionalFormatting sqref="CO53">
    <cfRule type="cellIs" dxfId="14683" priority="2565" operator="lessThan">
      <formula>$C$4</formula>
    </cfRule>
  </conditionalFormatting>
  <conditionalFormatting sqref="CO54">
    <cfRule type="cellIs" dxfId="14682" priority="2566" operator="lessThan">
      <formula>$C$4</formula>
    </cfRule>
  </conditionalFormatting>
  <conditionalFormatting sqref="CO55">
    <cfRule type="cellIs" dxfId="14681" priority="2567" operator="lessThan">
      <formula>$C$4</formula>
    </cfRule>
  </conditionalFormatting>
  <conditionalFormatting sqref="CO56">
    <cfRule type="cellIs" dxfId="14680" priority="2568" operator="lessThan">
      <formula>$C$4</formula>
    </cfRule>
  </conditionalFormatting>
  <conditionalFormatting sqref="CO57">
    <cfRule type="cellIs" dxfId="14679" priority="2569" operator="lessThan">
      <formula>$C$4</formula>
    </cfRule>
  </conditionalFormatting>
  <conditionalFormatting sqref="CO58">
    <cfRule type="cellIs" dxfId="14678" priority="2570" operator="lessThan">
      <formula>$C$4</formula>
    </cfRule>
  </conditionalFormatting>
  <conditionalFormatting sqref="CO59">
    <cfRule type="cellIs" dxfId="14677" priority="2571" operator="lessThan">
      <formula>$C$4</formula>
    </cfRule>
  </conditionalFormatting>
  <conditionalFormatting sqref="CO60">
    <cfRule type="cellIs" dxfId="14676" priority="2572" operator="lessThan">
      <formula>$C$4</formula>
    </cfRule>
  </conditionalFormatting>
  <conditionalFormatting sqref="R11">
    <cfRule type="cellIs" dxfId="14675" priority="2573" operator="lessThan">
      <formula>$C$4</formula>
    </cfRule>
  </conditionalFormatting>
  <conditionalFormatting sqref="R12">
    <cfRule type="cellIs" dxfId="14674" priority="2574" operator="lessThan">
      <formula>$C$4</formula>
    </cfRule>
  </conditionalFormatting>
  <conditionalFormatting sqref="R13">
    <cfRule type="cellIs" dxfId="14673" priority="2575" operator="lessThan">
      <formula>$C$4</formula>
    </cfRule>
  </conditionalFormatting>
  <conditionalFormatting sqref="R14">
    <cfRule type="cellIs" dxfId="14672" priority="2576" operator="lessThan">
      <formula>$C$4</formula>
    </cfRule>
  </conditionalFormatting>
  <conditionalFormatting sqref="R15">
    <cfRule type="cellIs" dxfId="14671" priority="2577" operator="lessThan">
      <formula>$C$4</formula>
    </cfRule>
  </conditionalFormatting>
  <conditionalFormatting sqref="R16">
    <cfRule type="cellIs" dxfId="14670" priority="2578" operator="lessThan">
      <formula>$C$4</formula>
    </cfRule>
  </conditionalFormatting>
  <conditionalFormatting sqref="R17">
    <cfRule type="cellIs" dxfId="14669" priority="2579" operator="lessThan">
      <formula>$C$4</formula>
    </cfRule>
  </conditionalFormatting>
  <conditionalFormatting sqref="R18">
    <cfRule type="cellIs" dxfId="14668" priority="2580" operator="lessThan">
      <formula>$C$4</formula>
    </cfRule>
  </conditionalFormatting>
  <conditionalFormatting sqref="R19">
    <cfRule type="cellIs" dxfId="14667" priority="2581" operator="lessThan">
      <formula>$C$4</formula>
    </cfRule>
  </conditionalFormatting>
  <conditionalFormatting sqref="R20">
    <cfRule type="cellIs" dxfId="14666" priority="2582" operator="lessThan">
      <formula>$C$4</formula>
    </cfRule>
  </conditionalFormatting>
  <conditionalFormatting sqref="R21">
    <cfRule type="cellIs" dxfId="14665" priority="2583" operator="lessThan">
      <formula>$C$4</formula>
    </cfRule>
  </conditionalFormatting>
  <conditionalFormatting sqref="R22">
    <cfRule type="cellIs" dxfId="14664" priority="2584" operator="lessThan">
      <formula>$C$4</formula>
    </cfRule>
  </conditionalFormatting>
  <conditionalFormatting sqref="R23">
    <cfRule type="cellIs" dxfId="14663" priority="2585" operator="lessThan">
      <formula>$C$4</formula>
    </cfRule>
  </conditionalFormatting>
  <conditionalFormatting sqref="R24">
    <cfRule type="cellIs" dxfId="14662" priority="2586" operator="lessThan">
      <formula>$C$4</formula>
    </cfRule>
  </conditionalFormatting>
  <conditionalFormatting sqref="R25">
    <cfRule type="cellIs" dxfId="14661" priority="2587" operator="lessThan">
      <formula>$C$4</formula>
    </cfRule>
  </conditionalFormatting>
  <conditionalFormatting sqref="R26">
    <cfRule type="cellIs" dxfId="14660" priority="2588" operator="lessThan">
      <formula>$C$4</formula>
    </cfRule>
  </conditionalFormatting>
  <conditionalFormatting sqref="R27">
    <cfRule type="cellIs" dxfId="14659" priority="2589" operator="lessThan">
      <formula>$C$4</formula>
    </cfRule>
  </conditionalFormatting>
  <conditionalFormatting sqref="R28">
    <cfRule type="cellIs" dxfId="14658" priority="2590" operator="lessThan">
      <formula>$C$4</formula>
    </cfRule>
  </conditionalFormatting>
  <conditionalFormatting sqref="R29">
    <cfRule type="cellIs" dxfId="14657" priority="2591" operator="lessThan">
      <formula>$C$4</formula>
    </cfRule>
  </conditionalFormatting>
  <conditionalFormatting sqref="R30">
    <cfRule type="cellIs" dxfId="14656" priority="2592" operator="lessThan">
      <formula>$C$4</formula>
    </cfRule>
  </conditionalFormatting>
  <conditionalFormatting sqref="R31">
    <cfRule type="cellIs" dxfId="14655" priority="2593" operator="lessThan">
      <formula>$C$4</formula>
    </cfRule>
  </conditionalFormatting>
  <conditionalFormatting sqref="R32">
    <cfRule type="cellIs" dxfId="14654" priority="2594" operator="lessThan">
      <formula>$C$4</formula>
    </cfRule>
  </conditionalFormatting>
  <conditionalFormatting sqref="R33">
    <cfRule type="cellIs" dxfId="14653" priority="2595" operator="lessThan">
      <formula>$C$4</formula>
    </cfRule>
  </conditionalFormatting>
  <conditionalFormatting sqref="R34">
    <cfRule type="cellIs" dxfId="14652" priority="2596" operator="lessThan">
      <formula>$C$4</formula>
    </cfRule>
  </conditionalFormatting>
  <conditionalFormatting sqref="R35">
    <cfRule type="cellIs" dxfId="14651" priority="2597" operator="lessThan">
      <formula>$C$4</formula>
    </cfRule>
  </conditionalFormatting>
  <conditionalFormatting sqref="R36">
    <cfRule type="cellIs" dxfId="14650" priority="2598" operator="lessThan">
      <formula>$C$4</formula>
    </cfRule>
  </conditionalFormatting>
  <conditionalFormatting sqref="R37">
    <cfRule type="cellIs" dxfId="14649" priority="2599" operator="lessThan">
      <formula>$C$4</formula>
    </cfRule>
  </conditionalFormatting>
  <conditionalFormatting sqref="R38">
    <cfRule type="cellIs" dxfId="14648" priority="2600" operator="lessThan">
      <formula>$C$4</formula>
    </cfRule>
  </conditionalFormatting>
  <conditionalFormatting sqref="R39">
    <cfRule type="cellIs" dxfId="14647" priority="2601" operator="lessThan">
      <formula>$C$4</formula>
    </cfRule>
  </conditionalFormatting>
  <conditionalFormatting sqref="R40">
    <cfRule type="cellIs" dxfId="14646" priority="2602" operator="lessThan">
      <formula>$C$4</formula>
    </cfRule>
  </conditionalFormatting>
  <conditionalFormatting sqref="R41">
    <cfRule type="cellIs" dxfId="14645" priority="2603" operator="lessThan">
      <formula>$C$4</formula>
    </cfRule>
  </conditionalFormatting>
  <conditionalFormatting sqref="R42">
    <cfRule type="cellIs" dxfId="14644" priority="2604" operator="lessThan">
      <formula>$C$4</formula>
    </cfRule>
  </conditionalFormatting>
  <conditionalFormatting sqref="R43">
    <cfRule type="cellIs" dxfId="14643" priority="2605" operator="lessThan">
      <formula>$C$4</formula>
    </cfRule>
  </conditionalFormatting>
  <conditionalFormatting sqref="R44">
    <cfRule type="cellIs" dxfId="14642" priority="2606" operator="lessThan">
      <formula>$C$4</formula>
    </cfRule>
  </conditionalFormatting>
  <conditionalFormatting sqref="R45">
    <cfRule type="cellIs" dxfId="14641" priority="2607" operator="lessThan">
      <formula>$C$4</formula>
    </cfRule>
  </conditionalFormatting>
  <conditionalFormatting sqref="R46">
    <cfRule type="cellIs" dxfId="14640" priority="2608" operator="lessThan">
      <formula>$C$4</formula>
    </cfRule>
  </conditionalFormatting>
  <conditionalFormatting sqref="R47">
    <cfRule type="cellIs" dxfId="14639" priority="2609" operator="lessThan">
      <formula>$C$4</formula>
    </cfRule>
  </conditionalFormatting>
  <conditionalFormatting sqref="R48">
    <cfRule type="cellIs" dxfId="14638" priority="2610" operator="lessThan">
      <formula>$C$4</formula>
    </cfRule>
  </conditionalFormatting>
  <conditionalFormatting sqref="R49">
    <cfRule type="cellIs" dxfId="14637" priority="2611" operator="lessThan">
      <formula>$C$4</formula>
    </cfRule>
  </conditionalFormatting>
  <conditionalFormatting sqref="R50">
    <cfRule type="cellIs" dxfId="14636" priority="2612" operator="lessThan">
      <formula>$C$4</formula>
    </cfRule>
  </conditionalFormatting>
  <conditionalFormatting sqref="R51">
    <cfRule type="cellIs" dxfId="14635" priority="2613" operator="lessThan">
      <formula>$C$4</formula>
    </cfRule>
  </conditionalFormatting>
  <conditionalFormatting sqref="R52">
    <cfRule type="cellIs" dxfId="14634" priority="2614" operator="lessThan">
      <formula>$C$4</formula>
    </cfRule>
  </conditionalFormatting>
  <conditionalFormatting sqref="R53">
    <cfRule type="cellIs" dxfId="14633" priority="2615" operator="lessThan">
      <formula>$C$4</formula>
    </cfRule>
  </conditionalFormatting>
  <conditionalFormatting sqref="R54">
    <cfRule type="cellIs" dxfId="14632" priority="2616" operator="lessThan">
      <formula>$C$4</formula>
    </cfRule>
  </conditionalFormatting>
  <conditionalFormatting sqref="R55">
    <cfRule type="cellIs" dxfId="14631" priority="2617" operator="lessThan">
      <formula>$C$4</formula>
    </cfRule>
  </conditionalFormatting>
  <conditionalFormatting sqref="R56">
    <cfRule type="cellIs" dxfId="14630" priority="2618" operator="lessThan">
      <formula>$C$4</formula>
    </cfRule>
  </conditionalFormatting>
  <conditionalFormatting sqref="R57">
    <cfRule type="cellIs" dxfId="14629" priority="2619" operator="lessThan">
      <formula>$C$4</formula>
    </cfRule>
  </conditionalFormatting>
  <conditionalFormatting sqref="R58">
    <cfRule type="cellIs" dxfId="14628" priority="2620" operator="lessThan">
      <formula>$C$4</formula>
    </cfRule>
  </conditionalFormatting>
  <conditionalFormatting sqref="R59">
    <cfRule type="cellIs" dxfId="14627" priority="2621" operator="lessThan">
      <formula>$C$4</formula>
    </cfRule>
  </conditionalFormatting>
  <conditionalFormatting sqref="R60">
    <cfRule type="cellIs" dxfId="14626" priority="2622" operator="lessThan">
      <formula>$C$4</formula>
    </cfRule>
  </conditionalFormatting>
  <conditionalFormatting sqref="S11">
    <cfRule type="cellIs" dxfId="14625" priority="2623" operator="lessThan">
      <formula>$C$4</formula>
    </cfRule>
  </conditionalFormatting>
  <conditionalFormatting sqref="S12">
    <cfRule type="cellIs" dxfId="14624" priority="2624" operator="lessThan">
      <formula>$C$4</formula>
    </cfRule>
  </conditionalFormatting>
  <conditionalFormatting sqref="S13">
    <cfRule type="cellIs" dxfId="14623" priority="2625" operator="lessThan">
      <formula>$C$4</formula>
    </cfRule>
  </conditionalFormatting>
  <conditionalFormatting sqref="S14">
    <cfRule type="cellIs" dxfId="14622" priority="2626" operator="lessThan">
      <formula>$C$4</formula>
    </cfRule>
  </conditionalFormatting>
  <conditionalFormatting sqref="S15">
    <cfRule type="cellIs" dxfId="14621" priority="2627" operator="lessThan">
      <formula>$C$4</formula>
    </cfRule>
  </conditionalFormatting>
  <conditionalFormatting sqref="S16">
    <cfRule type="cellIs" dxfId="14620" priority="2628" operator="lessThan">
      <formula>$C$4</formula>
    </cfRule>
  </conditionalFormatting>
  <conditionalFormatting sqref="S17">
    <cfRule type="cellIs" dxfId="14619" priority="2629" operator="lessThan">
      <formula>$C$4</formula>
    </cfRule>
  </conditionalFormatting>
  <conditionalFormatting sqref="S18">
    <cfRule type="cellIs" dxfId="14618" priority="2630" operator="lessThan">
      <formula>$C$4</formula>
    </cfRule>
  </conditionalFormatting>
  <conditionalFormatting sqref="S19">
    <cfRule type="cellIs" dxfId="14617" priority="2631" operator="lessThan">
      <formula>$C$4</formula>
    </cfRule>
  </conditionalFormatting>
  <conditionalFormatting sqref="S20">
    <cfRule type="cellIs" dxfId="14616" priority="2632" operator="lessThan">
      <formula>$C$4</formula>
    </cfRule>
  </conditionalFormatting>
  <conditionalFormatting sqref="S21">
    <cfRule type="cellIs" dxfId="14615" priority="2633" operator="lessThan">
      <formula>$C$4</formula>
    </cfRule>
  </conditionalFormatting>
  <conditionalFormatting sqref="S22">
    <cfRule type="cellIs" dxfId="14614" priority="2634" operator="lessThan">
      <formula>$C$4</formula>
    </cfRule>
  </conditionalFormatting>
  <conditionalFormatting sqref="S23">
    <cfRule type="cellIs" dxfId="14613" priority="2635" operator="lessThan">
      <formula>$C$4</formula>
    </cfRule>
  </conditionalFormatting>
  <conditionalFormatting sqref="S24">
    <cfRule type="cellIs" dxfId="14612" priority="2636" operator="lessThan">
      <formula>$C$4</formula>
    </cfRule>
  </conditionalFormatting>
  <conditionalFormatting sqref="S25">
    <cfRule type="cellIs" dxfId="14611" priority="2637" operator="lessThan">
      <formula>$C$4</formula>
    </cfRule>
  </conditionalFormatting>
  <conditionalFormatting sqref="S26">
    <cfRule type="cellIs" dxfId="14610" priority="2638" operator="lessThan">
      <formula>$C$4</formula>
    </cfRule>
  </conditionalFormatting>
  <conditionalFormatting sqref="S27">
    <cfRule type="cellIs" dxfId="14609" priority="2639" operator="lessThan">
      <formula>$C$4</formula>
    </cfRule>
  </conditionalFormatting>
  <conditionalFormatting sqref="S28">
    <cfRule type="cellIs" dxfId="14608" priority="2640" operator="lessThan">
      <formula>$C$4</formula>
    </cfRule>
  </conditionalFormatting>
  <conditionalFormatting sqref="S29">
    <cfRule type="cellIs" dxfId="14607" priority="2641" operator="lessThan">
      <formula>$C$4</formula>
    </cfRule>
  </conditionalFormatting>
  <conditionalFormatting sqref="S30">
    <cfRule type="cellIs" dxfId="14606" priority="2642" operator="lessThan">
      <formula>$C$4</formula>
    </cfRule>
  </conditionalFormatting>
  <conditionalFormatting sqref="S31">
    <cfRule type="cellIs" dxfId="14605" priority="2643" operator="lessThan">
      <formula>$C$4</formula>
    </cfRule>
  </conditionalFormatting>
  <conditionalFormatting sqref="S32">
    <cfRule type="cellIs" dxfId="14604" priority="2644" operator="lessThan">
      <formula>$C$4</formula>
    </cfRule>
  </conditionalFormatting>
  <conditionalFormatting sqref="S33">
    <cfRule type="cellIs" dxfId="14603" priority="2645" operator="lessThan">
      <formula>$C$4</formula>
    </cfRule>
  </conditionalFormatting>
  <conditionalFormatting sqref="S34">
    <cfRule type="cellIs" dxfId="14602" priority="2646" operator="lessThan">
      <formula>$C$4</formula>
    </cfRule>
  </conditionalFormatting>
  <conditionalFormatting sqref="S35">
    <cfRule type="cellIs" dxfId="14601" priority="2647" operator="lessThan">
      <formula>$C$4</formula>
    </cfRule>
  </conditionalFormatting>
  <conditionalFormatting sqref="S36">
    <cfRule type="cellIs" dxfId="14600" priority="2648" operator="lessThan">
      <formula>$C$4</formula>
    </cfRule>
  </conditionalFormatting>
  <conditionalFormatting sqref="S37">
    <cfRule type="cellIs" dxfId="14599" priority="2649" operator="lessThan">
      <formula>$C$4</formula>
    </cfRule>
  </conditionalFormatting>
  <conditionalFormatting sqref="S38">
    <cfRule type="cellIs" dxfId="14598" priority="2650" operator="lessThan">
      <formula>$C$4</formula>
    </cfRule>
  </conditionalFormatting>
  <conditionalFormatting sqref="S39">
    <cfRule type="cellIs" dxfId="14597" priority="2651" operator="lessThan">
      <formula>$C$4</formula>
    </cfRule>
  </conditionalFormatting>
  <conditionalFormatting sqref="S40">
    <cfRule type="cellIs" dxfId="14596" priority="2652" operator="lessThan">
      <formula>$C$4</formula>
    </cfRule>
  </conditionalFormatting>
  <conditionalFormatting sqref="S41">
    <cfRule type="cellIs" dxfId="14595" priority="2653" operator="lessThan">
      <formula>$C$4</formula>
    </cfRule>
  </conditionalFormatting>
  <conditionalFormatting sqref="S42">
    <cfRule type="cellIs" dxfId="14594" priority="2654" operator="lessThan">
      <formula>$C$4</formula>
    </cfRule>
  </conditionalFormatting>
  <conditionalFormatting sqref="S43">
    <cfRule type="cellIs" dxfId="14593" priority="2655" operator="lessThan">
      <formula>$C$4</formula>
    </cfRule>
  </conditionalFormatting>
  <conditionalFormatting sqref="S44">
    <cfRule type="cellIs" dxfId="14592" priority="2656" operator="lessThan">
      <formula>$C$4</formula>
    </cfRule>
  </conditionalFormatting>
  <conditionalFormatting sqref="S45">
    <cfRule type="cellIs" dxfId="14591" priority="2657" operator="lessThan">
      <formula>$C$4</formula>
    </cfRule>
  </conditionalFormatting>
  <conditionalFormatting sqref="S46">
    <cfRule type="cellIs" dxfId="14590" priority="2658" operator="lessThan">
      <formula>$C$4</formula>
    </cfRule>
  </conditionalFormatting>
  <conditionalFormatting sqref="S47">
    <cfRule type="cellIs" dxfId="14589" priority="2659" operator="lessThan">
      <formula>$C$4</formula>
    </cfRule>
  </conditionalFormatting>
  <conditionalFormatting sqref="S48">
    <cfRule type="cellIs" dxfId="14588" priority="2660" operator="lessThan">
      <formula>$C$4</formula>
    </cfRule>
  </conditionalFormatting>
  <conditionalFormatting sqref="S49">
    <cfRule type="cellIs" dxfId="14587" priority="2661" operator="lessThan">
      <formula>$C$4</formula>
    </cfRule>
  </conditionalFormatting>
  <conditionalFormatting sqref="S50">
    <cfRule type="cellIs" dxfId="14586" priority="2662" operator="lessThan">
      <formula>$C$4</formula>
    </cfRule>
  </conditionalFormatting>
  <conditionalFormatting sqref="S51">
    <cfRule type="cellIs" dxfId="14585" priority="2663" operator="lessThan">
      <formula>$C$4</formula>
    </cfRule>
  </conditionalFormatting>
  <conditionalFormatting sqref="S52">
    <cfRule type="cellIs" dxfId="14584" priority="2664" operator="lessThan">
      <formula>$C$4</formula>
    </cfRule>
  </conditionalFormatting>
  <conditionalFormatting sqref="S53">
    <cfRule type="cellIs" dxfId="14583" priority="2665" operator="lessThan">
      <formula>$C$4</formula>
    </cfRule>
  </conditionalFormatting>
  <conditionalFormatting sqref="S54">
    <cfRule type="cellIs" dxfId="14582" priority="2666" operator="lessThan">
      <formula>$C$4</formula>
    </cfRule>
  </conditionalFormatting>
  <conditionalFormatting sqref="S55">
    <cfRule type="cellIs" dxfId="14581" priority="2667" operator="lessThan">
      <formula>$C$4</formula>
    </cfRule>
  </conditionalFormatting>
  <conditionalFormatting sqref="S56">
    <cfRule type="cellIs" dxfId="14580" priority="2668" operator="lessThan">
      <formula>$C$4</formula>
    </cfRule>
  </conditionalFormatting>
  <conditionalFormatting sqref="S57">
    <cfRule type="cellIs" dxfId="14579" priority="2669" operator="lessThan">
      <formula>$C$4</formula>
    </cfRule>
  </conditionalFormatting>
  <conditionalFormatting sqref="S58">
    <cfRule type="cellIs" dxfId="14578" priority="2670" operator="lessThan">
      <formula>$C$4</formula>
    </cfRule>
  </conditionalFormatting>
  <conditionalFormatting sqref="S59">
    <cfRule type="cellIs" dxfId="14577" priority="2671" operator="lessThan">
      <formula>$C$4</formula>
    </cfRule>
  </conditionalFormatting>
  <conditionalFormatting sqref="S60">
    <cfRule type="cellIs" dxfId="14576" priority="2672" operator="lessThan">
      <formula>$C$4</formula>
    </cfRule>
  </conditionalFormatting>
  <conditionalFormatting sqref="U11">
    <cfRule type="cellIs" dxfId="14575" priority="2673" operator="lessThan">
      <formula>$C$4</formula>
    </cfRule>
  </conditionalFormatting>
  <conditionalFormatting sqref="U12">
    <cfRule type="cellIs" dxfId="14574" priority="2674" operator="lessThan">
      <formula>$C$4</formula>
    </cfRule>
  </conditionalFormatting>
  <conditionalFormatting sqref="U13">
    <cfRule type="cellIs" dxfId="14573" priority="2675" operator="lessThan">
      <formula>$C$4</formula>
    </cfRule>
  </conditionalFormatting>
  <conditionalFormatting sqref="U14">
    <cfRule type="cellIs" dxfId="14572" priority="2676" operator="lessThan">
      <formula>$C$4</formula>
    </cfRule>
  </conditionalFormatting>
  <conditionalFormatting sqref="U15">
    <cfRule type="cellIs" dxfId="14571" priority="2677" operator="lessThan">
      <formula>$C$4</formula>
    </cfRule>
  </conditionalFormatting>
  <conditionalFormatting sqref="U16">
    <cfRule type="cellIs" dxfId="14570" priority="2678" operator="lessThan">
      <formula>$C$4</formula>
    </cfRule>
  </conditionalFormatting>
  <conditionalFormatting sqref="U17">
    <cfRule type="cellIs" dxfId="14569" priority="2679" operator="lessThan">
      <formula>$C$4</formula>
    </cfRule>
  </conditionalFormatting>
  <conditionalFormatting sqref="U18">
    <cfRule type="cellIs" dxfId="14568" priority="2680" operator="lessThan">
      <formula>$C$4</formula>
    </cfRule>
  </conditionalFormatting>
  <conditionalFormatting sqref="U19">
    <cfRule type="cellIs" dxfId="14567" priority="2681" operator="lessThan">
      <formula>$C$4</formula>
    </cfRule>
  </conditionalFormatting>
  <conditionalFormatting sqref="U20">
    <cfRule type="cellIs" dxfId="14566" priority="2682" operator="lessThan">
      <formula>$C$4</formula>
    </cfRule>
  </conditionalFormatting>
  <conditionalFormatting sqref="U21">
    <cfRule type="cellIs" dxfId="14565" priority="2683" operator="lessThan">
      <formula>$C$4</formula>
    </cfRule>
  </conditionalFormatting>
  <conditionalFormatting sqref="U22">
    <cfRule type="cellIs" dxfId="14564" priority="2684" operator="lessThan">
      <formula>$C$4</formula>
    </cfRule>
  </conditionalFormatting>
  <conditionalFormatting sqref="U23">
    <cfRule type="cellIs" dxfId="14563" priority="2685" operator="lessThan">
      <formula>$C$4</formula>
    </cfRule>
  </conditionalFormatting>
  <conditionalFormatting sqref="U24">
    <cfRule type="cellIs" dxfId="14562" priority="2686" operator="lessThan">
      <formula>$C$4</formula>
    </cfRule>
  </conditionalFormatting>
  <conditionalFormatting sqref="U25">
    <cfRule type="cellIs" dxfId="14561" priority="2687" operator="lessThan">
      <formula>$C$4</formula>
    </cfRule>
  </conditionalFormatting>
  <conditionalFormatting sqref="U26">
    <cfRule type="cellIs" dxfId="14560" priority="2688" operator="lessThan">
      <formula>$C$4</formula>
    </cfRule>
  </conditionalFormatting>
  <conditionalFormatting sqref="U27">
    <cfRule type="cellIs" dxfId="14559" priority="2689" operator="lessThan">
      <formula>$C$4</formula>
    </cfRule>
  </conditionalFormatting>
  <conditionalFormatting sqref="U28">
    <cfRule type="cellIs" dxfId="14558" priority="2690" operator="lessThan">
      <formula>$C$4</formula>
    </cfRule>
  </conditionalFormatting>
  <conditionalFormatting sqref="U29">
    <cfRule type="cellIs" dxfId="14557" priority="2691" operator="lessThan">
      <formula>$C$4</formula>
    </cfRule>
  </conditionalFormatting>
  <conditionalFormatting sqref="U30">
    <cfRule type="cellIs" dxfId="14556" priority="2692" operator="lessThan">
      <formula>$C$4</formula>
    </cfRule>
  </conditionalFormatting>
  <conditionalFormatting sqref="U31">
    <cfRule type="cellIs" dxfId="14555" priority="2693" operator="lessThan">
      <formula>$C$4</formula>
    </cfRule>
  </conditionalFormatting>
  <conditionalFormatting sqref="U32">
    <cfRule type="cellIs" dxfId="14554" priority="2694" operator="lessThan">
      <formula>$C$4</formula>
    </cfRule>
  </conditionalFormatting>
  <conditionalFormatting sqref="U33">
    <cfRule type="cellIs" dxfId="14553" priority="2695" operator="lessThan">
      <formula>$C$4</formula>
    </cfRule>
  </conditionalFormatting>
  <conditionalFormatting sqref="U34">
    <cfRule type="cellIs" dxfId="14552" priority="2696" operator="lessThan">
      <formula>$C$4</formula>
    </cfRule>
  </conditionalFormatting>
  <conditionalFormatting sqref="U35">
    <cfRule type="cellIs" dxfId="14551" priority="2697" operator="lessThan">
      <formula>$C$4</formula>
    </cfRule>
  </conditionalFormatting>
  <conditionalFormatting sqref="U36">
    <cfRule type="cellIs" dxfId="14550" priority="2698" operator="lessThan">
      <formula>$C$4</formula>
    </cfRule>
  </conditionalFormatting>
  <conditionalFormatting sqref="U37">
    <cfRule type="cellIs" dxfId="14549" priority="2699" operator="lessThan">
      <formula>$C$4</formula>
    </cfRule>
  </conditionalFormatting>
  <conditionalFormatting sqref="U38">
    <cfRule type="cellIs" dxfId="14548" priority="2700" operator="lessThan">
      <formula>$C$4</formula>
    </cfRule>
  </conditionalFormatting>
  <conditionalFormatting sqref="U39">
    <cfRule type="cellIs" dxfId="14547" priority="2701" operator="lessThan">
      <formula>$C$4</formula>
    </cfRule>
  </conditionalFormatting>
  <conditionalFormatting sqref="U40">
    <cfRule type="cellIs" dxfId="14546" priority="2702" operator="lessThan">
      <formula>$C$4</formula>
    </cfRule>
  </conditionalFormatting>
  <conditionalFormatting sqref="U41">
    <cfRule type="cellIs" dxfId="14545" priority="2703" operator="lessThan">
      <formula>$C$4</formula>
    </cfRule>
  </conditionalFormatting>
  <conditionalFormatting sqref="U42">
    <cfRule type="cellIs" dxfId="14544" priority="2704" operator="lessThan">
      <formula>$C$4</formula>
    </cfRule>
  </conditionalFormatting>
  <conditionalFormatting sqref="U43">
    <cfRule type="cellIs" dxfId="14543" priority="2705" operator="lessThan">
      <formula>$C$4</formula>
    </cfRule>
  </conditionalFormatting>
  <conditionalFormatting sqref="U44">
    <cfRule type="cellIs" dxfId="14542" priority="2706" operator="lessThan">
      <formula>$C$4</formula>
    </cfRule>
  </conditionalFormatting>
  <conditionalFormatting sqref="U45">
    <cfRule type="cellIs" dxfId="14541" priority="2707" operator="lessThan">
      <formula>$C$4</formula>
    </cfRule>
  </conditionalFormatting>
  <conditionalFormatting sqref="U46">
    <cfRule type="cellIs" dxfId="14540" priority="2708" operator="lessThan">
      <formula>$C$4</formula>
    </cfRule>
  </conditionalFormatting>
  <conditionalFormatting sqref="U47">
    <cfRule type="cellIs" dxfId="14539" priority="2709" operator="lessThan">
      <formula>$C$4</formula>
    </cfRule>
  </conditionalFormatting>
  <conditionalFormatting sqref="U48">
    <cfRule type="cellIs" dxfId="14538" priority="2710" operator="lessThan">
      <formula>$C$4</formula>
    </cfRule>
  </conditionalFormatting>
  <conditionalFormatting sqref="U49">
    <cfRule type="cellIs" dxfId="14537" priority="2711" operator="lessThan">
      <formula>$C$4</formula>
    </cfRule>
  </conditionalFormatting>
  <conditionalFormatting sqref="U50">
    <cfRule type="cellIs" dxfId="14536" priority="2712" operator="lessThan">
      <formula>$C$4</formula>
    </cfRule>
  </conditionalFormatting>
  <conditionalFormatting sqref="U51">
    <cfRule type="cellIs" dxfId="14535" priority="2713" operator="lessThan">
      <formula>$C$4</formula>
    </cfRule>
  </conditionalFormatting>
  <conditionalFormatting sqref="U52">
    <cfRule type="cellIs" dxfId="14534" priority="2714" operator="lessThan">
      <formula>$C$4</formula>
    </cfRule>
  </conditionalFormatting>
  <conditionalFormatting sqref="U53">
    <cfRule type="cellIs" dxfId="14533" priority="2715" operator="lessThan">
      <formula>$C$4</formula>
    </cfRule>
  </conditionalFormatting>
  <conditionalFormatting sqref="U54">
    <cfRule type="cellIs" dxfId="14532" priority="2716" operator="lessThan">
      <formula>$C$4</formula>
    </cfRule>
  </conditionalFormatting>
  <conditionalFormatting sqref="U55">
    <cfRule type="cellIs" dxfId="14531" priority="2717" operator="lessThan">
      <formula>$C$4</formula>
    </cfRule>
  </conditionalFormatting>
  <conditionalFormatting sqref="U56">
    <cfRule type="cellIs" dxfId="14530" priority="2718" operator="lessThan">
      <formula>$C$4</formula>
    </cfRule>
  </conditionalFormatting>
  <conditionalFormatting sqref="U57">
    <cfRule type="cellIs" dxfId="14529" priority="2719" operator="lessThan">
      <formula>$C$4</formula>
    </cfRule>
  </conditionalFormatting>
  <conditionalFormatting sqref="U58">
    <cfRule type="cellIs" dxfId="14528" priority="2720" operator="lessThan">
      <formula>$C$4</formula>
    </cfRule>
  </conditionalFormatting>
  <conditionalFormatting sqref="U59">
    <cfRule type="cellIs" dxfId="14527" priority="2721" operator="lessThan">
      <formula>$C$4</formula>
    </cfRule>
  </conditionalFormatting>
  <conditionalFormatting sqref="U60">
    <cfRule type="cellIs" dxfId="14526" priority="2722" operator="lessThan">
      <formula>$C$4</formula>
    </cfRule>
  </conditionalFormatting>
  <conditionalFormatting sqref="V11">
    <cfRule type="cellIs" dxfId="14525" priority="2723" operator="lessThan">
      <formula>$C$4</formula>
    </cfRule>
  </conditionalFormatting>
  <conditionalFormatting sqref="V12">
    <cfRule type="cellIs" dxfId="14524" priority="2724" operator="lessThan">
      <formula>$C$4</formula>
    </cfRule>
  </conditionalFormatting>
  <conditionalFormatting sqref="V13">
    <cfRule type="cellIs" dxfId="14523" priority="2725" operator="lessThan">
      <formula>$C$4</formula>
    </cfRule>
  </conditionalFormatting>
  <conditionalFormatting sqref="V14">
    <cfRule type="cellIs" dxfId="14522" priority="2726" operator="lessThan">
      <formula>$C$4</formula>
    </cfRule>
  </conditionalFormatting>
  <conditionalFormatting sqref="V15">
    <cfRule type="cellIs" dxfId="14521" priority="2727" operator="lessThan">
      <formula>$C$4</formula>
    </cfRule>
  </conditionalFormatting>
  <conditionalFormatting sqref="V16">
    <cfRule type="cellIs" dxfId="14520" priority="2728" operator="lessThan">
      <formula>$C$4</formula>
    </cfRule>
  </conditionalFormatting>
  <conditionalFormatting sqref="V17">
    <cfRule type="cellIs" dxfId="14519" priority="2729" operator="lessThan">
      <formula>$C$4</formula>
    </cfRule>
  </conditionalFormatting>
  <conditionalFormatting sqref="V18">
    <cfRule type="cellIs" dxfId="14518" priority="2730" operator="lessThan">
      <formula>$C$4</formula>
    </cfRule>
  </conditionalFormatting>
  <conditionalFormatting sqref="V19">
    <cfRule type="cellIs" dxfId="14517" priority="2731" operator="lessThan">
      <formula>$C$4</formula>
    </cfRule>
  </conditionalFormatting>
  <conditionalFormatting sqref="V20">
    <cfRule type="cellIs" dxfId="14516" priority="2732" operator="lessThan">
      <formula>$C$4</formula>
    </cfRule>
  </conditionalFormatting>
  <conditionalFormatting sqref="V21">
    <cfRule type="cellIs" dxfId="14515" priority="2733" operator="lessThan">
      <formula>$C$4</formula>
    </cfRule>
  </conditionalFormatting>
  <conditionalFormatting sqref="V22">
    <cfRule type="cellIs" dxfId="14514" priority="2734" operator="lessThan">
      <formula>$C$4</formula>
    </cfRule>
  </conditionalFormatting>
  <conditionalFormatting sqref="V23">
    <cfRule type="cellIs" dxfId="14513" priority="2735" operator="lessThan">
      <formula>$C$4</formula>
    </cfRule>
  </conditionalFormatting>
  <conditionalFormatting sqref="V24">
    <cfRule type="cellIs" dxfId="14512" priority="2736" operator="lessThan">
      <formula>$C$4</formula>
    </cfRule>
  </conditionalFormatting>
  <conditionalFormatting sqref="V25">
    <cfRule type="cellIs" dxfId="14511" priority="2737" operator="lessThan">
      <formula>$C$4</formula>
    </cfRule>
  </conditionalFormatting>
  <conditionalFormatting sqref="V26">
    <cfRule type="cellIs" dxfId="14510" priority="2738" operator="lessThan">
      <formula>$C$4</formula>
    </cfRule>
  </conditionalFormatting>
  <conditionalFormatting sqref="V27">
    <cfRule type="cellIs" dxfId="14509" priority="2739" operator="lessThan">
      <formula>$C$4</formula>
    </cfRule>
  </conditionalFormatting>
  <conditionalFormatting sqref="V28">
    <cfRule type="cellIs" dxfId="14508" priority="2740" operator="lessThan">
      <formula>$C$4</formula>
    </cfRule>
  </conditionalFormatting>
  <conditionalFormatting sqref="V29">
    <cfRule type="cellIs" dxfId="14507" priority="2741" operator="lessThan">
      <formula>$C$4</formula>
    </cfRule>
  </conditionalFormatting>
  <conditionalFormatting sqref="V30">
    <cfRule type="cellIs" dxfId="14506" priority="2742" operator="lessThan">
      <formula>$C$4</formula>
    </cfRule>
  </conditionalFormatting>
  <conditionalFormatting sqref="V31">
    <cfRule type="cellIs" dxfId="14505" priority="2743" operator="lessThan">
      <formula>$C$4</formula>
    </cfRule>
  </conditionalFormatting>
  <conditionalFormatting sqref="V32">
    <cfRule type="cellIs" dxfId="14504" priority="2744" operator="lessThan">
      <formula>$C$4</formula>
    </cfRule>
  </conditionalFormatting>
  <conditionalFormatting sqref="V33">
    <cfRule type="cellIs" dxfId="14503" priority="2745" operator="lessThan">
      <formula>$C$4</formula>
    </cfRule>
  </conditionalFormatting>
  <conditionalFormatting sqref="V34">
    <cfRule type="cellIs" dxfId="14502" priority="2746" operator="lessThan">
      <formula>$C$4</formula>
    </cfRule>
  </conditionalFormatting>
  <conditionalFormatting sqref="V35">
    <cfRule type="cellIs" dxfId="14501" priority="2747" operator="lessThan">
      <formula>$C$4</formula>
    </cfRule>
  </conditionalFormatting>
  <conditionalFormatting sqref="V36">
    <cfRule type="cellIs" dxfId="14500" priority="2748" operator="lessThan">
      <formula>$C$4</formula>
    </cfRule>
  </conditionalFormatting>
  <conditionalFormatting sqref="V37">
    <cfRule type="cellIs" dxfId="14499" priority="2749" operator="lessThan">
      <formula>$C$4</formula>
    </cfRule>
  </conditionalFormatting>
  <conditionalFormatting sqref="V38">
    <cfRule type="cellIs" dxfId="14498" priority="2750" operator="lessThan">
      <formula>$C$4</formula>
    </cfRule>
  </conditionalFormatting>
  <conditionalFormatting sqref="V39">
    <cfRule type="cellIs" dxfId="14497" priority="2751" operator="lessThan">
      <formula>$C$4</formula>
    </cfRule>
  </conditionalFormatting>
  <conditionalFormatting sqref="V40">
    <cfRule type="cellIs" dxfId="14496" priority="2752" operator="lessThan">
      <formula>$C$4</formula>
    </cfRule>
  </conditionalFormatting>
  <conditionalFormatting sqref="V41">
    <cfRule type="cellIs" dxfId="14495" priority="2753" operator="lessThan">
      <formula>$C$4</formula>
    </cfRule>
  </conditionalFormatting>
  <conditionalFormatting sqref="V42">
    <cfRule type="cellIs" dxfId="14494" priority="2754" operator="lessThan">
      <formula>$C$4</formula>
    </cfRule>
  </conditionalFormatting>
  <conditionalFormatting sqref="V43">
    <cfRule type="cellIs" dxfId="14493" priority="2755" operator="lessThan">
      <formula>$C$4</formula>
    </cfRule>
  </conditionalFormatting>
  <conditionalFormatting sqref="V44">
    <cfRule type="cellIs" dxfId="14492" priority="2756" operator="lessThan">
      <formula>$C$4</formula>
    </cfRule>
  </conditionalFormatting>
  <conditionalFormatting sqref="V45">
    <cfRule type="cellIs" dxfId="14491" priority="2757" operator="lessThan">
      <formula>$C$4</formula>
    </cfRule>
  </conditionalFormatting>
  <conditionalFormatting sqref="V46">
    <cfRule type="cellIs" dxfId="14490" priority="2758" operator="lessThan">
      <formula>$C$4</formula>
    </cfRule>
  </conditionalFormatting>
  <conditionalFormatting sqref="V47">
    <cfRule type="cellIs" dxfId="14489" priority="2759" operator="lessThan">
      <formula>$C$4</formula>
    </cfRule>
  </conditionalFormatting>
  <conditionalFormatting sqref="V48">
    <cfRule type="cellIs" dxfId="14488" priority="2760" operator="lessThan">
      <formula>$C$4</formula>
    </cfRule>
  </conditionalFormatting>
  <conditionalFormatting sqref="V49">
    <cfRule type="cellIs" dxfId="14487" priority="2761" operator="lessThan">
      <formula>$C$4</formula>
    </cfRule>
  </conditionalFormatting>
  <conditionalFormatting sqref="V50">
    <cfRule type="cellIs" dxfId="14486" priority="2762" operator="lessThan">
      <formula>$C$4</formula>
    </cfRule>
  </conditionalFormatting>
  <conditionalFormatting sqref="V51">
    <cfRule type="cellIs" dxfId="14485" priority="2763" operator="lessThan">
      <formula>$C$4</formula>
    </cfRule>
  </conditionalFormatting>
  <conditionalFormatting sqref="V52">
    <cfRule type="cellIs" dxfId="14484" priority="2764" operator="lessThan">
      <formula>$C$4</formula>
    </cfRule>
  </conditionalFormatting>
  <conditionalFormatting sqref="V53">
    <cfRule type="cellIs" dxfId="14483" priority="2765" operator="lessThan">
      <formula>$C$4</formula>
    </cfRule>
  </conditionalFormatting>
  <conditionalFormatting sqref="V54">
    <cfRule type="cellIs" dxfId="14482" priority="2766" operator="lessThan">
      <formula>$C$4</formula>
    </cfRule>
  </conditionalFormatting>
  <conditionalFormatting sqref="V55">
    <cfRule type="cellIs" dxfId="14481" priority="2767" operator="lessThan">
      <formula>$C$4</formula>
    </cfRule>
  </conditionalFormatting>
  <conditionalFormatting sqref="V56">
    <cfRule type="cellIs" dxfId="14480" priority="2768" operator="lessThan">
      <formula>$C$4</formula>
    </cfRule>
  </conditionalFormatting>
  <conditionalFormatting sqref="V57">
    <cfRule type="cellIs" dxfId="14479" priority="2769" operator="lessThan">
      <formula>$C$4</formula>
    </cfRule>
  </conditionalFormatting>
  <conditionalFormatting sqref="V58">
    <cfRule type="cellIs" dxfId="14478" priority="2770" operator="lessThan">
      <formula>$C$4</formula>
    </cfRule>
  </conditionalFormatting>
  <conditionalFormatting sqref="V59">
    <cfRule type="cellIs" dxfId="14477" priority="2771" operator="lessThan">
      <formula>$C$4</formula>
    </cfRule>
  </conditionalFormatting>
  <conditionalFormatting sqref="V60">
    <cfRule type="cellIs" dxfId="14476" priority="2772" operator="lessThan">
      <formula>$C$4</formula>
    </cfRule>
  </conditionalFormatting>
  <conditionalFormatting sqref="CR11">
    <cfRule type="cellIs" dxfId="14475" priority="2773" operator="lessThan">
      <formula>$C$4</formula>
    </cfRule>
  </conditionalFormatting>
  <conditionalFormatting sqref="CR11">
    <cfRule type="cellIs" dxfId="14474" priority="2774" operator="lessThan">
      <formula>$C$4</formula>
    </cfRule>
  </conditionalFormatting>
  <conditionalFormatting sqref="CR12">
    <cfRule type="cellIs" dxfId="14473" priority="2775" operator="lessThan">
      <formula>$C$4</formula>
    </cfRule>
  </conditionalFormatting>
  <conditionalFormatting sqref="CR12">
    <cfRule type="cellIs" dxfId="14472" priority="2776" operator="lessThan">
      <formula>$C$4</formula>
    </cfRule>
  </conditionalFormatting>
  <conditionalFormatting sqref="CR13">
    <cfRule type="cellIs" dxfId="14471" priority="2777" operator="lessThan">
      <formula>$C$4</formula>
    </cfRule>
  </conditionalFormatting>
  <conditionalFormatting sqref="CR13">
    <cfRule type="cellIs" dxfId="14470" priority="2778" operator="lessThan">
      <formula>$C$4</formula>
    </cfRule>
  </conditionalFormatting>
  <conditionalFormatting sqref="CR14">
    <cfRule type="cellIs" dxfId="14469" priority="2779" operator="lessThan">
      <formula>$C$4</formula>
    </cfRule>
  </conditionalFormatting>
  <conditionalFormatting sqref="CR14">
    <cfRule type="cellIs" dxfId="14468" priority="2780" operator="lessThan">
      <formula>$C$4</formula>
    </cfRule>
  </conditionalFormatting>
  <conditionalFormatting sqref="CR15">
    <cfRule type="cellIs" dxfId="14467" priority="2781" operator="lessThan">
      <formula>$C$4</formula>
    </cfRule>
  </conditionalFormatting>
  <conditionalFormatting sqref="CR15">
    <cfRule type="cellIs" dxfId="14466" priority="2782" operator="lessThan">
      <formula>$C$4</formula>
    </cfRule>
  </conditionalFormatting>
  <conditionalFormatting sqref="CR16">
    <cfRule type="cellIs" dxfId="14465" priority="2783" operator="lessThan">
      <formula>$C$4</formula>
    </cfRule>
  </conditionalFormatting>
  <conditionalFormatting sqref="CR16">
    <cfRule type="cellIs" dxfId="14464" priority="2784" operator="lessThan">
      <formula>$C$4</formula>
    </cfRule>
  </conditionalFormatting>
  <conditionalFormatting sqref="CR17">
    <cfRule type="cellIs" dxfId="14463" priority="2785" operator="lessThan">
      <formula>$C$4</formula>
    </cfRule>
  </conditionalFormatting>
  <conditionalFormatting sqref="CR17">
    <cfRule type="cellIs" dxfId="14462" priority="2786" operator="lessThan">
      <formula>$C$4</formula>
    </cfRule>
  </conditionalFormatting>
  <conditionalFormatting sqref="CR18">
    <cfRule type="cellIs" dxfId="14461" priority="2787" operator="lessThan">
      <formula>$C$4</formula>
    </cfRule>
  </conditionalFormatting>
  <conditionalFormatting sqref="CR18">
    <cfRule type="cellIs" dxfId="14460" priority="2788" operator="lessThan">
      <formula>$C$4</formula>
    </cfRule>
  </conditionalFormatting>
  <conditionalFormatting sqref="CR19">
    <cfRule type="cellIs" dxfId="14459" priority="2789" operator="lessThan">
      <formula>$C$4</formula>
    </cfRule>
  </conditionalFormatting>
  <conditionalFormatting sqref="CR19">
    <cfRule type="cellIs" dxfId="14458" priority="2790" operator="lessThan">
      <formula>$C$4</formula>
    </cfRule>
  </conditionalFormatting>
  <conditionalFormatting sqref="CR20">
    <cfRule type="cellIs" dxfId="14457" priority="2791" operator="lessThan">
      <formula>$C$4</formula>
    </cfRule>
  </conditionalFormatting>
  <conditionalFormatting sqref="CR20">
    <cfRule type="cellIs" dxfId="14456" priority="2792" operator="lessThan">
      <formula>$C$4</formula>
    </cfRule>
  </conditionalFormatting>
  <conditionalFormatting sqref="CR21">
    <cfRule type="cellIs" dxfId="14455" priority="2793" operator="lessThan">
      <formula>$C$4</formula>
    </cfRule>
  </conditionalFormatting>
  <conditionalFormatting sqref="CR21">
    <cfRule type="cellIs" dxfId="14454" priority="2794" operator="lessThan">
      <formula>$C$4</formula>
    </cfRule>
  </conditionalFormatting>
  <conditionalFormatting sqref="CR22">
    <cfRule type="cellIs" dxfId="14453" priority="2795" operator="lessThan">
      <formula>$C$4</formula>
    </cfRule>
  </conditionalFormatting>
  <conditionalFormatting sqref="CR22">
    <cfRule type="cellIs" dxfId="14452" priority="2796" operator="lessThan">
      <formula>$C$4</formula>
    </cfRule>
  </conditionalFormatting>
  <conditionalFormatting sqref="CR23">
    <cfRule type="cellIs" dxfId="14451" priority="2797" operator="lessThan">
      <formula>$C$4</formula>
    </cfRule>
  </conditionalFormatting>
  <conditionalFormatting sqref="CR23">
    <cfRule type="cellIs" dxfId="14450" priority="2798" operator="lessThan">
      <formula>$C$4</formula>
    </cfRule>
  </conditionalFormatting>
  <conditionalFormatting sqref="CR24">
    <cfRule type="cellIs" dxfId="14449" priority="2799" operator="lessThan">
      <formula>$C$4</formula>
    </cfRule>
  </conditionalFormatting>
  <conditionalFormatting sqref="CR24">
    <cfRule type="cellIs" dxfId="14448" priority="2800" operator="lessThan">
      <formula>$C$4</formula>
    </cfRule>
  </conditionalFormatting>
  <conditionalFormatting sqref="CR25">
    <cfRule type="cellIs" dxfId="14447" priority="2801" operator="lessThan">
      <formula>$C$4</formula>
    </cfRule>
  </conditionalFormatting>
  <conditionalFormatting sqref="CR25">
    <cfRule type="cellIs" dxfId="14446" priority="2802" operator="lessThan">
      <formula>$C$4</formula>
    </cfRule>
  </conditionalFormatting>
  <conditionalFormatting sqref="CR26">
    <cfRule type="cellIs" dxfId="14445" priority="2803" operator="lessThan">
      <formula>$C$4</formula>
    </cfRule>
  </conditionalFormatting>
  <conditionalFormatting sqref="CR26">
    <cfRule type="cellIs" dxfId="14444" priority="2804" operator="lessThan">
      <formula>$C$4</formula>
    </cfRule>
  </conditionalFormatting>
  <conditionalFormatting sqref="CR27">
    <cfRule type="cellIs" dxfId="14443" priority="2805" operator="lessThan">
      <formula>$C$4</formula>
    </cfRule>
  </conditionalFormatting>
  <conditionalFormatting sqref="CR27">
    <cfRule type="cellIs" dxfId="14442" priority="2806" operator="lessThan">
      <formula>$C$4</formula>
    </cfRule>
  </conditionalFormatting>
  <conditionalFormatting sqref="CR28">
    <cfRule type="cellIs" dxfId="14441" priority="2807" operator="lessThan">
      <formula>$C$4</formula>
    </cfRule>
  </conditionalFormatting>
  <conditionalFormatting sqref="CR28">
    <cfRule type="cellIs" dxfId="14440" priority="2808" operator="lessThan">
      <formula>$C$4</formula>
    </cfRule>
  </conditionalFormatting>
  <conditionalFormatting sqref="CR29">
    <cfRule type="cellIs" dxfId="14439" priority="2809" operator="lessThan">
      <formula>$C$4</formula>
    </cfRule>
  </conditionalFormatting>
  <conditionalFormatting sqref="CR29">
    <cfRule type="cellIs" dxfId="14438" priority="2810" operator="lessThan">
      <formula>$C$4</formula>
    </cfRule>
  </conditionalFormatting>
  <conditionalFormatting sqref="CR30">
    <cfRule type="cellIs" dxfId="14437" priority="2811" operator="lessThan">
      <formula>$C$4</formula>
    </cfRule>
  </conditionalFormatting>
  <conditionalFormatting sqref="CR30">
    <cfRule type="cellIs" dxfId="14436" priority="2812" operator="lessThan">
      <formula>$C$4</formula>
    </cfRule>
  </conditionalFormatting>
  <conditionalFormatting sqref="CR31">
    <cfRule type="cellIs" dxfId="14435" priority="2813" operator="lessThan">
      <formula>$C$4</formula>
    </cfRule>
  </conditionalFormatting>
  <conditionalFormatting sqref="CR31">
    <cfRule type="cellIs" dxfId="14434" priority="2814" operator="lessThan">
      <formula>$C$4</formula>
    </cfRule>
  </conditionalFormatting>
  <conditionalFormatting sqref="CR32">
    <cfRule type="cellIs" dxfId="14433" priority="2815" operator="lessThan">
      <formula>$C$4</formula>
    </cfRule>
  </conditionalFormatting>
  <conditionalFormatting sqref="CR32">
    <cfRule type="cellIs" dxfId="14432" priority="2816" operator="lessThan">
      <formula>$C$4</formula>
    </cfRule>
  </conditionalFormatting>
  <conditionalFormatting sqref="CR33">
    <cfRule type="cellIs" dxfId="14431" priority="2817" operator="lessThan">
      <formula>$C$4</formula>
    </cfRule>
  </conditionalFormatting>
  <conditionalFormatting sqref="CR33">
    <cfRule type="cellIs" dxfId="14430" priority="2818" operator="lessThan">
      <formula>$C$4</formula>
    </cfRule>
  </conditionalFormatting>
  <conditionalFormatting sqref="CR34">
    <cfRule type="cellIs" dxfId="14429" priority="2819" operator="lessThan">
      <formula>$C$4</formula>
    </cfRule>
  </conditionalFormatting>
  <conditionalFormatting sqref="CR34">
    <cfRule type="cellIs" dxfId="14428" priority="2820" operator="lessThan">
      <formula>$C$4</formula>
    </cfRule>
  </conditionalFormatting>
  <conditionalFormatting sqref="CR35">
    <cfRule type="cellIs" dxfId="14427" priority="2821" operator="lessThan">
      <formula>$C$4</formula>
    </cfRule>
  </conditionalFormatting>
  <conditionalFormatting sqref="CR35">
    <cfRule type="cellIs" dxfId="14426" priority="2822" operator="lessThan">
      <formula>$C$4</formula>
    </cfRule>
  </conditionalFormatting>
  <conditionalFormatting sqref="CR36">
    <cfRule type="cellIs" dxfId="14425" priority="2823" operator="lessThan">
      <formula>$C$4</formula>
    </cfRule>
  </conditionalFormatting>
  <conditionalFormatting sqref="CR36">
    <cfRule type="cellIs" dxfId="14424" priority="2824" operator="lessThan">
      <formula>$C$4</formula>
    </cfRule>
  </conditionalFormatting>
  <conditionalFormatting sqref="CR37">
    <cfRule type="cellIs" dxfId="14423" priority="2825" operator="lessThan">
      <formula>$C$4</formula>
    </cfRule>
  </conditionalFormatting>
  <conditionalFormatting sqref="CR37">
    <cfRule type="cellIs" dxfId="14422" priority="2826" operator="lessThan">
      <formula>$C$4</formula>
    </cfRule>
  </conditionalFormatting>
  <conditionalFormatting sqref="CR38">
    <cfRule type="cellIs" dxfId="14421" priority="2827" operator="lessThan">
      <formula>$C$4</formula>
    </cfRule>
  </conditionalFormatting>
  <conditionalFormatting sqref="CR38">
    <cfRule type="cellIs" dxfId="14420" priority="2828" operator="lessThan">
      <formula>$C$4</formula>
    </cfRule>
  </conditionalFormatting>
  <conditionalFormatting sqref="CR39">
    <cfRule type="cellIs" dxfId="14419" priority="2829" operator="lessThan">
      <formula>$C$4</formula>
    </cfRule>
  </conditionalFormatting>
  <conditionalFormatting sqref="CR39">
    <cfRule type="cellIs" dxfId="14418" priority="2830" operator="lessThan">
      <formula>$C$4</formula>
    </cfRule>
  </conditionalFormatting>
  <conditionalFormatting sqref="CR40">
    <cfRule type="cellIs" dxfId="14417" priority="2831" operator="lessThan">
      <formula>$C$4</formula>
    </cfRule>
  </conditionalFormatting>
  <conditionalFormatting sqref="CR40">
    <cfRule type="cellIs" dxfId="14416" priority="2832" operator="lessThan">
      <formula>$C$4</formula>
    </cfRule>
  </conditionalFormatting>
  <conditionalFormatting sqref="CR41">
    <cfRule type="cellIs" dxfId="14415" priority="2833" operator="lessThan">
      <formula>$C$4</formula>
    </cfRule>
  </conditionalFormatting>
  <conditionalFormatting sqref="CR41">
    <cfRule type="cellIs" dxfId="14414" priority="2834" operator="lessThan">
      <formula>$C$4</formula>
    </cfRule>
  </conditionalFormatting>
  <conditionalFormatting sqref="CR42">
    <cfRule type="cellIs" dxfId="14413" priority="2835" operator="lessThan">
      <formula>$C$4</formula>
    </cfRule>
  </conditionalFormatting>
  <conditionalFormatting sqref="CR42">
    <cfRule type="cellIs" dxfId="14412" priority="2836" operator="lessThan">
      <formula>$C$4</formula>
    </cfRule>
  </conditionalFormatting>
  <conditionalFormatting sqref="CR43">
    <cfRule type="cellIs" dxfId="14411" priority="2837" operator="lessThan">
      <formula>$C$4</formula>
    </cfRule>
  </conditionalFormatting>
  <conditionalFormatting sqref="CR43">
    <cfRule type="cellIs" dxfId="14410" priority="2838" operator="lessThan">
      <formula>$C$4</formula>
    </cfRule>
  </conditionalFormatting>
  <conditionalFormatting sqref="CR44">
    <cfRule type="cellIs" dxfId="14409" priority="2839" operator="lessThan">
      <formula>$C$4</formula>
    </cfRule>
  </conditionalFormatting>
  <conditionalFormatting sqref="CR44">
    <cfRule type="cellIs" dxfId="14408" priority="2840" operator="lessThan">
      <formula>$C$4</formula>
    </cfRule>
  </conditionalFormatting>
  <conditionalFormatting sqref="CR45">
    <cfRule type="cellIs" dxfId="14407" priority="2841" operator="lessThan">
      <formula>$C$4</formula>
    </cfRule>
  </conditionalFormatting>
  <conditionalFormatting sqref="CR45">
    <cfRule type="cellIs" dxfId="14406" priority="2842" operator="lessThan">
      <formula>$C$4</formula>
    </cfRule>
  </conditionalFormatting>
  <conditionalFormatting sqref="CR46">
    <cfRule type="cellIs" dxfId="14405" priority="2843" operator="lessThan">
      <formula>$C$4</formula>
    </cfRule>
  </conditionalFormatting>
  <conditionalFormatting sqref="CR46">
    <cfRule type="cellIs" dxfId="14404" priority="2844" operator="lessThan">
      <formula>$C$4</formula>
    </cfRule>
  </conditionalFormatting>
  <conditionalFormatting sqref="CR47">
    <cfRule type="cellIs" dxfId="14403" priority="2845" operator="lessThan">
      <formula>$C$4</formula>
    </cfRule>
  </conditionalFormatting>
  <conditionalFormatting sqref="CR47">
    <cfRule type="cellIs" dxfId="14402" priority="2846" operator="lessThan">
      <formula>$C$4</formula>
    </cfRule>
  </conditionalFormatting>
  <conditionalFormatting sqref="CR48">
    <cfRule type="cellIs" dxfId="14401" priority="2847" operator="lessThan">
      <formula>$C$4</formula>
    </cfRule>
  </conditionalFormatting>
  <conditionalFormatting sqref="CR48">
    <cfRule type="cellIs" dxfId="14400" priority="2848" operator="lessThan">
      <formula>$C$4</formula>
    </cfRule>
  </conditionalFormatting>
  <conditionalFormatting sqref="CR49">
    <cfRule type="cellIs" dxfId="14399" priority="2849" operator="lessThan">
      <formula>$C$4</formula>
    </cfRule>
  </conditionalFormatting>
  <conditionalFormatting sqref="CR49">
    <cfRule type="cellIs" dxfId="14398" priority="2850" operator="lessThan">
      <formula>$C$4</formula>
    </cfRule>
  </conditionalFormatting>
  <conditionalFormatting sqref="CR50">
    <cfRule type="cellIs" dxfId="14397" priority="2851" operator="lessThan">
      <formula>$C$4</formula>
    </cfRule>
  </conditionalFormatting>
  <conditionalFormatting sqref="CR50">
    <cfRule type="cellIs" dxfId="14396" priority="2852" operator="lessThan">
      <formula>$C$4</formula>
    </cfRule>
  </conditionalFormatting>
  <conditionalFormatting sqref="CR51">
    <cfRule type="cellIs" dxfId="14395" priority="2853" operator="lessThan">
      <formula>$C$4</formula>
    </cfRule>
  </conditionalFormatting>
  <conditionalFormatting sqref="CR51">
    <cfRule type="cellIs" dxfId="14394" priority="2854" operator="lessThan">
      <formula>$C$4</formula>
    </cfRule>
  </conditionalFormatting>
  <conditionalFormatting sqref="CR52">
    <cfRule type="cellIs" dxfId="14393" priority="2855" operator="lessThan">
      <formula>$C$4</formula>
    </cfRule>
  </conditionalFormatting>
  <conditionalFormatting sqref="CR52">
    <cfRule type="cellIs" dxfId="14392" priority="2856" operator="lessThan">
      <formula>$C$4</formula>
    </cfRule>
  </conditionalFormatting>
  <conditionalFormatting sqref="CR53">
    <cfRule type="cellIs" dxfId="14391" priority="2857" operator="lessThan">
      <formula>$C$4</formula>
    </cfRule>
  </conditionalFormatting>
  <conditionalFormatting sqref="CR53">
    <cfRule type="cellIs" dxfId="14390" priority="2858" operator="lessThan">
      <formula>$C$4</formula>
    </cfRule>
  </conditionalFormatting>
  <conditionalFormatting sqref="CR54">
    <cfRule type="cellIs" dxfId="14389" priority="2859" operator="lessThan">
      <formula>$C$4</formula>
    </cfRule>
  </conditionalFormatting>
  <conditionalFormatting sqref="CR54">
    <cfRule type="cellIs" dxfId="14388" priority="2860" operator="lessThan">
      <formula>$C$4</formula>
    </cfRule>
  </conditionalFormatting>
  <conditionalFormatting sqref="CR55">
    <cfRule type="cellIs" dxfId="14387" priority="2861" operator="lessThan">
      <formula>$C$4</formula>
    </cfRule>
  </conditionalFormatting>
  <conditionalFormatting sqref="CR55">
    <cfRule type="cellIs" dxfId="14386" priority="2862" operator="lessThan">
      <formula>$C$4</formula>
    </cfRule>
  </conditionalFormatting>
  <conditionalFormatting sqref="CR56">
    <cfRule type="cellIs" dxfId="14385" priority="2863" operator="lessThan">
      <formula>$C$4</formula>
    </cfRule>
  </conditionalFormatting>
  <conditionalFormatting sqref="CR56">
    <cfRule type="cellIs" dxfId="14384" priority="2864" operator="lessThan">
      <formula>$C$4</formula>
    </cfRule>
  </conditionalFormatting>
  <conditionalFormatting sqref="CR57">
    <cfRule type="cellIs" dxfId="14383" priority="2865" operator="lessThan">
      <formula>$C$4</formula>
    </cfRule>
  </conditionalFormatting>
  <conditionalFormatting sqref="CR57">
    <cfRule type="cellIs" dxfId="14382" priority="2866" operator="lessThan">
      <formula>$C$4</formula>
    </cfRule>
  </conditionalFormatting>
  <conditionalFormatting sqref="CR58">
    <cfRule type="cellIs" dxfId="14381" priority="2867" operator="lessThan">
      <formula>$C$4</formula>
    </cfRule>
  </conditionalFormatting>
  <conditionalFormatting sqref="CR58">
    <cfRule type="cellIs" dxfId="14380" priority="2868" operator="lessThan">
      <formula>$C$4</formula>
    </cfRule>
  </conditionalFormatting>
  <conditionalFormatting sqref="CR59">
    <cfRule type="cellIs" dxfId="14379" priority="2869" operator="lessThan">
      <formula>$C$4</formula>
    </cfRule>
  </conditionalFormatting>
  <conditionalFormatting sqref="CR59">
    <cfRule type="cellIs" dxfId="14378" priority="2870" operator="lessThan">
      <formula>$C$4</formula>
    </cfRule>
  </conditionalFormatting>
  <conditionalFormatting sqref="CR60">
    <cfRule type="cellIs" dxfId="14377" priority="2871" operator="lessThan">
      <formula>$C$4</formula>
    </cfRule>
  </conditionalFormatting>
  <conditionalFormatting sqref="CR60">
    <cfRule type="cellIs" dxfId="14376" priority="2872" operator="lessThan">
      <formula>$C$4</formula>
    </cfRule>
  </conditionalFormatting>
  <conditionalFormatting sqref="L11">
    <cfRule type="cellIs" dxfId="14375" priority="2873" operator="lessThan">
      <formula>$C$4</formula>
    </cfRule>
  </conditionalFormatting>
  <conditionalFormatting sqref="L11">
    <cfRule type="cellIs" dxfId="14374" priority="2874" operator="lessThan">
      <formula>$C$4</formula>
    </cfRule>
  </conditionalFormatting>
  <conditionalFormatting sqref="L12">
    <cfRule type="cellIs" dxfId="14373" priority="2875" operator="lessThan">
      <formula>$C$4</formula>
    </cfRule>
  </conditionalFormatting>
  <conditionalFormatting sqref="L12">
    <cfRule type="cellIs" dxfId="14372" priority="2876" operator="lessThan">
      <formula>$C$4</formula>
    </cfRule>
  </conditionalFormatting>
  <conditionalFormatting sqref="L13">
    <cfRule type="cellIs" dxfId="14371" priority="2877" operator="lessThan">
      <formula>$C$4</formula>
    </cfRule>
  </conditionalFormatting>
  <conditionalFormatting sqref="L13">
    <cfRule type="cellIs" dxfId="14370" priority="2878" operator="lessThan">
      <formula>$C$4</formula>
    </cfRule>
  </conditionalFormatting>
  <conditionalFormatting sqref="L14">
    <cfRule type="cellIs" dxfId="14369" priority="2879" operator="lessThan">
      <formula>$C$4</formula>
    </cfRule>
  </conditionalFormatting>
  <conditionalFormatting sqref="L14">
    <cfRule type="cellIs" dxfId="14368" priority="2880" operator="lessThan">
      <formula>$C$4</formula>
    </cfRule>
  </conditionalFormatting>
  <conditionalFormatting sqref="L15">
    <cfRule type="cellIs" dxfId="14367" priority="2881" operator="lessThan">
      <formula>$C$4</formula>
    </cfRule>
  </conditionalFormatting>
  <conditionalFormatting sqref="L15">
    <cfRule type="cellIs" dxfId="14366" priority="2882" operator="lessThan">
      <formula>$C$4</formula>
    </cfRule>
  </conditionalFormatting>
  <conditionalFormatting sqref="L16">
    <cfRule type="cellIs" dxfId="14365" priority="2883" operator="lessThan">
      <formula>$C$4</formula>
    </cfRule>
  </conditionalFormatting>
  <conditionalFormatting sqref="L16">
    <cfRule type="cellIs" dxfId="14364" priority="2884" operator="lessThan">
      <formula>$C$4</formula>
    </cfRule>
  </conditionalFormatting>
  <conditionalFormatting sqref="L17">
    <cfRule type="cellIs" dxfId="14363" priority="2885" operator="lessThan">
      <formula>$C$4</formula>
    </cfRule>
  </conditionalFormatting>
  <conditionalFormatting sqref="L17">
    <cfRule type="cellIs" dxfId="14362" priority="2886" operator="lessThan">
      <formula>$C$4</formula>
    </cfRule>
  </conditionalFormatting>
  <conditionalFormatting sqref="L18">
    <cfRule type="cellIs" dxfId="14361" priority="2887" operator="lessThan">
      <formula>$C$4</formula>
    </cfRule>
  </conditionalFormatting>
  <conditionalFormatting sqref="L18">
    <cfRule type="cellIs" dxfId="14360" priority="2888" operator="lessThan">
      <formula>$C$4</formula>
    </cfRule>
  </conditionalFormatting>
  <conditionalFormatting sqref="L19">
    <cfRule type="cellIs" dxfId="14359" priority="2889" operator="lessThan">
      <formula>$C$4</formula>
    </cfRule>
  </conditionalFormatting>
  <conditionalFormatting sqref="L19">
    <cfRule type="cellIs" dxfId="14358" priority="2890" operator="lessThan">
      <formula>$C$4</formula>
    </cfRule>
  </conditionalFormatting>
  <conditionalFormatting sqref="L20">
    <cfRule type="cellIs" dxfId="14357" priority="2891" operator="lessThan">
      <formula>$C$4</formula>
    </cfRule>
  </conditionalFormatting>
  <conditionalFormatting sqref="L20">
    <cfRule type="cellIs" dxfId="14356" priority="2892" operator="lessThan">
      <formula>$C$4</formula>
    </cfRule>
  </conditionalFormatting>
  <conditionalFormatting sqref="L21">
    <cfRule type="cellIs" dxfId="14355" priority="2893" operator="lessThan">
      <formula>$C$4</formula>
    </cfRule>
  </conditionalFormatting>
  <conditionalFormatting sqref="L21">
    <cfRule type="cellIs" dxfId="14354" priority="2894" operator="lessThan">
      <formula>$C$4</formula>
    </cfRule>
  </conditionalFormatting>
  <conditionalFormatting sqref="L22">
    <cfRule type="cellIs" dxfId="14353" priority="2895" operator="lessThan">
      <formula>$C$4</formula>
    </cfRule>
  </conditionalFormatting>
  <conditionalFormatting sqref="L22">
    <cfRule type="cellIs" dxfId="14352" priority="2896" operator="lessThan">
      <formula>$C$4</formula>
    </cfRule>
  </conditionalFormatting>
  <conditionalFormatting sqref="L23">
    <cfRule type="cellIs" dxfId="14351" priority="2897" operator="lessThan">
      <formula>$C$4</formula>
    </cfRule>
  </conditionalFormatting>
  <conditionalFormatting sqref="L23">
    <cfRule type="cellIs" dxfId="14350" priority="2898" operator="lessThan">
      <formula>$C$4</formula>
    </cfRule>
  </conditionalFormatting>
  <conditionalFormatting sqref="L24">
    <cfRule type="cellIs" dxfId="14349" priority="2899" operator="lessThan">
      <formula>$C$4</formula>
    </cfRule>
  </conditionalFormatting>
  <conditionalFormatting sqref="L24">
    <cfRule type="cellIs" dxfId="14348" priority="2900" operator="lessThan">
      <formula>$C$4</formula>
    </cfRule>
  </conditionalFormatting>
  <conditionalFormatting sqref="L25">
    <cfRule type="cellIs" dxfId="14347" priority="2901" operator="lessThan">
      <formula>$C$4</formula>
    </cfRule>
  </conditionalFormatting>
  <conditionalFormatting sqref="L25">
    <cfRule type="cellIs" dxfId="14346" priority="2902" operator="lessThan">
      <formula>$C$4</formula>
    </cfRule>
  </conditionalFormatting>
  <conditionalFormatting sqref="L26">
    <cfRule type="cellIs" dxfId="14345" priority="2903" operator="lessThan">
      <formula>$C$4</formula>
    </cfRule>
  </conditionalFormatting>
  <conditionalFormatting sqref="L26">
    <cfRule type="cellIs" dxfId="14344" priority="2904" operator="lessThan">
      <formula>$C$4</formula>
    </cfRule>
  </conditionalFormatting>
  <conditionalFormatting sqref="L27">
    <cfRule type="cellIs" dxfId="14343" priority="2905" operator="lessThan">
      <formula>$C$4</formula>
    </cfRule>
  </conditionalFormatting>
  <conditionalFormatting sqref="L27">
    <cfRule type="cellIs" dxfId="14342" priority="2906" operator="lessThan">
      <formula>$C$4</formula>
    </cfRule>
  </conditionalFormatting>
  <conditionalFormatting sqref="L28">
    <cfRule type="cellIs" dxfId="14341" priority="2907" operator="lessThan">
      <formula>$C$4</formula>
    </cfRule>
  </conditionalFormatting>
  <conditionalFormatting sqref="L28">
    <cfRule type="cellIs" dxfId="14340" priority="2908" operator="lessThan">
      <formula>$C$4</formula>
    </cfRule>
  </conditionalFormatting>
  <conditionalFormatting sqref="L29">
    <cfRule type="cellIs" dxfId="14339" priority="2909" operator="lessThan">
      <formula>$C$4</formula>
    </cfRule>
  </conditionalFormatting>
  <conditionalFormatting sqref="L29">
    <cfRule type="cellIs" dxfId="14338" priority="2910" operator="lessThan">
      <formula>$C$4</formula>
    </cfRule>
  </conditionalFormatting>
  <conditionalFormatting sqref="L30">
    <cfRule type="cellIs" dxfId="14337" priority="2911" operator="lessThan">
      <formula>$C$4</formula>
    </cfRule>
  </conditionalFormatting>
  <conditionalFormatting sqref="L30">
    <cfRule type="cellIs" dxfId="14336" priority="2912" operator="lessThan">
      <formula>$C$4</formula>
    </cfRule>
  </conditionalFormatting>
  <conditionalFormatting sqref="L31">
    <cfRule type="cellIs" dxfId="14335" priority="2913" operator="lessThan">
      <formula>$C$4</formula>
    </cfRule>
  </conditionalFormatting>
  <conditionalFormatting sqref="L31">
    <cfRule type="cellIs" dxfId="14334" priority="2914" operator="lessThan">
      <formula>$C$4</formula>
    </cfRule>
  </conditionalFormatting>
  <conditionalFormatting sqref="L32">
    <cfRule type="cellIs" dxfId="14333" priority="2915" operator="lessThan">
      <formula>$C$4</formula>
    </cfRule>
  </conditionalFormatting>
  <conditionalFormatting sqref="L32">
    <cfRule type="cellIs" dxfId="14332" priority="2916" operator="lessThan">
      <formula>$C$4</formula>
    </cfRule>
  </conditionalFormatting>
  <conditionalFormatting sqref="L33">
    <cfRule type="cellIs" dxfId="14331" priority="2917" operator="lessThan">
      <formula>$C$4</formula>
    </cfRule>
  </conditionalFormatting>
  <conditionalFormatting sqref="L33">
    <cfRule type="cellIs" dxfId="14330" priority="2918" operator="lessThan">
      <formula>$C$4</formula>
    </cfRule>
  </conditionalFormatting>
  <conditionalFormatting sqref="L34">
    <cfRule type="cellIs" dxfId="14329" priority="2919" operator="lessThan">
      <formula>$C$4</formula>
    </cfRule>
  </conditionalFormatting>
  <conditionalFormatting sqref="L34">
    <cfRule type="cellIs" dxfId="14328" priority="2920" operator="lessThan">
      <formula>$C$4</formula>
    </cfRule>
  </conditionalFormatting>
  <conditionalFormatting sqref="L35">
    <cfRule type="cellIs" dxfId="14327" priority="2921" operator="lessThan">
      <formula>$C$4</formula>
    </cfRule>
  </conditionalFormatting>
  <conditionalFormatting sqref="L35">
    <cfRule type="cellIs" dxfId="14326" priority="2922" operator="lessThan">
      <formula>$C$4</formula>
    </cfRule>
  </conditionalFormatting>
  <conditionalFormatting sqref="L36">
    <cfRule type="cellIs" dxfId="14325" priority="2923" operator="lessThan">
      <formula>$C$4</formula>
    </cfRule>
  </conditionalFormatting>
  <conditionalFormatting sqref="L36">
    <cfRule type="cellIs" dxfId="14324" priority="2924" operator="lessThan">
      <formula>$C$4</formula>
    </cfRule>
  </conditionalFormatting>
  <conditionalFormatting sqref="L37">
    <cfRule type="cellIs" dxfId="14323" priority="2925" operator="lessThan">
      <formula>$C$4</formula>
    </cfRule>
  </conditionalFormatting>
  <conditionalFormatting sqref="L37">
    <cfRule type="cellIs" dxfId="14322" priority="2926" operator="lessThan">
      <formula>$C$4</formula>
    </cfRule>
  </conditionalFormatting>
  <conditionalFormatting sqref="L38">
    <cfRule type="cellIs" dxfId="14321" priority="2927" operator="lessThan">
      <formula>$C$4</formula>
    </cfRule>
  </conditionalFormatting>
  <conditionalFormatting sqref="L38">
    <cfRule type="cellIs" dxfId="14320" priority="2928" operator="lessThan">
      <formula>$C$4</formula>
    </cfRule>
  </conditionalFormatting>
  <conditionalFormatting sqref="L39">
    <cfRule type="cellIs" dxfId="14319" priority="2929" operator="lessThan">
      <formula>$C$4</formula>
    </cfRule>
  </conditionalFormatting>
  <conditionalFormatting sqref="L39">
    <cfRule type="cellIs" dxfId="14318" priority="2930" operator="lessThan">
      <formula>$C$4</formula>
    </cfRule>
  </conditionalFormatting>
  <conditionalFormatting sqref="L40">
    <cfRule type="cellIs" dxfId="14317" priority="2931" operator="lessThan">
      <formula>$C$4</formula>
    </cfRule>
  </conditionalFormatting>
  <conditionalFormatting sqref="L40">
    <cfRule type="cellIs" dxfId="14316" priority="2932" operator="lessThan">
      <formula>$C$4</formula>
    </cfRule>
  </conditionalFormatting>
  <conditionalFormatting sqref="L41">
    <cfRule type="cellIs" dxfId="14315" priority="2933" operator="lessThan">
      <formula>$C$4</formula>
    </cfRule>
  </conditionalFormatting>
  <conditionalFormatting sqref="L41">
    <cfRule type="cellIs" dxfId="14314" priority="2934" operator="lessThan">
      <formula>$C$4</formula>
    </cfRule>
  </conditionalFormatting>
  <conditionalFormatting sqref="L42">
    <cfRule type="cellIs" dxfId="14313" priority="2935" operator="lessThan">
      <formula>$C$4</formula>
    </cfRule>
  </conditionalFormatting>
  <conditionalFormatting sqref="L42">
    <cfRule type="cellIs" dxfId="14312" priority="2936" operator="lessThan">
      <formula>$C$4</formula>
    </cfRule>
  </conditionalFormatting>
  <conditionalFormatting sqref="L43">
    <cfRule type="cellIs" dxfId="14311" priority="2937" operator="lessThan">
      <formula>$C$4</formula>
    </cfRule>
  </conditionalFormatting>
  <conditionalFormatting sqref="L43">
    <cfRule type="cellIs" dxfId="14310" priority="2938" operator="lessThan">
      <formula>$C$4</formula>
    </cfRule>
  </conditionalFormatting>
  <conditionalFormatting sqref="L44">
    <cfRule type="cellIs" dxfId="14309" priority="2939" operator="lessThan">
      <formula>$C$4</formula>
    </cfRule>
  </conditionalFormatting>
  <conditionalFormatting sqref="L44">
    <cfRule type="cellIs" dxfId="14308" priority="2940" operator="lessThan">
      <formula>$C$4</formula>
    </cfRule>
  </conditionalFormatting>
  <conditionalFormatting sqref="L45">
    <cfRule type="cellIs" dxfId="14307" priority="2941" operator="lessThan">
      <formula>$C$4</formula>
    </cfRule>
  </conditionalFormatting>
  <conditionalFormatting sqref="L45">
    <cfRule type="cellIs" dxfId="14306" priority="2942" operator="lessThan">
      <formula>$C$4</formula>
    </cfRule>
  </conditionalFormatting>
  <conditionalFormatting sqref="L46">
    <cfRule type="cellIs" dxfId="14305" priority="2943" operator="lessThan">
      <formula>$C$4</formula>
    </cfRule>
  </conditionalFormatting>
  <conditionalFormatting sqref="L46">
    <cfRule type="cellIs" dxfId="14304" priority="2944" operator="lessThan">
      <formula>$C$4</formula>
    </cfRule>
  </conditionalFormatting>
  <conditionalFormatting sqref="L47">
    <cfRule type="cellIs" dxfId="14303" priority="2945" operator="lessThan">
      <formula>$C$4</formula>
    </cfRule>
  </conditionalFormatting>
  <conditionalFormatting sqref="L47">
    <cfRule type="cellIs" dxfId="14302" priority="2946" operator="lessThan">
      <formula>$C$4</formula>
    </cfRule>
  </conditionalFormatting>
  <conditionalFormatting sqref="L48">
    <cfRule type="cellIs" dxfId="14301" priority="2947" operator="lessThan">
      <formula>$C$4</formula>
    </cfRule>
  </conditionalFormatting>
  <conditionalFormatting sqref="L48">
    <cfRule type="cellIs" dxfId="14300" priority="2948" operator="lessThan">
      <formula>$C$4</formula>
    </cfRule>
  </conditionalFormatting>
  <conditionalFormatting sqref="L49">
    <cfRule type="cellIs" dxfId="14299" priority="2949" operator="lessThan">
      <formula>$C$4</formula>
    </cfRule>
  </conditionalFormatting>
  <conditionalFormatting sqref="L49">
    <cfRule type="cellIs" dxfId="14298" priority="2950" operator="lessThan">
      <formula>$C$4</formula>
    </cfRule>
  </conditionalFormatting>
  <conditionalFormatting sqref="L50">
    <cfRule type="cellIs" dxfId="14297" priority="2951" operator="lessThan">
      <formula>$C$4</formula>
    </cfRule>
  </conditionalFormatting>
  <conditionalFormatting sqref="L50">
    <cfRule type="cellIs" dxfId="14296" priority="2952" operator="lessThan">
      <formula>$C$4</formula>
    </cfRule>
  </conditionalFormatting>
  <conditionalFormatting sqref="L51">
    <cfRule type="cellIs" dxfId="14295" priority="2953" operator="lessThan">
      <formula>$C$4</formula>
    </cfRule>
  </conditionalFormatting>
  <conditionalFormatting sqref="L51">
    <cfRule type="cellIs" dxfId="14294" priority="2954" operator="lessThan">
      <formula>$C$4</formula>
    </cfRule>
  </conditionalFormatting>
  <conditionalFormatting sqref="L52">
    <cfRule type="cellIs" dxfId="14293" priority="2955" operator="lessThan">
      <formula>$C$4</formula>
    </cfRule>
  </conditionalFormatting>
  <conditionalFormatting sqref="L52">
    <cfRule type="cellIs" dxfId="14292" priority="2956" operator="lessThan">
      <formula>$C$4</formula>
    </cfRule>
  </conditionalFormatting>
  <conditionalFormatting sqref="L53">
    <cfRule type="cellIs" dxfId="14291" priority="2957" operator="lessThan">
      <formula>$C$4</formula>
    </cfRule>
  </conditionalFormatting>
  <conditionalFormatting sqref="L53">
    <cfRule type="cellIs" dxfId="14290" priority="2958" operator="lessThan">
      <formula>$C$4</formula>
    </cfRule>
  </conditionalFormatting>
  <conditionalFormatting sqref="L54">
    <cfRule type="cellIs" dxfId="14289" priority="2959" operator="lessThan">
      <formula>$C$4</formula>
    </cfRule>
  </conditionalFormatting>
  <conditionalFormatting sqref="L54">
    <cfRule type="cellIs" dxfId="14288" priority="2960" operator="lessThan">
      <formula>$C$4</formula>
    </cfRule>
  </conditionalFormatting>
  <conditionalFormatting sqref="L55">
    <cfRule type="cellIs" dxfId="14287" priority="2961" operator="lessThan">
      <formula>$C$4</formula>
    </cfRule>
  </conditionalFormatting>
  <conditionalFormatting sqref="L55">
    <cfRule type="cellIs" dxfId="14286" priority="2962" operator="lessThan">
      <formula>$C$4</formula>
    </cfRule>
  </conditionalFormatting>
  <conditionalFormatting sqref="L56">
    <cfRule type="cellIs" dxfId="14285" priority="2963" operator="lessThan">
      <formula>$C$4</formula>
    </cfRule>
  </conditionalFormatting>
  <conditionalFormatting sqref="L56">
    <cfRule type="cellIs" dxfId="14284" priority="2964" operator="lessThan">
      <formula>$C$4</formula>
    </cfRule>
  </conditionalFormatting>
  <conditionalFormatting sqref="L57">
    <cfRule type="cellIs" dxfId="14283" priority="2965" operator="lessThan">
      <formula>$C$4</formula>
    </cfRule>
  </conditionalFormatting>
  <conditionalFormatting sqref="L57">
    <cfRule type="cellIs" dxfId="14282" priority="2966" operator="lessThan">
      <formula>$C$4</formula>
    </cfRule>
  </conditionalFormatting>
  <conditionalFormatting sqref="L58">
    <cfRule type="cellIs" dxfId="14281" priority="2967" operator="lessThan">
      <formula>$C$4</formula>
    </cfRule>
  </conditionalFormatting>
  <conditionalFormatting sqref="L58">
    <cfRule type="cellIs" dxfId="14280" priority="2968" operator="lessThan">
      <formula>$C$4</formula>
    </cfRule>
  </conditionalFormatting>
  <conditionalFormatting sqref="L59">
    <cfRule type="cellIs" dxfId="14279" priority="2969" operator="lessThan">
      <formula>$C$4</formula>
    </cfRule>
  </conditionalFormatting>
  <conditionalFormatting sqref="L59">
    <cfRule type="cellIs" dxfId="14278" priority="2970" operator="lessThan">
      <formula>$C$4</formula>
    </cfRule>
  </conditionalFormatting>
  <conditionalFormatting sqref="L60">
    <cfRule type="cellIs" dxfId="14277" priority="2971" operator="lessThan">
      <formula>$C$4</formula>
    </cfRule>
  </conditionalFormatting>
  <conditionalFormatting sqref="L60">
    <cfRule type="cellIs" dxfId="14276" priority="2972" operator="lessThan">
      <formula>$C$4</formula>
    </cfRule>
  </conditionalFormatting>
  <conditionalFormatting sqref="M11">
    <cfRule type="cellIs" dxfId="14275" priority="2973" operator="lessThan">
      <formula>$C$4</formula>
    </cfRule>
  </conditionalFormatting>
  <conditionalFormatting sqref="M11">
    <cfRule type="cellIs" dxfId="14274" priority="2974" operator="lessThan">
      <formula>$C$4</formula>
    </cfRule>
  </conditionalFormatting>
  <conditionalFormatting sqref="M12">
    <cfRule type="cellIs" dxfId="14273" priority="2975" operator="lessThan">
      <formula>$C$4</formula>
    </cfRule>
  </conditionalFormatting>
  <conditionalFormatting sqref="M12">
    <cfRule type="cellIs" dxfId="14272" priority="2976" operator="lessThan">
      <formula>$C$4</formula>
    </cfRule>
  </conditionalFormatting>
  <conditionalFormatting sqref="M13">
    <cfRule type="cellIs" dxfId="14271" priority="2977" operator="lessThan">
      <formula>$C$4</formula>
    </cfRule>
  </conditionalFormatting>
  <conditionalFormatting sqref="M13">
    <cfRule type="cellIs" dxfId="14270" priority="2978" operator="lessThan">
      <formula>$C$4</formula>
    </cfRule>
  </conditionalFormatting>
  <conditionalFormatting sqref="M14">
    <cfRule type="cellIs" dxfId="14269" priority="2979" operator="lessThan">
      <formula>$C$4</formula>
    </cfRule>
  </conditionalFormatting>
  <conditionalFormatting sqref="M14">
    <cfRule type="cellIs" dxfId="14268" priority="2980" operator="lessThan">
      <formula>$C$4</formula>
    </cfRule>
  </conditionalFormatting>
  <conditionalFormatting sqref="M15">
    <cfRule type="cellIs" dxfId="14267" priority="2981" operator="lessThan">
      <formula>$C$4</formula>
    </cfRule>
  </conditionalFormatting>
  <conditionalFormatting sqref="M15">
    <cfRule type="cellIs" dxfId="14266" priority="2982" operator="lessThan">
      <formula>$C$4</formula>
    </cfRule>
  </conditionalFormatting>
  <conditionalFormatting sqref="M16">
    <cfRule type="cellIs" dxfId="14265" priority="2983" operator="lessThan">
      <formula>$C$4</formula>
    </cfRule>
  </conditionalFormatting>
  <conditionalFormatting sqref="M16">
    <cfRule type="cellIs" dxfId="14264" priority="2984" operator="lessThan">
      <formula>$C$4</formula>
    </cfRule>
  </conditionalFormatting>
  <conditionalFormatting sqref="M17">
    <cfRule type="cellIs" dxfId="14263" priority="2985" operator="lessThan">
      <formula>$C$4</formula>
    </cfRule>
  </conditionalFormatting>
  <conditionalFormatting sqref="M17">
    <cfRule type="cellIs" dxfId="14262" priority="2986" operator="lessThan">
      <formula>$C$4</formula>
    </cfRule>
  </conditionalFormatting>
  <conditionalFormatting sqref="M18">
    <cfRule type="cellIs" dxfId="14261" priority="2987" operator="lessThan">
      <formula>$C$4</formula>
    </cfRule>
  </conditionalFormatting>
  <conditionalFormatting sqref="M18">
    <cfRule type="cellIs" dxfId="14260" priority="2988" operator="lessThan">
      <formula>$C$4</formula>
    </cfRule>
  </conditionalFormatting>
  <conditionalFormatting sqref="M19">
    <cfRule type="cellIs" dxfId="14259" priority="2989" operator="lessThan">
      <formula>$C$4</formula>
    </cfRule>
  </conditionalFormatting>
  <conditionalFormatting sqref="M19">
    <cfRule type="cellIs" dxfId="14258" priority="2990" operator="lessThan">
      <formula>$C$4</formula>
    </cfRule>
  </conditionalFormatting>
  <conditionalFormatting sqref="M20">
    <cfRule type="cellIs" dxfId="14257" priority="2991" operator="lessThan">
      <formula>$C$4</formula>
    </cfRule>
  </conditionalFormatting>
  <conditionalFormatting sqref="M20">
    <cfRule type="cellIs" dxfId="14256" priority="2992" operator="lessThan">
      <formula>$C$4</formula>
    </cfRule>
  </conditionalFormatting>
  <conditionalFormatting sqref="M21">
    <cfRule type="cellIs" dxfId="14255" priority="2993" operator="lessThan">
      <formula>$C$4</formula>
    </cfRule>
  </conditionalFormatting>
  <conditionalFormatting sqref="M21">
    <cfRule type="cellIs" dxfId="14254" priority="2994" operator="lessThan">
      <formula>$C$4</formula>
    </cfRule>
  </conditionalFormatting>
  <conditionalFormatting sqref="M22">
    <cfRule type="cellIs" dxfId="14253" priority="2995" operator="lessThan">
      <formula>$C$4</formula>
    </cfRule>
  </conditionalFormatting>
  <conditionalFormatting sqref="M22">
    <cfRule type="cellIs" dxfId="14252" priority="2996" operator="lessThan">
      <formula>$C$4</formula>
    </cfRule>
  </conditionalFormatting>
  <conditionalFormatting sqref="M23">
    <cfRule type="cellIs" dxfId="14251" priority="2997" operator="lessThan">
      <formula>$C$4</formula>
    </cfRule>
  </conditionalFormatting>
  <conditionalFormatting sqref="M23">
    <cfRule type="cellIs" dxfId="14250" priority="2998" operator="lessThan">
      <formula>$C$4</formula>
    </cfRule>
  </conditionalFormatting>
  <conditionalFormatting sqref="M24">
    <cfRule type="cellIs" dxfId="14249" priority="2999" operator="lessThan">
      <formula>$C$4</formula>
    </cfRule>
  </conditionalFormatting>
  <conditionalFormatting sqref="M24">
    <cfRule type="cellIs" dxfId="14248" priority="3000" operator="lessThan">
      <formula>$C$4</formula>
    </cfRule>
  </conditionalFormatting>
  <conditionalFormatting sqref="M25">
    <cfRule type="cellIs" dxfId="14247" priority="3001" operator="lessThan">
      <formula>$C$4</formula>
    </cfRule>
  </conditionalFormatting>
  <conditionalFormatting sqref="M25">
    <cfRule type="cellIs" dxfId="14246" priority="3002" operator="lessThan">
      <formula>$C$4</formula>
    </cfRule>
  </conditionalFormatting>
  <conditionalFormatting sqref="M26">
    <cfRule type="cellIs" dxfId="14245" priority="3003" operator="lessThan">
      <formula>$C$4</formula>
    </cfRule>
  </conditionalFormatting>
  <conditionalFormatting sqref="M26">
    <cfRule type="cellIs" dxfId="14244" priority="3004" operator="lessThan">
      <formula>$C$4</formula>
    </cfRule>
  </conditionalFormatting>
  <conditionalFormatting sqref="M27">
    <cfRule type="cellIs" dxfId="14243" priority="3005" operator="lessThan">
      <formula>$C$4</formula>
    </cfRule>
  </conditionalFormatting>
  <conditionalFormatting sqref="M27">
    <cfRule type="cellIs" dxfId="14242" priority="3006" operator="lessThan">
      <formula>$C$4</formula>
    </cfRule>
  </conditionalFormatting>
  <conditionalFormatting sqref="M28">
    <cfRule type="cellIs" dxfId="14241" priority="3007" operator="lessThan">
      <formula>$C$4</formula>
    </cfRule>
  </conditionalFormatting>
  <conditionalFormatting sqref="M28">
    <cfRule type="cellIs" dxfId="14240" priority="3008" operator="lessThan">
      <formula>$C$4</formula>
    </cfRule>
  </conditionalFormatting>
  <conditionalFormatting sqref="M29">
    <cfRule type="cellIs" dxfId="14239" priority="3009" operator="lessThan">
      <formula>$C$4</formula>
    </cfRule>
  </conditionalFormatting>
  <conditionalFormatting sqref="M29">
    <cfRule type="cellIs" dxfId="14238" priority="3010" operator="lessThan">
      <formula>$C$4</formula>
    </cfRule>
  </conditionalFormatting>
  <conditionalFormatting sqref="M30">
    <cfRule type="cellIs" dxfId="14237" priority="3011" operator="lessThan">
      <formula>$C$4</formula>
    </cfRule>
  </conditionalFormatting>
  <conditionalFormatting sqref="M30">
    <cfRule type="cellIs" dxfId="14236" priority="3012" operator="lessThan">
      <formula>$C$4</formula>
    </cfRule>
  </conditionalFormatting>
  <conditionalFormatting sqref="M31">
    <cfRule type="cellIs" dxfId="14235" priority="3013" operator="lessThan">
      <formula>$C$4</formula>
    </cfRule>
  </conditionalFormatting>
  <conditionalFormatting sqref="M31">
    <cfRule type="cellIs" dxfId="14234" priority="3014" operator="lessThan">
      <formula>$C$4</formula>
    </cfRule>
  </conditionalFormatting>
  <conditionalFormatting sqref="M32">
    <cfRule type="cellIs" dxfId="14233" priority="3015" operator="lessThan">
      <formula>$C$4</formula>
    </cfRule>
  </conditionalFormatting>
  <conditionalFormatting sqref="M32">
    <cfRule type="cellIs" dxfId="14232" priority="3016" operator="lessThan">
      <formula>$C$4</formula>
    </cfRule>
  </conditionalFormatting>
  <conditionalFormatting sqref="M33">
    <cfRule type="cellIs" dxfId="14231" priority="3017" operator="lessThan">
      <formula>$C$4</formula>
    </cfRule>
  </conditionalFormatting>
  <conditionalFormatting sqref="M33">
    <cfRule type="cellIs" dxfId="14230" priority="3018" operator="lessThan">
      <formula>$C$4</formula>
    </cfRule>
  </conditionalFormatting>
  <conditionalFormatting sqref="M34">
    <cfRule type="cellIs" dxfId="14229" priority="3019" operator="lessThan">
      <formula>$C$4</formula>
    </cfRule>
  </conditionalFormatting>
  <conditionalFormatting sqref="M34">
    <cfRule type="cellIs" dxfId="14228" priority="3020" operator="lessThan">
      <formula>$C$4</formula>
    </cfRule>
  </conditionalFormatting>
  <conditionalFormatting sqref="M35">
    <cfRule type="cellIs" dxfId="14227" priority="3021" operator="lessThan">
      <formula>$C$4</formula>
    </cfRule>
  </conditionalFormatting>
  <conditionalFormatting sqref="M35">
    <cfRule type="cellIs" dxfId="14226" priority="3022" operator="lessThan">
      <formula>$C$4</formula>
    </cfRule>
  </conditionalFormatting>
  <conditionalFormatting sqref="M36">
    <cfRule type="cellIs" dxfId="14225" priority="3023" operator="lessThan">
      <formula>$C$4</formula>
    </cfRule>
  </conditionalFormatting>
  <conditionalFormatting sqref="M36">
    <cfRule type="cellIs" dxfId="14224" priority="3024" operator="lessThan">
      <formula>$C$4</formula>
    </cfRule>
  </conditionalFormatting>
  <conditionalFormatting sqref="M37">
    <cfRule type="cellIs" dxfId="14223" priority="3025" operator="lessThan">
      <formula>$C$4</formula>
    </cfRule>
  </conditionalFormatting>
  <conditionalFormatting sqref="M37">
    <cfRule type="cellIs" dxfId="14222" priority="3026" operator="lessThan">
      <formula>$C$4</formula>
    </cfRule>
  </conditionalFormatting>
  <conditionalFormatting sqref="M38">
    <cfRule type="cellIs" dxfId="14221" priority="3027" operator="lessThan">
      <formula>$C$4</formula>
    </cfRule>
  </conditionalFormatting>
  <conditionalFormatting sqref="M38">
    <cfRule type="cellIs" dxfId="14220" priority="3028" operator="lessThan">
      <formula>$C$4</formula>
    </cfRule>
  </conditionalFormatting>
  <conditionalFormatting sqref="M39">
    <cfRule type="cellIs" dxfId="14219" priority="3029" operator="lessThan">
      <formula>$C$4</formula>
    </cfRule>
  </conditionalFormatting>
  <conditionalFormatting sqref="M39">
    <cfRule type="cellIs" dxfId="14218" priority="3030" operator="lessThan">
      <formula>$C$4</formula>
    </cfRule>
  </conditionalFormatting>
  <conditionalFormatting sqref="M40">
    <cfRule type="cellIs" dxfId="14217" priority="3031" operator="lessThan">
      <formula>$C$4</formula>
    </cfRule>
  </conditionalFormatting>
  <conditionalFormatting sqref="M40">
    <cfRule type="cellIs" dxfId="14216" priority="3032" operator="lessThan">
      <formula>$C$4</formula>
    </cfRule>
  </conditionalFormatting>
  <conditionalFormatting sqref="M41">
    <cfRule type="cellIs" dxfId="14215" priority="3033" operator="lessThan">
      <formula>$C$4</formula>
    </cfRule>
  </conditionalFormatting>
  <conditionalFormatting sqref="M41">
    <cfRule type="cellIs" dxfId="14214" priority="3034" operator="lessThan">
      <formula>$C$4</formula>
    </cfRule>
  </conditionalFormatting>
  <conditionalFormatting sqref="M42">
    <cfRule type="cellIs" dxfId="14213" priority="3035" operator="lessThan">
      <formula>$C$4</formula>
    </cfRule>
  </conditionalFormatting>
  <conditionalFormatting sqref="M42">
    <cfRule type="cellIs" dxfId="14212" priority="3036" operator="lessThan">
      <formula>$C$4</formula>
    </cfRule>
  </conditionalFormatting>
  <conditionalFormatting sqref="M43">
    <cfRule type="cellIs" dxfId="14211" priority="3037" operator="lessThan">
      <formula>$C$4</formula>
    </cfRule>
  </conditionalFormatting>
  <conditionalFormatting sqref="M43">
    <cfRule type="cellIs" dxfId="14210" priority="3038" operator="lessThan">
      <formula>$C$4</formula>
    </cfRule>
  </conditionalFormatting>
  <conditionalFormatting sqref="M44">
    <cfRule type="cellIs" dxfId="14209" priority="3039" operator="lessThan">
      <formula>$C$4</formula>
    </cfRule>
  </conditionalFormatting>
  <conditionalFormatting sqref="M44">
    <cfRule type="cellIs" dxfId="14208" priority="3040" operator="lessThan">
      <formula>$C$4</formula>
    </cfRule>
  </conditionalFormatting>
  <conditionalFormatting sqref="M45">
    <cfRule type="cellIs" dxfId="14207" priority="3041" operator="lessThan">
      <formula>$C$4</formula>
    </cfRule>
  </conditionalFormatting>
  <conditionalFormatting sqref="M45">
    <cfRule type="cellIs" dxfId="14206" priority="3042" operator="lessThan">
      <formula>$C$4</formula>
    </cfRule>
  </conditionalFormatting>
  <conditionalFormatting sqref="M46">
    <cfRule type="cellIs" dxfId="14205" priority="3043" operator="lessThan">
      <formula>$C$4</formula>
    </cfRule>
  </conditionalFormatting>
  <conditionalFormatting sqref="M46">
    <cfRule type="cellIs" dxfId="14204" priority="3044" operator="lessThan">
      <formula>$C$4</formula>
    </cfRule>
  </conditionalFormatting>
  <conditionalFormatting sqref="M47">
    <cfRule type="cellIs" dxfId="14203" priority="3045" operator="lessThan">
      <formula>$C$4</formula>
    </cfRule>
  </conditionalFormatting>
  <conditionalFormatting sqref="M47">
    <cfRule type="cellIs" dxfId="14202" priority="3046" operator="lessThan">
      <formula>$C$4</formula>
    </cfRule>
  </conditionalFormatting>
  <conditionalFormatting sqref="M48">
    <cfRule type="cellIs" dxfId="14201" priority="3047" operator="lessThan">
      <formula>$C$4</formula>
    </cfRule>
  </conditionalFormatting>
  <conditionalFormatting sqref="M48">
    <cfRule type="cellIs" dxfId="14200" priority="3048" operator="lessThan">
      <formula>$C$4</formula>
    </cfRule>
  </conditionalFormatting>
  <conditionalFormatting sqref="M49">
    <cfRule type="cellIs" dxfId="14199" priority="3049" operator="lessThan">
      <formula>$C$4</formula>
    </cfRule>
  </conditionalFormatting>
  <conditionalFormatting sqref="M49">
    <cfRule type="cellIs" dxfId="14198" priority="3050" operator="lessThan">
      <formula>$C$4</formula>
    </cfRule>
  </conditionalFormatting>
  <conditionalFormatting sqref="M50">
    <cfRule type="cellIs" dxfId="14197" priority="3051" operator="lessThan">
      <formula>$C$4</formula>
    </cfRule>
  </conditionalFormatting>
  <conditionalFormatting sqref="M50">
    <cfRule type="cellIs" dxfId="14196" priority="3052" operator="lessThan">
      <formula>$C$4</formula>
    </cfRule>
  </conditionalFormatting>
  <conditionalFormatting sqref="M51">
    <cfRule type="cellIs" dxfId="14195" priority="3053" operator="lessThan">
      <formula>$C$4</formula>
    </cfRule>
  </conditionalFormatting>
  <conditionalFormatting sqref="M51">
    <cfRule type="cellIs" dxfId="14194" priority="3054" operator="lessThan">
      <formula>$C$4</formula>
    </cfRule>
  </conditionalFormatting>
  <conditionalFormatting sqref="M52">
    <cfRule type="cellIs" dxfId="14193" priority="3055" operator="lessThan">
      <formula>$C$4</formula>
    </cfRule>
  </conditionalFormatting>
  <conditionalFormatting sqref="M52">
    <cfRule type="cellIs" dxfId="14192" priority="3056" operator="lessThan">
      <formula>$C$4</formula>
    </cfRule>
  </conditionalFormatting>
  <conditionalFormatting sqref="M53">
    <cfRule type="cellIs" dxfId="14191" priority="3057" operator="lessThan">
      <formula>$C$4</formula>
    </cfRule>
  </conditionalFormatting>
  <conditionalFormatting sqref="M53">
    <cfRule type="cellIs" dxfId="14190" priority="3058" operator="lessThan">
      <formula>$C$4</formula>
    </cfRule>
  </conditionalFormatting>
  <conditionalFormatting sqref="M54">
    <cfRule type="cellIs" dxfId="14189" priority="3059" operator="lessThan">
      <formula>$C$4</formula>
    </cfRule>
  </conditionalFormatting>
  <conditionalFormatting sqref="M54">
    <cfRule type="cellIs" dxfId="14188" priority="3060" operator="lessThan">
      <formula>$C$4</formula>
    </cfRule>
  </conditionalFormatting>
  <conditionalFormatting sqref="M55">
    <cfRule type="cellIs" dxfId="14187" priority="3061" operator="lessThan">
      <formula>$C$4</formula>
    </cfRule>
  </conditionalFormatting>
  <conditionalFormatting sqref="M55">
    <cfRule type="cellIs" dxfId="14186" priority="3062" operator="lessThan">
      <formula>$C$4</formula>
    </cfRule>
  </conditionalFormatting>
  <conditionalFormatting sqref="M56">
    <cfRule type="cellIs" dxfId="14185" priority="3063" operator="lessThan">
      <formula>$C$4</formula>
    </cfRule>
  </conditionalFormatting>
  <conditionalFormatting sqref="M56">
    <cfRule type="cellIs" dxfId="14184" priority="3064" operator="lessThan">
      <formula>$C$4</formula>
    </cfRule>
  </conditionalFormatting>
  <conditionalFormatting sqref="M57">
    <cfRule type="cellIs" dxfId="14183" priority="3065" operator="lessThan">
      <formula>$C$4</formula>
    </cfRule>
  </conditionalFormatting>
  <conditionalFormatting sqref="M57">
    <cfRule type="cellIs" dxfId="14182" priority="3066" operator="lessThan">
      <formula>$C$4</formula>
    </cfRule>
  </conditionalFormatting>
  <conditionalFormatting sqref="M58">
    <cfRule type="cellIs" dxfId="14181" priority="3067" operator="lessThan">
      <formula>$C$4</formula>
    </cfRule>
  </conditionalFormatting>
  <conditionalFormatting sqref="M58">
    <cfRule type="cellIs" dxfId="14180" priority="3068" operator="lessThan">
      <formula>$C$4</formula>
    </cfRule>
  </conditionalFormatting>
  <conditionalFormatting sqref="M59">
    <cfRule type="cellIs" dxfId="14179" priority="3069" operator="lessThan">
      <formula>$C$4</formula>
    </cfRule>
  </conditionalFormatting>
  <conditionalFormatting sqref="M59">
    <cfRule type="cellIs" dxfId="14178" priority="3070" operator="lessThan">
      <formula>$C$4</formula>
    </cfRule>
  </conditionalFormatting>
  <conditionalFormatting sqref="M60">
    <cfRule type="cellIs" dxfId="14177" priority="3071" operator="lessThan">
      <formula>$C$4</formula>
    </cfRule>
  </conditionalFormatting>
  <conditionalFormatting sqref="M60">
    <cfRule type="cellIs" dxfId="14176" priority="3072" operator="lessThan">
      <formula>$C$4</formula>
    </cfRule>
  </conditionalFormatting>
  <conditionalFormatting sqref="CW25">
    <cfRule type="cellIs" dxfId="14175" priority="3085" operator="lessThan">
      <formula>1</formula>
    </cfRule>
  </conditionalFormatting>
  <conditionalFormatting sqref="CW26">
    <cfRule type="cellIs" dxfId="14174" priority="3086" operator="lessThan">
      <formula>1</formula>
    </cfRule>
  </conditionalFormatting>
  <conditionalFormatting sqref="CW27">
    <cfRule type="cellIs" dxfId="14173" priority="3087" operator="lessThan">
      <formula>1</formula>
    </cfRule>
  </conditionalFormatting>
  <conditionalFormatting sqref="CW28">
    <cfRule type="cellIs" dxfId="14172" priority="3088" operator="lessThan">
      <formula>1</formula>
    </cfRule>
  </conditionalFormatting>
  <conditionalFormatting sqref="CW29">
    <cfRule type="cellIs" dxfId="14171" priority="3089" operator="lessThan">
      <formula>1</formula>
    </cfRule>
  </conditionalFormatting>
  <conditionalFormatting sqref="CW30">
    <cfRule type="cellIs" dxfId="14170" priority="3090" operator="lessThan">
      <formula>1</formula>
    </cfRule>
  </conditionalFormatting>
  <conditionalFormatting sqref="CW31">
    <cfRule type="cellIs" dxfId="14169" priority="3091" operator="lessThan">
      <formula>1</formula>
    </cfRule>
  </conditionalFormatting>
  <conditionalFormatting sqref="CW32">
    <cfRule type="cellIs" dxfId="14168" priority="3092" operator="lessThan">
      <formula>1</formula>
    </cfRule>
  </conditionalFormatting>
  <conditionalFormatting sqref="AX11">
    <cfRule type="cellIs" dxfId="14167" priority="3093" operator="lessThan">
      <formula>$C$4</formula>
    </cfRule>
  </conditionalFormatting>
  <conditionalFormatting sqref="AX11">
    <cfRule type="cellIs" dxfId="14166" priority="3094" operator="lessThan">
      <formula>$C$4</formula>
    </cfRule>
  </conditionalFormatting>
  <conditionalFormatting sqref="AX12">
    <cfRule type="cellIs" dxfId="14165" priority="3095" operator="lessThan">
      <formula>$C$4</formula>
    </cfRule>
  </conditionalFormatting>
  <conditionalFormatting sqref="AX12">
    <cfRule type="cellIs" dxfId="14164" priority="3096" operator="lessThan">
      <formula>$C$4</formula>
    </cfRule>
  </conditionalFormatting>
  <conditionalFormatting sqref="AX13">
    <cfRule type="cellIs" dxfId="14163" priority="3097" operator="lessThan">
      <formula>$C$4</formula>
    </cfRule>
  </conditionalFormatting>
  <conditionalFormatting sqref="AX13">
    <cfRule type="cellIs" dxfId="14162" priority="3098" operator="lessThan">
      <formula>$C$4</formula>
    </cfRule>
  </conditionalFormatting>
  <conditionalFormatting sqref="AX14">
    <cfRule type="cellIs" dxfId="14161" priority="3099" operator="lessThan">
      <formula>$C$4</formula>
    </cfRule>
  </conditionalFormatting>
  <conditionalFormatting sqref="AX14">
    <cfRule type="cellIs" dxfId="14160" priority="3100" operator="lessThan">
      <formula>$C$4</formula>
    </cfRule>
  </conditionalFormatting>
  <conditionalFormatting sqref="AX15">
    <cfRule type="cellIs" dxfId="14159" priority="3101" operator="lessThan">
      <formula>$C$4</formula>
    </cfRule>
  </conditionalFormatting>
  <conditionalFormatting sqref="AX15">
    <cfRule type="cellIs" dxfId="14158" priority="3102" operator="lessThan">
      <formula>$C$4</formula>
    </cfRule>
  </conditionalFormatting>
  <conditionalFormatting sqref="AX16">
    <cfRule type="cellIs" dxfId="14157" priority="3103" operator="lessThan">
      <formula>$C$4</formula>
    </cfRule>
  </conditionalFormatting>
  <conditionalFormatting sqref="AX16">
    <cfRule type="cellIs" dxfId="14156" priority="3104" operator="lessThan">
      <formula>$C$4</formula>
    </cfRule>
  </conditionalFormatting>
  <conditionalFormatting sqref="AX17">
    <cfRule type="cellIs" dxfId="14155" priority="3105" operator="lessThan">
      <formula>$C$4</formula>
    </cfRule>
  </conditionalFormatting>
  <conditionalFormatting sqref="AX17">
    <cfRule type="cellIs" dxfId="14154" priority="3106" operator="lessThan">
      <formula>$C$4</formula>
    </cfRule>
  </conditionalFormatting>
  <conditionalFormatting sqref="AX18">
    <cfRule type="cellIs" dxfId="14153" priority="3107" operator="lessThan">
      <formula>$C$4</formula>
    </cfRule>
  </conditionalFormatting>
  <conditionalFormatting sqref="AX18">
    <cfRule type="cellIs" dxfId="14152" priority="3108" operator="lessThan">
      <formula>$C$4</formula>
    </cfRule>
  </conditionalFormatting>
  <conditionalFormatting sqref="AX19">
    <cfRule type="cellIs" dxfId="14151" priority="3109" operator="lessThan">
      <formula>$C$4</formula>
    </cfRule>
  </conditionalFormatting>
  <conditionalFormatting sqref="AX19">
    <cfRule type="cellIs" dxfId="14150" priority="3110" operator="lessThan">
      <formula>$C$4</formula>
    </cfRule>
  </conditionalFormatting>
  <conditionalFormatting sqref="AX20">
    <cfRule type="cellIs" dxfId="14149" priority="3111" operator="lessThan">
      <formula>$C$4</formula>
    </cfRule>
  </conditionalFormatting>
  <conditionalFormatting sqref="AX20">
    <cfRule type="cellIs" dxfId="14148" priority="3112" operator="lessThan">
      <formula>$C$4</formula>
    </cfRule>
  </conditionalFormatting>
  <conditionalFormatting sqref="AX21">
    <cfRule type="cellIs" dxfId="14147" priority="3113" operator="lessThan">
      <formula>$C$4</formula>
    </cfRule>
  </conditionalFormatting>
  <conditionalFormatting sqref="AX21">
    <cfRule type="cellIs" dxfId="14146" priority="3114" operator="lessThan">
      <formula>$C$4</formula>
    </cfRule>
  </conditionalFormatting>
  <conditionalFormatting sqref="AX22">
    <cfRule type="cellIs" dxfId="14145" priority="3115" operator="lessThan">
      <formula>$C$4</formula>
    </cfRule>
  </conditionalFormatting>
  <conditionalFormatting sqref="AX22">
    <cfRule type="cellIs" dxfId="14144" priority="3116" operator="lessThan">
      <formula>$C$4</formula>
    </cfRule>
  </conditionalFormatting>
  <conditionalFormatting sqref="AX23">
    <cfRule type="cellIs" dxfId="14143" priority="3117" operator="lessThan">
      <formula>$C$4</formula>
    </cfRule>
  </conditionalFormatting>
  <conditionalFormatting sqref="AX23">
    <cfRule type="cellIs" dxfId="14142" priority="3118" operator="lessThan">
      <formula>$C$4</formula>
    </cfRule>
  </conditionalFormatting>
  <conditionalFormatting sqref="AX24">
    <cfRule type="cellIs" dxfId="14141" priority="3119" operator="lessThan">
      <formula>$C$4</formula>
    </cfRule>
  </conditionalFormatting>
  <conditionalFormatting sqref="AX24">
    <cfRule type="cellIs" dxfId="14140" priority="3120" operator="lessThan">
      <formula>$C$4</formula>
    </cfRule>
  </conditionalFormatting>
  <conditionalFormatting sqref="AX25">
    <cfRule type="cellIs" dxfId="14139" priority="3121" operator="lessThan">
      <formula>$C$4</formula>
    </cfRule>
  </conditionalFormatting>
  <conditionalFormatting sqref="AX25">
    <cfRule type="cellIs" dxfId="14138" priority="3122" operator="lessThan">
      <formula>$C$4</formula>
    </cfRule>
  </conditionalFormatting>
  <conditionalFormatting sqref="AX26">
    <cfRule type="cellIs" dxfId="14137" priority="3123" operator="lessThan">
      <formula>$C$4</formula>
    </cfRule>
  </conditionalFormatting>
  <conditionalFormatting sqref="AX26">
    <cfRule type="cellIs" dxfId="14136" priority="3124" operator="lessThan">
      <formula>$C$4</formula>
    </cfRule>
  </conditionalFormatting>
  <conditionalFormatting sqref="AX27">
    <cfRule type="cellIs" dxfId="14135" priority="3125" operator="lessThan">
      <formula>$C$4</formula>
    </cfRule>
  </conditionalFormatting>
  <conditionalFormatting sqref="AX27">
    <cfRule type="cellIs" dxfId="14134" priority="3126" operator="lessThan">
      <formula>$C$4</formula>
    </cfRule>
  </conditionalFormatting>
  <conditionalFormatting sqref="AX28">
    <cfRule type="cellIs" dxfId="14133" priority="3127" operator="lessThan">
      <formula>$C$4</formula>
    </cfRule>
  </conditionalFormatting>
  <conditionalFormatting sqref="AX28">
    <cfRule type="cellIs" dxfId="14132" priority="3128" operator="lessThan">
      <formula>$C$4</formula>
    </cfRule>
  </conditionalFormatting>
  <conditionalFormatting sqref="AX29">
    <cfRule type="cellIs" dxfId="14131" priority="3129" operator="lessThan">
      <formula>$C$4</formula>
    </cfRule>
  </conditionalFormatting>
  <conditionalFormatting sqref="AX29">
    <cfRule type="cellIs" dxfId="14130" priority="3130" operator="lessThan">
      <formula>$C$4</formula>
    </cfRule>
  </conditionalFormatting>
  <conditionalFormatting sqref="AX30">
    <cfRule type="cellIs" dxfId="14129" priority="3131" operator="lessThan">
      <formula>$C$4</formula>
    </cfRule>
  </conditionalFormatting>
  <conditionalFormatting sqref="AX30">
    <cfRule type="cellIs" dxfId="14128" priority="3132" operator="lessThan">
      <formula>$C$4</formula>
    </cfRule>
  </conditionalFormatting>
  <conditionalFormatting sqref="AX31">
    <cfRule type="cellIs" dxfId="14127" priority="3133" operator="lessThan">
      <formula>$C$4</formula>
    </cfRule>
  </conditionalFormatting>
  <conditionalFormatting sqref="AX31">
    <cfRule type="cellIs" dxfId="14126" priority="3134" operator="lessThan">
      <formula>$C$4</formula>
    </cfRule>
  </conditionalFormatting>
  <conditionalFormatting sqref="AX32">
    <cfRule type="cellIs" dxfId="14125" priority="3135" operator="lessThan">
      <formula>$C$4</formula>
    </cfRule>
  </conditionalFormatting>
  <conditionalFormatting sqref="AX32">
    <cfRule type="cellIs" dxfId="14124" priority="3136" operator="lessThan">
      <formula>$C$4</formula>
    </cfRule>
  </conditionalFormatting>
  <conditionalFormatting sqref="AX33">
    <cfRule type="cellIs" dxfId="14123" priority="3137" operator="lessThan">
      <formula>$C$4</formula>
    </cfRule>
  </conditionalFormatting>
  <conditionalFormatting sqref="AX33">
    <cfRule type="cellIs" dxfId="14122" priority="3138" operator="lessThan">
      <formula>$C$4</formula>
    </cfRule>
  </conditionalFormatting>
  <conditionalFormatting sqref="AX34">
    <cfRule type="cellIs" dxfId="14121" priority="3139" operator="lessThan">
      <formula>$C$4</formula>
    </cfRule>
  </conditionalFormatting>
  <conditionalFormatting sqref="AX34">
    <cfRule type="cellIs" dxfId="14120" priority="3140" operator="lessThan">
      <formula>$C$4</formula>
    </cfRule>
  </conditionalFormatting>
  <conditionalFormatting sqref="AX35">
    <cfRule type="cellIs" dxfId="14119" priority="3141" operator="lessThan">
      <formula>$C$4</formula>
    </cfRule>
  </conditionalFormatting>
  <conditionalFormatting sqref="AX35">
    <cfRule type="cellIs" dxfId="14118" priority="3142" operator="lessThan">
      <formula>$C$4</formula>
    </cfRule>
  </conditionalFormatting>
  <conditionalFormatting sqref="AX36">
    <cfRule type="cellIs" dxfId="14117" priority="3143" operator="lessThan">
      <formula>$C$4</formula>
    </cfRule>
  </conditionalFormatting>
  <conditionalFormatting sqref="AX36">
    <cfRule type="cellIs" dxfId="14116" priority="3144" operator="lessThan">
      <formula>$C$4</formula>
    </cfRule>
  </conditionalFormatting>
  <conditionalFormatting sqref="AX37">
    <cfRule type="cellIs" dxfId="14115" priority="3145" operator="lessThan">
      <formula>$C$4</formula>
    </cfRule>
  </conditionalFormatting>
  <conditionalFormatting sqref="AX37">
    <cfRule type="cellIs" dxfId="14114" priority="3146" operator="lessThan">
      <formula>$C$4</formula>
    </cfRule>
  </conditionalFormatting>
  <conditionalFormatting sqref="AX38">
    <cfRule type="cellIs" dxfId="14113" priority="3147" operator="lessThan">
      <formula>$C$4</formula>
    </cfRule>
  </conditionalFormatting>
  <conditionalFormatting sqref="AX38">
    <cfRule type="cellIs" dxfId="14112" priority="3148" operator="lessThan">
      <formula>$C$4</formula>
    </cfRule>
  </conditionalFormatting>
  <conditionalFormatting sqref="AX39">
    <cfRule type="cellIs" dxfId="14111" priority="3149" operator="lessThan">
      <formula>$C$4</formula>
    </cfRule>
  </conditionalFormatting>
  <conditionalFormatting sqref="AX39">
    <cfRule type="cellIs" dxfId="14110" priority="3150" operator="lessThan">
      <formula>$C$4</formula>
    </cfRule>
  </conditionalFormatting>
  <conditionalFormatting sqref="AX40">
    <cfRule type="cellIs" dxfId="14109" priority="3151" operator="lessThan">
      <formula>$C$4</formula>
    </cfRule>
  </conditionalFormatting>
  <conditionalFormatting sqref="AX40">
    <cfRule type="cellIs" dxfId="14108" priority="3152" operator="lessThan">
      <formula>$C$4</formula>
    </cfRule>
  </conditionalFormatting>
  <conditionalFormatting sqref="AX41">
    <cfRule type="cellIs" dxfId="14107" priority="3153" operator="lessThan">
      <formula>$C$4</formula>
    </cfRule>
  </conditionalFormatting>
  <conditionalFormatting sqref="AX41">
    <cfRule type="cellIs" dxfId="14106" priority="3154" operator="lessThan">
      <formula>$C$4</formula>
    </cfRule>
  </conditionalFormatting>
  <conditionalFormatting sqref="AX42">
    <cfRule type="cellIs" dxfId="14105" priority="3155" operator="lessThan">
      <formula>$C$4</formula>
    </cfRule>
  </conditionalFormatting>
  <conditionalFormatting sqref="AX42">
    <cfRule type="cellIs" dxfId="14104" priority="3156" operator="lessThan">
      <formula>$C$4</formula>
    </cfRule>
  </conditionalFormatting>
  <conditionalFormatting sqref="AX43">
    <cfRule type="cellIs" dxfId="14103" priority="3157" operator="lessThan">
      <formula>$C$4</formula>
    </cfRule>
  </conditionalFormatting>
  <conditionalFormatting sqref="AX43">
    <cfRule type="cellIs" dxfId="14102" priority="3158" operator="lessThan">
      <formula>$C$4</formula>
    </cfRule>
  </conditionalFormatting>
  <conditionalFormatting sqref="AX44">
    <cfRule type="cellIs" dxfId="14101" priority="3159" operator="lessThan">
      <formula>$C$4</formula>
    </cfRule>
  </conditionalFormatting>
  <conditionalFormatting sqref="AX44">
    <cfRule type="cellIs" dxfId="14100" priority="3160" operator="lessThan">
      <formula>$C$4</formula>
    </cfRule>
  </conditionalFormatting>
  <conditionalFormatting sqref="AX45">
    <cfRule type="cellIs" dxfId="14099" priority="3161" operator="lessThan">
      <formula>$C$4</formula>
    </cfRule>
  </conditionalFormatting>
  <conditionalFormatting sqref="AX45">
    <cfRule type="cellIs" dxfId="14098" priority="3162" operator="lessThan">
      <formula>$C$4</formula>
    </cfRule>
  </conditionalFormatting>
  <conditionalFormatting sqref="AX46">
    <cfRule type="cellIs" dxfId="14097" priority="3163" operator="lessThan">
      <formula>$C$4</formula>
    </cfRule>
  </conditionalFormatting>
  <conditionalFormatting sqref="AX46">
    <cfRule type="cellIs" dxfId="14096" priority="3164" operator="lessThan">
      <formula>$C$4</formula>
    </cfRule>
  </conditionalFormatting>
  <conditionalFormatting sqref="AX47">
    <cfRule type="cellIs" dxfId="14095" priority="3165" operator="lessThan">
      <formula>$C$4</formula>
    </cfRule>
  </conditionalFormatting>
  <conditionalFormatting sqref="AX47">
    <cfRule type="cellIs" dxfId="14094" priority="3166" operator="lessThan">
      <formula>$C$4</formula>
    </cfRule>
  </conditionalFormatting>
  <conditionalFormatting sqref="AX48">
    <cfRule type="cellIs" dxfId="14093" priority="3167" operator="lessThan">
      <formula>$C$4</formula>
    </cfRule>
  </conditionalFormatting>
  <conditionalFormatting sqref="AX48">
    <cfRule type="cellIs" dxfId="14092" priority="3168" operator="lessThan">
      <formula>$C$4</formula>
    </cfRule>
  </conditionalFormatting>
  <conditionalFormatting sqref="AX49">
    <cfRule type="cellIs" dxfId="14091" priority="3169" operator="lessThan">
      <formula>$C$4</formula>
    </cfRule>
  </conditionalFormatting>
  <conditionalFormatting sqref="AX49">
    <cfRule type="cellIs" dxfId="14090" priority="3170" operator="lessThan">
      <formula>$C$4</formula>
    </cfRule>
  </conditionalFormatting>
  <conditionalFormatting sqref="AX50">
    <cfRule type="cellIs" dxfId="14089" priority="3171" operator="lessThan">
      <formula>$C$4</formula>
    </cfRule>
  </conditionalFormatting>
  <conditionalFormatting sqref="AX50">
    <cfRule type="cellIs" dxfId="14088" priority="3172" operator="lessThan">
      <formula>$C$4</formula>
    </cfRule>
  </conditionalFormatting>
  <conditionalFormatting sqref="AX51">
    <cfRule type="cellIs" dxfId="14087" priority="3173" operator="lessThan">
      <formula>$C$4</formula>
    </cfRule>
  </conditionalFormatting>
  <conditionalFormatting sqref="AX51">
    <cfRule type="cellIs" dxfId="14086" priority="3174" operator="lessThan">
      <formula>$C$4</formula>
    </cfRule>
  </conditionalFormatting>
  <conditionalFormatting sqref="AX52">
    <cfRule type="cellIs" dxfId="14085" priority="3175" operator="lessThan">
      <formula>$C$4</formula>
    </cfRule>
  </conditionalFormatting>
  <conditionalFormatting sqref="AX52">
    <cfRule type="cellIs" dxfId="14084" priority="3176" operator="lessThan">
      <formula>$C$4</formula>
    </cfRule>
  </conditionalFormatting>
  <conditionalFormatting sqref="AX53">
    <cfRule type="cellIs" dxfId="14083" priority="3177" operator="lessThan">
      <formula>$C$4</formula>
    </cfRule>
  </conditionalFormatting>
  <conditionalFormatting sqref="AX53">
    <cfRule type="cellIs" dxfId="14082" priority="3178" operator="lessThan">
      <formula>$C$4</formula>
    </cfRule>
  </conditionalFormatting>
  <conditionalFormatting sqref="AX54">
    <cfRule type="cellIs" dxfId="14081" priority="3179" operator="lessThan">
      <formula>$C$4</formula>
    </cfRule>
  </conditionalFormatting>
  <conditionalFormatting sqref="AX54">
    <cfRule type="cellIs" dxfId="14080" priority="3180" operator="lessThan">
      <formula>$C$4</formula>
    </cfRule>
  </conditionalFormatting>
  <conditionalFormatting sqref="AX55">
    <cfRule type="cellIs" dxfId="14079" priority="3181" operator="lessThan">
      <formula>$C$4</formula>
    </cfRule>
  </conditionalFormatting>
  <conditionalFormatting sqref="AX55">
    <cfRule type="cellIs" dxfId="14078" priority="3182" operator="lessThan">
      <formula>$C$4</formula>
    </cfRule>
  </conditionalFormatting>
  <conditionalFormatting sqref="AX56">
    <cfRule type="cellIs" dxfId="14077" priority="3183" operator="lessThan">
      <formula>$C$4</formula>
    </cfRule>
  </conditionalFormatting>
  <conditionalFormatting sqref="AX56">
    <cfRule type="cellIs" dxfId="14076" priority="3184" operator="lessThan">
      <formula>$C$4</formula>
    </cfRule>
  </conditionalFormatting>
  <conditionalFormatting sqref="AX57">
    <cfRule type="cellIs" dxfId="14075" priority="3185" operator="lessThan">
      <formula>$C$4</formula>
    </cfRule>
  </conditionalFormatting>
  <conditionalFormatting sqref="AX57">
    <cfRule type="cellIs" dxfId="14074" priority="3186" operator="lessThan">
      <formula>$C$4</formula>
    </cfRule>
  </conditionalFormatting>
  <conditionalFormatting sqref="AX58">
    <cfRule type="cellIs" dxfId="14073" priority="3187" operator="lessThan">
      <formula>$C$4</formula>
    </cfRule>
  </conditionalFormatting>
  <conditionalFormatting sqref="AX58">
    <cfRule type="cellIs" dxfId="14072" priority="3188" operator="lessThan">
      <formula>$C$4</formula>
    </cfRule>
  </conditionalFormatting>
  <conditionalFormatting sqref="AX59">
    <cfRule type="cellIs" dxfId="14071" priority="3189" operator="lessThan">
      <formula>$C$4</formula>
    </cfRule>
  </conditionalFormatting>
  <conditionalFormatting sqref="AX59">
    <cfRule type="cellIs" dxfId="14070" priority="3190" operator="lessThan">
      <formula>$C$4</formula>
    </cfRule>
  </conditionalFormatting>
  <conditionalFormatting sqref="AX60">
    <cfRule type="cellIs" dxfId="14069" priority="3191" operator="lessThan">
      <formula>$C$4</formula>
    </cfRule>
  </conditionalFormatting>
  <conditionalFormatting sqref="AX60">
    <cfRule type="cellIs" dxfId="14068" priority="3192" operator="lessThan">
      <formula>$C$4</formula>
    </cfRule>
  </conditionalFormatting>
  <conditionalFormatting sqref="AY11">
    <cfRule type="cellIs" dxfId="14067" priority="3193" operator="lessThan">
      <formula>$C$4</formula>
    </cfRule>
  </conditionalFormatting>
  <conditionalFormatting sqref="AY11">
    <cfRule type="cellIs" dxfId="14066" priority="3194" operator="lessThan">
      <formula>$C$4</formula>
    </cfRule>
  </conditionalFormatting>
  <conditionalFormatting sqref="AY12">
    <cfRule type="cellIs" dxfId="14065" priority="3195" operator="lessThan">
      <formula>$C$4</formula>
    </cfRule>
  </conditionalFormatting>
  <conditionalFormatting sqref="AY12">
    <cfRule type="cellIs" dxfId="14064" priority="3196" operator="lessThan">
      <formula>$C$4</formula>
    </cfRule>
  </conditionalFormatting>
  <conditionalFormatting sqref="AY13">
    <cfRule type="cellIs" dxfId="14063" priority="3197" operator="lessThan">
      <formula>$C$4</formula>
    </cfRule>
  </conditionalFormatting>
  <conditionalFormatting sqref="AY13">
    <cfRule type="cellIs" dxfId="14062" priority="3198" operator="lessThan">
      <formula>$C$4</formula>
    </cfRule>
  </conditionalFormatting>
  <conditionalFormatting sqref="AY14">
    <cfRule type="cellIs" dxfId="14061" priority="3199" operator="lessThan">
      <formula>$C$4</formula>
    </cfRule>
  </conditionalFormatting>
  <conditionalFormatting sqref="AY14">
    <cfRule type="cellIs" dxfId="14060" priority="3200" operator="lessThan">
      <formula>$C$4</formula>
    </cfRule>
  </conditionalFormatting>
  <conditionalFormatting sqref="AY15">
    <cfRule type="cellIs" dxfId="14059" priority="3201" operator="lessThan">
      <formula>$C$4</formula>
    </cfRule>
  </conditionalFormatting>
  <conditionalFormatting sqref="AY15">
    <cfRule type="cellIs" dxfId="14058" priority="3202" operator="lessThan">
      <formula>$C$4</formula>
    </cfRule>
  </conditionalFormatting>
  <conditionalFormatting sqref="AY16">
    <cfRule type="cellIs" dxfId="14057" priority="3203" operator="lessThan">
      <formula>$C$4</formula>
    </cfRule>
  </conditionalFormatting>
  <conditionalFormatting sqref="AY16">
    <cfRule type="cellIs" dxfId="14056" priority="3204" operator="lessThan">
      <formula>$C$4</formula>
    </cfRule>
  </conditionalFormatting>
  <conditionalFormatting sqref="AY17">
    <cfRule type="cellIs" dxfId="14055" priority="3205" operator="lessThan">
      <formula>$C$4</formula>
    </cfRule>
  </conditionalFormatting>
  <conditionalFormatting sqref="AY17">
    <cfRule type="cellIs" dxfId="14054" priority="3206" operator="lessThan">
      <formula>$C$4</formula>
    </cfRule>
  </conditionalFormatting>
  <conditionalFormatting sqref="AY18">
    <cfRule type="cellIs" dxfId="14053" priority="3207" operator="lessThan">
      <formula>$C$4</formula>
    </cfRule>
  </conditionalFormatting>
  <conditionalFormatting sqref="AY18">
    <cfRule type="cellIs" dxfId="14052" priority="3208" operator="lessThan">
      <formula>$C$4</formula>
    </cfRule>
  </conditionalFormatting>
  <conditionalFormatting sqref="AY19">
    <cfRule type="cellIs" dxfId="14051" priority="3209" operator="lessThan">
      <formula>$C$4</formula>
    </cfRule>
  </conditionalFormatting>
  <conditionalFormatting sqref="AY19">
    <cfRule type="cellIs" dxfId="14050" priority="3210" operator="lessThan">
      <formula>$C$4</formula>
    </cfRule>
  </conditionalFormatting>
  <conditionalFormatting sqref="AY20">
    <cfRule type="cellIs" dxfId="14049" priority="3211" operator="lessThan">
      <formula>$C$4</formula>
    </cfRule>
  </conditionalFormatting>
  <conditionalFormatting sqref="AY20">
    <cfRule type="cellIs" dxfId="14048" priority="3212" operator="lessThan">
      <formula>$C$4</formula>
    </cfRule>
  </conditionalFormatting>
  <conditionalFormatting sqref="AY21">
    <cfRule type="cellIs" dxfId="14047" priority="3213" operator="lessThan">
      <formula>$C$4</formula>
    </cfRule>
  </conditionalFormatting>
  <conditionalFormatting sqref="AY21">
    <cfRule type="cellIs" dxfId="14046" priority="3214" operator="lessThan">
      <formula>$C$4</formula>
    </cfRule>
  </conditionalFormatting>
  <conditionalFormatting sqref="AY22">
    <cfRule type="cellIs" dxfId="14045" priority="3215" operator="lessThan">
      <formula>$C$4</formula>
    </cfRule>
  </conditionalFormatting>
  <conditionalFormatting sqref="AY22">
    <cfRule type="cellIs" dxfId="14044" priority="3216" operator="lessThan">
      <formula>$C$4</formula>
    </cfRule>
  </conditionalFormatting>
  <conditionalFormatting sqref="AY23">
    <cfRule type="cellIs" dxfId="14043" priority="3217" operator="lessThan">
      <formula>$C$4</formula>
    </cfRule>
  </conditionalFormatting>
  <conditionalFormatting sqref="AY23">
    <cfRule type="cellIs" dxfId="14042" priority="3218" operator="lessThan">
      <formula>$C$4</formula>
    </cfRule>
  </conditionalFormatting>
  <conditionalFormatting sqref="AY24">
    <cfRule type="cellIs" dxfId="14041" priority="3219" operator="lessThan">
      <formula>$C$4</formula>
    </cfRule>
  </conditionalFormatting>
  <conditionalFormatting sqref="AY24">
    <cfRule type="cellIs" dxfId="14040" priority="3220" operator="lessThan">
      <formula>$C$4</formula>
    </cfRule>
  </conditionalFormatting>
  <conditionalFormatting sqref="AY25">
    <cfRule type="cellIs" dxfId="14039" priority="3221" operator="lessThan">
      <formula>$C$4</formula>
    </cfRule>
  </conditionalFormatting>
  <conditionalFormatting sqref="AY25">
    <cfRule type="cellIs" dxfId="14038" priority="3222" operator="lessThan">
      <formula>$C$4</formula>
    </cfRule>
  </conditionalFormatting>
  <conditionalFormatting sqref="AY26">
    <cfRule type="cellIs" dxfId="14037" priority="3223" operator="lessThan">
      <formula>$C$4</formula>
    </cfRule>
  </conditionalFormatting>
  <conditionalFormatting sqref="AY26">
    <cfRule type="cellIs" dxfId="14036" priority="3224" operator="lessThan">
      <formula>$C$4</formula>
    </cfRule>
  </conditionalFormatting>
  <conditionalFormatting sqref="AY27">
    <cfRule type="cellIs" dxfId="14035" priority="3225" operator="lessThan">
      <formula>$C$4</formula>
    </cfRule>
  </conditionalFormatting>
  <conditionalFormatting sqref="AY27">
    <cfRule type="cellIs" dxfId="14034" priority="3226" operator="lessThan">
      <formula>$C$4</formula>
    </cfRule>
  </conditionalFormatting>
  <conditionalFormatting sqref="AY28">
    <cfRule type="cellIs" dxfId="14033" priority="3227" operator="lessThan">
      <formula>$C$4</formula>
    </cfRule>
  </conditionalFormatting>
  <conditionalFormatting sqref="AY28">
    <cfRule type="cellIs" dxfId="14032" priority="3228" operator="lessThan">
      <formula>$C$4</formula>
    </cfRule>
  </conditionalFormatting>
  <conditionalFormatting sqref="AY29">
    <cfRule type="cellIs" dxfId="14031" priority="3229" operator="lessThan">
      <formula>$C$4</formula>
    </cfRule>
  </conditionalFormatting>
  <conditionalFormatting sqref="AY29">
    <cfRule type="cellIs" dxfId="14030" priority="3230" operator="lessThan">
      <formula>$C$4</formula>
    </cfRule>
  </conditionalFormatting>
  <conditionalFormatting sqref="AY30">
    <cfRule type="cellIs" dxfId="14029" priority="3231" operator="lessThan">
      <formula>$C$4</formula>
    </cfRule>
  </conditionalFormatting>
  <conditionalFormatting sqref="AY30">
    <cfRule type="cellIs" dxfId="14028" priority="3232" operator="lessThan">
      <formula>$C$4</formula>
    </cfRule>
  </conditionalFormatting>
  <conditionalFormatting sqref="AY31">
    <cfRule type="cellIs" dxfId="14027" priority="3233" operator="lessThan">
      <formula>$C$4</formula>
    </cfRule>
  </conditionalFormatting>
  <conditionalFormatting sqref="AY31">
    <cfRule type="cellIs" dxfId="14026" priority="3234" operator="lessThan">
      <formula>$C$4</formula>
    </cfRule>
  </conditionalFormatting>
  <conditionalFormatting sqref="AY32">
    <cfRule type="cellIs" dxfId="14025" priority="3235" operator="lessThan">
      <formula>$C$4</formula>
    </cfRule>
  </conditionalFormatting>
  <conditionalFormatting sqref="AY32">
    <cfRule type="cellIs" dxfId="14024" priority="3236" operator="lessThan">
      <formula>$C$4</formula>
    </cfRule>
  </conditionalFormatting>
  <conditionalFormatting sqref="AY33">
    <cfRule type="cellIs" dxfId="14023" priority="3237" operator="lessThan">
      <formula>$C$4</formula>
    </cfRule>
  </conditionalFormatting>
  <conditionalFormatting sqref="AY33">
    <cfRule type="cellIs" dxfId="14022" priority="3238" operator="lessThan">
      <formula>$C$4</formula>
    </cfRule>
  </conditionalFormatting>
  <conditionalFormatting sqref="AY34">
    <cfRule type="cellIs" dxfId="14021" priority="3239" operator="lessThan">
      <formula>$C$4</formula>
    </cfRule>
  </conditionalFormatting>
  <conditionalFormatting sqref="AY34">
    <cfRule type="cellIs" dxfId="14020" priority="3240" operator="lessThan">
      <formula>$C$4</formula>
    </cfRule>
  </conditionalFormatting>
  <conditionalFormatting sqref="AY35">
    <cfRule type="cellIs" dxfId="14019" priority="3241" operator="lessThan">
      <formula>$C$4</formula>
    </cfRule>
  </conditionalFormatting>
  <conditionalFormatting sqref="AY35">
    <cfRule type="cellIs" dxfId="14018" priority="3242" operator="lessThan">
      <formula>$C$4</formula>
    </cfRule>
  </conditionalFormatting>
  <conditionalFormatting sqref="AY36">
    <cfRule type="cellIs" dxfId="14017" priority="3243" operator="lessThan">
      <formula>$C$4</formula>
    </cfRule>
  </conditionalFormatting>
  <conditionalFormatting sqref="AY36">
    <cfRule type="cellIs" dxfId="14016" priority="3244" operator="lessThan">
      <formula>$C$4</formula>
    </cfRule>
  </conditionalFormatting>
  <conditionalFormatting sqref="AY37">
    <cfRule type="cellIs" dxfId="14015" priority="3245" operator="lessThan">
      <formula>$C$4</formula>
    </cfRule>
  </conditionalFormatting>
  <conditionalFormatting sqref="AY37">
    <cfRule type="cellIs" dxfId="14014" priority="3246" operator="lessThan">
      <formula>$C$4</formula>
    </cfRule>
  </conditionalFormatting>
  <conditionalFormatting sqref="AY38">
    <cfRule type="cellIs" dxfId="14013" priority="3247" operator="lessThan">
      <formula>$C$4</formula>
    </cfRule>
  </conditionalFormatting>
  <conditionalFormatting sqref="AY38">
    <cfRule type="cellIs" dxfId="14012" priority="3248" operator="lessThan">
      <formula>$C$4</formula>
    </cfRule>
  </conditionalFormatting>
  <conditionalFormatting sqref="AY39">
    <cfRule type="cellIs" dxfId="14011" priority="3249" operator="lessThan">
      <formula>$C$4</formula>
    </cfRule>
  </conditionalFormatting>
  <conditionalFormatting sqref="AY39">
    <cfRule type="cellIs" dxfId="14010" priority="3250" operator="lessThan">
      <formula>$C$4</formula>
    </cfRule>
  </conditionalFormatting>
  <conditionalFormatting sqref="AY40">
    <cfRule type="cellIs" dxfId="14009" priority="3251" operator="lessThan">
      <formula>$C$4</formula>
    </cfRule>
  </conditionalFormatting>
  <conditionalFormatting sqref="AY40">
    <cfRule type="cellIs" dxfId="14008" priority="3252" operator="lessThan">
      <formula>$C$4</formula>
    </cfRule>
  </conditionalFormatting>
  <conditionalFormatting sqref="AY41">
    <cfRule type="cellIs" dxfId="14007" priority="3253" operator="lessThan">
      <formula>$C$4</formula>
    </cfRule>
  </conditionalFormatting>
  <conditionalFormatting sqref="AY41">
    <cfRule type="cellIs" dxfId="14006" priority="3254" operator="lessThan">
      <formula>$C$4</formula>
    </cfRule>
  </conditionalFormatting>
  <conditionalFormatting sqref="AY42">
    <cfRule type="cellIs" dxfId="14005" priority="3255" operator="lessThan">
      <formula>$C$4</formula>
    </cfRule>
  </conditionalFormatting>
  <conditionalFormatting sqref="AY42">
    <cfRule type="cellIs" dxfId="14004" priority="3256" operator="lessThan">
      <formula>$C$4</formula>
    </cfRule>
  </conditionalFormatting>
  <conditionalFormatting sqref="AY43">
    <cfRule type="cellIs" dxfId="14003" priority="3257" operator="lessThan">
      <formula>$C$4</formula>
    </cfRule>
  </conditionalFormatting>
  <conditionalFormatting sqref="AY43">
    <cfRule type="cellIs" dxfId="14002" priority="3258" operator="lessThan">
      <formula>$C$4</formula>
    </cfRule>
  </conditionalFormatting>
  <conditionalFormatting sqref="AY44">
    <cfRule type="cellIs" dxfId="14001" priority="3259" operator="lessThan">
      <formula>$C$4</formula>
    </cfRule>
  </conditionalFormatting>
  <conditionalFormatting sqref="AY44">
    <cfRule type="cellIs" dxfId="14000" priority="3260" operator="lessThan">
      <formula>$C$4</formula>
    </cfRule>
  </conditionalFormatting>
  <conditionalFormatting sqref="AY45">
    <cfRule type="cellIs" dxfId="13999" priority="3261" operator="lessThan">
      <formula>$C$4</formula>
    </cfRule>
  </conditionalFormatting>
  <conditionalFormatting sqref="AY45">
    <cfRule type="cellIs" dxfId="13998" priority="3262" operator="lessThan">
      <formula>$C$4</formula>
    </cfRule>
  </conditionalFormatting>
  <conditionalFormatting sqref="AY46">
    <cfRule type="cellIs" dxfId="13997" priority="3263" operator="lessThan">
      <formula>$C$4</formula>
    </cfRule>
  </conditionalFormatting>
  <conditionalFormatting sqref="AY46">
    <cfRule type="cellIs" dxfId="13996" priority="3264" operator="lessThan">
      <formula>$C$4</formula>
    </cfRule>
  </conditionalFormatting>
  <conditionalFormatting sqref="AY47">
    <cfRule type="cellIs" dxfId="13995" priority="3265" operator="lessThan">
      <formula>$C$4</formula>
    </cfRule>
  </conditionalFormatting>
  <conditionalFormatting sqref="AY47">
    <cfRule type="cellIs" dxfId="13994" priority="3266" operator="lessThan">
      <formula>$C$4</formula>
    </cfRule>
  </conditionalFormatting>
  <conditionalFormatting sqref="AY48">
    <cfRule type="cellIs" dxfId="13993" priority="3267" operator="lessThan">
      <formula>$C$4</formula>
    </cfRule>
  </conditionalFormatting>
  <conditionalFormatting sqref="AY48">
    <cfRule type="cellIs" dxfId="13992" priority="3268" operator="lessThan">
      <formula>$C$4</formula>
    </cfRule>
  </conditionalFormatting>
  <conditionalFormatting sqref="AY49">
    <cfRule type="cellIs" dxfId="13991" priority="3269" operator="lessThan">
      <formula>$C$4</formula>
    </cfRule>
  </conditionalFormatting>
  <conditionalFormatting sqref="AY49">
    <cfRule type="cellIs" dxfId="13990" priority="3270" operator="lessThan">
      <formula>$C$4</formula>
    </cfRule>
  </conditionalFormatting>
  <conditionalFormatting sqref="AY50">
    <cfRule type="cellIs" dxfId="13989" priority="3271" operator="lessThan">
      <formula>$C$4</formula>
    </cfRule>
  </conditionalFormatting>
  <conditionalFormatting sqref="AY50">
    <cfRule type="cellIs" dxfId="13988" priority="3272" operator="lessThan">
      <formula>$C$4</formula>
    </cfRule>
  </conditionalFormatting>
  <conditionalFormatting sqref="AY51">
    <cfRule type="cellIs" dxfId="13987" priority="3273" operator="lessThan">
      <formula>$C$4</formula>
    </cfRule>
  </conditionalFormatting>
  <conditionalFormatting sqref="AY51">
    <cfRule type="cellIs" dxfId="13986" priority="3274" operator="lessThan">
      <formula>$C$4</formula>
    </cfRule>
  </conditionalFormatting>
  <conditionalFormatting sqref="AY52">
    <cfRule type="cellIs" dxfId="13985" priority="3275" operator="lessThan">
      <formula>$C$4</formula>
    </cfRule>
  </conditionalFormatting>
  <conditionalFormatting sqref="AY52">
    <cfRule type="cellIs" dxfId="13984" priority="3276" operator="lessThan">
      <formula>$C$4</formula>
    </cfRule>
  </conditionalFormatting>
  <conditionalFormatting sqref="AY53">
    <cfRule type="cellIs" dxfId="13983" priority="3277" operator="lessThan">
      <formula>$C$4</formula>
    </cfRule>
  </conditionalFormatting>
  <conditionalFormatting sqref="AY53">
    <cfRule type="cellIs" dxfId="13982" priority="3278" operator="lessThan">
      <formula>$C$4</formula>
    </cfRule>
  </conditionalFormatting>
  <conditionalFormatting sqref="AY54">
    <cfRule type="cellIs" dxfId="13981" priority="3279" operator="lessThan">
      <formula>$C$4</formula>
    </cfRule>
  </conditionalFormatting>
  <conditionalFormatting sqref="AY54">
    <cfRule type="cellIs" dxfId="13980" priority="3280" operator="lessThan">
      <formula>$C$4</formula>
    </cfRule>
  </conditionalFormatting>
  <conditionalFormatting sqref="AY55">
    <cfRule type="cellIs" dxfId="13979" priority="3281" operator="lessThan">
      <formula>$C$4</formula>
    </cfRule>
  </conditionalFormatting>
  <conditionalFormatting sqref="AY55">
    <cfRule type="cellIs" dxfId="13978" priority="3282" operator="lessThan">
      <formula>$C$4</formula>
    </cfRule>
  </conditionalFormatting>
  <conditionalFormatting sqref="AY56">
    <cfRule type="cellIs" dxfId="13977" priority="3283" operator="lessThan">
      <formula>$C$4</formula>
    </cfRule>
  </conditionalFormatting>
  <conditionalFormatting sqref="AY56">
    <cfRule type="cellIs" dxfId="13976" priority="3284" operator="lessThan">
      <formula>$C$4</formula>
    </cfRule>
  </conditionalFormatting>
  <conditionalFormatting sqref="AY57">
    <cfRule type="cellIs" dxfId="13975" priority="3285" operator="lessThan">
      <formula>$C$4</formula>
    </cfRule>
  </conditionalFormatting>
  <conditionalFormatting sqref="AY57">
    <cfRule type="cellIs" dxfId="13974" priority="3286" operator="lessThan">
      <formula>$C$4</formula>
    </cfRule>
  </conditionalFormatting>
  <conditionalFormatting sqref="AY58">
    <cfRule type="cellIs" dxfId="13973" priority="3287" operator="lessThan">
      <formula>$C$4</formula>
    </cfRule>
  </conditionalFormatting>
  <conditionalFormatting sqref="AY58">
    <cfRule type="cellIs" dxfId="13972" priority="3288" operator="lessThan">
      <formula>$C$4</formula>
    </cfRule>
  </conditionalFormatting>
  <conditionalFormatting sqref="AY59">
    <cfRule type="cellIs" dxfId="13971" priority="3289" operator="lessThan">
      <formula>$C$4</formula>
    </cfRule>
  </conditionalFormatting>
  <conditionalFormatting sqref="AY59">
    <cfRule type="cellIs" dxfId="13970" priority="3290" operator="lessThan">
      <formula>$C$4</formula>
    </cfRule>
  </conditionalFormatting>
  <conditionalFormatting sqref="AY60">
    <cfRule type="cellIs" dxfId="13969" priority="3291" operator="lessThan">
      <formula>$C$4</formula>
    </cfRule>
  </conditionalFormatting>
  <conditionalFormatting sqref="AY60">
    <cfRule type="cellIs" dxfId="13968" priority="3292" operator="lessThan">
      <formula>$C$4</formula>
    </cfRule>
  </conditionalFormatting>
  <conditionalFormatting sqref="AZ11">
    <cfRule type="cellIs" dxfId="13967" priority="3293" operator="lessThan">
      <formula>$C$4</formula>
    </cfRule>
  </conditionalFormatting>
  <conditionalFormatting sqref="AZ11">
    <cfRule type="cellIs" dxfId="13966" priority="3294" operator="lessThan">
      <formula>$C$4</formula>
    </cfRule>
  </conditionalFormatting>
  <conditionalFormatting sqref="AZ12">
    <cfRule type="cellIs" dxfId="13965" priority="3295" operator="lessThan">
      <formula>$C$4</formula>
    </cfRule>
  </conditionalFormatting>
  <conditionalFormatting sqref="AZ12">
    <cfRule type="cellIs" dxfId="13964" priority="3296" operator="lessThan">
      <formula>$C$4</formula>
    </cfRule>
  </conditionalFormatting>
  <conditionalFormatting sqref="AZ13">
    <cfRule type="cellIs" dxfId="13963" priority="3297" operator="lessThan">
      <formula>$C$4</formula>
    </cfRule>
  </conditionalFormatting>
  <conditionalFormatting sqref="AZ13">
    <cfRule type="cellIs" dxfId="13962" priority="3298" operator="lessThan">
      <formula>$C$4</formula>
    </cfRule>
  </conditionalFormatting>
  <conditionalFormatting sqref="AZ14">
    <cfRule type="cellIs" dxfId="13961" priority="3299" operator="lessThan">
      <formula>$C$4</formula>
    </cfRule>
  </conditionalFormatting>
  <conditionalFormatting sqref="AZ14">
    <cfRule type="cellIs" dxfId="13960" priority="3300" operator="lessThan">
      <formula>$C$4</formula>
    </cfRule>
  </conditionalFormatting>
  <conditionalFormatting sqref="AZ15">
    <cfRule type="cellIs" dxfId="13959" priority="3301" operator="lessThan">
      <formula>$C$4</formula>
    </cfRule>
  </conditionalFormatting>
  <conditionalFormatting sqref="AZ15">
    <cfRule type="cellIs" dxfId="13958" priority="3302" operator="lessThan">
      <formula>$C$4</formula>
    </cfRule>
  </conditionalFormatting>
  <conditionalFormatting sqref="AZ16">
    <cfRule type="cellIs" dxfId="13957" priority="3303" operator="lessThan">
      <formula>$C$4</formula>
    </cfRule>
  </conditionalFormatting>
  <conditionalFormatting sqref="AZ16">
    <cfRule type="cellIs" dxfId="13956" priority="3304" operator="lessThan">
      <formula>$C$4</formula>
    </cfRule>
  </conditionalFormatting>
  <conditionalFormatting sqref="AZ17">
    <cfRule type="cellIs" dxfId="13955" priority="3305" operator="lessThan">
      <formula>$C$4</formula>
    </cfRule>
  </conditionalFormatting>
  <conditionalFormatting sqref="AZ17">
    <cfRule type="cellIs" dxfId="13954" priority="3306" operator="lessThan">
      <formula>$C$4</formula>
    </cfRule>
  </conditionalFormatting>
  <conditionalFormatting sqref="AZ18">
    <cfRule type="cellIs" dxfId="13953" priority="3307" operator="lessThan">
      <formula>$C$4</formula>
    </cfRule>
  </conditionalFormatting>
  <conditionalFormatting sqref="AZ18">
    <cfRule type="cellIs" dxfId="13952" priority="3308" operator="lessThan">
      <formula>$C$4</formula>
    </cfRule>
  </conditionalFormatting>
  <conditionalFormatting sqref="AZ19">
    <cfRule type="cellIs" dxfId="13951" priority="3309" operator="lessThan">
      <formula>$C$4</formula>
    </cfRule>
  </conditionalFormatting>
  <conditionalFormatting sqref="AZ19">
    <cfRule type="cellIs" dxfId="13950" priority="3310" operator="lessThan">
      <formula>$C$4</formula>
    </cfRule>
  </conditionalFormatting>
  <conditionalFormatting sqref="AZ20">
    <cfRule type="cellIs" dxfId="13949" priority="3311" operator="lessThan">
      <formula>$C$4</formula>
    </cfRule>
  </conditionalFormatting>
  <conditionalFormatting sqref="AZ20">
    <cfRule type="cellIs" dxfId="13948" priority="3312" operator="lessThan">
      <formula>$C$4</formula>
    </cfRule>
  </conditionalFormatting>
  <conditionalFormatting sqref="AZ21">
    <cfRule type="cellIs" dxfId="13947" priority="3313" operator="lessThan">
      <formula>$C$4</formula>
    </cfRule>
  </conditionalFormatting>
  <conditionalFormatting sqref="AZ21">
    <cfRule type="cellIs" dxfId="13946" priority="3314" operator="lessThan">
      <formula>$C$4</formula>
    </cfRule>
  </conditionalFormatting>
  <conditionalFormatting sqref="AZ22">
    <cfRule type="cellIs" dxfId="13945" priority="3315" operator="lessThan">
      <formula>$C$4</formula>
    </cfRule>
  </conditionalFormatting>
  <conditionalFormatting sqref="AZ22">
    <cfRule type="cellIs" dxfId="13944" priority="3316" operator="lessThan">
      <formula>$C$4</formula>
    </cfRule>
  </conditionalFormatting>
  <conditionalFormatting sqref="AZ23">
    <cfRule type="cellIs" dxfId="13943" priority="3317" operator="lessThan">
      <formula>$C$4</formula>
    </cfRule>
  </conditionalFormatting>
  <conditionalFormatting sqref="AZ23">
    <cfRule type="cellIs" dxfId="13942" priority="3318" operator="lessThan">
      <formula>$C$4</formula>
    </cfRule>
  </conditionalFormatting>
  <conditionalFormatting sqref="AZ24">
    <cfRule type="cellIs" dxfId="13941" priority="3319" operator="lessThan">
      <formula>$C$4</formula>
    </cfRule>
  </conditionalFormatting>
  <conditionalFormatting sqref="AZ24">
    <cfRule type="cellIs" dxfId="13940" priority="3320" operator="lessThan">
      <formula>$C$4</formula>
    </cfRule>
  </conditionalFormatting>
  <conditionalFormatting sqref="AZ25">
    <cfRule type="cellIs" dxfId="13939" priority="3321" operator="lessThan">
      <formula>$C$4</formula>
    </cfRule>
  </conditionalFormatting>
  <conditionalFormatting sqref="AZ25">
    <cfRule type="cellIs" dxfId="13938" priority="3322" operator="lessThan">
      <formula>$C$4</formula>
    </cfRule>
  </conditionalFormatting>
  <conditionalFormatting sqref="AZ26">
    <cfRule type="cellIs" dxfId="13937" priority="3323" operator="lessThan">
      <formula>$C$4</formula>
    </cfRule>
  </conditionalFormatting>
  <conditionalFormatting sqref="AZ26">
    <cfRule type="cellIs" dxfId="13936" priority="3324" operator="lessThan">
      <formula>$C$4</formula>
    </cfRule>
  </conditionalFormatting>
  <conditionalFormatting sqref="AZ27">
    <cfRule type="cellIs" dxfId="13935" priority="3325" operator="lessThan">
      <formula>$C$4</formula>
    </cfRule>
  </conditionalFormatting>
  <conditionalFormatting sqref="AZ27">
    <cfRule type="cellIs" dxfId="13934" priority="3326" operator="lessThan">
      <formula>$C$4</formula>
    </cfRule>
  </conditionalFormatting>
  <conditionalFormatting sqref="AZ28">
    <cfRule type="cellIs" dxfId="13933" priority="3327" operator="lessThan">
      <formula>$C$4</formula>
    </cfRule>
  </conditionalFormatting>
  <conditionalFormatting sqref="AZ28">
    <cfRule type="cellIs" dxfId="13932" priority="3328" operator="lessThan">
      <formula>$C$4</formula>
    </cfRule>
  </conditionalFormatting>
  <conditionalFormatting sqref="AZ29">
    <cfRule type="cellIs" dxfId="13931" priority="3329" operator="lessThan">
      <formula>$C$4</formula>
    </cfRule>
  </conditionalFormatting>
  <conditionalFormatting sqref="AZ29">
    <cfRule type="cellIs" dxfId="13930" priority="3330" operator="lessThan">
      <formula>$C$4</formula>
    </cfRule>
  </conditionalFormatting>
  <conditionalFormatting sqref="AZ30">
    <cfRule type="cellIs" dxfId="13929" priority="3331" operator="lessThan">
      <formula>$C$4</formula>
    </cfRule>
  </conditionalFormatting>
  <conditionalFormatting sqref="AZ30">
    <cfRule type="cellIs" dxfId="13928" priority="3332" operator="lessThan">
      <formula>$C$4</formula>
    </cfRule>
  </conditionalFormatting>
  <conditionalFormatting sqref="AZ31">
    <cfRule type="cellIs" dxfId="13927" priority="3333" operator="lessThan">
      <formula>$C$4</formula>
    </cfRule>
  </conditionalFormatting>
  <conditionalFormatting sqref="AZ31">
    <cfRule type="cellIs" dxfId="13926" priority="3334" operator="lessThan">
      <formula>$C$4</formula>
    </cfRule>
  </conditionalFormatting>
  <conditionalFormatting sqref="AZ32">
    <cfRule type="cellIs" dxfId="13925" priority="3335" operator="lessThan">
      <formula>$C$4</formula>
    </cfRule>
  </conditionalFormatting>
  <conditionalFormatting sqref="AZ32">
    <cfRule type="cellIs" dxfId="13924" priority="3336" operator="lessThan">
      <formula>$C$4</formula>
    </cfRule>
  </conditionalFormatting>
  <conditionalFormatting sqref="AZ33">
    <cfRule type="cellIs" dxfId="13923" priority="3337" operator="lessThan">
      <formula>$C$4</formula>
    </cfRule>
  </conditionalFormatting>
  <conditionalFormatting sqref="AZ33">
    <cfRule type="cellIs" dxfId="13922" priority="3338" operator="lessThan">
      <formula>$C$4</formula>
    </cfRule>
  </conditionalFormatting>
  <conditionalFormatting sqref="AZ34">
    <cfRule type="cellIs" dxfId="13921" priority="3339" operator="lessThan">
      <formula>$C$4</formula>
    </cfRule>
  </conditionalFormatting>
  <conditionalFormatting sqref="AZ34">
    <cfRule type="cellIs" dxfId="13920" priority="3340" operator="lessThan">
      <formula>$C$4</formula>
    </cfRule>
  </conditionalFormatting>
  <conditionalFormatting sqref="AZ35">
    <cfRule type="cellIs" dxfId="13919" priority="3341" operator="lessThan">
      <formula>$C$4</formula>
    </cfRule>
  </conditionalFormatting>
  <conditionalFormatting sqref="AZ35">
    <cfRule type="cellIs" dxfId="13918" priority="3342" operator="lessThan">
      <formula>$C$4</formula>
    </cfRule>
  </conditionalFormatting>
  <conditionalFormatting sqref="AZ36">
    <cfRule type="cellIs" dxfId="13917" priority="3343" operator="lessThan">
      <formula>$C$4</formula>
    </cfRule>
  </conditionalFormatting>
  <conditionalFormatting sqref="AZ36">
    <cfRule type="cellIs" dxfId="13916" priority="3344" operator="lessThan">
      <formula>$C$4</formula>
    </cfRule>
  </conditionalFormatting>
  <conditionalFormatting sqref="AZ37">
    <cfRule type="cellIs" dxfId="13915" priority="3345" operator="lessThan">
      <formula>$C$4</formula>
    </cfRule>
  </conditionalFormatting>
  <conditionalFormatting sqref="AZ37">
    <cfRule type="cellIs" dxfId="13914" priority="3346" operator="lessThan">
      <formula>$C$4</formula>
    </cfRule>
  </conditionalFormatting>
  <conditionalFormatting sqref="AZ38">
    <cfRule type="cellIs" dxfId="13913" priority="3347" operator="lessThan">
      <formula>$C$4</formula>
    </cfRule>
  </conditionalFormatting>
  <conditionalFormatting sqref="AZ38">
    <cfRule type="cellIs" dxfId="13912" priority="3348" operator="lessThan">
      <formula>$C$4</formula>
    </cfRule>
  </conditionalFormatting>
  <conditionalFormatting sqref="AZ39">
    <cfRule type="cellIs" dxfId="13911" priority="3349" operator="lessThan">
      <formula>$C$4</formula>
    </cfRule>
  </conditionalFormatting>
  <conditionalFormatting sqref="AZ39">
    <cfRule type="cellIs" dxfId="13910" priority="3350" operator="lessThan">
      <formula>$C$4</formula>
    </cfRule>
  </conditionalFormatting>
  <conditionalFormatting sqref="AZ40">
    <cfRule type="cellIs" dxfId="13909" priority="3351" operator="lessThan">
      <formula>$C$4</formula>
    </cfRule>
  </conditionalFormatting>
  <conditionalFormatting sqref="AZ40">
    <cfRule type="cellIs" dxfId="13908" priority="3352" operator="lessThan">
      <formula>$C$4</formula>
    </cfRule>
  </conditionalFormatting>
  <conditionalFormatting sqref="AZ41">
    <cfRule type="cellIs" dxfId="13907" priority="3353" operator="lessThan">
      <formula>$C$4</formula>
    </cfRule>
  </conditionalFormatting>
  <conditionalFormatting sqref="AZ41">
    <cfRule type="cellIs" dxfId="13906" priority="3354" operator="lessThan">
      <formula>$C$4</formula>
    </cfRule>
  </conditionalFormatting>
  <conditionalFormatting sqref="AZ42">
    <cfRule type="cellIs" dxfId="13905" priority="3355" operator="lessThan">
      <formula>$C$4</formula>
    </cfRule>
  </conditionalFormatting>
  <conditionalFormatting sqref="AZ42">
    <cfRule type="cellIs" dxfId="13904" priority="3356" operator="lessThan">
      <formula>$C$4</formula>
    </cfRule>
  </conditionalFormatting>
  <conditionalFormatting sqref="AZ43">
    <cfRule type="cellIs" dxfId="13903" priority="3357" operator="lessThan">
      <formula>$C$4</formula>
    </cfRule>
  </conditionalFormatting>
  <conditionalFormatting sqref="AZ43">
    <cfRule type="cellIs" dxfId="13902" priority="3358" operator="lessThan">
      <formula>$C$4</formula>
    </cfRule>
  </conditionalFormatting>
  <conditionalFormatting sqref="AZ44">
    <cfRule type="cellIs" dxfId="13901" priority="3359" operator="lessThan">
      <formula>$C$4</formula>
    </cfRule>
  </conditionalFormatting>
  <conditionalFormatting sqref="AZ44">
    <cfRule type="cellIs" dxfId="13900" priority="3360" operator="lessThan">
      <formula>$C$4</formula>
    </cfRule>
  </conditionalFormatting>
  <conditionalFormatting sqref="AZ45">
    <cfRule type="cellIs" dxfId="13899" priority="3361" operator="lessThan">
      <formula>$C$4</formula>
    </cfRule>
  </conditionalFormatting>
  <conditionalFormatting sqref="AZ45">
    <cfRule type="cellIs" dxfId="13898" priority="3362" operator="lessThan">
      <formula>$C$4</formula>
    </cfRule>
  </conditionalFormatting>
  <conditionalFormatting sqref="AZ46">
    <cfRule type="cellIs" dxfId="13897" priority="3363" operator="lessThan">
      <formula>$C$4</formula>
    </cfRule>
  </conditionalFormatting>
  <conditionalFormatting sqref="AZ46">
    <cfRule type="cellIs" dxfId="13896" priority="3364" operator="lessThan">
      <formula>$C$4</formula>
    </cfRule>
  </conditionalFormatting>
  <conditionalFormatting sqref="AZ47">
    <cfRule type="cellIs" dxfId="13895" priority="3365" operator="lessThan">
      <formula>$C$4</formula>
    </cfRule>
  </conditionalFormatting>
  <conditionalFormatting sqref="AZ47">
    <cfRule type="cellIs" dxfId="13894" priority="3366" operator="lessThan">
      <formula>$C$4</formula>
    </cfRule>
  </conditionalFormatting>
  <conditionalFormatting sqref="AZ48">
    <cfRule type="cellIs" dxfId="13893" priority="3367" operator="lessThan">
      <formula>$C$4</formula>
    </cfRule>
  </conditionalFormatting>
  <conditionalFormatting sqref="AZ48">
    <cfRule type="cellIs" dxfId="13892" priority="3368" operator="lessThan">
      <formula>$C$4</formula>
    </cfRule>
  </conditionalFormatting>
  <conditionalFormatting sqref="AZ49">
    <cfRule type="cellIs" dxfId="13891" priority="3369" operator="lessThan">
      <formula>$C$4</formula>
    </cfRule>
  </conditionalFormatting>
  <conditionalFormatting sqref="AZ49">
    <cfRule type="cellIs" dxfId="13890" priority="3370" operator="lessThan">
      <formula>$C$4</formula>
    </cfRule>
  </conditionalFormatting>
  <conditionalFormatting sqref="AZ50">
    <cfRule type="cellIs" dxfId="13889" priority="3371" operator="lessThan">
      <formula>$C$4</formula>
    </cfRule>
  </conditionalFormatting>
  <conditionalFormatting sqref="AZ50">
    <cfRule type="cellIs" dxfId="13888" priority="3372" operator="lessThan">
      <formula>$C$4</formula>
    </cfRule>
  </conditionalFormatting>
  <conditionalFormatting sqref="AZ51">
    <cfRule type="cellIs" dxfId="13887" priority="3373" operator="lessThan">
      <formula>$C$4</formula>
    </cfRule>
  </conditionalFormatting>
  <conditionalFormatting sqref="AZ51">
    <cfRule type="cellIs" dxfId="13886" priority="3374" operator="lessThan">
      <formula>$C$4</formula>
    </cfRule>
  </conditionalFormatting>
  <conditionalFormatting sqref="AZ52">
    <cfRule type="cellIs" dxfId="13885" priority="3375" operator="lessThan">
      <formula>$C$4</formula>
    </cfRule>
  </conditionalFormatting>
  <conditionalFormatting sqref="AZ52">
    <cfRule type="cellIs" dxfId="13884" priority="3376" operator="lessThan">
      <formula>$C$4</formula>
    </cfRule>
  </conditionalFormatting>
  <conditionalFormatting sqref="AZ53">
    <cfRule type="cellIs" dxfId="13883" priority="3377" operator="lessThan">
      <formula>$C$4</formula>
    </cfRule>
  </conditionalFormatting>
  <conditionalFormatting sqref="AZ53">
    <cfRule type="cellIs" dxfId="13882" priority="3378" operator="lessThan">
      <formula>$C$4</formula>
    </cfRule>
  </conditionalFormatting>
  <conditionalFormatting sqref="AZ54">
    <cfRule type="cellIs" dxfId="13881" priority="3379" operator="lessThan">
      <formula>$C$4</formula>
    </cfRule>
  </conditionalFormatting>
  <conditionalFormatting sqref="AZ54">
    <cfRule type="cellIs" dxfId="13880" priority="3380" operator="lessThan">
      <formula>$C$4</formula>
    </cfRule>
  </conditionalFormatting>
  <conditionalFormatting sqref="AZ55">
    <cfRule type="cellIs" dxfId="13879" priority="3381" operator="lessThan">
      <formula>$C$4</formula>
    </cfRule>
  </conditionalFormatting>
  <conditionalFormatting sqref="AZ55">
    <cfRule type="cellIs" dxfId="13878" priority="3382" operator="lessThan">
      <formula>$C$4</formula>
    </cfRule>
  </conditionalFormatting>
  <conditionalFormatting sqref="AZ56">
    <cfRule type="cellIs" dxfId="13877" priority="3383" operator="lessThan">
      <formula>$C$4</formula>
    </cfRule>
  </conditionalFormatting>
  <conditionalFormatting sqref="AZ56">
    <cfRule type="cellIs" dxfId="13876" priority="3384" operator="lessThan">
      <formula>$C$4</formula>
    </cfRule>
  </conditionalFormatting>
  <conditionalFormatting sqref="AZ57">
    <cfRule type="cellIs" dxfId="13875" priority="3385" operator="lessThan">
      <formula>$C$4</formula>
    </cfRule>
  </conditionalFormatting>
  <conditionalFormatting sqref="AZ57">
    <cfRule type="cellIs" dxfId="13874" priority="3386" operator="lessThan">
      <formula>$C$4</formula>
    </cfRule>
  </conditionalFormatting>
  <conditionalFormatting sqref="AZ58">
    <cfRule type="cellIs" dxfId="13873" priority="3387" operator="lessThan">
      <formula>$C$4</formula>
    </cfRule>
  </conditionalFormatting>
  <conditionalFormatting sqref="AZ58">
    <cfRule type="cellIs" dxfId="13872" priority="3388" operator="lessThan">
      <formula>$C$4</formula>
    </cfRule>
  </conditionalFormatting>
  <conditionalFormatting sqref="AZ59">
    <cfRule type="cellIs" dxfId="13871" priority="3389" operator="lessThan">
      <formula>$C$4</formula>
    </cfRule>
  </conditionalFormatting>
  <conditionalFormatting sqref="AZ59">
    <cfRule type="cellIs" dxfId="13870" priority="3390" operator="lessThan">
      <formula>$C$4</formula>
    </cfRule>
  </conditionalFormatting>
  <conditionalFormatting sqref="AZ60">
    <cfRule type="cellIs" dxfId="13869" priority="3391" operator="lessThan">
      <formula>$C$4</formula>
    </cfRule>
  </conditionalFormatting>
  <conditionalFormatting sqref="AZ60">
    <cfRule type="cellIs" dxfId="13868" priority="3392" operator="lessThan">
      <formula>$C$4</formula>
    </cfRule>
  </conditionalFormatting>
  <conditionalFormatting sqref="BA11">
    <cfRule type="cellIs" dxfId="13867" priority="3393" operator="lessThan">
      <formula>$C$4</formula>
    </cfRule>
  </conditionalFormatting>
  <conditionalFormatting sqref="BA11">
    <cfRule type="cellIs" dxfId="13866" priority="3394" operator="lessThan">
      <formula>$C$4</formula>
    </cfRule>
  </conditionalFormatting>
  <conditionalFormatting sqref="BA12">
    <cfRule type="cellIs" dxfId="13865" priority="3395" operator="lessThan">
      <formula>$C$4</formula>
    </cfRule>
  </conditionalFormatting>
  <conditionalFormatting sqref="BA12">
    <cfRule type="cellIs" dxfId="13864" priority="3396" operator="lessThan">
      <formula>$C$4</formula>
    </cfRule>
  </conditionalFormatting>
  <conditionalFormatting sqref="BA13">
    <cfRule type="cellIs" dxfId="13863" priority="3397" operator="lessThan">
      <formula>$C$4</formula>
    </cfRule>
  </conditionalFormatting>
  <conditionalFormatting sqref="BA13">
    <cfRule type="cellIs" dxfId="13862" priority="3398" operator="lessThan">
      <formula>$C$4</formula>
    </cfRule>
  </conditionalFormatting>
  <conditionalFormatting sqref="BA14">
    <cfRule type="cellIs" dxfId="13861" priority="3399" operator="lessThan">
      <formula>$C$4</formula>
    </cfRule>
  </conditionalFormatting>
  <conditionalFormatting sqref="BA14">
    <cfRule type="cellIs" dxfId="13860" priority="3400" operator="lessThan">
      <formula>$C$4</formula>
    </cfRule>
  </conditionalFormatting>
  <conditionalFormatting sqref="BA15">
    <cfRule type="cellIs" dxfId="13859" priority="3401" operator="lessThan">
      <formula>$C$4</formula>
    </cfRule>
  </conditionalFormatting>
  <conditionalFormatting sqref="BA15">
    <cfRule type="cellIs" dxfId="13858" priority="3402" operator="lessThan">
      <formula>$C$4</formula>
    </cfRule>
  </conditionalFormatting>
  <conditionalFormatting sqref="BA16">
    <cfRule type="cellIs" dxfId="13857" priority="3403" operator="lessThan">
      <formula>$C$4</formula>
    </cfRule>
  </conditionalFormatting>
  <conditionalFormatting sqref="BA16">
    <cfRule type="cellIs" dxfId="13856" priority="3404" operator="lessThan">
      <formula>$C$4</formula>
    </cfRule>
  </conditionalFormatting>
  <conditionalFormatting sqref="BA17">
    <cfRule type="cellIs" dxfId="13855" priority="3405" operator="lessThan">
      <formula>$C$4</formula>
    </cfRule>
  </conditionalFormatting>
  <conditionalFormatting sqref="BA17">
    <cfRule type="cellIs" dxfId="13854" priority="3406" operator="lessThan">
      <formula>$C$4</formula>
    </cfRule>
  </conditionalFormatting>
  <conditionalFormatting sqref="BA18">
    <cfRule type="cellIs" dxfId="13853" priority="3407" operator="lessThan">
      <formula>$C$4</formula>
    </cfRule>
  </conditionalFormatting>
  <conditionalFormatting sqref="BA18">
    <cfRule type="cellIs" dxfId="13852" priority="3408" operator="lessThan">
      <formula>$C$4</formula>
    </cfRule>
  </conditionalFormatting>
  <conditionalFormatting sqref="BA19">
    <cfRule type="cellIs" dxfId="13851" priority="3409" operator="lessThan">
      <formula>$C$4</formula>
    </cfRule>
  </conditionalFormatting>
  <conditionalFormatting sqref="BA19">
    <cfRule type="cellIs" dxfId="13850" priority="3410" operator="lessThan">
      <formula>$C$4</formula>
    </cfRule>
  </conditionalFormatting>
  <conditionalFormatting sqref="BA20">
    <cfRule type="cellIs" dxfId="13849" priority="3411" operator="lessThan">
      <formula>$C$4</formula>
    </cfRule>
  </conditionalFormatting>
  <conditionalFormatting sqref="BA20">
    <cfRule type="cellIs" dxfId="13848" priority="3412" operator="lessThan">
      <formula>$C$4</formula>
    </cfRule>
  </conditionalFormatting>
  <conditionalFormatting sqref="BA21">
    <cfRule type="cellIs" dxfId="13847" priority="3413" operator="lessThan">
      <formula>$C$4</formula>
    </cfRule>
  </conditionalFormatting>
  <conditionalFormatting sqref="BA21">
    <cfRule type="cellIs" dxfId="13846" priority="3414" operator="lessThan">
      <formula>$C$4</formula>
    </cfRule>
  </conditionalFormatting>
  <conditionalFormatting sqref="BA22">
    <cfRule type="cellIs" dxfId="13845" priority="3415" operator="lessThan">
      <formula>$C$4</formula>
    </cfRule>
  </conditionalFormatting>
  <conditionalFormatting sqref="BA22">
    <cfRule type="cellIs" dxfId="13844" priority="3416" operator="lessThan">
      <formula>$C$4</formula>
    </cfRule>
  </conditionalFormatting>
  <conditionalFormatting sqref="BA23">
    <cfRule type="cellIs" dxfId="13843" priority="3417" operator="lessThan">
      <formula>$C$4</formula>
    </cfRule>
  </conditionalFormatting>
  <conditionalFormatting sqref="BA23">
    <cfRule type="cellIs" dxfId="13842" priority="3418" operator="lessThan">
      <formula>$C$4</formula>
    </cfRule>
  </conditionalFormatting>
  <conditionalFormatting sqref="BA24">
    <cfRule type="cellIs" dxfId="13841" priority="3419" operator="lessThan">
      <formula>$C$4</formula>
    </cfRule>
  </conditionalFormatting>
  <conditionalFormatting sqref="BA24">
    <cfRule type="cellIs" dxfId="13840" priority="3420" operator="lessThan">
      <formula>$C$4</formula>
    </cfRule>
  </conditionalFormatting>
  <conditionalFormatting sqref="BA25">
    <cfRule type="cellIs" dxfId="13839" priority="3421" operator="lessThan">
      <formula>$C$4</formula>
    </cfRule>
  </conditionalFormatting>
  <conditionalFormatting sqref="BA25">
    <cfRule type="cellIs" dxfId="13838" priority="3422" operator="lessThan">
      <formula>$C$4</formula>
    </cfRule>
  </conditionalFormatting>
  <conditionalFormatting sqref="BA26">
    <cfRule type="cellIs" dxfId="13837" priority="3423" operator="lessThan">
      <formula>$C$4</formula>
    </cfRule>
  </conditionalFormatting>
  <conditionalFormatting sqref="BA26">
    <cfRule type="cellIs" dxfId="13836" priority="3424" operator="lessThan">
      <formula>$C$4</formula>
    </cfRule>
  </conditionalFormatting>
  <conditionalFormatting sqref="BA27">
    <cfRule type="cellIs" dxfId="13835" priority="3425" operator="lessThan">
      <formula>$C$4</formula>
    </cfRule>
  </conditionalFormatting>
  <conditionalFormatting sqref="BA27">
    <cfRule type="cellIs" dxfId="13834" priority="3426" operator="lessThan">
      <formula>$C$4</formula>
    </cfRule>
  </conditionalFormatting>
  <conditionalFormatting sqref="BA28">
    <cfRule type="cellIs" dxfId="13833" priority="3427" operator="lessThan">
      <formula>$C$4</formula>
    </cfRule>
  </conditionalFormatting>
  <conditionalFormatting sqref="BA28">
    <cfRule type="cellIs" dxfId="13832" priority="3428" operator="lessThan">
      <formula>$C$4</formula>
    </cfRule>
  </conditionalFormatting>
  <conditionalFormatting sqref="BA29">
    <cfRule type="cellIs" dxfId="13831" priority="3429" operator="lessThan">
      <formula>$C$4</formula>
    </cfRule>
  </conditionalFormatting>
  <conditionalFormatting sqref="BA29">
    <cfRule type="cellIs" dxfId="13830" priority="3430" operator="lessThan">
      <formula>$C$4</formula>
    </cfRule>
  </conditionalFormatting>
  <conditionalFormatting sqref="BA30">
    <cfRule type="cellIs" dxfId="13829" priority="3431" operator="lessThan">
      <formula>$C$4</formula>
    </cfRule>
  </conditionalFormatting>
  <conditionalFormatting sqref="BA30">
    <cfRule type="cellIs" dxfId="13828" priority="3432" operator="lessThan">
      <formula>$C$4</formula>
    </cfRule>
  </conditionalFormatting>
  <conditionalFormatting sqref="BA31">
    <cfRule type="cellIs" dxfId="13827" priority="3433" operator="lessThan">
      <formula>$C$4</formula>
    </cfRule>
  </conditionalFormatting>
  <conditionalFormatting sqref="BA31">
    <cfRule type="cellIs" dxfId="13826" priority="3434" operator="lessThan">
      <formula>$C$4</formula>
    </cfRule>
  </conditionalFormatting>
  <conditionalFormatting sqref="BA32">
    <cfRule type="cellIs" dxfId="13825" priority="3435" operator="lessThan">
      <formula>$C$4</formula>
    </cfRule>
  </conditionalFormatting>
  <conditionalFormatting sqref="BA32">
    <cfRule type="cellIs" dxfId="13824" priority="3436" operator="lessThan">
      <formula>$C$4</formula>
    </cfRule>
  </conditionalFormatting>
  <conditionalFormatting sqref="BA33">
    <cfRule type="cellIs" dxfId="13823" priority="3437" operator="lessThan">
      <formula>$C$4</formula>
    </cfRule>
  </conditionalFormatting>
  <conditionalFormatting sqref="BA33">
    <cfRule type="cellIs" dxfId="13822" priority="3438" operator="lessThan">
      <formula>$C$4</formula>
    </cfRule>
  </conditionalFormatting>
  <conditionalFormatting sqref="BA34">
    <cfRule type="cellIs" dxfId="13821" priority="3439" operator="lessThan">
      <formula>$C$4</formula>
    </cfRule>
  </conditionalFormatting>
  <conditionalFormatting sqref="BA34">
    <cfRule type="cellIs" dxfId="13820" priority="3440" operator="lessThan">
      <formula>$C$4</formula>
    </cfRule>
  </conditionalFormatting>
  <conditionalFormatting sqref="BA35">
    <cfRule type="cellIs" dxfId="13819" priority="3441" operator="lessThan">
      <formula>$C$4</formula>
    </cfRule>
  </conditionalFormatting>
  <conditionalFormatting sqref="BA35">
    <cfRule type="cellIs" dxfId="13818" priority="3442" operator="lessThan">
      <formula>$C$4</formula>
    </cfRule>
  </conditionalFormatting>
  <conditionalFormatting sqref="BA36">
    <cfRule type="cellIs" dxfId="13817" priority="3443" operator="lessThan">
      <formula>$C$4</formula>
    </cfRule>
  </conditionalFormatting>
  <conditionalFormatting sqref="BA36">
    <cfRule type="cellIs" dxfId="13816" priority="3444" operator="lessThan">
      <formula>$C$4</formula>
    </cfRule>
  </conditionalFormatting>
  <conditionalFormatting sqref="BA37">
    <cfRule type="cellIs" dxfId="13815" priority="3445" operator="lessThan">
      <formula>$C$4</formula>
    </cfRule>
  </conditionalFormatting>
  <conditionalFormatting sqref="BA37">
    <cfRule type="cellIs" dxfId="13814" priority="3446" operator="lessThan">
      <formula>$C$4</formula>
    </cfRule>
  </conditionalFormatting>
  <conditionalFormatting sqref="BA38">
    <cfRule type="cellIs" dxfId="13813" priority="3447" operator="lessThan">
      <formula>$C$4</formula>
    </cfRule>
  </conditionalFormatting>
  <conditionalFormatting sqref="BA38">
    <cfRule type="cellIs" dxfId="13812" priority="3448" operator="lessThan">
      <formula>$C$4</formula>
    </cfRule>
  </conditionalFormatting>
  <conditionalFormatting sqref="BA39">
    <cfRule type="cellIs" dxfId="13811" priority="3449" operator="lessThan">
      <formula>$C$4</formula>
    </cfRule>
  </conditionalFormatting>
  <conditionalFormatting sqref="BA39">
    <cfRule type="cellIs" dxfId="13810" priority="3450" operator="lessThan">
      <formula>$C$4</formula>
    </cfRule>
  </conditionalFormatting>
  <conditionalFormatting sqref="BA40">
    <cfRule type="cellIs" dxfId="13809" priority="3451" operator="lessThan">
      <formula>$C$4</formula>
    </cfRule>
  </conditionalFormatting>
  <conditionalFormatting sqref="BA40">
    <cfRule type="cellIs" dxfId="13808" priority="3452" operator="lessThan">
      <formula>$C$4</formula>
    </cfRule>
  </conditionalFormatting>
  <conditionalFormatting sqref="BA41">
    <cfRule type="cellIs" dxfId="13807" priority="3453" operator="lessThan">
      <formula>$C$4</formula>
    </cfRule>
  </conditionalFormatting>
  <conditionalFormatting sqref="BA41">
    <cfRule type="cellIs" dxfId="13806" priority="3454" operator="lessThan">
      <formula>$C$4</formula>
    </cfRule>
  </conditionalFormatting>
  <conditionalFormatting sqref="BA42">
    <cfRule type="cellIs" dxfId="13805" priority="3455" operator="lessThan">
      <formula>$C$4</formula>
    </cfRule>
  </conditionalFormatting>
  <conditionalFormatting sqref="BA42">
    <cfRule type="cellIs" dxfId="13804" priority="3456" operator="lessThan">
      <formula>$C$4</formula>
    </cfRule>
  </conditionalFormatting>
  <conditionalFormatting sqref="BA43">
    <cfRule type="cellIs" dxfId="13803" priority="3457" operator="lessThan">
      <formula>$C$4</formula>
    </cfRule>
  </conditionalFormatting>
  <conditionalFormatting sqref="BA43">
    <cfRule type="cellIs" dxfId="13802" priority="3458" operator="lessThan">
      <formula>$C$4</formula>
    </cfRule>
  </conditionalFormatting>
  <conditionalFormatting sqref="BA44">
    <cfRule type="cellIs" dxfId="13801" priority="3459" operator="lessThan">
      <formula>$C$4</formula>
    </cfRule>
  </conditionalFormatting>
  <conditionalFormatting sqref="BA44">
    <cfRule type="cellIs" dxfId="13800" priority="3460" operator="lessThan">
      <formula>$C$4</formula>
    </cfRule>
  </conditionalFormatting>
  <conditionalFormatting sqref="BA45">
    <cfRule type="cellIs" dxfId="13799" priority="3461" operator="lessThan">
      <formula>$C$4</formula>
    </cfRule>
  </conditionalFormatting>
  <conditionalFormatting sqref="BA45">
    <cfRule type="cellIs" dxfId="13798" priority="3462" operator="lessThan">
      <formula>$C$4</formula>
    </cfRule>
  </conditionalFormatting>
  <conditionalFormatting sqref="BA46">
    <cfRule type="cellIs" dxfId="13797" priority="3463" operator="lessThan">
      <formula>$C$4</formula>
    </cfRule>
  </conditionalFormatting>
  <conditionalFormatting sqref="BA46">
    <cfRule type="cellIs" dxfId="13796" priority="3464" operator="lessThan">
      <formula>$C$4</formula>
    </cfRule>
  </conditionalFormatting>
  <conditionalFormatting sqref="BA47">
    <cfRule type="cellIs" dxfId="13795" priority="3465" operator="lessThan">
      <formula>$C$4</formula>
    </cfRule>
  </conditionalFormatting>
  <conditionalFormatting sqref="BA47">
    <cfRule type="cellIs" dxfId="13794" priority="3466" operator="lessThan">
      <formula>$C$4</formula>
    </cfRule>
  </conditionalFormatting>
  <conditionalFormatting sqref="BA48">
    <cfRule type="cellIs" dxfId="13793" priority="3467" operator="lessThan">
      <formula>$C$4</formula>
    </cfRule>
  </conditionalFormatting>
  <conditionalFormatting sqref="BA48">
    <cfRule type="cellIs" dxfId="13792" priority="3468" operator="lessThan">
      <formula>$C$4</formula>
    </cfRule>
  </conditionalFormatting>
  <conditionalFormatting sqref="BA49">
    <cfRule type="cellIs" dxfId="13791" priority="3469" operator="lessThan">
      <formula>$C$4</formula>
    </cfRule>
  </conditionalFormatting>
  <conditionalFormatting sqref="BA49">
    <cfRule type="cellIs" dxfId="13790" priority="3470" operator="lessThan">
      <formula>$C$4</formula>
    </cfRule>
  </conditionalFormatting>
  <conditionalFormatting sqref="BA50">
    <cfRule type="cellIs" dxfId="13789" priority="3471" operator="lessThan">
      <formula>$C$4</formula>
    </cfRule>
  </conditionalFormatting>
  <conditionalFormatting sqref="BA50">
    <cfRule type="cellIs" dxfId="13788" priority="3472" operator="lessThan">
      <formula>$C$4</formula>
    </cfRule>
  </conditionalFormatting>
  <conditionalFormatting sqref="BA51">
    <cfRule type="cellIs" dxfId="13787" priority="3473" operator="lessThan">
      <formula>$C$4</formula>
    </cfRule>
  </conditionalFormatting>
  <conditionalFormatting sqref="BA51">
    <cfRule type="cellIs" dxfId="13786" priority="3474" operator="lessThan">
      <formula>$C$4</formula>
    </cfRule>
  </conditionalFormatting>
  <conditionalFormatting sqref="BA52">
    <cfRule type="cellIs" dxfId="13785" priority="3475" operator="lessThan">
      <formula>$C$4</formula>
    </cfRule>
  </conditionalFormatting>
  <conditionalFormatting sqref="BA52">
    <cfRule type="cellIs" dxfId="13784" priority="3476" operator="lessThan">
      <formula>$C$4</formula>
    </cfRule>
  </conditionalFormatting>
  <conditionalFormatting sqref="BA53">
    <cfRule type="cellIs" dxfId="13783" priority="3477" operator="lessThan">
      <formula>$C$4</formula>
    </cfRule>
  </conditionalFormatting>
  <conditionalFormatting sqref="BA53">
    <cfRule type="cellIs" dxfId="13782" priority="3478" operator="lessThan">
      <formula>$C$4</formula>
    </cfRule>
  </conditionalFormatting>
  <conditionalFormatting sqref="BA54">
    <cfRule type="cellIs" dxfId="13781" priority="3479" operator="lessThan">
      <formula>$C$4</formula>
    </cfRule>
  </conditionalFormatting>
  <conditionalFormatting sqref="BA54">
    <cfRule type="cellIs" dxfId="13780" priority="3480" operator="lessThan">
      <formula>$C$4</formula>
    </cfRule>
  </conditionalFormatting>
  <conditionalFormatting sqref="BA55">
    <cfRule type="cellIs" dxfId="13779" priority="3481" operator="lessThan">
      <formula>$C$4</formula>
    </cfRule>
  </conditionalFormatting>
  <conditionalFormatting sqref="BA55">
    <cfRule type="cellIs" dxfId="13778" priority="3482" operator="lessThan">
      <formula>$C$4</formula>
    </cfRule>
  </conditionalFormatting>
  <conditionalFormatting sqref="BA56">
    <cfRule type="cellIs" dxfId="13777" priority="3483" operator="lessThan">
      <formula>$C$4</formula>
    </cfRule>
  </conditionalFormatting>
  <conditionalFormatting sqref="BA56">
    <cfRule type="cellIs" dxfId="13776" priority="3484" operator="lessThan">
      <formula>$C$4</formula>
    </cfRule>
  </conditionalFormatting>
  <conditionalFormatting sqref="BA57">
    <cfRule type="cellIs" dxfId="13775" priority="3485" operator="lessThan">
      <formula>$C$4</formula>
    </cfRule>
  </conditionalFormatting>
  <conditionalFormatting sqref="BA57">
    <cfRule type="cellIs" dxfId="13774" priority="3486" operator="lessThan">
      <formula>$C$4</formula>
    </cfRule>
  </conditionalFormatting>
  <conditionalFormatting sqref="BA58">
    <cfRule type="cellIs" dxfId="13773" priority="3487" operator="lessThan">
      <formula>$C$4</formula>
    </cfRule>
  </conditionalFormatting>
  <conditionalFormatting sqref="BA58">
    <cfRule type="cellIs" dxfId="13772" priority="3488" operator="lessThan">
      <formula>$C$4</formula>
    </cfRule>
  </conditionalFormatting>
  <conditionalFormatting sqref="BA59">
    <cfRule type="cellIs" dxfId="13771" priority="3489" operator="lessThan">
      <formula>$C$4</formula>
    </cfRule>
  </conditionalFormatting>
  <conditionalFormatting sqref="BA59">
    <cfRule type="cellIs" dxfId="13770" priority="3490" operator="lessThan">
      <formula>$C$4</formula>
    </cfRule>
  </conditionalFormatting>
  <conditionalFormatting sqref="BA60">
    <cfRule type="cellIs" dxfId="13769" priority="3491" operator="lessThan">
      <formula>$C$4</formula>
    </cfRule>
  </conditionalFormatting>
  <conditionalFormatting sqref="BA60">
    <cfRule type="cellIs" dxfId="13768" priority="3492" operator="lessThan">
      <formula>$C$4</formula>
    </cfRule>
  </conditionalFormatting>
  <conditionalFormatting sqref="BB11">
    <cfRule type="cellIs" dxfId="13767" priority="3493" operator="lessThan">
      <formula>$C$4</formula>
    </cfRule>
  </conditionalFormatting>
  <conditionalFormatting sqref="BB11">
    <cfRule type="cellIs" dxfId="13766" priority="3494" operator="lessThan">
      <formula>$C$4</formula>
    </cfRule>
  </conditionalFormatting>
  <conditionalFormatting sqref="BB12">
    <cfRule type="cellIs" dxfId="13765" priority="3495" operator="lessThan">
      <formula>$C$4</formula>
    </cfRule>
  </conditionalFormatting>
  <conditionalFormatting sqref="BB12">
    <cfRule type="cellIs" dxfId="13764" priority="3496" operator="lessThan">
      <formula>$C$4</formula>
    </cfRule>
  </conditionalFormatting>
  <conditionalFormatting sqref="BB13">
    <cfRule type="cellIs" dxfId="13763" priority="3497" operator="lessThan">
      <formula>$C$4</formula>
    </cfRule>
  </conditionalFormatting>
  <conditionalFormatting sqref="BB13">
    <cfRule type="cellIs" dxfId="13762" priority="3498" operator="lessThan">
      <formula>$C$4</formula>
    </cfRule>
  </conditionalFormatting>
  <conditionalFormatting sqref="BB14">
    <cfRule type="cellIs" dxfId="13761" priority="3499" operator="lessThan">
      <formula>$C$4</formula>
    </cfRule>
  </conditionalFormatting>
  <conditionalFormatting sqref="BB14">
    <cfRule type="cellIs" dxfId="13760" priority="3500" operator="lessThan">
      <formula>$C$4</formula>
    </cfRule>
  </conditionalFormatting>
  <conditionalFormatting sqref="BB15">
    <cfRule type="cellIs" dxfId="13759" priority="3501" operator="lessThan">
      <formula>$C$4</formula>
    </cfRule>
  </conditionalFormatting>
  <conditionalFormatting sqref="BB15">
    <cfRule type="cellIs" dxfId="13758" priority="3502" operator="lessThan">
      <formula>$C$4</formula>
    </cfRule>
  </conditionalFormatting>
  <conditionalFormatting sqref="BB16">
    <cfRule type="cellIs" dxfId="13757" priority="3503" operator="lessThan">
      <formula>$C$4</formula>
    </cfRule>
  </conditionalFormatting>
  <conditionalFormatting sqref="BB16">
    <cfRule type="cellIs" dxfId="13756" priority="3504" operator="lessThan">
      <formula>$C$4</formula>
    </cfRule>
  </conditionalFormatting>
  <conditionalFormatting sqref="BB17">
    <cfRule type="cellIs" dxfId="13755" priority="3505" operator="lessThan">
      <formula>$C$4</formula>
    </cfRule>
  </conditionalFormatting>
  <conditionalFormatting sqref="BB17">
    <cfRule type="cellIs" dxfId="13754" priority="3506" operator="lessThan">
      <formula>$C$4</formula>
    </cfRule>
  </conditionalFormatting>
  <conditionalFormatting sqref="BB18">
    <cfRule type="cellIs" dxfId="13753" priority="3507" operator="lessThan">
      <formula>$C$4</formula>
    </cfRule>
  </conditionalFormatting>
  <conditionalFormatting sqref="BB18">
    <cfRule type="cellIs" dxfId="13752" priority="3508" operator="lessThan">
      <formula>$C$4</formula>
    </cfRule>
  </conditionalFormatting>
  <conditionalFormatting sqref="BB19">
    <cfRule type="cellIs" dxfId="13751" priority="3509" operator="lessThan">
      <formula>$C$4</formula>
    </cfRule>
  </conditionalFormatting>
  <conditionalFormatting sqref="BB19">
    <cfRule type="cellIs" dxfId="13750" priority="3510" operator="lessThan">
      <formula>$C$4</formula>
    </cfRule>
  </conditionalFormatting>
  <conditionalFormatting sqref="BB20">
    <cfRule type="cellIs" dxfId="13749" priority="3511" operator="lessThan">
      <formula>$C$4</formula>
    </cfRule>
  </conditionalFormatting>
  <conditionalFormatting sqref="BB20">
    <cfRule type="cellIs" dxfId="13748" priority="3512" operator="lessThan">
      <formula>$C$4</formula>
    </cfRule>
  </conditionalFormatting>
  <conditionalFormatting sqref="BB21">
    <cfRule type="cellIs" dxfId="13747" priority="3513" operator="lessThan">
      <formula>$C$4</formula>
    </cfRule>
  </conditionalFormatting>
  <conditionalFormatting sqref="BB21">
    <cfRule type="cellIs" dxfId="13746" priority="3514" operator="lessThan">
      <formula>$C$4</formula>
    </cfRule>
  </conditionalFormatting>
  <conditionalFormatting sqref="BB22">
    <cfRule type="cellIs" dxfId="13745" priority="3515" operator="lessThan">
      <formula>$C$4</formula>
    </cfRule>
  </conditionalFormatting>
  <conditionalFormatting sqref="BB22">
    <cfRule type="cellIs" dxfId="13744" priority="3516" operator="lessThan">
      <formula>$C$4</formula>
    </cfRule>
  </conditionalFormatting>
  <conditionalFormatting sqref="BB23">
    <cfRule type="cellIs" dxfId="13743" priority="3517" operator="lessThan">
      <formula>$C$4</formula>
    </cfRule>
  </conditionalFormatting>
  <conditionalFormatting sqref="BB23">
    <cfRule type="cellIs" dxfId="13742" priority="3518" operator="lessThan">
      <formula>$C$4</formula>
    </cfRule>
  </conditionalFormatting>
  <conditionalFormatting sqref="BB24">
    <cfRule type="cellIs" dxfId="13741" priority="3519" operator="lessThan">
      <formula>$C$4</formula>
    </cfRule>
  </conditionalFormatting>
  <conditionalFormatting sqref="BB24">
    <cfRule type="cellIs" dxfId="13740" priority="3520" operator="lessThan">
      <formula>$C$4</formula>
    </cfRule>
  </conditionalFormatting>
  <conditionalFormatting sqref="BB25">
    <cfRule type="cellIs" dxfId="13739" priority="3521" operator="lessThan">
      <formula>$C$4</formula>
    </cfRule>
  </conditionalFormatting>
  <conditionalFormatting sqref="BB25">
    <cfRule type="cellIs" dxfId="13738" priority="3522" operator="lessThan">
      <formula>$C$4</formula>
    </cfRule>
  </conditionalFormatting>
  <conditionalFormatting sqref="BB26">
    <cfRule type="cellIs" dxfId="13737" priority="3523" operator="lessThan">
      <formula>$C$4</formula>
    </cfRule>
  </conditionalFormatting>
  <conditionalFormatting sqref="BB26">
    <cfRule type="cellIs" dxfId="13736" priority="3524" operator="lessThan">
      <formula>$C$4</formula>
    </cfRule>
  </conditionalFormatting>
  <conditionalFormatting sqref="BB27">
    <cfRule type="cellIs" dxfId="13735" priority="3525" operator="lessThan">
      <formula>$C$4</formula>
    </cfRule>
  </conditionalFormatting>
  <conditionalFormatting sqref="BB27">
    <cfRule type="cellIs" dxfId="13734" priority="3526" operator="lessThan">
      <formula>$C$4</formula>
    </cfRule>
  </conditionalFormatting>
  <conditionalFormatting sqref="BB28">
    <cfRule type="cellIs" dxfId="13733" priority="3527" operator="lessThan">
      <formula>$C$4</formula>
    </cfRule>
  </conditionalFormatting>
  <conditionalFormatting sqref="BB28">
    <cfRule type="cellIs" dxfId="13732" priority="3528" operator="lessThan">
      <formula>$C$4</formula>
    </cfRule>
  </conditionalFormatting>
  <conditionalFormatting sqref="BB29">
    <cfRule type="cellIs" dxfId="13731" priority="3529" operator="lessThan">
      <formula>$C$4</formula>
    </cfRule>
  </conditionalFormatting>
  <conditionalFormatting sqref="BB29">
    <cfRule type="cellIs" dxfId="13730" priority="3530" operator="lessThan">
      <formula>$C$4</formula>
    </cfRule>
  </conditionalFormatting>
  <conditionalFormatting sqref="BB30">
    <cfRule type="cellIs" dxfId="13729" priority="3531" operator="lessThan">
      <formula>$C$4</formula>
    </cfRule>
  </conditionalFormatting>
  <conditionalFormatting sqref="BB30">
    <cfRule type="cellIs" dxfId="13728" priority="3532" operator="lessThan">
      <formula>$C$4</formula>
    </cfRule>
  </conditionalFormatting>
  <conditionalFormatting sqref="BB31">
    <cfRule type="cellIs" dxfId="13727" priority="3533" operator="lessThan">
      <formula>$C$4</formula>
    </cfRule>
  </conditionalFormatting>
  <conditionalFormatting sqref="BB31">
    <cfRule type="cellIs" dxfId="13726" priority="3534" operator="lessThan">
      <formula>$C$4</formula>
    </cfRule>
  </conditionalFormatting>
  <conditionalFormatting sqref="BB32">
    <cfRule type="cellIs" dxfId="13725" priority="3535" operator="lessThan">
      <formula>$C$4</formula>
    </cfRule>
  </conditionalFormatting>
  <conditionalFormatting sqref="BB32">
    <cfRule type="cellIs" dxfId="13724" priority="3536" operator="lessThan">
      <formula>$C$4</formula>
    </cfRule>
  </conditionalFormatting>
  <conditionalFormatting sqref="BB33">
    <cfRule type="cellIs" dxfId="13723" priority="3537" operator="lessThan">
      <formula>$C$4</formula>
    </cfRule>
  </conditionalFormatting>
  <conditionalFormatting sqref="BB33">
    <cfRule type="cellIs" dxfId="13722" priority="3538" operator="lessThan">
      <formula>$C$4</formula>
    </cfRule>
  </conditionalFormatting>
  <conditionalFormatting sqref="BB34">
    <cfRule type="cellIs" dxfId="13721" priority="3539" operator="lessThan">
      <formula>$C$4</formula>
    </cfRule>
  </conditionalFormatting>
  <conditionalFormatting sqref="BB34">
    <cfRule type="cellIs" dxfId="13720" priority="3540" operator="lessThan">
      <formula>$C$4</formula>
    </cfRule>
  </conditionalFormatting>
  <conditionalFormatting sqref="BB35">
    <cfRule type="cellIs" dxfId="13719" priority="3541" operator="lessThan">
      <formula>$C$4</formula>
    </cfRule>
  </conditionalFormatting>
  <conditionalFormatting sqref="BB35">
    <cfRule type="cellIs" dxfId="13718" priority="3542" operator="lessThan">
      <formula>$C$4</formula>
    </cfRule>
  </conditionalFormatting>
  <conditionalFormatting sqref="BB36">
    <cfRule type="cellIs" dxfId="13717" priority="3543" operator="lessThan">
      <formula>$C$4</formula>
    </cfRule>
  </conditionalFormatting>
  <conditionalFormatting sqref="BB36">
    <cfRule type="cellIs" dxfId="13716" priority="3544" operator="lessThan">
      <formula>$C$4</formula>
    </cfRule>
  </conditionalFormatting>
  <conditionalFormatting sqref="BB37">
    <cfRule type="cellIs" dxfId="13715" priority="3545" operator="lessThan">
      <formula>$C$4</formula>
    </cfRule>
  </conditionalFormatting>
  <conditionalFormatting sqref="BB37">
    <cfRule type="cellIs" dxfId="13714" priority="3546" operator="lessThan">
      <formula>$C$4</formula>
    </cfRule>
  </conditionalFormatting>
  <conditionalFormatting sqref="BB38">
    <cfRule type="cellIs" dxfId="13713" priority="3547" operator="lessThan">
      <formula>$C$4</formula>
    </cfRule>
  </conditionalFormatting>
  <conditionalFormatting sqref="BB38">
    <cfRule type="cellIs" dxfId="13712" priority="3548" operator="lessThan">
      <formula>$C$4</formula>
    </cfRule>
  </conditionalFormatting>
  <conditionalFormatting sqref="BB39">
    <cfRule type="cellIs" dxfId="13711" priority="3549" operator="lessThan">
      <formula>$C$4</formula>
    </cfRule>
  </conditionalFormatting>
  <conditionalFormatting sqref="BB39">
    <cfRule type="cellIs" dxfId="13710" priority="3550" operator="lessThan">
      <formula>$C$4</formula>
    </cfRule>
  </conditionalFormatting>
  <conditionalFormatting sqref="BB40">
    <cfRule type="cellIs" dxfId="13709" priority="3551" operator="lessThan">
      <formula>$C$4</formula>
    </cfRule>
  </conditionalFormatting>
  <conditionalFormatting sqref="BB40">
    <cfRule type="cellIs" dxfId="13708" priority="3552" operator="lessThan">
      <formula>$C$4</formula>
    </cfRule>
  </conditionalFormatting>
  <conditionalFormatting sqref="BB41">
    <cfRule type="cellIs" dxfId="13707" priority="3553" operator="lessThan">
      <formula>$C$4</formula>
    </cfRule>
  </conditionalFormatting>
  <conditionalFormatting sqref="BB41">
    <cfRule type="cellIs" dxfId="13706" priority="3554" operator="lessThan">
      <formula>$C$4</formula>
    </cfRule>
  </conditionalFormatting>
  <conditionalFormatting sqref="BB42">
    <cfRule type="cellIs" dxfId="13705" priority="3555" operator="lessThan">
      <formula>$C$4</formula>
    </cfRule>
  </conditionalFormatting>
  <conditionalFormatting sqref="BB42">
    <cfRule type="cellIs" dxfId="13704" priority="3556" operator="lessThan">
      <formula>$C$4</formula>
    </cfRule>
  </conditionalFormatting>
  <conditionalFormatting sqref="BB43">
    <cfRule type="cellIs" dxfId="13703" priority="3557" operator="lessThan">
      <formula>$C$4</formula>
    </cfRule>
  </conditionalFormatting>
  <conditionalFormatting sqref="BB43">
    <cfRule type="cellIs" dxfId="13702" priority="3558" operator="lessThan">
      <formula>$C$4</formula>
    </cfRule>
  </conditionalFormatting>
  <conditionalFormatting sqref="BB44">
    <cfRule type="cellIs" dxfId="13701" priority="3559" operator="lessThan">
      <formula>$C$4</formula>
    </cfRule>
  </conditionalFormatting>
  <conditionalFormatting sqref="BB44">
    <cfRule type="cellIs" dxfId="13700" priority="3560" operator="lessThan">
      <formula>$C$4</formula>
    </cfRule>
  </conditionalFormatting>
  <conditionalFormatting sqref="BB45">
    <cfRule type="cellIs" dxfId="13699" priority="3561" operator="lessThan">
      <formula>$C$4</formula>
    </cfRule>
  </conditionalFormatting>
  <conditionalFormatting sqref="BB45">
    <cfRule type="cellIs" dxfId="13698" priority="3562" operator="lessThan">
      <formula>$C$4</formula>
    </cfRule>
  </conditionalFormatting>
  <conditionalFormatting sqref="BB46">
    <cfRule type="cellIs" dxfId="13697" priority="3563" operator="lessThan">
      <formula>$C$4</formula>
    </cfRule>
  </conditionalFormatting>
  <conditionalFormatting sqref="BB46">
    <cfRule type="cellIs" dxfId="13696" priority="3564" operator="lessThan">
      <formula>$C$4</formula>
    </cfRule>
  </conditionalFormatting>
  <conditionalFormatting sqref="BB47">
    <cfRule type="cellIs" dxfId="13695" priority="3565" operator="lessThan">
      <formula>$C$4</formula>
    </cfRule>
  </conditionalFormatting>
  <conditionalFormatting sqref="BB47">
    <cfRule type="cellIs" dxfId="13694" priority="3566" operator="lessThan">
      <formula>$C$4</formula>
    </cfRule>
  </conditionalFormatting>
  <conditionalFormatting sqref="BB48">
    <cfRule type="cellIs" dxfId="13693" priority="3567" operator="lessThan">
      <formula>$C$4</formula>
    </cfRule>
  </conditionalFormatting>
  <conditionalFormatting sqref="BB48">
    <cfRule type="cellIs" dxfId="13692" priority="3568" operator="lessThan">
      <formula>$C$4</formula>
    </cfRule>
  </conditionalFormatting>
  <conditionalFormatting sqref="BB49">
    <cfRule type="cellIs" dxfId="13691" priority="3569" operator="lessThan">
      <formula>$C$4</formula>
    </cfRule>
  </conditionalFormatting>
  <conditionalFormatting sqref="BB49">
    <cfRule type="cellIs" dxfId="13690" priority="3570" operator="lessThan">
      <formula>$C$4</formula>
    </cfRule>
  </conditionalFormatting>
  <conditionalFormatting sqref="BB50">
    <cfRule type="cellIs" dxfId="13689" priority="3571" operator="lessThan">
      <formula>$C$4</formula>
    </cfRule>
  </conditionalFormatting>
  <conditionalFormatting sqref="BB50">
    <cfRule type="cellIs" dxfId="13688" priority="3572" operator="lessThan">
      <formula>$C$4</formula>
    </cfRule>
  </conditionalFormatting>
  <conditionalFormatting sqref="BB51">
    <cfRule type="cellIs" dxfId="13687" priority="3573" operator="lessThan">
      <formula>$C$4</formula>
    </cfRule>
  </conditionalFormatting>
  <conditionalFormatting sqref="BB51">
    <cfRule type="cellIs" dxfId="13686" priority="3574" operator="lessThan">
      <formula>$C$4</formula>
    </cfRule>
  </conditionalFormatting>
  <conditionalFormatting sqref="BB52">
    <cfRule type="cellIs" dxfId="13685" priority="3575" operator="lessThan">
      <formula>$C$4</formula>
    </cfRule>
  </conditionalFormatting>
  <conditionalFormatting sqref="BB52">
    <cfRule type="cellIs" dxfId="13684" priority="3576" operator="lessThan">
      <formula>$C$4</formula>
    </cfRule>
  </conditionalFormatting>
  <conditionalFormatting sqref="BB53">
    <cfRule type="cellIs" dxfId="13683" priority="3577" operator="lessThan">
      <formula>$C$4</formula>
    </cfRule>
  </conditionalFormatting>
  <conditionalFormatting sqref="BB53">
    <cfRule type="cellIs" dxfId="13682" priority="3578" operator="lessThan">
      <formula>$C$4</formula>
    </cfRule>
  </conditionalFormatting>
  <conditionalFormatting sqref="BB54">
    <cfRule type="cellIs" dxfId="13681" priority="3579" operator="lessThan">
      <formula>$C$4</formula>
    </cfRule>
  </conditionalFormatting>
  <conditionalFormatting sqref="BB54">
    <cfRule type="cellIs" dxfId="13680" priority="3580" operator="lessThan">
      <formula>$C$4</formula>
    </cfRule>
  </conditionalFormatting>
  <conditionalFormatting sqref="BB55">
    <cfRule type="cellIs" dxfId="13679" priority="3581" operator="lessThan">
      <formula>$C$4</formula>
    </cfRule>
  </conditionalFormatting>
  <conditionalFormatting sqref="BB55">
    <cfRule type="cellIs" dxfId="13678" priority="3582" operator="lessThan">
      <formula>$C$4</formula>
    </cfRule>
  </conditionalFormatting>
  <conditionalFormatting sqref="BB56">
    <cfRule type="cellIs" dxfId="13677" priority="3583" operator="lessThan">
      <formula>$C$4</formula>
    </cfRule>
  </conditionalFormatting>
  <conditionalFormatting sqref="BB56">
    <cfRule type="cellIs" dxfId="13676" priority="3584" operator="lessThan">
      <formula>$C$4</formula>
    </cfRule>
  </conditionalFormatting>
  <conditionalFormatting sqref="BB57">
    <cfRule type="cellIs" dxfId="13675" priority="3585" operator="lessThan">
      <formula>$C$4</formula>
    </cfRule>
  </conditionalFormatting>
  <conditionalFormatting sqref="BB57">
    <cfRule type="cellIs" dxfId="13674" priority="3586" operator="lessThan">
      <formula>$C$4</formula>
    </cfRule>
  </conditionalFormatting>
  <conditionalFormatting sqref="BB58">
    <cfRule type="cellIs" dxfId="13673" priority="3587" operator="lessThan">
      <formula>$C$4</formula>
    </cfRule>
  </conditionalFormatting>
  <conditionalFormatting sqref="BB58">
    <cfRule type="cellIs" dxfId="13672" priority="3588" operator="lessThan">
      <formula>$C$4</formula>
    </cfRule>
  </conditionalFormatting>
  <conditionalFormatting sqref="BB59">
    <cfRule type="cellIs" dxfId="13671" priority="3589" operator="lessThan">
      <formula>$C$4</formula>
    </cfRule>
  </conditionalFormatting>
  <conditionalFormatting sqref="BB59">
    <cfRule type="cellIs" dxfId="13670" priority="3590" operator="lessThan">
      <formula>$C$4</formula>
    </cfRule>
  </conditionalFormatting>
  <conditionalFormatting sqref="BB60">
    <cfRule type="cellIs" dxfId="13669" priority="3591" operator="lessThan">
      <formula>$C$4</formula>
    </cfRule>
  </conditionalFormatting>
  <conditionalFormatting sqref="BB60">
    <cfRule type="cellIs" dxfId="13668" priority="3592" operator="lessThan">
      <formula>$C$4</formula>
    </cfRule>
  </conditionalFormatting>
  <conditionalFormatting sqref="BC11">
    <cfRule type="cellIs" dxfId="13667" priority="3593" operator="lessThan">
      <formula>$C$4</formula>
    </cfRule>
  </conditionalFormatting>
  <conditionalFormatting sqref="BC11">
    <cfRule type="cellIs" dxfId="13666" priority="3594" operator="lessThan">
      <formula>$C$4</formula>
    </cfRule>
  </conditionalFormatting>
  <conditionalFormatting sqref="BC12">
    <cfRule type="cellIs" dxfId="13665" priority="3595" operator="lessThan">
      <formula>$C$4</formula>
    </cfRule>
  </conditionalFormatting>
  <conditionalFormatting sqref="BC12">
    <cfRule type="cellIs" dxfId="13664" priority="3596" operator="lessThan">
      <formula>$C$4</formula>
    </cfRule>
  </conditionalFormatting>
  <conditionalFormatting sqref="BC13">
    <cfRule type="cellIs" dxfId="13663" priority="3597" operator="lessThan">
      <formula>$C$4</formula>
    </cfRule>
  </conditionalFormatting>
  <conditionalFormatting sqref="BC13">
    <cfRule type="cellIs" dxfId="13662" priority="3598" operator="lessThan">
      <formula>$C$4</formula>
    </cfRule>
  </conditionalFormatting>
  <conditionalFormatting sqref="BC14">
    <cfRule type="cellIs" dxfId="13661" priority="3599" operator="lessThan">
      <formula>$C$4</formula>
    </cfRule>
  </conditionalFormatting>
  <conditionalFormatting sqref="BC14">
    <cfRule type="cellIs" dxfId="13660" priority="3600" operator="lessThan">
      <formula>$C$4</formula>
    </cfRule>
  </conditionalFormatting>
  <conditionalFormatting sqref="BC15">
    <cfRule type="cellIs" dxfId="13659" priority="3601" operator="lessThan">
      <formula>$C$4</formula>
    </cfRule>
  </conditionalFormatting>
  <conditionalFormatting sqref="BC15">
    <cfRule type="cellIs" dxfId="13658" priority="3602" operator="lessThan">
      <formula>$C$4</formula>
    </cfRule>
  </conditionalFormatting>
  <conditionalFormatting sqref="BC16">
    <cfRule type="cellIs" dxfId="13657" priority="3603" operator="lessThan">
      <formula>$C$4</formula>
    </cfRule>
  </conditionalFormatting>
  <conditionalFormatting sqref="BC16">
    <cfRule type="cellIs" dxfId="13656" priority="3604" operator="lessThan">
      <formula>$C$4</formula>
    </cfRule>
  </conditionalFormatting>
  <conditionalFormatting sqref="BC17">
    <cfRule type="cellIs" dxfId="13655" priority="3605" operator="lessThan">
      <formula>$C$4</formula>
    </cfRule>
  </conditionalFormatting>
  <conditionalFormatting sqref="BC17">
    <cfRule type="cellIs" dxfId="13654" priority="3606" operator="lessThan">
      <formula>$C$4</formula>
    </cfRule>
  </conditionalFormatting>
  <conditionalFormatting sqref="BC18">
    <cfRule type="cellIs" dxfId="13653" priority="3607" operator="lessThan">
      <formula>$C$4</formula>
    </cfRule>
  </conditionalFormatting>
  <conditionalFormatting sqref="BC18">
    <cfRule type="cellIs" dxfId="13652" priority="3608" operator="lessThan">
      <formula>$C$4</formula>
    </cfRule>
  </conditionalFormatting>
  <conditionalFormatting sqref="BC19">
    <cfRule type="cellIs" dxfId="13651" priority="3609" operator="lessThan">
      <formula>$C$4</formula>
    </cfRule>
  </conditionalFormatting>
  <conditionalFormatting sqref="BC19">
    <cfRule type="cellIs" dxfId="13650" priority="3610" operator="lessThan">
      <formula>$C$4</formula>
    </cfRule>
  </conditionalFormatting>
  <conditionalFormatting sqref="BC20">
    <cfRule type="cellIs" dxfId="13649" priority="3611" operator="lessThan">
      <formula>$C$4</formula>
    </cfRule>
  </conditionalFormatting>
  <conditionalFormatting sqref="BC20">
    <cfRule type="cellIs" dxfId="13648" priority="3612" operator="lessThan">
      <formula>$C$4</formula>
    </cfRule>
  </conditionalFormatting>
  <conditionalFormatting sqref="BC21">
    <cfRule type="cellIs" dxfId="13647" priority="3613" operator="lessThan">
      <formula>$C$4</formula>
    </cfRule>
  </conditionalFormatting>
  <conditionalFormatting sqref="BC21">
    <cfRule type="cellIs" dxfId="13646" priority="3614" operator="lessThan">
      <formula>$C$4</formula>
    </cfRule>
  </conditionalFormatting>
  <conditionalFormatting sqref="BC22">
    <cfRule type="cellIs" dxfId="13645" priority="3615" operator="lessThan">
      <formula>$C$4</formula>
    </cfRule>
  </conditionalFormatting>
  <conditionalFormatting sqref="BC22">
    <cfRule type="cellIs" dxfId="13644" priority="3616" operator="lessThan">
      <formula>$C$4</formula>
    </cfRule>
  </conditionalFormatting>
  <conditionalFormatting sqref="BC23">
    <cfRule type="cellIs" dxfId="13643" priority="3617" operator="lessThan">
      <formula>$C$4</formula>
    </cfRule>
  </conditionalFormatting>
  <conditionalFormatting sqref="BC23">
    <cfRule type="cellIs" dxfId="13642" priority="3618" operator="lessThan">
      <formula>$C$4</formula>
    </cfRule>
  </conditionalFormatting>
  <conditionalFormatting sqref="BC24">
    <cfRule type="cellIs" dxfId="13641" priority="3619" operator="lessThan">
      <formula>$C$4</formula>
    </cfRule>
  </conditionalFormatting>
  <conditionalFormatting sqref="BC24">
    <cfRule type="cellIs" dxfId="13640" priority="3620" operator="lessThan">
      <formula>$C$4</formula>
    </cfRule>
  </conditionalFormatting>
  <conditionalFormatting sqref="BC25">
    <cfRule type="cellIs" dxfId="13639" priority="3621" operator="lessThan">
      <formula>$C$4</formula>
    </cfRule>
  </conditionalFormatting>
  <conditionalFormatting sqref="BC25">
    <cfRule type="cellIs" dxfId="13638" priority="3622" operator="lessThan">
      <formula>$C$4</formula>
    </cfRule>
  </conditionalFormatting>
  <conditionalFormatting sqref="BC26">
    <cfRule type="cellIs" dxfId="13637" priority="3623" operator="lessThan">
      <formula>$C$4</formula>
    </cfRule>
  </conditionalFormatting>
  <conditionalFormatting sqref="BC26">
    <cfRule type="cellIs" dxfId="13636" priority="3624" operator="lessThan">
      <formula>$C$4</formula>
    </cfRule>
  </conditionalFormatting>
  <conditionalFormatting sqref="BC27">
    <cfRule type="cellIs" dxfId="13635" priority="3625" operator="lessThan">
      <formula>$C$4</formula>
    </cfRule>
  </conditionalFormatting>
  <conditionalFormatting sqref="BC27">
    <cfRule type="cellIs" dxfId="13634" priority="3626" operator="lessThan">
      <formula>$C$4</formula>
    </cfRule>
  </conditionalFormatting>
  <conditionalFormatting sqref="BC28">
    <cfRule type="cellIs" dxfId="13633" priority="3627" operator="lessThan">
      <formula>$C$4</formula>
    </cfRule>
  </conditionalFormatting>
  <conditionalFormatting sqref="BC28">
    <cfRule type="cellIs" dxfId="13632" priority="3628" operator="lessThan">
      <formula>$C$4</formula>
    </cfRule>
  </conditionalFormatting>
  <conditionalFormatting sqref="BC29">
    <cfRule type="cellIs" dxfId="13631" priority="3629" operator="lessThan">
      <formula>$C$4</formula>
    </cfRule>
  </conditionalFormatting>
  <conditionalFormatting sqref="BC29">
    <cfRule type="cellIs" dxfId="13630" priority="3630" operator="lessThan">
      <formula>$C$4</formula>
    </cfRule>
  </conditionalFormatting>
  <conditionalFormatting sqref="BC30">
    <cfRule type="cellIs" dxfId="13629" priority="3631" operator="lessThan">
      <formula>$C$4</formula>
    </cfRule>
  </conditionalFormatting>
  <conditionalFormatting sqref="BC30">
    <cfRule type="cellIs" dxfId="13628" priority="3632" operator="lessThan">
      <formula>$C$4</formula>
    </cfRule>
  </conditionalFormatting>
  <conditionalFormatting sqref="BC31">
    <cfRule type="cellIs" dxfId="13627" priority="3633" operator="lessThan">
      <formula>$C$4</formula>
    </cfRule>
  </conditionalFormatting>
  <conditionalFormatting sqref="BC31">
    <cfRule type="cellIs" dxfId="13626" priority="3634" operator="lessThan">
      <formula>$C$4</formula>
    </cfRule>
  </conditionalFormatting>
  <conditionalFormatting sqref="BC32">
    <cfRule type="cellIs" dxfId="13625" priority="3635" operator="lessThan">
      <formula>$C$4</formula>
    </cfRule>
  </conditionalFormatting>
  <conditionalFormatting sqref="BC32">
    <cfRule type="cellIs" dxfId="13624" priority="3636" operator="lessThan">
      <formula>$C$4</formula>
    </cfRule>
  </conditionalFormatting>
  <conditionalFormatting sqref="BC33">
    <cfRule type="cellIs" dxfId="13623" priority="3637" operator="lessThan">
      <formula>$C$4</formula>
    </cfRule>
  </conditionalFormatting>
  <conditionalFormatting sqref="BC33">
    <cfRule type="cellIs" dxfId="13622" priority="3638" operator="lessThan">
      <formula>$C$4</formula>
    </cfRule>
  </conditionalFormatting>
  <conditionalFormatting sqref="BC34">
    <cfRule type="cellIs" dxfId="13621" priority="3639" operator="lessThan">
      <formula>$C$4</formula>
    </cfRule>
  </conditionalFormatting>
  <conditionalFormatting sqref="BC34">
    <cfRule type="cellIs" dxfId="13620" priority="3640" operator="lessThan">
      <formula>$C$4</formula>
    </cfRule>
  </conditionalFormatting>
  <conditionalFormatting sqref="BC35">
    <cfRule type="cellIs" dxfId="13619" priority="3641" operator="lessThan">
      <formula>$C$4</formula>
    </cfRule>
  </conditionalFormatting>
  <conditionalFormatting sqref="BC35">
    <cfRule type="cellIs" dxfId="13618" priority="3642" operator="lessThan">
      <formula>$C$4</formula>
    </cfRule>
  </conditionalFormatting>
  <conditionalFormatting sqref="BC36">
    <cfRule type="cellIs" dxfId="13617" priority="3643" operator="lessThan">
      <formula>$C$4</formula>
    </cfRule>
  </conditionalFormatting>
  <conditionalFormatting sqref="BC36">
    <cfRule type="cellIs" dxfId="13616" priority="3644" operator="lessThan">
      <formula>$C$4</formula>
    </cfRule>
  </conditionalFormatting>
  <conditionalFormatting sqref="BC37">
    <cfRule type="cellIs" dxfId="13615" priority="3645" operator="lessThan">
      <formula>$C$4</formula>
    </cfRule>
  </conditionalFormatting>
  <conditionalFormatting sqref="BC37">
    <cfRule type="cellIs" dxfId="13614" priority="3646" operator="lessThan">
      <formula>$C$4</formula>
    </cfRule>
  </conditionalFormatting>
  <conditionalFormatting sqref="BC38">
    <cfRule type="cellIs" dxfId="13613" priority="3647" operator="lessThan">
      <formula>$C$4</formula>
    </cfRule>
  </conditionalFormatting>
  <conditionalFormatting sqref="BC38">
    <cfRule type="cellIs" dxfId="13612" priority="3648" operator="lessThan">
      <formula>$C$4</formula>
    </cfRule>
  </conditionalFormatting>
  <conditionalFormatting sqref="BC39">
    <cfRule type="cellIs" dxfId="13611" priority="3649" operator="lessThan">
      <formula>$C$4</formula>
    </cfRule>
  </conditionalFormatting>
  <conditionalFormatting sqref="BC39">
    <cfRule type="cellIs" dxfId="13610" priority="3650" operator="lessThan">
      <formula>$C$4</formula>
    </cfRule>
  </conditionalFormatting>
  <conditionalFormatting sqref="BC40">
    <cfRule type="cellIs" dxfId="13609" priority="3651" operator="lessThan">
      <formula>$C$4</formula>
    </cfRule>
  </conditionalFormatting>
  <conditionalFormatting sqref="BC40">
    <cfRule type="cellIs" dxfId="13608" priority="3652" operator="lessThan">
      <formula>$C$4</formula>
    </cfRule>
  </conditionalFormatting>
  <conditionalFormatting sqref="BC41">
    <cfRule type="cellIs" dxfId="13607" priority="3653" operator="lessThan">
      <formula>$C$4</formula>
    </cfRule>
  </conditionalFormatting>
  <conditionalFormatting sqref="BC41">
    <cfRule type="cellIs" dxfId="13606" priority="3654" operator="lessThan">
      <formula>$C$4</formula>
    </cfRule>
  </conditionalFormatting>
  <conditionalFormatting sqref="BC42">
    <cfRule type="cellIs" dxfId="13605" priority="3655" operator="lessThan">
      <formula>$C$4</formula>
    </cfRule>
  </conditionalFormatting>
  <conditionalFormatting sqref="BC42">
    <cfRule type="cellIs" dxfId="13604" priority="3656" operator="lessThan">
      <formula>$C$4</formula>
    </cfRule>
  </conditionalFormatting>
  <conditionalFormatting sqref="BC43">
    <cfRule type="cellIs" dxfId="13603" priority="3657" operator="lessThan">
      <formula>$C$4</formula>
    </cfRule>
  </conditionalFormatting>
  <conditionalFormatting sqref="BC43">
    <cfRule type="cellIs" dxfId="13602" priority="3658" operator="lessThan">
      <formula>$C$4</formula>
    </cfRule>
  </conditionalFormatting>
  <conditionalFormatting sqref="BC44">
    <cfRule type="cellIs" dxfId="13601" priority="3659" operator="lessThan">
      <formula>$C$4</formula>
    </cfRule>
  </conditionalFormatting>
  <conditionalFormatting sqref="BC44">
    <cfRule type="cellIs" dxfId="13600" priority="3660" operator="lessThan">
      <formula>$C$4</formula>
    </cfRule>
  </conditionalFormatting>
  <conditionalFormatting sqref="BC45">
    <cfRule type="cellIs" dxfId="13599" priority="3661" operator="lessThan">
      <formula>$C$4</formula>
    </cfRule>
  </conditionalFormatting>
  <conditionalFormatting sqref="BC45">
    <cfRule type="cellIs" dxfId="13598" priority="3662" operator="lessThan">
      <formula>$C$4</formula>
    </cfRule>
  </conditionalFormatting>
  <conditionalFormatting sqref="BC46">
    <cfRule type="cellIs" dxfId="13597" priority="3663" operator="lessThan">
      <formula>$C$4</formula>
    </cfRule>
  </conditionalFormatting>
  <conditionalFormatting sqref="BC46">
    <cfRule type="cellIs" dxfId="13596" priority="3664" operator="lessThan">
      <formula>$C$4</formula>
    </cfRule>
  </conditionalFormatting>
  <conditionalFormatting sqref="BC47">
    <cfRule type="cellIs" dxfId="13595" priority="3665" operator="lessThan">
      <formula>$C$4</formula>
    </cfRule>
  </conditionalFormatting>
  <conditionalFormatting sqref="BC47">
    <cfRule type="cellIs" dxfId="13594" priority="3666" operator="lessThan">
      <formula>$C$4</formula>
    </cfRule>
  </conditionalFormatting>
  <conditionalFormatting sqref="BC48">
    <cfRule type="cellIs" dxfId="13593" priority="3667" operator="lessThan">
      <formula>$C$4</formula>
    </cfRule>
  </conditionalFormatting>
  <conditionalFormatting sqref="BC48">
    <cfRule type="cellIs" dxfId="13592" priority="3668" operator="lessThan">
      <formula>$C$4</formula>
    </cfRule>
  </conditionalFormatting>
  <conditionalFormatting sqref="BC49">
    <cfRule type="cellIs" dxfId="13591" priority="3669" operator="lessThan">
      <formula>$C$4</formula>
    </cfRule>
  </conditionalFormatting>
  <conditionalFormatting sqref="BC49">
    <cfRule type="cellIs" dxfId="13590" priority="3670" operator="lessThan">
      <formula>$C$4</formula>
    </cfRule>
  </conditionalFormatting>
  <conditionalFormatting sqref="BC50">
    <cfRule type="cellIs" dxfId="13589" priority="3671" operator="lessThan">
      <formula>$C$4</formula>
    </cfRule>
  </conditionalFormatting>
  <conditionalFormatting sqref="BC50">
    <cfRule type="cellIs" dxfId="13588" priority="3672" operator="lessThan">
      <formula>$C$4</formula>
    </cfRule>
  </conditionalFormatting>
  <conditionalFormatting sqref="BC51">
    <cfRule type="cellIs" dxfId="13587" priority="3673" operator="lessThan">
      <formula>$C$4</formula>
    </cfRule>
  </conditionalFormatting>
  <conditionalFormatting sqref="BC51">
    <cfRule type="cellIs" dxfId="13586" priority="3674" operator="lessThan">
      <formula>$C$4</formula>
    </cfRule>
  </conditionalFormatting>
  <conditionalFormatting sqref="BC52">
    <cfRule type="cellIs" dxfId="13585" priority="3675" operator="lessThan">
      <formula>$C$4</formula>
    </cfRule>
  </conditionalFormatting>
  <conditionalFormatting sqref="BC52">
    <cfRule type="cellIs" dxfId="13584" priority="3676" operator="lessThan">
      <formula>$C$4</formula>
    </cfRule>
  </conditionalFormatting>
  <conditionalFormatting sqref="BC53">
    <cfRule type="cellIs" dxfId="13583" priority="3677" operator="lessThan">
      <formula>$C$4</formula>
    </cfRule>
  </conditionalFormatting>
  <conditionalFormatting sqref="BC53">
    <cfRule type="cellIs" dxfId="13582" priority="3678" operator="lessThan">
      <formula>$C$4</formula>
    </cfRule>
  </conditionalFormatting>
  <conditionalFormatting sqref="BC54">
    <cfRule type="cellIs" dxfId="13581" priority="3679" operator="lessThan">
      <formula>$C$4</formula>
    </cfRule>
  </conditionalFormatting>
  <conditionalFormatting sqref="BC54">
    <cfRule type="cellIs" dxfId="13580" priority="3680" operator="lessThan">
      <formula>$C$4</formula>
    </cfRule>
  </conditionalFormatting>
  <conditionalFormatting sqref="BC55">
    <cfRule type="cellIs" dxfId="13579" priority="3681" operator="lessThan">
      <formula>$C$4</formula>
    </cfRule>
  </conditionalFormatting>
  <conditionalFormatting sqref="BC55">
    <cfRule type="cellIs" dxfId="13578" priority="3682" operator="lessThan">
      <formula>$C$4</formula>
    </cfRule>
  </conditionalFormatting>
  <conditionalFormatting sqref="BC56">
    <cfRule type="cellIs" dxfId="13577" priority="3683" operator="lessThan">
      <formula>$C$4</formula>
    </cfRule>
  </conditionalFormatting>
  <conditionalFormatting sqref="BC56">
    <cfRule type="cellIs" dxfId="13576" priority="3684" operator="lessThan">
      <formula>$C$4</formula>
    </cfRule>
  </conditionalFormatting>
  <conditionalFormatting sqref="BC57">
    <cfRule type="cellIs" dxfId="13575" priority="3685" operator="lessThan">
      <formula>$C$4</formula>
    </cfRule>
  </conditionalFormatting>
  <conditionalFormatting sqref="BC57">
    <cfRule type="cellIs" dxfId="13574" priority="3686" operator="lessThan">
      <formula>$C$4</formula>
    </cfRule>
  </conditionalFormatting>
  <conditionalFormatting sqref="BC58">
    <cfRule type="cellIs" dxfId="13573" priority="3687" operator="lessThan">
      <formula>$C$4</formula>
    </cfRule>
  </conditionalFormatting>
  <conditionalFormatting sqref="BC58">
    <cfRule type="cellIs" dxfId="13572" priority="3688" operator="lessThan">
      <formula>$C$4</formula>
    </cfRule>
  </conditionalFormatting>
  <conditionalFormatting sqref="BC59">
    <cfRule type="cellIs" dxfId="13571" priority="3689" operator="lessThan">
      <formula>$C$4</formula>
    </cfRule>
  </conditionalFormatting>
  <conditionalFormatting sqref="BC59">
    <cfRule type="cellIs" dxfId="13570" priority="3690" operator="lessThan">
      <formula>$C$4</formula>
    </cfRule>
  </conditionalFormatting>
  <conditionalFormatting sqref="BC60">
    <cfRule type="cellIs" dxfId="13569" priority="3691" operator="lessThan">
      <formula>$C$4</formula>
    </cfRule>
  </conditionalFormatting>
  <conditionalFormatting sqref="BC60">
    <cfRule type="cellIs" dxfId="13568" priority="3692" operator="lessThan">
      <formula>$C$4</formula>
    </cfRule>
  </conditionalFormatting>
  <conditionalFormatting sqref="BD11">
    <cfRule type="cellIs" dxfId="13567" priority="3693" operator="lessThan">
      <formula>$C$4</formula>
    </cfRule>
  </conditionalFormatting>
  <conditionalFormatting sqref="BD11">
    <cfRule type="cellIs" dxfId="13566" priority="3694" operator="lessThan">
      <formula>$C$4</formula>
    </cfRule>
  </conditionalFormatting>
  <conditionalFormatting sqref="BD12">
    <cfRule type="cellIs" dxfId="13565" priority="3695" operator="lessThan">
      <formula>$C$4</formula>
    </cfRule>
  </conditionalFormatting>
  <conditionalFormatting sqref="BD12">
    <cfRule type="cellIs" dxfId="13564" priority="3696" operator="lessThan">
      <formula>$C$4</formula>
    </cfRule>
  </conditionalFormatting>
  <conditionalFormatting sqref="BD13">
    <cfRule type="cellIs" dxfId="13563" priority="3697" operator="lessThan">
      <formula>$C$4</formula>
    </cfRule>
  </conditionalFormatting>
  <conditionalFormatting sqref="BD13">
    <cfRule type="cellIs" dxfId="13562" priority="3698" operator="lessThan">
      <formula>$C$4</formula>
    </cfRule>
  </conditionalFormatting>
  <conditionalFormatting sqref="BD14">
    <cfRule type="cellIs" dxfId="13561" priority="3699" operator="lessThan">
      <formula>$C$4</formula>
    </cfRule>
  </conditionalFormatting>
  <conditionalFormatting sqref="BD14">
    <cfRule type="cellIs" dxfId="13560" priority="3700" operator="lessThan">
      <formula>$C$4</formula>
    </cfRule>
  </conditionalFormatting>
  <conditionalFormatting sqref="BD15">
    <cfRule type="cellIs" dxfId="13559" priority="3701" operator="lessThan">
      <formula>$C$4</formula>
    </cfRule>
  </conditionalFormatting>
  <conditionalFormatting sqref="BD15">
    <cfRule type="cellIs" dxfId="13558" priority="3702" operator="lessThan">
      <formula>$C$4</formula>
    </cfRule>
  </conditionalFormatting>
  <conditionalFormatting sqref="BD16">
    <cfRule type="cellIs" dxfId="13557" priority="3703" operator="lessThan">
      <formula>$C$4</formula>
    </cfRule>
  </conditionalFormatting>
  <conditionalFormatting sqref="BD16">
    <cfRule type="cellIs" dxfId="13556" priority="3704" operator="lessThan">
      <formula>$C$4</formula>
    </cfRule>
  </conditionalFormatting>
  <conditionalFormatting sqref="BD17">
    <cfRule type="cellIs" dxfId="13555" priority="3705" operator="lessThan">
      <formula>$C$4</formula>
    </cfRule>
  </conditionalFormatting>
  <conditionalFormatting sqref="BD17">
    <cfRule type="cellIs" dxfId="13554" priority="3706" operator="lessThan">
      <formula>$C$4</formula>
    </cfRule>
  </conditionalFormatting>
  <conditionalFormatting sqref="BD18">
    <cfRule type="cellIs" dxfId="13553" priority="3707" operator="lessThan">
      <formula>$C$4</formula>
    </cfRule>
  </conditionalFormatting>
  <conditionalFormatting sqref="BD18">
    <cfRule type="cellIs" dxfId="13552" priority="3708" operator="lessThan">
      <formula>$C$4</formula>
    </cfRule>
  </conditionalFormatting>
  <conditionalFormatting sqref="BD19">
    <cfRule type="cellIs" dxfId="13551" priority="3709" operator="lessThan">
      <formula>$C$4</formula>
    </cfRule>
  </conditionalFormatting>
  <conditionalFormatting sqref="BD19">
    <cfRule type="cellIs" dxfId="13550" priority="3710" operator="lessThan">
      <formula>$C$4</formula>
    </cfRule>
  </conditionalFormatting>
  <conditionalFormatting sqref="BD20">
    <cfRule type="cellIs" dxfId="13549" priority="3711" operator="lessThan">
      <formula>$C$4</formula>
    </cfRule>
  </conditionalFormatting>
  <conditionalFormatting sqref="BD20">
    <cfRule type="cellIs" dxfId="13548" priority="3712" operator="lessThan">
      <formula>$C$4</formula>
    </cfRule>
  </conditionalFormatting>
  <conditionalFormatting sqref="BD21">
    <cfRule type="cellIs" dxfId="13547" priority="3713" operator="lessThan">
      <formula>$C$4</formula>
    </cfRule>
  </conditionalFormatting>
  <conditionalFormatting sqref="BD21">
    <cfRule type="cellIs" dxfId="13546" priority="3714" operator="lessThan">
      <formula>$C$4</formula>
    </cfRule>
  </conditionalFormatting>
  <conditionalFormatting sqref="BD22">
    <cfRule type="cellIs" dxfId="13545" priority="3715" operator="lessThan">
      <formula>$C$4</formula>
    </cfRule>
  </conditionalFormatting>
  <conditionalFormatting sqref="BD22">
    <cfRule type="cellIs" dxfId="13544" priority="3716" operator="lessThan">
      <formula>$C$4</formula>
    </cfRule>
  </conditionalFormatting>
  <conditionalFormatting sqref="BD23">
    <cfRule type="cellIs" dxfId="13543" priority="3717" operator="lessThan">
      <formula>$C$4</formula>
    </cfRule>
  </conditionalFormatting>
  <conditionalFormatting sqref="BD23">
    <cfRule type="cellIs" dxfId="13542" priority="3718" operator="lessThan">
      <formula>$C$4</formula>
    </cfRule>
  </conditionalFormatting>
  <conditionalFormatting sqref="BD24">
    <cfRule type="cellIs" dxfId="13541" priority="3719" operator="lessThan">
      <formula>$C$4</formula>
    </cfRule>
  </conditionalFormatting>
  <conditionalFormatting sqref="BD24">
    <cfRule type="cellIs" dxfId="13540" priority="3720" operator="lessThan">
      <formula>$C$4</formula>
    </cfRule>
  </conditionalFormatting>
  <conditionalFormatting sqref="BD25">
    <cfRule type="cellIs" dxfId="13539" priority="3721" operator="lessThan">
      <formula>$C$4</formula>
    </cfRule>
  </conditionalFormatting>
  <conditionalFormatting sqref="BD25">
    <cfRule type="cellIs" dxfId="13538" priority="3722" operator="lessThan">
      <formula>$C$4</formula>
    </cfRule>
  </conditionalFormatting>
  <conditionalFormatting sqref="BD26">
    <cfRule type="cellIs" dxfId="13537" priority="3723" operator="lessThan">
      <formula>$C$4</formula>
    </cfRule>
  </conditionalFormatting>
  <conditionalFormatting sqref="BD26">
    <cfRule type="cellIs" dxfId="13536" priority="3724" operator="lessThan">
      <formula>$C$4</formula>
    </cfRule>
  </conditionalFormatting>
  <conditionalFormatting sqref="BD27">
    <cfRule type="cellIs" dxfId="13535" priority="3725" operator="lessThan">
      <formula>$C$4</formula>
    </cfRule>
  </conditionalFormatting>
  <conditionalFormatting sqref="BD27">
    <cfRule type="cellIs" dxfId="13534" priority="3726" operator="lessThan">
      <formula>$C$4</formula>
    </cfRule>
  </conditionalFormatting>
  <conditionalFormatting sqref="BD28">
    <cfRule type="cellIs" dxfId="13533" priority="3727" operator="lessThan">
      <formula>$C$4</formula>
    </cfRule>
  </conditionalFormatting>
  <conditionalFormatting sqref="BD28">
    <cfRule type="cellIs" dxfId="13532" priority="3728" operator="lessThan">
      <formula>$C$4</formula>
    </cfRule>
  </conditionalFormatting>
  <conditionalFormatting sqref="BD29">
    <cfRule type="cellIs" dxfId="13531" priority="3729" operator="lessThan">
      <formula>$C$4</formula>
    </cfRule>
  </conditionalFormatting>
  <conditionalFormatting sqref="BD29">
    <cfRule type="cellIs" dxfId="13530" priority="3730" operator="lessThan">
      <formula>$C$4</formula>
    </cfRule>
  </conditionalFormatting>
  <conditionalFormatting sqref="BD30">
    <cfRule type="cellIs" dxfId="13529" priority="3731" operator="lessThan">
      <formula>$C$4</formula>
    </cfRule>
  </conditionalFormatting>
  <conditionalFormatting sqref="BD30">
    <cfRule type="cellIs" dxfId="13528" priority="3732" operator="lessThan">
      <formula>$C$4</formula>
    </cfRule>
  </conditionalFormatting>
  <conditionalFormatting sqref="BD31">
    <cfRule type="cellIs" dxfId="13527" priority="3733" operator="lessThan">
      <formula>$C$4</formula>
    </cfRule>
  </conditionalFormatting>
  <conditionalFormatting sqref="BD31">
    <cfRule type="cellIs" dxfId="13526" priority="3734" operator="lessThan">
      <formula>$C$4</formula>
    </cfRule>
  </conditionalFormatting>
  <conditionalFormatting sqref="BD32">
    <cfRule type="cellIs" dxfId="13525" priority="3735" operator="lessThan">
      <formula>$C$4</formula>
    </cfRule>
  </conditionalFormatting>
  <conditionalFormatting sqref="BD32">
    <cfRule type="cellIs" dxfId="13524" priority="3736" operator="lessThan">
      <formula>$C$4</formula>
    </cfRule>
  </conditionalFormatting>
  <conditionalFormatting sqref="BD33">
    <cfRule type="cellIs" dxfId="13523" priority="3737" operator="lessThan">
      <formula>$C$4</formula>
    </cfRule>
  </conditionalFormatting>
  <conditionalFormatting sqref="BD33">
    <cfRule type="cellIs" dxfId="13522" priority="3738" operator="lessThan">
      <formula>$C$4</formula>
    </cfRule>
  </conditionalFormatting>
  <conditionalFormatting sqref="BD34">
    <cfRule type="cellIs" dxfId="13521" priority="3739" operator="lessThan">
      <formula>$C$4</formula>
    </cfRule>
  </conditionalFormatting>
  <conditionalFormatting sqref="BD34">
    <cfRule type="cellIs" dxfId="13520" priority="3740" operator="lessThan">
      <formula>$C$4</formula>
    </cfRule>
  </conditionalFormatting>
  <conditionalFormatting sqref="BD35">
    <cfRule type="cellIs" dxfId="13519" priority="3741" operator="lessThan">
      <formula>$C$4</formula>
    </cfRule>
  </conditionalFormatting>
  <conditionalFormatting sqref="BD35">
    <cfRule type="cellIs" dxfId="13518" priority="3742" operator="lessThan">
      <formula>$C$4</formula>
    </cfRule>
  </conditionalFormatting>
  <conditionalFormatting sqref="BD36">
    <cfRule type="cellIs" dxfId="13517" priority="3743" operator="lessThan">
      <formula>$C$4</formula>
    </cfRule>
  </conditionalFormatting>
  <conditionalFormatting sqref="BD36">
    <cfRule type="cellIs" dxfId="13516" priority="3744" operator="lessThan">
      <formula>$C$4</formula>
    </cfRule>
  </conditionalFormatting>
  <conditionalFormatting sqref="BD37">
    <cfRule type="cellIs" dxfId="13515" priority="3745" operator="lessThan">
      <formula>$C$4</formula>
    </cfRule>
  </conditionalFormatting>
  <conditionalFormatting sqref="BD37">
    <cfRule type="cellIs" dxfId="13514" priority="3746" operator="lessThan">
      <formula>$C$4</formula>
    </cfRule>
  </conditionalFormatting>
  <conditionalFormatting sqref="BD38">
    <cfRule type="cellIs" dxfId="13513" priority="3747" operator="lessThan">
      <formula>$C$4</formula>
    </cfRule>
  </conditionalFormatting>
  <conditionalFormatting sqref="BD38">
    <cfRule type="cellIs" dxfId="13512" priority="3748" operator="lessThan">
      <formula>$C$4</formula>
    </cfRule>
  </conditionalFormatting>
  <conditionalFormatting sqref="BD39">
    <cfRule type="cellIs" dxfId="13511" priority="3749" operator="lessThan">
      <formula>$C$4</formula>
    </cfRule>
  </conditionalFormatting>
  <conditionalFormatting sqref="BD39">
    <cfRule type="cellIs" dxfId="13510" priority="3750" operator="lessThan">
      <formula>$C$4</formula>
    </cfRule>
  </conditionalFormatting>
  <conditionalFormatting sqref="BD40">
    <cfRule type="cellIs" dxfId="13509" priority="3751" operator="lessThan">
      <formula>$C$4</formula>
    </cfRule>
  </conditionalFormatting>
  <conditionalFormatting sqref="BD40">
    <cfRule type="cellIs" dxfId="13508" priority="3752" operator="lessThan">
      <formula>$C$4</formula>
    </cfRule>
  </conditionalFormatting>
  <conditionalFormatting sqref="BD41">
    <cfRule type="cellIs" dxfId="13507" priority="3753" operator="lessThan">
      <formula>$C$4</formula>
    </cfRule>
  </conditionalFormatting>
  <conditionalFormatting sqref="BD41">
    <cfRule type="cellIs" dxfId="13506" priority="3754" operator="lessThan">
      <formula>$C$4</formula>
    </cfRule>
  </conditionalFormatting>
  <conditionalFormatting sqref="BD42">
    <cfRule type="cellIs" dxfId="13505" priority="3755" operator="lessThan">
      <formula>$C$4</formula>
    </cfRule>
  </conditionalFormatting>
  <conditionalFormatting sqref="BD42">
    <cfRule type="cellIs" dxfId="13504" priority="3756" operator="lessThan">
      <formula>$C$4</formula>
    </cfRule>
  </conditionalFormatting>
  <conditionalFormatting sqref="BD43">
    <cfRule type="cellIs" dxfId="13503" priority="3757" operator="lessThan">
      <formula>$C$4</formula>
    </cfRule>
  </conditionalFormatting>
  <conditionalFormatting sqref="BD43">
    <cfRule type="cellIs" dxfId="13502" priority="3758" operator="lessThan">
      <formula>$C$4</formula>
    </cfRule>
  </conditionalFormatting>
  <conditionalFormatting sqref="BD44">
    <cfRule type="cellIs" dxfId="13501" priority="3759" operator="lessThan">
      <formula>$C$4</formula>
    </cfRule>
  </conditionalFormatting>
  <conditionalFormatting sqref="BD44">
    <cfRule type="cellIs" dxfId="13500" priority="3760" operator="lessThan">
      <formula>$C$4</formula>
    </cfRule>
  </conditionalFormatting>
  <conditionalFormatting sqref="BD45">
    <cfRule type="cellIs" dxfId="13499" priority="3761" operator="lessThan">
      <formula>$C$4</formula>
    </cfRule>
  </conditionalFormatting>
  <conditionalFormatting sqref="BD45">
    <cfRule type="cellIs" dxfId="13498" priority="3762" operator="lessThan">
      <formula>$C$4</formula>
    </cfRule>
  </conditionalFormatting>
  <conditionalFormatting sqref="BD46">
    <cfRule type="cellIs" dxfId="13497" priority="3763" operator="lessThan">
      <formula>$C$4</formula>
    </cfRule>
  </conditionalFormatting>
  <conditionalFormatting sqref="BD46">
    <cfRule type="cellIs" dxfId="13496" priority="3764" operator="lessThan">
      <formula>$C$4</formula>
    </cfRule>
  </conditionalFormatting>
  <conditionalFormatting sqref="BD47">
    <cfRule type="cellIs" dxfId="13495" priority="3765" operator="lessThan">
      <formula>$C$4</formula>
    </cfRule>
  </conditionalFormatting>
  <conditionalFormatting sqref="BD47">
    <cfRule type="cellIs" dxfId="13494" priority="3766" operator="lessThan">
      <formula>$C$4</formula>
    </cfRule>
  </conditionalFormatting>
  <conditionalFormatting sqref="BD48">
    <cfRule type="cellIs" dxfId="13493" priority="3767" operator="lessThan">
      <formula>$C$4</formula>
    </cfRule>
  </conditionalFormatting>
  <conditionalFormatting sqref="BD48">
    <cfRule type="cellIs" dxfId="13492" priority="3768" operator="lessThan">
      <formula>$C$4</formula>
    </cfRule>
  </conditionalFormatting>
  <conditionalFormatting sqref="BD49">
    <cfRule type="cellIs" dxfId="13491" priority="3769" operator="lessThan">
      <formula>$C$4</formula>
    </cfRule>
  </conditionalFormatting>
  <conditionalFormatting sqref="BD49">
    <cfRule type="cellIs" dxfId="13490" priority="3770" operator="lessThan">
      <formula>$C$4</formula>
    </cfRule>
  </conditionalFormatting>
  <conditionalFormatting sqref="BD50">
    <cfRule type="cellIs" dxfId="13489" priority="3771" operator="lessThan">
      <formula>$C$4</formula>
    </cfRule>
  </conditionalFormatting>
  <conditionalFormatting sqref="BD50">
    <cfRule type="cellIs" dxfId="13488" priority="3772" operator="lessThan">
      <formula>$C$4</formula>
    </cfRule>
  </conditionalFormatting>
  <conditionalFormatting sqref="BD51">
    <cfRule type="cellIs" dxfId="13487" priority="3773" operator="lessThan">
      <formula>$C$4</formula>
    </cfRule>
  </conditionalFormatting>
  <conditionalFormatting sqref="BD51">
    <cfRule type="cellIs" dxfId="13486" priority="3774" operator="lessThan">
      <formula>$C$4</formula>
    </cfRule>
  </conditionalFormatting>
  <conditionalFormatting sqref="BD52">
    <cfRule type="cellIs" dxfId="13485" priority="3775" operator="lessThan">
      <formula>$C$4</formula>
    </cfRule>
  </conditionalFormatting>
  <conditionalFormatting sqref="BD52">
    <cfRule type="cellIs" dxfId="13484" priority="3776" operator="lessThan">
      <formula>$C$4</formula>
    </cfRule>
  </conditionalFormatting>
  <conditionalFormatting sqref="BD53">
    <cfRule type="cellIs" dxfId="13483" priority="3777" operator="lessThan">
      <formula>$C$4</formula>
    </cfRule>
  </conditionalFormatting>
  <conditionalFormatting sqref="BD53">
    <cfRule type="cellIs" dxfId="13482" priority="3778" operator="lessThan">
      <formula>$C$4</formula>
    </cfRule>
  </conditionalFormatting>
  <conditionalFormatting sqref="BD54">
    <cfRule type="cellIs" dxfId="13481" priority="3779" operator="lessThan">
      <formula>$C$4</formula>
    </cfRule>
  </conditionalFormatting>
  <conditionalFormatting sqref="BD54">
    <cfRule type="cellIs" dxfId="13480" priority="3780" operator="lessThan">
      <formula>$C$4</formula>
    </cfRule>
  </conditionalFormatting>
  <conditionalFormatting sqref="BD55">
    <cfRule type="cellIs" dxfId="13479" priority="3781" operator="lessThan">
      <formula>$C$4</formula>
    </cfRule>
  </conditionalFormatting>
  <conditionalFormatting sqref="BD55">
    <cfRule type="cellIs" dxfId="13478" priority="3782" operator="lessThan">
      <formula>$C$4</formula>
    </cfRule>
  </conditionalFormatting>
  <conditionalFormatting sqref="BD56">
    <cfRule type="cellIs" dxfId="13477" priority="3783" operator="lessThan">
      <formula>$C$4</formula>
    </cfRule>
  </conditionalFormatting>
  <conditionalFormatting sqref="BD56">
    <cfRule type="cellIs" dxfId="13476" priority="3784" operator="lessThan">
      <formula>$C$4</formula>
    </cfRule>
  </conditionalFormatting>
  <conditionalFormatting sqref="BD57">
    <cfRule type="cellIs" dxfId="13475" priority="3785" operator="lessThan">
      <formula>$C$4</formula>
    </cfRule>
  </conditionalFormatting>
  <conditionalFormatting sqref="BD57">
    <cfRule type="cellIs" dxfId="13474" priority="3786" operator="lessThan">
      <formula>$C$4</formula>
    </cfRule>
  </conditionalFormatting>
  <conditionalFormatting sqref="BD58">
    <cfRule type="cellIs" dxfId="13473" priority="3787" operator="lessThan">
      <formula>$C$4</formula>
    </cfRule>
  </conditionalFormatting>
  <conditionalFormatting sqref="BD58">
    <cfRule type="cellIs" dxfId="13472" priority="3788" operator="lessThan">
      <formula>$C$4</formula>
    </cfRule>
  </conditionalFormatting>
  <conditionalFormatting sqref="BD59">
    <cfRule type="cellIs" dxfId="13471" priority="3789" operator="lessThan">
      <formula>$C$4</formula>
    </cfRule>
  </conditionalFormatting>
  <conditionalFormatting sqref="BD59">
    <cfRule type="cellIs" dxfId="13470" priority="3790" operator="lessThan">
      <formula>$C$4</formula>
    </cfRule>
  </conditionalFormatting>
  <conditionalFormatting sqref="BD60">
    <cfRule type="cellIs" dxfId="13469" priority="3791" operator="lessThan">
      <formula>$C$4</formula>
    </cfRule>
  </conditionalFormatting>
  <conditionalFormatting sqref="BD60">
    <cfRule type="cellIs" dxfId="13468" priority="3792" operator="lessThan">
      <formula>$C$4</formula>
    </cfRule>
  </conditionalFormatting>
  <conditionalFormatting sqref="BE11">
    <cfRule type="cellIs" dxfId="13467" priority="3793" operator="lessThan">
      <formula>$C$4</formula>
    </cfRule>
  </conditionalFormatting>
  <conditionalFormatting sqref="BE11">
    <cfRule type="cellIs" dxfId="13466" priority="3794" operator="lessThan">
      <formula>$C$4</formula>
    </cfRule>
  </conditionalFormatting>
  <conditionalFormatting sqref="BE12">
    <cfRule type="cellIs" dxfId="13465" priority="3795" operator="lessThan">
      <formula>$C$4</formula>
    </cfRule>
  </conditionalFormatting>
  <conditionalFormatting sqref="BE12">
    <cfRule type="cellIs" dxfId="13464" priority="3796" operator="lessThan">
      <formula>$C$4</formula>
    </cfRule>
  </conditionalFormatting>
  <conditionalFormatting sqref="BE13">
    <cfRule type="cellIs" dxfId="13463" priority="3797" operator="lessThan">
      <formula>$C$4</formula>
    </cfRule>
  </conditionalFormatting>
  <conditionalFormatting sqref="BE13">
    <cfRule type="cellIs" dxfId="13462" priority="3798" operator="lessThan">
      <formula>$C$4</formula>
    </cfRule>
  </conditionalFormatting>
  <conditionalFormatting sqref="BE14">
    <cfRule type="cellIs" dxfId="13461" priority="3799" operator="lessThan">
      <formula>$C$4</formula>
    </cfRule>
  </conditionalFormatting>
  <conditionalFormatting sqref="BE14">
    <cfRule type="cellIs" dxfId="13460" priority="3800" operator="lessThan">
      <formula>$C$4</formula>
    </cfRule>
  </conditionalFormatting>
  <conditionalFormatting sqref="BE15">
    <cfRule type="cellIs" dxfId="13459" priority="3801" operator="lessThan">
      <formula>$C$4</formula>
    </cfRule>
  </conditionalFormatting>
  <conditionalFormatting sqref="BE15">
    <cfRule type="cellIs" dxfId="13458" priority="3802" operator="lessThan">
      <formula>$C$4</formula>
    </cfRule>
  </conditionalFormatting>
  <conditionalFormatting sqref="BE16">
    <cfRule type="cellIs" dxfId="13457" priority="3803" operator="lessThan">
      <formula>$C$4</formula>
    </cfRule>
  </conditionalFormatting>
  <conditionalFormatting sqref="BE16">
    <cfRule type="cellIs" dxfId="13456" priority="3804" operator="lessThan">
      <formula>$C$4</formula>
    </cfRule>
  </conditionalFormatting>
  <conditionalFormatting sqref="BE17">
    <cfRule type="cellIs" dxfId="13455" priority="3805" operator="lessThan">
      <formula>$C$4</formula>
    </cfRule>
  </conditionalFormatting>
  <conditionalFormatting sqref="BE17">
    <cfRule type="cellIs" dxfId="13454" priority="3806" operator="lessThan">
      <formula>$C$4</formula>
    </cfRule>
  </conditionalFormatting>
  <conditionalFormatting sqref="BE18">
    <cfRule type="cellIs" dxfId="13453" priority="3807" operator="lessThan">
      <formula>$C$4</formula>
    </cfRule>
  </conditionalFormatting>
  <conditionalFormatting sqref="BE18">
    <cfRule type="cellIs" dxfId="13452" priority="3808" operator="lessThan">
      <formula>$C$4</formula>
    </cfRule>
  </conditionalFormatting>
  <conditionalFormatting sqref="BE19">
    <cfRule type="cellIs" dxfId="13451" priority="3809" operator="lessThan">
      <formula>$C$4</formula>
    </cfRule>
  </conditionalFormatting>
  <conditionalFormatting sqref="BE19">
    <cfRule type="cellIs" dxfId="13450" priority="3810" operator="lessThan">
      <formula>$C$4</formula>
    </cfRule>
  </conditionalFormatting>
  <conditionalFormatting sqref="BE20">
    <cfRule type="cellIs" dxfId="13449" priority="3811" operator="lessThan">
      <formula>$C$4</formula>
    </cfRule>
  </conditionalFormatting>
  <conditionalFormatting sqref="BE20">
    <cfRule type="cellIs" dxfId="13448" priority="3812" operator="lessThan">
      <formula>$C$4</formula>
    </cfRule>
  </conditionalFormatting>
  <conditionalFormatting sqref="BE21">
    <cfRule type="cellIs" dxfId="13447" priority="3813" operator="lessThan">
      <formula>$C$4</formula>
    </cfRule>
  </conditionalFormatting>
  <conditionalFormatting sqref="BE21">
    <cfRule type="cellIs" dxfId="13446" priority="3814" operator="lessThan">
      <formula>$C$4</formula>
    </cfRule>
  </conditionalFormatting>
  <conditionalFormatting sqref="BE22">
    <cfRule type="cellIs" dxfId="13445" priority="3815" operator="lessThan">
      <formula>$C$4</formula>
    </cfRule>
  </conditionalFormatting>
  <conditionalFormatting sqref="BE22">
    <cfRule type="cellIs" dxfId="13444" priority="3816" operator="lessThan">
      <formula>$C$4</formula>
    </cfRule>
  </conditionalFormatting>
  <conditionalFormatting sqref="BE23">
    <cfRule type="cellIs" dxfId="13443" priority="3817" operator="lessThan">
      <formula>$C$4</formula>
    </cfRule>
  </conditionalFormatting>
  <conditionalFormatting sqref="BE23">
    <cfRule type="cellIs" dxfId="13442" priority="3818" operator="lessThan">
      <formula>$C$4</formula>
    </cfRule>
  </conditionalFormatting>
  <conditionalFormatting sqref="BE24">
    <cfRule type="cellIs" dxfId="13441" priority="3819" operator="lessThan">
      <formula>$C$4</formula>
    </cfRule>
  </conditionalFormatting>
  <conditionalFormatting sqref="BE24">
    <cfRule type="cellIs" dxfId="13440" priority="3820" operator="lessThan">
      <formula>$C$4</formula>
    </cfRule>
  </conditionalFormatting>
  <conditionalFormatting sqref="BE25">
    <cfRule type="cellIs" dxfId="13439" priority="3821" operator="lessThan">
      <formula>$C$4</formula>
    </cfRule>
  </conditionalFormatting>
  <conditionalFormatting sqref="BE25">
    <cfRule type="cellIs" dxfId="13438" priority="3822" operator="lessThan">
      <formula>$C$4</formula>
    </cfRule>
  </conditionalFormatting>
  <conditionalFormatting sqref="BE26">
    <cfRule type="cellIs" dxfId="13437" priority="3823" operator="lessThan">
      <formula>$C$4</formula>
    </cfRule>
  </conditionalFormatting>
  <conditionalFormatting sqref="BE26">
    <cfRule type="cellIs" dxfId="13436" priority="3824" operator="lessThan">
      <formula>$C$4</formula>
    </cfRule>
  </conditionalFormatting>
  <conditionalFormatting sqref="BE27">
    <cfRule type="cellIs" dxfId="13435" priority="3825" operator="lessThan">
      <formula>$C$4</formula>
    </cfRule>
  </conditionalFormatting>
  <conditionalFormatting sqref="BE27">
    <cfRule type="cellIs" dxfId="13434" priority="3826" operator="lessThan">
      <formula>$C$4</formula>
    </cfRule>
  </conditionalFormatting>
  <conditionalFormatting sqref="BE28">
    <cfRule type="cellIs" dxfId="13433" priority="3827" operator="lessThan">
      <formula>$C$4</formula>
    </cfRule>
  </conditionalFormatting>
  <conditionalFormatting sqref="BE28">
    <cfRule type="cellIs" dxfId="13432" priority="3828" operator="lessThan">
      <formula>$C$4</formula>
    </cfRule>
  </conditionalFormatting>
  <conditionalFormatting sqref="BE29">
    <cfRule type="cellIs" dxfId="13431" priority="3829" operator="lessThan">
      <formula>$C$4</formula>
    </cfRule>
  </conditionalFormatting>
  <conditionalFormatting sqref="BE29">
    <cfRule type="cellIs" dxfId="13430" priority="3830" operator="lessThan">
      <formula>$C$4</formula>
    </cfRule>
  </conditionalFormatting>
  <conditionalFormatting sqref="BE30">
    <cfRule type="cellIs" dxfId="13429" priority="3831" operator="lessThan">
      <formula>$C$4</formula>
    </cfRule>
  </conditionalFormatting>
  <conditionalFormatting sqref="BE30">
    <cfRule type="cellIs" dxfId="13428" priority="3832" operator="lessThan">
      <formula>$C$4</formula>
    </cfRule>
  </conditionalFormatting>
  <conditionalFormatting sqref="BE31">
    <cfRule type="cellIs" dxfId="13427" priority="3833" operator="lessThan">
      <formula>$C$4</formula>
    </cfRule>
  </conditionalFormatting>
  <conditionalFormatting sqref="BE31">
    <cfRule type="cellIs" dxfId="13426" priority="3834" operator="lessThan">
      <formula>$C$4</formula>
    </cfRule>
  </conditionalFormatting>
  <conditionalFormatting sqref="BE32">
    <cfRule type="cellIs" dxfId="13425" priority="3835" operator="lessThan">
      <formula>$C$4</formula>
    </cfRule>
  </conditionalFormatting>
  <conditionalFormatting sqref="BE32">
    <cfRule type="cellIs" dxfId="13424" priority="3836" operator="lessThan">
      <formula>$C$4</formula>
    </cfRule>
  </conditionalFormatting>
  <conditionalFormatting sqref="BE33">
    <cfRule type="cellIs" dxfId="13423" priority="3837" operator="lessThan">
      <formula>$C$4</formula>
    </cfRule>
  </conditionalFormatting>
  <conditionalFormatting sqref="BE33">
    <cfRule type="cellIs" dxfId="13422" priority="3838" operator="lessThan">
      <formula>$C$4</formula>
    </cfRule>
  </conditionalFormatting>
  <conditionalFormatting sqref="BE34">
    <cfRule type="cellIs" dxfId="13421" priority="3839" operator="lessThan">
      <formula>$C$4</formula>
    </cfRule>
  </conditionalFormatting>
  <conditionalFormatting sqref="BE34">
    <cfRule type="cellIs" dxfId="13420" priority="3840" operator="lessThan">
      <formula>$C$4</formula>
    </cfRule>
  </conditionalFormatting>
  <conditionalFormatting sqref="BE35">
    <cfRule type="cellIs" dxfId="13419" priority="3841" operator="lessThan">
      <formula>$C$4</formula>
    </cfRule>
  </conditionalFormatting>
  <conditionalFormatting sqref="BE35">
    <cfRule type="cellIs" dxfId="13418" priority="3842" operator="lessThan">
      <formula>$C$4</formula>
    </cfRule>
  </conditionalFormatting>
  <conditionalFormatting sqref="BE36">
    <cfRule type="cellIs" dxfId="13417" priority="3843" operator="lessThan">
      <formula>$C$4</formula>
    </cfRule>
  </conditionalFormatting>
  <conditionalFormatting sqref="BE36">
    <cfRule type="cellIs" dxfId="13416" priority="3844" operator="lessThan">
      <formula>$C$4</formula>
    </cfRule>
  </conditionalFormatting>
  <conditionalFormatting sqref="BE37">
    <cfRule type="cellIs" dxfId="13415" priority="3845" operator="lessThan">
      <formula>$C$4</formula>
    </cfRule>
  </conditionalFormatting>
  <conditionalFormatting sqref="BE37">
    <cfRule type="cellIs" dxfId="13414" priority="3846" operator="lessThan">
      <formula>$C$4</formula>
    </cfRule>
  </conditionalFormatting>
  <conditionalFormatting sqref="BE38">
    <cfRule type="cellIs" dxfId="13413" priority="3847" operator="lessThan">
      <formula>$C$4</formula>
    </cfRule>
  </conditionalFormatting>
  <conditionalFormatting sqref="BE38">
    <cfRule type="cellIs" dxfId="13412" priority="3848" operator="lessThan">
      <formula>$C$4</formula>
    </cfRule>
  </conditionalFormatting>
  <conditionalFormatting sqref="BE39">
    <cfRule type="cellIs" dxfId="13411" priority="3849" operator="lessThan">
      <formula>$C$4</formula>
    </cfRule>
  </conditionalFormatting>
  <conditionalFormatting sqref="BE39">
    <cfRule type="cellIs" dxfId="13410" priority="3850" operator="lessThan">
      <formula>$C$4</formula>
    </cfRule>
  </conditionalFormatting>
  <conditionalFormatting sqref="BE40">
    <cfRule type="cellIs" dxfId="13409" priority="3851" operator="lessThan">
      <formula>$C$4</formula>
    </cfRule>
  </conditionalFormatting>
  <conditionalFormatting sqref="BE40">
    <cfRule type="cellIs" dxfId="13408" priority="3852" operator="lessThan">
      <formula>$C$4</formula>
    </cfRule>
  </conditionalFormatting>
  <conditionalFormatting sqref="BE41">
    <cfRule type="cellIs" dxfId="13407" priority="3853" operator="lessThan">
      <formula>$C$4</formula>
    </cfRule>
  </conditionalFormatting>
  <conditionalFormatting sqref="BE41">
    <cfRule type="cellIs" dxfId="13406" priority="3854" operator="lessThan">
      <formula>$C$4</formula>
    </cfRule>
  </conditionalFormatting>
  <conditionalFormatting sqref="BE42">
    <cfRule type="cellIs" dxfId="13405" priority="3855" operator="lessThan">
      <formula>$C$4</formula>
    </cfRule>
  </conditionalFormatting>
  <conditionalFormatting sqref="BE42">
    <cfRule type="cellIs" dxfId="13404" priority="3856" operator="lessThan">
      <formula>$C$4</formula>
    </cfRule>
  </conditionalFormatting>
  <conditionalFormatting sqref="BE43">
    <cfRule type="cellIs" dxfId="13403" priority="3857" operator="lessThan">
      <formula>$C$4</formula>
    </cfRule>
  </conditionalFormatting>
  <conditionalFormatting sqref="BE43">
    <cfRule type="cellIs" dxfId="13402" priority="3858" operator="lessThan">
      <formula>$C$4</formula>
    </cfRule>
  </conditionalFormatting>
  <conditionalFormatting sqref="BE44">
    <cfRule type="cellIs" dxfId="13401" priority="3859" operator="lessThan">
      <formula>$C$4</formula>
    </cfRule>
  </conditionalFormatting>
  <conditionalFormatting sqref="BE44">
    <cfRule type="cellIs" dxfId="13400" priority="3860" operator="lessThan">
      <formula>$C$4</formula>
    </cfRule>
  </conditionalFormatting>
  <conditionalFormatting sqref="BE45">
    <cfRule type="cellIs" dxfId="13399" priority="3861" operator="lessThan">
      <formula>$C$4</formula>
    </cfRule>
  </conditionalFormatting>
  <conditionalFormatting sqref="BE45">
    <cfRule type="cellIs" dxfId="13398" priority="3862" operator="lessThan">
      <formula>$C$4</formula>
    </cfRule>
  </conditionalFormatting>
  <conditionalFormatting sqref="BE46">
    <cfRule type="cellIs" dxfId="13397" priority="3863" operator="lessThan">
      <formula>$C$4</formula>
    </cfRule>
  </conditionalFormatting>
  <conditionalFormatting sqref="BE46">
    <cfRule type="cellIs" dxfId="13396" priority="3864" operator="lessThan">
      <formula>$C$4</formula>
    </cfRule>
  </conditionalFormatting>
  <conditionalFormatting sqref="BE47">
    <cfRule type="cellIs" dxfId="13395" priority="3865" operator="lessThan">
      <formula>$C$4</formula>
    </cfRule>
  </conditionalFormatting>
  <conditionalFormatting sqref="BE47">
    <cfRule type="cellIs" dxfId="13394" priority="3866" operator="lessThan">
      <formula>$C$4</formula>
    </cfRule>
  </conditionalFormatting>
  <conditionalFormatting sqref="BE48">
    <cfRule type="cellIs" dxfId="13393" priority="3867" operator="lessThan">
      <formula>$C$4</formula>
    </cfRule>
  </conditionalFormatting>
  <conditionalFormatting sqref="BE48">
    <cfRule type="cellIs" dxfId="13392" priority="3868" operator="lessThan">
      <formula>$C$4</formula>
    </cfRule>
  </conditionalFormatting>
  <conditionalFormatting sqref="BE49">
    <cfRule type="cellIs" dxfId="13391" priority="3869" operator="lessThan">
      <formula>$C$4</formula>
    </cfRule>
  </conditionalFormatting>
  <conditionalFormatting sqref="BE49">
    <cfRule type="cellIs" dxfId="13390" priority="3870" operator="lessThan">
      <formula>$C$4</formula>
    </cfRule>
  </conditionalFormatting>
  <conditionalFormatting sqref="BE50">
    <cfRule type="cellIs" dxfId="13389" priority="3871" operator="lessThan">
      <formula>$C$4</formula>
    </cfRule>
  </conditionalFormatting>
  <conditionalFormatting sqref="BE50">
    <cfRule type="cellIs" dxfId="13388" priority="3872" operator="lessThan">
      <formula>$C$4</formula>
    </cfRule>
  </conditionalFormatting>
  <conditionalFormatting sqref="BE51">
    <cfRule type="cellIs" dxfId="13387" priority="3873" operator="lessThan">
      <formula>$C$4</formula>
    </cfRule>
  </conditionalFormatting>
  <conditionalFormatting sqref="BE51">
    <cfRule type="cellIs" dxfId="13386" priority="3874" operator="lessThan">
      <formula>$C$4</formula>
    </cfRule>
  </conditionalFormatting>
  <conditionalFormatting sqref="BE52">
    <cfRule type="cellIs" dxfId="13385" priority="3875" operator="lessThan">
      <formula>$C$4</formula>
    </cfRule>
  </conditionalFormatting>
  <conditionalFormatting sqref="BE52">
    <cfRule type="cellIs" dxfId="13384" priority="3876" operator="lessThan">
      <formula>$C$4</formula>
    </cfRule>
  </conditionalFormatting>
  <conditionalFormatting sqref="BE53">
    <cfRule type="cellIs" dxfId="13383" priority="3877" operator="lessThan">
      <formula>$C$4</formula>
    </cfRule>
  </conditionalFormatting>
  <conditionalFormatting sqref="BE53">
    <cfRule type="cellIs" dxfId="13382" priority="3878" operator="lessThan">
      <formula>$C$4</formula>
    </cfRule>
  </conditionalFormatting>
  <conditionalFormatting sqref="BE54">
    <cfRule type="cellIs" dxfId="13381" priority="3879" operator="lessThan">
      <formula>$C$4</formula>
    </cfRule>
  </conditionalFormatting>
  <conditionalFormatting sqref="BE54">
    <cfRule type="cellIs" dxfId="13380" priority="3880" operator="lessThan">
      <formula>$C$4</formula>
    </cfRule>
  </conditionalFormatting>
  <conditionalFormatting sqref="BE55">
    <cfRule type="cellIs" dxfId="13379" priority="3881" operator="lessThan">
      <formula>$C$4</formula>
    </cfRule>
  </conditionalFormatting>
  <conditionalFormatting sqref="BE55">
    <cfRule type="cellIs" dxfId="13378" priority="3882" operator="lessThan">
      <formula>$C$4</formula>
    </cfRule>
  </conditionalFormatting>
  <conditionalFormatting sqref="BE56">
    <cfRule type="cellIs" dxfId="13377" priority="3883" operator="lessThan">
      <formula>$C$4</formula>
    </cfRule>
  </conditionalFormatting>
  <conditionalFormatting sqref="BE56">
    <cfRule type="cellIs" dxfId="13376" priority="3884" operator="lessThan">
      <formula>$C$4</formula>
    </cfRule>
  </conditionalFormatting>
  <conditionalFormatting sqref="BE57">
    <cfRule type="cellIs" dxfId="13375" priority="3885" operator="lessThan">
      <formula>$C$4</formula>
    </cfRule>
  </conditionalFormatting>
  <conditionalFormatting sqref="BE57">
    <cfRule type="cellIs" dxfId="13374" priority="3886" operator="lessThan">
      <formula>$C$4</formula>
    </cfRule>
  </conditionalFormatting>
  <conditionalFormatting sqref="BE58">
    <cfRule type="cellIs" dxfId="13373" priority="3887" operator="lessThan">
      <formula>$C$4</formula>
    </cfRule>
  </conditionalFormatting>
  <conditionalFormatting sqref="BE58">
    <cfRule type="cellIs" dxfId="13372" priority="3888" operator="lessThan">
      <formula>$C$4</formula>
    </cfRule>
  </conditionalFormatting>
  <conditionalFormatting sqref="BE59">
    <cfRule type="cellIs" dxfId="13371" priority="3889" operator="lessThan">
      <formula>$C$4</formula>
    </cfRule>
  </conditionalFormatting>
  <conditionalFormatting sqref="BE59">
    <cfRule type="cellIs" dxfId="13370" priority="3890" operator="lessThan">
      <formula>$C$4</formula>
    </cfRule>
  </conditionalFormatting>
  <conditionalFormatting sqref="BE60">
    <cfRule type="cellIs" dxfId="13369" priority="3891" operator="lessThan">
      <formula>$C$4</formula>
    </cfRule>
  </conditionalFormatting>
  <conditionalFormatting sqref="BE60">
    <cfRule type="cellIs" dxfId="13368" priority="3892" operator="lessThan">
      <formula>$C$4</formula>
    </cfRule>
  </conditionalFormatting>
  <conditionalFormatting sqref="BF11">
    <cfRule type="cellIs" dxfId="13367" priority="3893" operator="lessThan">
      <formula>$C$4</formula>
    </cfRule>
  </conditionalFormatting>
  <conditionalFormatting sqref="BF11">
    <cfRule type="cellIs" dxfId="13366" priority="3894" operator="lessThan">
      <formula>$C$4</formula>
    </cfRule>
  </conditionalFormatting>
  <conditionalFormatting sqref="BF12">
    <cfRule type="cellIs" dxfId="13365" priority="3895" operator="lessThan">
      <formula>$C$4</formula>
    </cfRule>
  </conditionalFormatting>
  <conditionalFormatting sqref="BF12">
    <cfRule type="cellIs" dxfId="13364" priority="3896" operator="lessThan">
      <formula>$C$4</formula>
    </cfRule>
  </conditionalFormatting>
  <conditionalFormatting sqref="BF13">
    <cfRule type="cellIs" dxfId="13363" priority="3897" operator="lessThan">
      <formula>$C$4</formula>
    </cfRule>
  </conditionalFormatting>
  <conditionalFormatting sqref="BF13">
    <cfRule type="cellIs" dxfId="13362" priority="3898" operator="lessThan">
      <formula>$C$4</formula>
    </cfRule>
  </conditionalFormatting>
  <conditionalFormatting sqref="BF14">
    <cfRule type="cellIs" dxfId="13361" priority="3899" operator="lessThan">
      <formula>$C$4</formula>
    </cfRule>
  </conditionalFormatting>
  <conditionalFormatting sqref="BF14">
    <cfRule type="cellIs" dxfId="13360" priority="3900" operator="lessThan">
      <formula>$C$4</formula>
    </cfRule>
  </conditionalFormatting>
  <conditionalFormatting sqref="BF15">
    <cfRule type="cellIs" dxfId="13359" priority="3901" operator="lessThan">
      <formula>$C$4</formula>
    </cfRule>
  </conditionalFormatting>
  <conditionalFormatting sqref="BF15">
    <cfRule type="cellIs" dxfId="13358" priority="3902" operator="lessThan">
      <formula>$C$4</formula>
    </cfRule>
  </conditionalFormatting>
  <conditionalFormatting sqref="BF16">
    <cfRule type="cellIs" dxfId="13357" priority="3903" operator="lessThan">
      <formula>$C$4</formula>
    </cfRule>
  </conditionalFormatting>
  <conditionalFormatting sqref="BF16">
    <cfRule type="cellIs" dxfId="13356" priority="3904" operator="lessThan">
      <formula>$C$4</formula>
    </cfRule>
  </conditionalFormatting>
  <conditionalFormatting sqref="BF17">
    <cfRule type="cellIs" dxfId="13355" priority="3905" operator="lessThan">
      <formula>$C$4</formula>
    </cfRule>
  </conditionalFormatting>
  <conditionalFormatting sqref="BF17">
    <cfRule type="cellIs" dxfId="13354" priority="3906" operator="lessThan">
      <formula>$C$4</formula>
    </cfRule>
  </conditionalFormatting>
  <conditionalFormatting sqref="BF18">
    <cfRule type="cellIs" dxfId="13353" priority="3907" operator="lessThan">
      <formula>$C$4</formula>
    </cfRule>
  </conditionalFormatting>
  <conditionalFormatting sqref="BF18">
    <cfRule type="cellIs" dxfId="13352" priority="3908" operator="lessThan">
      <formula>$C$4</formula>
    </cfRule>
  </conditionalFormatting>
  <conditionalFormatting sqref="BF19">
    <cfRule type="cellIs" dxfId="13351" priority="3909" operator="lessThan">
      <formula>$C$4</formula>
    </cfRule>
  </conditionalFormatting>
  <conditionalFormatting sqref="BF19">
    <cfRule type="cellIs" dxfId="13350" priority="3910" operator="lessThan">
      <formula>$C$4</formula>
    </cfRule>
  </conditionalFormatting>
  <conditionalFormatting sqref="BF20">
    <cfRule type="cellIs" dxfId="13349" priority="3911" operator="lessThan">
      <formula>$C$4</formula>
    </cfRule>
  </conditionalFormatting>
  <conditionalFormatting sqref="BF20">
    <cfRule type="cellIs" dxfId="13348" priority="3912" operator="lessThan">
      <formula>$C$4</formula>
    </cfRule>
  </conditionalFormatting>
  <conditionalFormatting sqref="BF21">
    <cfRule type="cellIs" dxfId="13347" priority="3913" operator="lessThan">
      <formula>$C$4</formula>
    </cfRule>
  </conditionalFormatting>
  <conditionalFormatting sqref="BF21">
    <cfRule type="cellIs" dxfId="13346" priority="3914" operator="lessThan">
      <formula>$C$4</formula>
    </cfRule>
  </conditionalFormatting>
  <conditionalFormatting sqref="BF22">
    <cfRule type="cellIs" dxfId="13345" priority="3915" operator="lessThan">
      <formula>$C$4</formula>
    </cfRule>
  </conditionalFormatting>
  <conditionalFormatting sqref="BF22">
    <cfRule type="cellIs" dxfId="13344" priority="3916" operator="lessThan">
      <formula>$C$4</formula>
    </cfRule>
  </conditionalFormatting>
  <conditionalFormatting sqref="BF23">
    <cfRule type="cellIs" dxfId="13343" priority="3917" operator="lessThan">
      <formula>$C$4</formula>
    </cfRule>
  </conditionalFormatting>
  <conditionalFormatting sqref="BF23">
    <cfRule type="cellIs" dxfId="13342" priority="3918" operator="lessThan">
      <formula>$C$4</formula>
    </cfRule>
  </conditionalFormatting>
  <conditionalFormatting sqref="BF24">
    <cfRule type="cellIs" dxfId="13341" priority="3919" operator="lessThan">
      <formula>$C$4</formula>
    </cfRule>
  </conditionalFormatting>
  <conditionalFormatting sqref="BF24">
    <cfRule type="cellIs" dxfId="13340" priority="3920" operator="lessThan">
      <formula>$C$4</formula>
    </cfRule>
  </conditionalFormatting>
  <conditionalFormatting sqref="BF25">
    <cfRule type="cellIs" dxfId="13339" priority="3921" operator="lessThan">
      <formula>$C$4</formula>
    </cfRule>
  </conditionalFormatting>
  <conditionalFormatting sqref="BF25">
    <cfRule type="cellIs" dxfId="13338" priority="3922" operator="lessThan">
      <formula>$C$4</formula>
    </cfRule>
  </conditionalFormatting>
  <conditionalFormatting sqref="BF26">
    <cfRule type="cellIs" dxfId="13337" priority="3923" operator="lessThan">
      <formula>$C$4</formula>
    </cfRule>
  </conditionalFormatting>
  <conditionalFormatting sqref="BF26">
    <cfRule type="cellIs" dxfId="13336" priority="3924" operator="lessThan">
      <formula>$C$4</formula>
    </cfRule>
  </conditionalFormatting>
  <conditionalFormatting sqref="BF27">
    <cfRule type="cellIs" dxfId="13335" priority="3925" operator="lessThan">
      <formula>$C$4</formula>
    </cfRule>
  </conditionalFormatting>
  <conditionalFormatting sqref="BF27">
    <cfRule type="cellIs" dxfId="13334" priority="3926" operator="lessThan">
      <formula>$C$4</formula>
    </cfRule>
  </conditionalFormatting>
  <conditionalFormatting sqref="BF28">
    <cfRule type="cellIs" dxfId="13333" priority="3927" operator="lessThan">
      <formula>$C$4</formula>
    </cfRule>
  </conditionalFormatting>
  <conditionalFormatting sqref="BF28">
    <cfRule type="cellIs" dxfId="13332" priority="3928" operator="lessThan">
      <formula>$C$4</formula>
    </cfRule>
  </conditionalFormatting>
  <conditionalFormatting sqref="BF29">
    <cfRule type="cellIs" dxfId="13331" priority="3929" operator="lessThan">
      <formula>$C$4</formula>
    </cfRule>
  </conditionalFormatting>
  <conditionalFormatting sqref="BF29">
    <cfRule type="cellIs" dxfId="13330" priority="3930" operator="lessThan">
      <formula>$C$4</formula>
    </cfRule>
  </conditionalFormatting>
  <conditionalFormatting sqref="BF30">
    <cfRule type="cellIs" dxfId="13329" priority="3931" operator="lessThan">
      <formula>$C$4</formula>
    </cfRule>
  </conditionalFormatting>
  <conditionalFormatting sqref="BF30">
    <cfRule type="cellIs" dxfId="13328" priority="3932" operator="lessThan">
      <formula>$C$4</formula>
    </cfRule>
  </conditionalFormatting>
  <conditionalFormatting sqref="BF31">
    <cfRule type="cellIs" dxfId="13327" priority="3933" operator="lessThan">
      <formula>$C$4</formula>
    </cfRule>
  </conditionalFormatting>
  <conditionalFormatting sqref="BF31">
    <cfRule type="cellIs" dxfId="13326" priority="3934" operator="lessThan">
      <formula>$C$4</formula>
    </cfRule>
  </conditionalFormatting>
  <conditionalFormatting sqref="BF32">
    <cfRule type="cellIs" dxfId="13325" priority="3935" operator="lessThan">
      <formula>$C$4</formula>
    </cfRule>
  </conditionalFormatting>
  <conditionalFormatting sqref="BF32">
    <cfRule type="cellIs" dxfId="13324" priority="3936" operator="lessThan">
      <formula>$C$4</formula>
    </cfRule>
  </conditionalFormatting>
  <conditionalFormatting sqref="BF33">
    <cfRule type="cellIs" dxfId="13323" priority="3937" operator="lessThan">
      <formula>$C$4</formula>
    </cfRule>
  </conditionalFormatting>
  <conditionalFormatting sqref="BF33">
    <cfRule type="cellIs" dxfId="13322" priority="3938" operator="lessThan">
      <formula>$C$4</formula>
    </cfRule>
  </conditionalFormatting>
  <conditionalFormatting sqref="BF34">
    <cfRule type="cellIs" dxfId="13321" priority="3939" operator="lessThan">
      <formula>$C$4</formula>
    </cfRule>
  </conditionalFormatting>
  <conditionalFormatting sqref="BF34">
    <cfRule type="cellIs" dxfId="13320" priority="3940" operator="lessThan">
      <formula>$C$4</formula>
    </cfRule>
  </conditionalFormatting>
  <conditionalFormatting sqref="BF35">
    <cfRule type="cellIs" dxfId="13319" priority="3941" operator="lessThan">
      <formula>$C$4</formula>
    </cfRule>
  </conditionalFormatting>
  <conditionalFormatting sqref="BF35">
    <cfRule type="cellIs" dxfId="13318" priority="3942" operator="lessThan">
      <formula>$C$4</formula>
    </cfRule>
  </conditionalFormatting>
  <conditionalFormatting sqref="BF36">
    <cfRule type="cellIs" dxfId="13317" priority="3943" operator="lessThan">
      <formula>$C$4</formula>
    </cfRule>
  </conditionalFormatting>
  <conditionalFormatting sqref="BF36">
    <cfRule type="cellIs" dxfId="13316" priority="3944" operator="lessThan">
      <formula>$C$4</formula>
    </cfRule>
  </conditionalFormatting>
  <conditionalFormatting sqref="BF37">
    <cfRule type="cellIs" dxfId="13315" priority="3945" operator="lessThan">
      <formula>$C$4</formula>
    </cfRule>
  </conditionalFormatting>
  <conditionalFormatting sqref="BF37">
    <cfRule type="cellIs" dxfId="13314" priority="3946" operator="lessThan">
      <formula>$C$4</formula>
    </cfRule>
  </conditionalFormatting>
  <conditionalFormatting sqref="BF38">
    <cfRule type="cellIs" dxfId="13313" priority="3947" operator="lessThan">
      <formula>$C$4</formula>
    </cfRule>
  </conditionalFormatting>
  <conditionalFormatting sqref="BF38">
    <cfRule type="cellIs" dxfId="13312" priority="3948" operator="lessThan">
      <formula>$C$4</formula>
    </cfRule>
  </conditionalFormatting>
  <conditionalFormatting sqref="BF39">
    <cfRule type="cellIs" dxfId="13311" priority="3949" operator="lessThan">
      <formula>$C$4</formula>
    </cfRule>
  </conditionalFormatting>
  <conditionalFormatting sqref="BF39">
    <cfRule type="cellIs" dxfId="13310" priority="3950" operator="lessThan">
      <formula>$C$4</formula>
    </cfRule>
  </conditionalFormatting>
  <conditionalFormatting sqref="BF40">
    <cfRule type="cellIs" dxfId="13309" priority="3951" operator="lessThan">
      <formula>$C$4</formula>
    </cfRule>
  </conditionalFormatting>
  <conditionalFormatting sqref="BF40">
    <cfRule type="cellIs" dxfId="13308" priority="3952" operator="lessThan">
      <formula>$C$4</formula>
    </cfRule>
  </conditionalFormatting>
  <conditionalFormatting sqref="BF41">
    <cfRule type="cellIs" dxfId="13307" priority="3953" operator="lessThan">
      <formula>$C$4</formula>
    </cfRule>
  </conditionalFormatting>
  <conditionalFormatting sqref="BF41">
    <cfRule type="cellIs" dxfId="13306" priority="3954" operator="lessThan">
      <formula>$C$4</formula>
    </cfRule>
  </conditionalFormatting>
  <conditionalFormatting sqref="BF42">
    <cfRule type="cellIs" dxfId="13305" priority="3955" operator="lessThan">
      <formula>$C$4</formula>
    </cfRule>
  </conditionalFormatting>
  <conditionalFormatting sqref="BF42">
    <cfRule type="cellIs" dxfId="13304" priority="3956" operator="lessThan">
      <formula>$C$4</formula>
    </cfRule>
  </conditionalFormatting>
  <conditionalFormatting sqref="BF43">
    <cfRule type="cellIs" dxfId="13303" priority="3957" operator="lessThan">
      <formula>$C$4</formula>
    </cfRule>
  </conditionalFormatting>
  <conditionalFormatting sqref="BF43">
    <cfRule type="cellIs" dxfId="13302" priority="3958" operator="lessThan">
      <formula>$C$4</formula>
    </cfRule>
  </conditionalFormatting>
  <conditionalFormatting sqref="BF44">
    <cfRule type="cellIs" dxfId="13301" priority="3959" operator="lessThan">
      <formula>$C$4</formula>
    </cfRule>
  </conditionalFormatting>
  <conditionalFormatting sqref="BF44">
    <cfRule type="cellIs" dxfId="13300" priority="3960" operator="lessThan">
      <formula>$C$4</formula>
    </cfRule>
  </conditionalFormatting>
  <conditionalFormatting sqref="BF45">
    <cfRule type="cellIs" dxfId="13299" priority="3961" operator="lessThan">
      <formula>$C$4</formula>
    </cfRule>
  </conditionalFormatting>
  <conditionalFormatting sqref="BF45">
    <cfRule type="cellIs" dxfId="13298" priority="3962" operator="lessThan">
      <formula>$C$4</formula>
    </cfRule>
  </conditionalFormatting>
  <conditionalFormatting sqref="BF46">
    <cfRule type="cellIs" dxfId="13297" priority="3963" operator="lessThan">
      <formula>$C$4</formula>
    </cfRule>
  </conditionalFormatting>
  <conditionalFormatting sqref="BF46">
    <cfRule type="cellIs" dxfId="13296" priority="3964" operator="lessThan">
      <formula>$C$4</formula>
    </cfRule>
  </conditionalFormatting>
  <conditionalFormatting sqref="BF47">
    <cfRule type="cellIs" dxfId="13295" priority="3965" operator="lessThan">
      <formula>$C$4</formula>
    </cfRule>
  </conditionalFormatting>
  <conditionalFormatting sqref="BF47">
    <cfRule type="cellIs" dxfId="13294" priority="3966" operator="lessThan">
      <formula>$C$4</formula>
    </cfRule>
  </conditionalFormatting>
  <conditionalFormatting sqref="BF48">
    <cfRule type="cellIs" dxfId="13293" priority="3967" operator="lessThan">
      <formula>$C$4</formula>
    </cfRule>
  </conditionalFormatting>
  <conditionalFormatting sqref="BF48">
    <cfRule type="cellIs" dxfId="13292" priority="3968" operator="lessThan">
      <formula>$C$4</formula>
    </cfRule>
  </conditionalFormatting>
  <conditionalFormatting sqref="BF49">
    <cfRule type="cellIs" dxfId="13291" priority="3969" operator="lessThan">
      <formula>$C$4</formula>
    </cfRule>
  </conditionalFormatting>
  <conditionalFormatting sqref="BF49">
    <cfRule type="cellIs" dxfId="13290" priority="3970" operator="lessThan">
      <formula>$C$4</formula>
    </cfRule>
  </conditionalFormatting>
  <conditionalFormatting sqref="BF50">
    <cfRule type="cellIs" dxfId="13289" priority="3971" operator="lessThan">
      <formula>$C$4</formula>
    </cfRule>
  </conditionalFormatting>
  <conditionalFormatting sqref="BF50">
    <cfRule type="cellIs" dxfId="13288" priority="3972" operator="lessThan">
      <formula>$C$4</formula>
    </cfRule>
  </conditionalFormatting>
  <conditionalFormatting sqref="BF51">
    <cfRule type="cellIs" dxfId="13287" priority="3973" operator="lessThan">
      <formula>$C$4</formula>
    </cfRule>
  </conditionalFormatting>
  <conditionalFormatting sqref="BF51">
    <cfRule type="cellIs" dxfId="13286" priority="3974" operator="lessThan">
      <formula>$C$4</formula>
    </cfRule>
  </conditionalFormatting>
  <conditionalFormatting sqref="BF52">
    <cfRule type="cellIs" dxfId="13285" priority="3975" operator="lessThan">
      <formula>$C$4</formula>
    </cfRule>
  </conditionalFormatting>
  <conditionalFormatting sqref="BF52">
    <cfRule type="cellIs" dxfId="13284" priority="3976" operator="lessThan">
      <formula>$C$4</formula>
    </cfRule>
  </conditionalFormatting>
  <conditionalFormatting sqref="BF53">
    <cfRule type="cellIs" dxfId="13283" priority="3977" operator="lessThan">
      <formula>$C$4</formula>
    </cfRule>
  </conditionalFormatting>
  <conditionalFormatting sqref="BF53">
    <cfRule type="cellIs" dxfId="13282" priority="3978" operator="lessThan">
      <formula>$C$4</formula>
    </cfRule>
  </conditionalFormatting>
  <conditionalFormatting sqref="BF54">
    <cfRule type="cellIs" dxfId="13281" priority="3979" operator="lessThan">
      <formula>$C$4</formula>
    </cfRule>
  </conditionalFormatting>
  <conditionalFormatting sqref="BF54">
    <cfRule type="cellIs" dxfId="13280" priority="3980" operator="lessThan">
      <formula>$C$4</formula>
    </cfRule>
  </conditionalFormatting>
  <conditionalFormatting sqref="BF55">
    <cfRule type="cellIs" dxfId="13279" priority="3981" operator="lessThan">
      <formula>$C$4</formula>
    </cfRule>
  </conditionalFormatting>
  <conditionalFormatting sqref="BF55">
    <cfRule type="cellIs" dxfId="13278" priority="3982" operator="lessThan">
      <formula>$C$4</formula>
    </cfRule>
  </conditionalFormatting>
  <conditionalFormatting sqref="BF56">
    <cfRule type="cellIs" dxfId="13277" priority="3983" operator="lessThan">
      <formula>$C$4</formula>
    </cfRule>
  </conditionalFormatting>
  <conditionalFormatting sqref="BF56">
    <cfRule type="cellIs" dxfId="13276" priority="3984" operator="lessThan">
      <formula>$C$4</formula>
    </cfRule>
  </conditionalFormatting>
  <conditionalFormatting sqref="BF57">
    <cfRule type="cellIs" dxfId="13275" priority="3985" operator="lessThan">
      <formula>$C$4</formula>
    </cfRule>
  </conditionalFormatting>
  <conditionalFormatting sqref="BF57">
    <cfRule type="cellIs" dxfId="13274" priority="3986" operator="lessThan">
      <formula>$C$4</formula>
    </cfRule>
  </conditionalFormatting>
  <conditionalFormatting sqref="BF58">
    <cfRule type="cellIs" dxfId="13273" priority="3987" operator="lessThan">
      <formula>$C$4</formula>
    </cfRule>
  </conditionalFormatting>
  <conditionalFormatting sqref="BF58">
    <cfRule type="cellIs" dxfId="13272" priority="3988" operator="lessThan">
      <formula>$C$4</formula>
    </cfRule>
  </conditionalFormatting>
  <conditionalFormatting sqref="BF59">
    <cfRule type="cellIs" dxfId="13271" priority="3989" operator="lessThan">
      <formula>$C$4</formula>
    </cfRule>
  </conditionalFormatting>
  <conditionalFormatting sqref="BF59">
    <cfRule type="cellIs" dxfId="13270" priority="3990" operator="lessThan">
      <formula>$C$4</formula>
    </cfRule>
  </conditionalFormatting>
  <conditionalFormatting sqref="BF60">
    <cfRule type="cellIs" dxfId="13269" priority="3991" operator="lessThan">
      <formula>$C$4</formula>
    </cfRule>
  </conditionalFormatting>
  <conditionalFormatting sqref="BF60">
    <cfRule type="cellIs" dxfId="13268" priority="3992" operator="lessThan">
      <formula>$C$4</formula>
    </cfRule>
  </conditionalFormatting>
  <conditionalFormatting sqref="BG11">
    <cfRule type="cellIs" dxfId="13267" priority="3993" operator="lessThan">
      <formula>$C$4</formula>
    </cfRule>
  </conditionalFormatting>
  <conditionalFormatting sqref="BG11">
    <cfRule type="cellIs" dxfId="13266" priority="3994" operator="lessThan">
      <formula>$C$4</formula>
    </cfRule>
  </conditionalFormatting>
  <conditionalFormatting sqref="BG12">
    <cfRule type="cellIs" dxfId="13265" priority="3995" operator="lessThan">
      <formula>$C$4</formula>
    </cfRule>
  </conditionalFormatting>
  <conditionalFormatting sqref="BG12">
    <cfRule type="cellIs" dxfId="13264" priority="3996" operator="lessThan">
      <formula>$C$4</formula>
    </cfRule>
  </conditionalFormatting>
  <conditionalFormatting sqref="BG13">
    <cfRule type="cellIs" dxfId="13263" priority="3997" operator="lessThan">
      <formula>$C$4</formula>
    </cfRule>
  </conditionalFormatting>
  <conditionalFormatting sqref="BG13">
    <cfRule type="cellIs" dxfId="13262" priority="3998" operator="lessThan">
      <formula>$C$4</formula>
    </cfRule>
  </conditionalFormatting>
  <conditionalFormatting sqref="BG14">
    <cfRule type="cellIs" dxfId="13261" priority="3999" operator="lessThan">
      <formula>$C$4</formula>
    </cfRule>
  </conditionalFormatting>
  <conditionalFormatting sqref="BG14">
    <cfRule type="cellIs" dxfId="13260" priority="4000" operator="lessThan">
      <formula>$C$4</formula>
    </cfRule>
  </conditionalFormatting>
  <conditionalFormatting sqref="BG15">
    <cfRule type="cellIs" dxfId="13259" priority="4001" operator="lessThan">
      <formula>$C$4</formula>
    </cfRule>
  </conditionalFormatting>
  <conditionalFormatting sqref="BG15">
    <cfRule type="cellIs" dxfId="13258" priority="4002" operator="lessThan">
      <formula>$C$4</formula>
    </cfRule>
  </conditionalFormatting>
  <conditionalFormatting sqref="BG16">
    <cfRule type="cellIs" dxfId="13257" priority="4003" operator="lessThan">
      <formula>$C$4</formula>
    </cfRule>
  </conditionalFormatting>
  <conditionalFormatting sqref="BG16">
    <cfRule type="cellIs" dxfId="13256" priority="4004" operator="lessThan">
      <formula>$C$4</formula>
    </cfRule>
  </conditionalFormatting>
  <conditionalFormatting sqref="BG17">
    <cfRule type="cellIs" dxfId="13255" priority="4005" operator="lessThan">
      <formula>$C$4</formula>
    </cfRule>
  </conditionalFormatting>
  <conditionalFormatting sqref="BG17">
    <cfRule type="cellIs" dxfId="13254" priority="4006" operator="lessThan">
      <formula>$C$4</formula>
    </cfRule>
  </conditionalFormatting>
  <conditionalFormatting sqref="BG18">
    <cfRule type="cellIs" dxfId="13253" priority="4007" operator="lessThan">
      <formula>$C$4</formula>
    </cfRule>
  </conditionalFormatting>
  <conditionalFormatting sqref="BG18">
    <cfRule type="cellIs" dxfId="13252" priority="4008" operator="lessThan">
      <formula>$C$4</formula>
    </cfRule>
  </conditionalFormatting>
  <conditionalFormatting sqref="BG19">
    <cfRule type="cellIs" dxfId="13251" priority="4009" operator="lessThan">
      <formula>$C$4</formula>
    </cfRule>
  </conditionalFormatting>
  <conditionalFormatting sqref="BG19">
    <cfRule type="cellIs" dxfId="13250" priority="4010" operator="lessThan">
      <formula>$C$4</formula>
    </cfRule>
  </conditionalFormatting>
  <conditionalFormatting sqref="BG20">
    <cfRule type="cellIs" dxfId="13249" priority="4011" operator="lessThan">
      <formula>$C$4</formula>
    </cfRule>
  </conditionalFormatting>
  <conditionalFormatting sqref="BG20">
    <cfRule type="cellIs" dxfId="13248" priority="4012" operator="lessThan">
      <formula>$C$4</formula>
    </cfRule>
  </conditionalFormatting>
  <conditionalFormatting sqref="BG21">
    <cfRule type="cellIs" dxfId="13247" priority="4013" operator="lessThan">
      <formula>$C$4</formula>
    </cfRule>
  </conditionalFormatting>
  <conditionalFormatting sqref="BG21">
    <cfRule type="cellIs" dxfId="13246" priority="4014" operator="lessThan">
      <formula>$C$4</formula>
    </cfRule>
  </conditionalFormatting>
  <conditionalFormatting sqref="BG22">
    <cfRule type="cellIs" dxfId="13245" priority="4015" operator="lessThan">
      <formula>$C$4</formula>
    </cfRule>
  </conditionalFormatting>
  <conditionalFormatting sqref="BG22">
    <cfRule type="cellIs" dxfId="13244" priority="4016" operator="lessThan">
      <formula>$C$4</formula>
    </cfRule>
  </conditionalFormatting>
  <conditionalFormatting sqref="BG23">
    <cfRule type="cellIs" dxfId="13243" priority="4017" operator="lessThan">
      <formula>$C$4</formula>
    </cfRule>
  </conditionalFormatting>
  <conditionalFormatting sqref="BG23">
    <cfRule type="cellIs" dxfId="13242" priority="4018" operator="lessThan">
      <formula>$C$4</formula>
    </cfRule>
  </conditionalFormatting>
  <conditionalFormatting sqref="BG24">
    <cfRule type="cellIs" dxfId="13241" priority="4019" operator="lessThan">
      <formula>$C$4</formula>
    </cfRule>
  </conditionalFormatting>
  <conditionalFormatting sqref="BG24">
    <cfRule type="cellIs" dxfId="13240" priority="4020" operator="lessThan">
      <formula>$C$4</formula>
    </cfRule>
  </conditionalFormatting>
  <conditionalFormatting sqref="BG25">
    <cfRule type="cellIs" dxfId="13239" priority="4021" operator="lessThan">
      <formula>$C$4</formula>
    </cfRule>
  </conditionalFormatting>
  <conditionalFormatting sqref="BG25">
    <cfRule type="cellIs" dxfId="13238" priority="4022" operator="lessThan">
      <formula>$C$4</formula>
    </cfRule>
  </conditionalFormatting>
  <conditionalFormatting sqref="BG26">
    <cfRule type="cellIs" dxfId="13237" priority="4023" operator="lessThan">
      <formula>$C$4</formula>
    </cfRule>
  </conditionalFormatting>
  <conditionalFormatting sqref="BG26">
    <cfRule type="cellIs" dxfId="13236" priority="4024" operator="lessThan">
      <formula>$C$4</formula>
    </cfRule>
  </conditionalFormatting>
  <conditionalFormatting sqref="BG27">
    <cfRule type="cellIs" dxfId="13235" priority="4025" operator="lessThan">
      <formula>$C$4</formula>
    </cfRule>
  </conditionalFormatting>
  <conditionalFormatting sqref="BG27">
    <cfRule type="cellIs" dxfId="13234" priority="4026" operator="lessThan">
      <formula>$C$4</formula>
    </cfRule>
  </conditionalFormatting>
  <conditionalFormatting sqref="BG28">
    <cfRule type="cellIs" dxfId="13233" priority="4027" operator="lessThan">
      <formula>$C$4</formula>
    </cfRule>
  </conditionalFormatting>
  <conditionalFormatting sqref="BG28">
    <cfRule type="cellIs" dxfId="13232" priority="4028" operator="lessThan">
      <formula>$C$4</formula>
    </cfRule>
  </conditionalFormatting>
  <conditionalFormatting sqref="BG29">
    <cfRule type="cellIs" dxfId="13231" priority="4029" operator="lessThan">
      <formula>$C$4</formula>
    </cfRule>
  </conditionalFormatting>
  <conditionalFormatting sqref="BG29">
    <cfRule type="cellIs" dxfId="13230" priority="4030" operator="lessThan">
      <formula>$C$4</formula>
    </cfRule>
  </conditionalFormatting>
  <conditionalFormatting sqref="BG30">
    <cfRule type="cellIs" dxfId="13229" priority="4031" operator="lessThan">
      <formula>$C$4</formula>
    </cfRule>
  </conditionalFormatting>
  <conditionalFormatting sqref="BG30">
    <cfRule type="cellIs" dxfId="13228" priority="4032" operator="lessThan">
      <formula>$C$4</formula>
    </cfRule>
  </conditionalFormatting>
  <conditionalFormatting sqref="BG31">
    <cfRule type="cellIs" dxfId="13227" priority="4033" operator="lessThan">
      <formula>$C$4</formula>
    </cfRule>
  </conditionalFormatting>
  <conditionalFormatting sqref="BG31">
    <cfRule type="cellIs" dxfId="13226" priority="4034" operator="lessThan">
      <formula>$C$4</formula>
    </cfRule>
  </conditionalFormatting>
  <conditionalFormatting sqref="BG32">
    <cfRule type="cellIs" dxfId="13225" priority="4035" operator="lessThan">
      <formula>$C$4</formula>
    </cfRule>
  </conditionalFormatting>
  <conditionalFormatting sqref="BG32">
    <cfRule type="cellIs" dxfId="13224" priority="4036" operator="lessThan">
      <formula>$C$4</formula>
    </cfRule>
  </conditionalFormatting>
  <conditionalFormatting sqref="BG33">
    <cfRule type="cellIs" dxfId="13223" priority="4037" operator="lessThan">
      <formula>$C$4</formula>
    </cfRule>
  </conditionalFormatting>
  <conditionalFormatting sqref="BG33">
    <cfRule type="cellIs" dxfId="13222" priority="4038" operator="lessThan">
      <formula>$C$4</formula>
    </cfRule>
  </conditionalFormatting>
  <conditionalFormatting sqref="BG34">
    <cfRule type="cellIs" dxfId="13221" priority="4039" operator="lessThan">
      <formula>$C$4</formula>
    </cfRule>
  </conditionalFormatting>
  <conditionalFormatting sqref="BG34">
    <cfRule type="cellIs" dxfId="13220" priority="4040" operator="lessThan">
      <formula>$C$4</formula>
    </cfRule>
  </conditionalFormatting>
  <conditionalFormatting sqref="BG35">
    <cfRule type="cellIs" dxfId="13219" priority="4041" operator="lessThan">
      <formula>$C$4</formula>
    </cfRule>
  </conditionalFormatting>
  <conditionalFormatting sqref="BG35">
    <cfRule type="cellIs" dxfId="13218" priority="4042" operator="lessThan">
      <formula>$C$4</formula>
    </cfRule>
  </conditionalFormatting>
  <conditionalFormatting sqref="BG36">
    <cfRule type="cellIs" dxfId="13217" priority="4043" operator="lessThan">
      <formula>$C$4</formula>
    </cfRule>
  </conditionalFormatting>
  <conditionalFormatting sqref="BG36">
    <cfRule type="cellIs" dxfId="13216" priority="4044" operator="lessThan">
      <formula>$C$4</formula>
    </cfRule>
  </conditionalFormatting>
  <conditionalFormatting sqref="BG37">
    <cfRule type="cellIs" dxfId="13215" priority="4045" operator="lessThan">
      <formula>$C$4</formula>
    </cfRule>
  </conditionalFormatting>
  <conditionalFormatting sqref="BG37">
    <cfRule type="cellIs" dxfId="13214" priority="4046" operator="lessThan">
      <formula>$C$4</formula>
    </cfRule>
  </conditionalFormatting>
  <conditionalFormatting sqref="BG38">
    <cfRule type="cellIs" dxfId="13213" priority="4047" operator="lessThan">
      <formula>$C$4</formula>
    </cfRule>
  </conditionalFormatting>
  <conditionalFormatting sqref="BG38">
    <cfRule type="cellIs" dxfId="13212" priority="4048" operator="lessThan">
      <formula>$C$4</formula>
    </cfRule>
  </conditionalFormatting>
  <conditionalFormatting sqref="BG39">
    <cfRule type="cellIs" dxfId="13211" priority="4049" operator="lessThan">
      <formula>$C$4</formula>
    </cfRule>
  </conditionalFormatting>
  <conditionalFormatting sqref="BG39">
    <cfRule type="cellIs" dxfId="13210" priority="4050" operator="lessThan">
      <formula>$C$4</formula>
    </cfRule>
  </conditionalFormatting>
  <conditionalFormatting sqref="BG40">
    <cfRule type="cellIs" dxfId="13209" priority="4051" operator="lessThan">
      <formula>$C$4</formula>
    </cfRule>
  </conditionalFormatting>
  <conditionalFormatting sqref="BG40">
    <cfRule type="cellIs" dxfId="13208" priority="4052" operator="lessThan">
      <formula>$C$4</formula>
    </cfRule>
  </conditionalFormatting>
  <conditionalFormatting sqref="BG41">
    <cfRule type="cellIs" dxfId="13207" priority="4053" operator="lessThan">
      <formula>$C$4</formula>
    </cfRule>
  </conditionalFormatting>
  <conditionalFormatting sqref="BG41">
    <cfRule type="cellIs" dxfId="13206" priority="4054" operator="lessThan">
      <formula>$C$4</formula>
    </cfRule>
  </conditionalFormatting>
  <conditionalFormatting sqref="BG42">
    <cfRule type="cellIs" dxfId="13205" priority="4055" operator="lessThan">
      <formula>$C$4</formula>
    </cfRule>
  </conditionalFormatting>
  <conditionalFormatting sqref="BG42">
    <cfRule type="cellIs" dxfId="13204" priority="4056" operator="lessThan">
      <formula>$C$4</formula>
    </cfRule>
  </conditionalFormatting>
  <conditionalFormatting sqref="BG43">
    <cfRule type="cellIs" dxfId="13203" priority="4057" operator="lessThan">
      <formula>$C$4</formula>
    </cfRule>
  </conditionalFormatting>
  <conditionalFormatting sqref="BG43">
    <cfRule type="cellIs" dxfId="13202" priority="4058" operator="lessThan">
      <formula>$C$4</formula>
    </cfRule>
  </conditionalFormatting>
  <conditionalFormatting sqref="BG44">
    <cfRule type="cellIs" dxfId="13201" priority="4059" operator="lessThan">
      <formula>$C$4</formula>
    </cfRule>
  </conditionalFormatting>
  <conditionalFormatting sqref="BG44">
    <cfRule type="cellIs" dxfId="13200" priority="4060" operator="lessThan">
      <formula>$C$4</formula>
    </cfRule>
  </conditionalFormatting>
  <conditionalFormatting sqref="BG45">
    <cfRule type="cellIs" dxfId="13199" priority="4061" operator="lessThan">
      <formula>$C$4</formula>
    </cfRule>
  </conditionalFormatting>
  <conditionalFormatting sqref="BG45">
    <cfRule type="cellIs" dxfId="13198" priority="4062" operator="lessThan">
      <formula>$C$4</formula>
    </cfRule>
  </conditionalFormatting>
  <conditionalFormatting sqref="BG46">
    <cfRule type="cellIs" dxfId="13197" priority="4063" operator="lessThan">
      <formula>$C$4</formula>
    </cfRule>
  </conditionalFormatting>
  <conditionalFormatting sqref="BG46">
    <cfRule type="cellIs" dxfId="13196" priority="4064" operator="lessThan">
      <formula>$C$4</formula>
    </cfRule>
  </conditionalFormatting>
  <conditionalFormatting sqref="BG47">
    <cfRule type="cellIs" dxfId="13195" priority="4065" operator="lessThan">
      <formula>$C$4</formula>
    </cfRule>
  </conditionalFormatting>
  <conditionalFormatting sqref="BG47">
    <cfRule type="cellIs" dxfId="13194" priority="4066" operator="lessThan">
      <formula>$C$4</formula>
    </cfRule>
  </conditionalFormatting>
  <conditionalFormatting sqref="BG48">
    <cfRule type="cellIs" dxfId="13193" priority="4067" operator="lessThan">
      <formula>$C$4</formula>
    </cfRule>
  </conditionalFormatting>
  <conditionalFormatting sqref="BG48">
    <cfRule type="cellIs" dxfId="13192" priority="4068" operator="lessThan">
      <formula>$C$4</formula>
    </cfRule>
  </conditionalFormatting>
  <conditionalFormatting sqref="BG49">
    <cfRule type="cellIs" dxfId="13191" priority="4069" operator="lessThan">
      <formula>$C$4</formula>
    </cfRule>
  </conditionalFormatting>
  <conditionalFormatting sqref="BG49">
    <cfRule type="cellIs" dxfId="13190" priority="4070" operator="lessThan">
      <formula>$C$4</formula>
    </cfRule>
  </conditionalFormatting>
  <conditionalFormatting sqref="BG50">
    <cfRule type="cellIs" dxfId="13189" priority="4071" operator="lessThan">
      <formula>$C$4</formula>
    </cfRule>
  </conditionalFormatting>
  <conditionalFormatting sqref="BG50">
    <cfRule type="cellIs" dxfId="13188" priority="4072" operator="lessThan">
      <formula>$C$4</formula>
    </cfRule>
  </conditionalFormatting>
  <conditionalFormatting sqref="BG51">
    <cfRule type="cellIs" dxfId="13187" priority="4073" operator="lessThan">
      <formula>$C$4</formula>
    </cfRule>
  </conditionalFormatting>
  <conditionalFormatting sqref="BG51">
    <cfRule type="cellIs" dxfId="13186" priority="4074" operator="lessThan">
      <formula>$C$4</formula>
    </cfRule>
  </conditionalFormatting>
  <conditionalFormatting sqref="BG52">
    <cfRule type="cellIs" dxfId="13185" priority="4075" operator="lessThan">
      <formula>$C$4</formula>
    </cfRule>
  </conditionalFormatting>
  <conditionalFormatting sqref="BG52">
    <cfRule type="cellIs" dxfId="13184" priority="4076" operator="lessThan">
      <formula>$C$4</formula>
    </cfRule>
  </conditionalFormatting>
  <conditionalFormatting sqref="BG53">
    <cfRule type="cellIs" dxfId="13183" priority="4077" operator="lessThan">
      <formula>$C$4</formula>
    </cfRule>
  </conditionalFormatting>
  <conditionalFormatting sqref="BG53">
    <cfRule type="cellIs" dxfId="13182" priority="4078" operator="lessThan">
      <formula>$C$4</formula>
    </cfRule>
  </conditionalFormatting>
  <conditionalFormatting sqref="BG54">
    <cfRule type="cellIs" dxfId="13181" priority="4079" operator="lessThan">
      <formula>$C$4</formula>
    </cfRule>
  </conditionalFormatting>
  <conditionalFormatting sqref="BG54">
    <cfRule type="cellIs" dxfId="13180" priority="4080" operator="lessThan">
      <formula>$C$4</formula>
    </cfRule>
  </conditionalFormatting>
  <conditionalFormatting sqref="BG55">
    <cfRule type="cellIs" dxfId="13179" priority="4081" operator="lessThan">
      <formula>$C$4</formula>
    </cfRule>
  </conditionalFormatting>
  <conditionalFormatting sqref="BG55">
    <cfRule type="cellIs" dxfId="13178" priority="4082" operator="lessThan">
      <formula>$C$4</formula>
    </cfRule>
  </conditionalFormatting>
  <conditionalFormatting sqref="BG56">
    <cfRule type="cellIs" dxfId="13177" priority="4083" operator="lessThan">
      <formula>$C$4</formula>
    </cfRule>
  </conditionalFormatting>
  <conditionalFormatting sqref="BG56">
    <cfRule type="cellIs" dxfId="13176" priority="4084" operator="lessThan">
      <formula>$C$4</formula>
    </cfRule>
  </conditionalFormatting>
  <conditionalFormatting sqref="BG57">
    <cfRule type="cellIs" dxfId="13175" priority="4085" operator="lessThan">
      <formula>$C$4</formula>
    </cfRule>
  </conditionalFormatting>
  <conditionalFormatting sqref="BG57">
    <cfRule type="cellIs" dxfId="13174" priority="4086" operator="lessThan">
      <formula>$C$4</formula>
    </cfRule>
  </conditionalFormatting>
  <conditionalFormatting sqref="BG58">
    <cfRule type="cellIs" dxfId="13173" priority="4087" operator="lessThan">
      <formula>$C$4</formula>
    </cfRule>
  </conditionalFormatting>
  <conditionalFormatting sqref="BG58">
    <cfRule type="cellIs" dxfId="13172" priority="4088" operator="lessThan">
      <formula>$C$4</formula>
    </cfRule>
  </conditionalFormatting>
  <conditionalFormatting sqref="BG59">
    <cfRule type="cellIs" dxfId="13171" priority="4089" operator="lessThan">
      <formula>$C$4</formula>
    </cfRule>
  </conditionalFormatting>
  <conditionalFormatting sqref="BG59">
    <cfRule type="cellIs" dxfId="13170" priority="4090" operator="lessThan">
      <formula>$C$4</formula>
    </cfRule>
  </conditionalFormatting>
  <conditionalFormatting sqref="BG60">
    <cfRule type="cellIs" dxfId="13169" priority="4091" operator="lessThan">
      <formula>$C$4</formula>
    </cfRule>
  </conditionalFormatting>
  <conditionalFormatting sqref="BG60">
    <cfRule type="cellIs" dxfId="13168" priority="4092" operator="lessThan">
      <formula>$C$4</formula>
    </cfRule>
  </conditionalFormatting>
  <conditionalFormatting sqref="BH11">
    <cfRule type="cellIs" dxfId="13167" priority="4093" operator="lessThan">
      <formula>$C$4</formula>
    </cfRule>
  </conditionalFormatting>
  <conditionalFormatting sqref="BH11">
    <cfRule type="cellIs" dxfId="13166" priority="4094" operator="lessThan">
      <formula>$C$4</formula>
    </cfRule>
  </conditionalFormatting>
  <conditionalFormatting sqref="BH12">
    <cfRule type="cellIs" dxfId="13165" priority="4095" operator="lessThan">
      <formula>$C$4</formula>
    </cfRule>
  </conditionalFormatting>
  <conditionalFormatting sqref="BH12">
    <cfRule type="cellIs" dxfId="13164" priority="4096" operator="lessThan">
      <formula>$C$4</formula>
    </cfRule>
  </conditionalFormatting>
  <conditionalFormatting sqref="BH13">
    <cfRule type="cellIs" dxfId="13163" priority="4097" operator="lessThan">
      <formula>$C$4</formula>
    </cfRule>
  </conditionalFormatting>
  <conditionalFormatting sqref="BH13">
    <cfRule type="cellIs" dxfId="13162" priority="4098" operator="lessThan">
      <formula>$C$4</formula>
    </cfRule>
  </conditionalFormatting>
  <conditionalFormatting sqref="BH14">
    <cfRule type="cellIs" dxfId="13161" priority="4099" operator="lessThan">
      <formula>$C$4</formula>
    </cfRule>
  </conditionalFormatting>
  <conditionalFormatting sqref="BH14">
    <cfRule type="cellIs" dxfId="13160" priority="4100" operator="lessThan">
      <formula>$C$4</formula>
    </cfRule>
  </conditionalFormatting>
  <conditionalFormatting sqref="BH15">
    <cfRule type="cellIs" dxfId="13159" priority="4101" operator="lessThan">
      <formula>$C$4</formula>
    </cfRule>
  </conditionalFormatting>
  <conditionalFormatting sqref="BH15">
    <cfRule type="cellIs" dxfId="13158" priority="4102" operator="lessThan">
      <formula>$C$4</formula>
    </cfRule>
  </conditionalFormatting>
  <conditionalFormatting sqref="BH16">
    <cfRule type="cellIs" dxfId="13157" priority="4103" operator="lessThan">
      <formula>$C$4</formula>
    </cfRule>
  </conditionalFormatting>
  <conditionalFormatting sqref="BH16">
    <cfRule type="cellIs" dxfId="13156" priority="4104" operator="lessThan">
      <formula>$C$4</formula>
    </cfRule>
  </conditionalFormatting>
  <conditionalFormatting sqref="BH17">
    <cfRule type="cellIs" dxfId="13155" priority="4105" operator="lessThan">
      <formula>$C$4</formula>
    </cfRule>
  </conditionalFormatting>
  <conditionalFormatting sqref="BH17">
    <cfRule type="cellIs" dxfId="13154" priority="4106" operator="lessThan">
      <formula>$C$4</formula>
    </cfRule>
  </conditionalFormatting>
  <conditionalFormatting sqref="BH18">
    <cfRule type="cellIs" dxfId="13153" priority="4107" operator="lessThan">
      <formula>$C$4</formula>
    </cfRule>
  </conditionalFormatting>
  <conditionalFormatting sqref="BH18">
    <cfRule type="cellIs" dxfId="13152" priority="4108" operator="lessThan">
      <formula>$C$4</formula>
    </cfRule>
  </conditionalFormatting>
  <conditionalFormatting sqref="BH19">
    <cfRule type="cellIs" dxfId="13151" priority="4109" operator="lessThan">
      <formula>$C$4</formula>
    </cfRule>
  </conditionalFormatting>
  <conditionalFormatting sqref="BH19">
    <cfRule type="cellIs" dxfId="13150" priority="4110" operator="lessThan">
      <formula>$C$4</formula>
    </cfRule>
  </conditionalFormatting>
  <conditionalFormatting sqref="BH20">
    <cfRule type="cellIs" dxfId="13149" priority="4111" operator="lessThan">
      <formula>$C$4</formula>
    </cfRule>
  </conditionalFormatting>
  <conditionalFormatting sqref="BH20">
    <cfRule type="cellIs" dxfId="13148" priority="4112" operator="lessThan">
      <formula>$C$4</formula>
    </cfRule>
  </conditionalFormatting>
  <conditionalFormatting sqref="BH21">
    <cfRule type="cellIs" dxfId="13147" priority="4113" operator="lessThan">
      <formula>$C$4</formula>
    </cfRule>
  </conditionalFormatting>
  <conditionalFormatting sqref="BH21">
    <cfRule type="cellIs" dxfId="13146" priority="4114" operator="lessThan">
      <formula>$C$4</formula>
    </cfRule>
  </conditionalFormatting>
  <conditionalFormatting sqref="BH22">
    <cfRule type="cellIs" dxfId="13145" priority="4115" operator="lessThan">
      <formula>$C$4</formula>
    </cfRule>
  </conditionalFormatting>
  <conditionalFormatting sqref="BH22">
    <cfRule type="cellIs" dxfId="13144" priority="4116" operator="lessThan">
      <formula>$C$4</formula>
    </cfRule>
  </conditionalFormatting>
  <conditionalFormatting sqref="BH23">
    <cfRule type="cellIs" dxfId="13143" priority="4117" operator="lessThan">
      <formula>$C$4</formula>
    </cfRule>
  </conditionalFormatting>
  <conditionalFormatting sqref="BH23">
    <cfRule type="cellIs" dxfId="13142" priority="4118" operator="lessThan">
      <formula>$C$4</formula>
    </cfRule>
  </conditionalFormatting>
  <conditionalFormatting sqref="BH24">
    <cfRule type="cellIs" dxfId="13141" priority="4119" operator="lessThan">
      <formula>$C$4</formula>
    </cfRule>
  </conditionalFormatting>
  <conditionalFormatting sqref="BH24">
    <cfRule type="cellIs" dxfId="13140" priority="4120" operator="lessThan">
      <formula>$C$4</formula>
    </cfRule>
  </conditionalFormatting>
  <conditionalFormatting sqref="BH25">
    <cfRule type="cellIs" dxfId="13139" priority="4121" operator="lessThan">
      <formula>$C$4</formula>
    </cfRule>
  </conditionalFormatting>
  <conditionalFormatting sqref="BH25">
    <cfRule type="cellIs" dxfId="13138" priority="4122" operator="lessThan">
      <formula>$C$4</formula>
    </cfRule>
  </conditionalFormatting>
  <conditionalFormatting sqref="BH26">
    <cfRule type="cellIs" dxfId="13137" priority="4123" operator="lessThan">
      <formula>$C$4</formula>
    </cfRule>
  </conditionalFormatting>
  <conditionalFormatting sqref="BH26">
    <cfRule type="cellIs" dxfId="13136" priority="4124" operator="lessThan">
      <formula>$C$4</formula>
    </cfRule>
  </conditionalFormatting>
  <conditionalFormatting sqref="BH27">
    <cfRule type="cellIs" dxfId="13135" priority="4125" operator="lessThan">
      <formula>$C$4</formula>
    </cfRule>
  </conditionalFormatting>
  <conditionalFormatting sqref="BH27">
    <cfRule type="cellIs" dxfId="13134" priority="4126" operator="lessThan">
      <formula>$C$4</formula>
    </cfRule>
  </conditionalFormatting>
  <conditionalFormatting sqref="BH28">
    <cfRule type="cellIs" dxfId="13133" priority="4127" operator="lessThan">
      <formula>$C$4</formula>
    </cfRule>
  </conditionalFormatting>
  <conditionalFormatting sqref="BH28">
    <cfRule type="cellIs" dxfId="13132" priority="4128" operator="lessThan">
      <formula>$C$4</formula>
    </cfRule>
  </conditionalFormatting>
  <conditionalFormatting sqref="BH29">
    <cfRule type="cellIs" dxfId="13131" priority="4129" operator="lessThan">
      <formula>$C$4</formula>
    </cfRule>
  </conditionalFormatting>
  <conditionalFormatting sqref="BH29">
    <cfRule type="cellIs" dxfId="13130" priority="4130" operator="lessThan">
      <formula>$C$4</formula>
    </cfRule>
  </conditionalFormatting>
  <conditionalFormatting sqref="BH30">
    <cfRule type="cellIs" dxfId="13129" priority="4131" operator="lessThan">
      <formula>$C$4</formula>
    </cfRule>
  </conditionalFormatting>
  <conditionalFormatting sqref="BH30">
    <cfRule type="cellIs" dxfId="13128" priority="4132" operator="lessThan">
      <formula>$C$4</formula>
    </cfRule>
  </conditionalFormatting>
  <conditionalFormatting sqref="BH31">
    <cfRule type="cellIs" dxfId="13127" priority="4133" operator="lessThan">
      <formula>$C$4</formula>
    </cfRule>
  </conditionalFormatting>
  <conditionalFormatting sqref="BH31">
    <cfRule type="cellIs" dxfId="13126" priority="4134" operator="lessThan">
      <formula>$C$4</formula>
    </cfRule>
  </conditionalFormatting>
  <conditionalFormatting sqref="BH32">
    <cfRule type="cellIs" dxfId="13125" priority="4135" operator="lessThan">
      <formula>$C$4</formula>
    </cfRule>
  </conditionalFormatting>
  <conditionalFormatting sqref="BH32">
    <cfRule type="cellIs" dxfId="13124" priority="4136" operator="lessThan">
      <formula>$C$4</formula>
    </cfRule>
  </conditionalFormatting>
  <conditionalFormatting sqref="BH33">
    <cfRule type="cellIs" dxfId="13123" priority="4137" operator="lessThan">
      <formula>$C$4</formula>
    </cfRule>
  </conditionalFormatting>
  <conditionalFormatting sqref="BH33">
    <cfRule type="cellIs" dxfId="13122" priority="4138" operator="lessThan">
      <formula>$C$4</formula>
    </cfRule>
  </conditionalFormatting>
  <conditionalFormatting sqref="BH34">
    <cfRule type="cellIs" dxfId="13121" priority="4139" operator="lessThan">
      <formula>$C$4</formula>
    </cfRule>
  </conditionalFormatting>
  <conditionalFormatting sqref="BH34">
    <cfRule type="cellIs" dxfId="13120" priority="4140" operator="lessThan">
      <formula>$C$4</formula>
    </cfRule>
  </conditionalFormatting>
  <conditionalFormatting sqref="BH35">
    <cfRule type="cellIs" dxfId="13119" priority="4141" operator="lessThan">
      <formula>$C$4</formula>
    </cfRule>
  </conditionalFormatting>
  <conditionalFormatting sqref="BH35">
    <cfRule type="cellIs" dxfId="13118" priority="4142" operator="lessThan">
      <formula>$C$4</formula>
    </cfRule>
  </conditionalFormatting>
  <conditionalFormatting sqref="BH36">
    <cfRule type="cellIs" dxfId="13117" priority="4143" operator="lessThan">
      <formula>$C$4</formula>
    </cfRule>
  </conditionalFormatting>
  <conditionalFormatting sqref="BH36">
    <cfRule type="cellIs" dxfId="13116" priority="4144" operator="lessThan">
      <formula>$C$4</formula>
    </cfRule>
  </conditionalFormatting>
  <conditionalFormatting sqref="BH37">
    <cfRule type="cellIs" dxfId="13115" priority="4145" operator="lessThan">
      <formula>$C$4</formula>
    </cfRule>
  </conditionalFormatting>
  <conditionalFormatting sqref="BH37">
    <cfRule type="cellIs" dxfId="13114" priority="4146" operator="lessThan">
      <formula>$C$4</formula>
    </cfRule>
  </conditionalFormatting>
  <conditionalFormatting sqref="BH38">
    <cfRule type="cellIs" dxfId="13113" priority="4147" operator="lessThan">
      <formula>$C$4</formula>
    </cfRule>
  </conditionalFormatting>
  <conditionalFormatting sqref="BH38">
    <cfRule type="cellIs" dxfId="13112" priority="4148" operator="lessThan">
      <formula>$C$4</formula>
    </cfRule>
  </conditionalFormatting>
  <conditionalFormatting sqref="BH39">
    <cfRule type="cellIs" dxfId="13111" priority="4149" operator="lessThan">
      <formula>$C$4</formula>
    </cfRule>
  </conditionalFormatting>
  <conditionalFormatting sqref="BH39">
    <cfRule type="cellIs" dxfId="13110" priority="4150" operator="lessThan">
      <formula>$C$4</formula>
    </cfRule>
  </conditionalFormatting>
  <conditionalFormatting sqref="BH40">
    <cfRule type="cellIs" dxfId="13109" priority="4151" operator="lessThan">
      <formula>$C$4</formula>
    </cfRule>
  </conditionalFormatting>
  <conditionalFormatting sqref="BH40">
    <cfRule type="cellIs" dxfId="13108" priority="4152" operator="lessThan">
      <formula>$C$4</formula>
    </cfRule>
  </conditionalFormatting>
  <conditionalFormatting sqref="BH41">
    <cfRule type="cellIs" dxfId="13107" priority="4153" operator="lessThan">
      <formula>$C$4</formula>
    </cfRule>
  </conditionalFormatting>
  <conditionalFormatting sqref="BH41">
    <cfRule type="cellIs" dxfId="13106" priority="4154" operator="lessThan">
      <formula>$C$4</formula>
    </cfRule>
  </conditionalFormatting>
  <conditionalFormatting sqref="BH42">
    <cfRule type="cellIs" dxfId="13105" priority="4155" operator="lessThan">
      <formula>$C$4</formula>
    </cfRule>
  </conditionalFormatting>
  <conditionalFormatting sqref="BH42">
    <cfRule type="cellIs" dxfId="13104" priority="4156" operator="lessThan">
      <formula>$C$4</formula>
    </cfRule>
  </conditionalFormatting>
  <conditionalFormatting sqref="BH43">
    <cfRule type="cellIs" dxfId="13103" priority="4157" operator="lessThan">
      <formula>$C$4</formula>
    </cfRule>
  </conditionalFormatting>
  <conditionalFormatting sqref="BH43">
    <cfRule type="cellIs" dxfId="13102" priority="4158" operator="lessThan">
      <formula>$C$4</formula>
    </cfRule>
  </conditionalFormatting>
  <conditionalFormatting sqref="BH44">
    <cfRule type="cellIs" dxfId="13101" priority="4159" operator="lessThan">
      <formula>$C$4</formula>
    </cfRule>
  </conditionalFormatting>
  <conditionalFormatting sqref="BH44">
    <cfRule type="cellIs" dxfId="13100" priority="4160" operator="lessThan">
      <formula>$C$4</formula>
    </cfRule>
  </conditionalFormatting>
  <conditionalFormatting sqref="BH45">
    <cfRule type="cellIs" dxfId="13099" priority="4161" operator="lessThan">
      <formula>$C$4</formula>
    </cfRule>
  </conditionalFormatting>
  <conditionalFormatting sqref="BH45">
    <cfRule type="cellIs" dxfId="13098" priority="4162" operator="lessThan">
      <formula>$C$4</formula>
    </cfRule>
  </conditionalFormatting>
  <conditionalFormatting sqref="BH46">
    <cfRule type="cellIs" dxfId="13097" priority="4163" operator="lessThan">
      <formula>$C$4</formula>
    </cfRule>
  </conditionalFormatting>
  <conditionalFormatting sqref="BH46">
    <cfRule type="cellIs" dxfId="13096" priority="4164" operator="lessThan">
      <formula>$C$4</formula>
    </cfRule>
  </conditionalFormatting>
  <conditionalFormatting sqref="BH47">
    <cfRule type="cellIs" dxfId="13095" priority="4165" operator="lessThan">
      <formula>$C$4</formula>
    </cfRule>
  </conditionalFormatting>
  <conditionalFormatting sqref="BH47">
    <cfRule type="cellIs" dxfId="13094" priority="4166" operator="lessThan">
      <formula>$C$4</formula>
    </cfRule>
  </conditionalFormatting>
  <conditionalFormatting sqref="BH48">
    <cfRule type="cellIs" dxfId="13093" priority="4167" operator="lessThan">
      <formula>$C$4</formula>
    </cfRule>
  </conditionalFormatting>
  <conditionalFormatting sqref="BH48">
    <cfRule type="cellIs" dxfId="13092" priority="4168" operator="lessThan">
      <formula>$C$4</formula>
    </cfRule>
  </conditionalFormatting>
  <conditionalFormatting sqref="BH49">
    <cfRule type="cellIs" dxfId="13091" priority="4169" operator="lessThan">
      <formula>$C$4</formula>
    </cfRule>
  </conditionalFormatting>
  <conditionalFormatting sqref="BH49">
    <cfRule type="cellIs" dxfId="13090" priority="4170" operator="lessThan">
      <formula>$C$4</formula>
    </cfRule>
  </conditionalFormatting>
  <conditionalFormatting sqref="BH50">
    <cfRule type="cellIs" dxfId="13089" priority="4171" operator="lessThan">
      <formula>$C$4</formula>
    </cfRule>
  </conditionalFormatting>
  <conditionalFormatting sqref="BH50">
    <cfRule type="cellIs" dxfId="13088" priority="4172" operator="lessThan">
      <formula>$C$4</formula>
    </cfRule>
  </conditionalFormatting>
  <conditionalFormatting sqref="BH51">
    <cfRule type="cellIs" dxfId="13087" priority="4173" operator="lessThan">
      <formula>$C$4</formula>
    </cfRule>
  </conditionalFormatting>
  <conditionalFormatting sqref="BH51">
    <cfRule type="cellIs" dxfId="13086" priority="4174" operator="lessThan">
      <formula>$C$4</formula>
    </cfRule>
  </conditionalFormatting>
  <conditionalFormatting sqref="BH52">
    <cfRule type="cellIs" dxfId="13085" priority="4175" operator="lessThan">
      <formula>$C$4</formula>
    </cfRule>
  </conditionalFormatting>
  <conditionalFormatting sqref="BH52">
    <cfRule type="cellIs" dxfId="13084" priority="4176" operator="lessThan">
      <formula>$C$4</formula>
    </cfRule>
  </conditionalFormatting>
  <conditionalFormatting sqref="BH53">
    <cfRule type="cellIs" dxfId="13083" priority="4177" operator="lessThan">
      <formula>$C$4</formula>
    </cfRule>
  </conditionalFormatting>
  <conditionalFormatting sqref="BH53">
    <cfRule type="cellIs" dxfId="13082" priority="4178" operator="lessThan">
      <formula>$C$4</formula>
    </cfRule>
  </conditionalFormatting>
  <conditionalFormatting sqref="BH54">
    <cfRule type="cellIs" dxfId="13081" priority="4179" operator="lessThan">
      <formula>$C$4</formula>
    </cfRule>
  </conditionalFormatting>
  <conditionalFormatting sqref="BH54">
    <cfRule type="cellIs" dxfId="13080" priority="4180" operator="lessThan">
      <formula>$C$4</formula>
    </cfRule>
  </conditionalFormatting>
  <conditionalFormatting sqref="BH55">
    <cfRule type="cellIs" dxfId="13079" priority="4181" operator="lessThan">
      <formula>$C$4</formula>
    </cfRule>
  </conditionalFormatting>
  <conditionalFormatting sqref="BH55">
    <cfRule type="cellIs" dxfId="13078" priority="4182" operator="lessThan">
      <formula>$C$4</formula>
    </cfRule>
  </conditionalFormatting>
  <conditionalFormatting sqref="BH56">
    <cfRule type="cellIs" dxfId="13077" priority="4183" operator="lessThan">
      <formula>$C$4</formula>
    </cfRule>
  </conditionalFormatting>
  <conditionalFormatting sqref="BH56">
    <cfRule type="cellIs" dxfId="13076" priority="4184" operator="lessThan">
      <formula>$C$4</formula>
    </cfRule>
  </conditionalFormatting>
  <conditionalFormatting sqref="BH57">
    <cfRule type="cellIs" dxfId="13075" priority="4185" operator="lessThan">
      <formula>$C$4</formula>
    </cfRule>
  </conditionalFormatting>
  <conditionalFormatting sqref="BH57">
    <cfRule type="cellIs" dxfId="13074" priority="4186" operator="lessThan">
      <formula>$C$4</formula>
    </cfRule>
  </conditionalFormatting>
  <conditionalFormatting sqref="BH58">
    <cfRule type="cellIs" dxfId="13073" priority="4187" operator="lessThan">
      <formula>$C$4</formula>
    </cfRule>
  </conditionalFormatting>
  <conditionalFormatting sqref="BH58">
    <cfRule type="cellIs" dxfId="13072" priority="4188" operator="lessThan">
      <formula>$C$4</formula>
    </cfRule>
  </conditionalFormatting>
  <conditionalFormatting sqref="BH59">
    <cfRule type="cellIs" dxfId="13071" priority="4189" operator="lessThan">
      <formula>$C$4</formula>
    </cfRule>
  </conditionalFormatting>
  <conditionalFormatting sqref="BH59">
    <cfRule type="cellIs" dxfId="13070" priority="4190" operator="lessThan">
      <formula>$C$4</formula>
    </cfRule>
  </conditionalFormatting>
  <conditionalFormatting sqref="BH60">
    <cfRule type="cellIs" dxfId="13069" priority="4191" operator="lessThan">
      <formula>$C$4</formula>
    </cfRule>
  </conditionalFormatting>
  <conditionalFormatting sqref="BH60">
    <cfRule type="cellIs" dxfId="13068" priority="4192" operator="lessThan">
      <formula>$C$4</formula>
    </cfRule>
  </conditionalFormatting>
  <conditionalFormatting sqref="BI11">
    <cfRule type="cellIs" dxfId="13067" priority="4193" operator="lessThan">
      <formula>$C$4</formula>
    </cfRule>
  </conditionalFormatting>
  <conditionalFormatting sqref="BI11">
    <cfRule type="cellIs" dxfId="13066" priority="4194" operator="lessThan">
      <formula>$C$4</formula>
    </cfRule>
  </conditionalFormatting>
  <conditionalFormatting sqref="BI12">
    <cfRule type="cellIs" dxfId="13065" priority="4195" operator="lessThan">
      <formula>$C$4</formula>
    </cfRule>
  </conditionalFormatting>
  <conditionalFormatting sqref="BI12">
    <cfRule type="cellIs" dxfId="13064" priority="4196" operator="lessThan">
      <formula>$C$4</formula>
    </cfRule>
  </conditionalFormatting>
  <conditionalFormatting sqref="BI13">
    <cfRule type="cellIs" dxfId="13063" priority="4197" operator="lessThan">
      <formula>$C$4</formula>
    </cfRule>
  </conditionalFormatting>
  <conditionalFormatting sqref="BI13">
    <cfRule type="cellIs" dxfId="13062" priority="4198" operator="lessThan">
      <formula>$C$4</formula>
    </cfRule>
  </conditionalFormatting>
  <conditionalFormatting sqref="BI14">
    <cfRule type="cellIs" dxfId="13061" priority="4199" operator="lessThan">
      <formula>$C$4</formula>
    </cfRule>
  </conditionalFormatting>
  <conditionalFormatting sqref="BI14">
    <cfRule type="cellIs" dxfId="13060" priority="4200" operator="lessThan">
      <formula>$C$4</formula>
    </cfRule>
  </conditionalFormatting>
  <conditionalFormatting sqref="BI15">
    <cfRule type="cellIs" dxfId="13059" priority="4201" operator="lessThan">
      <formula>$C$4</formula>
    </cfRule>
  </conditionalFormatting>
  <conditionalFormatting sqref="BI15">
    <cfRule type="cellIs" dxfId="13058" priority="4202" operator="lessThan">
      <formula>$C$4</formula>
    </cfRule>
  </conditionalFormatting>
  <conditionalFormatting sqref="BI16">
    <cfRule type="cellIs" dxfId="13057" priority="4203" operator="lessThan">
      <formula>$C$4</formula>
    </cfRule>
  </conditionalFormatting>
  <conditionalFormatting sqref="BI16">
    <cfRule type="cellIs" dxfId="13056" priority="4204" operator="lessThan">
      <formula>$C$4</formula>
    </cfRule>
  </conditionalFormatting>
  <conditionalFormatting sqref="BI17">
    <cfRule type="cellIs" dxfId="13055" priority="4205" operator="lessThan">
      <formula>$C$4</formula>
    </cfRule>
  </conditionalFormatting>
  <conditionalFormatting sqref="BI17">
    <cfRule type="cellIs" dxfId="13054" priority="4206" operator="lessThan">
      <formula>$C$4</formula>
    </cfRule>
  </conditionalFormatting>
  <conditionalFormatting sqref="BI18">
    <cfRule type="cellIs" dxfId="13053" priority="4207" operator="lessThan">
      <formula>$C$4</formula>
    </cfRule>
  </conditionalFormatting>
  <conditionalFormatting sqref="BI18">
    <cfRule type="cellIs" dxfId="13052" priority="4208" operator="lessThan">
      <formula>$C$4</formula>
    </cfRule>
  </conditionalFormatting>
  <conditionalFormatting sqref="BI19">
    <cfRule type="cellIs" dxfId="13051" priority="4209" operator="lessThan">
      <formula>$C$4</formula>
    </cfRule>
  </conditionalFormatting>
  <conditionalFormatting sqref="BI19">
    <cfRule type="cellIs" dxfId="13050" priority="4210" operator="lessThan">
      <formula>$C$4</formula>
    </cfRule>
  </conditionalFormatting>
  <conditionalFormatting sqref="BI20">
    <cfRule type="cellIs" dxfId="13049" priority="4211" operator="lessThan">
      <formula>$C$4</formula>
    </cfRule>
  </conditionalFormatting>
  <conditionalFormatting sqref="BI20">
    <cfRule type="cellIs" dxfId="13048" priority="4212" operator="lessThan">
      <formula>$C$4</formula>
    </cfRule>
  </conditionalFormatting>
  <conditionalFormatting sqref="BI21">
    <cfRule type="cellIs" dxfId="13047" priority="4213" operator="lessThan">
      <formula>$C$4</formula>
    </cfRule>
  </conditionalFormatting>
  <conditionalFormatting sqref="BI21">
    <cfRule type="cellIs" dxfId="13046" priority="4214" operator="lessThan">
      <formula>$C$4</formula>
    </cfRule>
  </conditionalFormatting>
  <conditionalFormatting sqref="BI22">
    <cfRule type="cellIs" dxfId="13045" priority="4215" operator="lessThan">
      <formula>$C$4</formula>
    </cfRule>
  </conditionalFormatting>
  <conditionalFormatting sqref="BI22">
    <cfRule type="cellIs" dxfId="13044" priority="4216" operator="lessThan">
      <formula>$C$4</formula>
    </cfRule>
  </conditionalFormatting>
  <conditionalFormatting sqref="BI23">
    <cfRule type="cellIs" dxfId="13043" priority="4217" operator="lessThan">
      <formula>$C$4</formula>
    </cfRule>
  </conditionalFormatting>
  <conditionalFormatting sqref="BI23">
    <cfRule type="cellIs" dxfId="13042" priority="4218" operator="lessThan">
      <formula>$C$4</formula>
    </cfRule>
  </conditionalFormatting>
  <conditionalFormatting sqref="BI24">
    <cfRule type="cellIs" dxfId="13041" priority="4219" operator="lessThan">
      <formula>$C$4</formula>
    </cfRule>
  </conditionalFormatting>
  <conditionalFormatting sqref="BI24">
    <cfRule type="cellIs" dxfId="13040" priority="4220" operator="lessThan">
      <formula>$C$4</formula>
    </cfRule>
  </conditionalFormatting>
  <conditionalFormatting sqref="BI25">
    <cfRule type="cellIs" dxfId="13039" priority="4221" operator="lessThan">
      <formula>$C$4</formula>
    </cfRule>
  </conditionalFormatting>
  <conditionalFormatting sqref="BI25">
    <cfRule type="cellIs" dxfId="13038" priority="4222" operator="lessThan">
      <formula>$C$4</formula>
    </cfRule>
  </conditionalFormatting>
  <conditionalFormatting sqref="BI26">
    <cfRule type="cellIs" dxfId="13037" priority="4223" operator="lessThan">
      <formula>$C$4</formula>
    </cfRule>
  </conditionalFormatting>
  <conditionalFormatting sqref="BI26">
    <cfRule type="cellIs" dxfId="13036" priority="4224" operator="lessThan">
      <formula>$C$4</formula>
    </cfRule>
  </conditionalFormatting>
  <conditionalFormatting sqref="BI27">
    <cfRule type="cellIs" dxfId="13035" priority="4225" operator="lessThan">
      <formula>$C$4</formula>
    </cfRule>
  </conditionalFormatting>
  <conditionalFormatting sqref="BI27">
    <cfRule type="cellIs" dxfId="13034" priority="4226" operator="lessThan">
      <formula>$C$4</formula>
    </cfRule>
  </conditionalFormatting>
  <conditionalFormatting sqref="BI28">
    <cfRule type="cellIs" dxfId="13033" priority="4227" operator="lessThan">
      <formula>$C$4</formula>
    </cfRule>
  </conditionalFormatting>
  <conditionalFormatting sqref="BI28">
    <cfRule type="cellIs" dxfId="13032" priority="4228" operator="lessThan">
      <formula>$C$4</formula>
    </cfRule>
  </conditionalFormatting>
  <conditionalFormatting sqref="BI29">
    <cfRule type="cellIs" dxfId="13031" priority="4229" operator="lessThan">
      <formula>$C$4</formula>
    </cfRule>
  </conditionalFormatting>
  <conditionalFormatting sqref="BI29">
    <cfRule type="cellIs" dxfId="13030" priority="4230" operator="lessThan">
      <formula>$C$4</formula>
    </cfRule>
  </conditionalFormatting>
  <conditionalFormatting sqref="BI30">
    <cfRule type="cellIs" dxfId="13029" priority="4231" operator="lessThan">
      <formula>$C$4</formula>
    </cfRule>
  </conditionalFormatting>
  <conditionalFormatting sqref="BI30">
    <cfRule type="cellIs" dxfId="13028" priority="4232" operator="lessThan">
      <formula>$C$4</formula>
    </cfRule>
  </conditionalFormatting>
  <conditionalFormatting sqref="BI31">
    <cfRule type="cellIs" dxfId="13027" priority="4233" operator="lessThan">
      <formula>$C$4</formula>
    </cfRule>
  </conditionalFormatting>
  <conditionalFormatting sqref="BI31">
    <cfRule type="cellIs" dxfId="13026" priority="4234" operator="lessThan">
      <formula>$C$4</formula>
    </cfRule>
  </conditionalFormatting>
  <conditionalFormatting sqref="BI32">
    <cfRule type="cellIs" dxfId="13025" priority="4235" operator="lessThan">
      <formula>$C$4</formula>
    </cfRule>
  </conditionalFormatting>
  <conditionalFormatting sqref="BI32">
    <cfRule type="cellIs" dxfId="13024" priority="4236" operator="lessThan">
      <formula>$C$4</formula>
    </cfRule>
  </conditionalFormatting>
  <conditionalFormatting sqref="BI33">
    <cfRule type="cellIs" dxfId="13023" priority="4237" operator="lessThan">
      <formula>$C$4</formula>
    </cfRule>
  </conditionalFormatting>
  <conditionalFormatting sqref="BI33">
    <cfRule type="cellIs" dxfId="13022" priority="4238" operator="lessThan">
      <formula>$C$4</formula>
    </cfRule>
  </conditionalFormatting>
  <conditionalFormatting sqref="BI34">
    <cfRule type="cellIs" dxfId="13021" priority="4239" operator="lessThan">
      <formula>$C$4</formula>
    </cfRule>
  </conditionalFormatting>
  <conditionalFormatting sqref="BI34">
    <cfRule type="cellIs" dxfId="13020" priority="4240" operator="lessThan">
      <formula>$C$4</formula>
    </cfRule>
  </conditionalFormatting>
  <conditionalFormatting sqref="BI35">
    <cfRule type="cellIs" dxfId="13019" priority="4241" operator="lessThan">
      <formula>$C$4</formula>
    </cfRule>
  </conditionalFormatting>
  <conditionalFormatting sqref="BI35">
    <cfRule type="cellIs" dxfId="13018" priority="4242" operator="lessThan">
      <formula>$C$4</formula>
    </cfRule>
  </conditionalFormatting>
  <conditionalFormatting sqref="BI36">
    <cfRule type="cellIs" dxfId="13017" priority="4243" operator="lessThan">
      <formula>$C$4</formula>
    </cfRule>
  </conditionalFormatting>
  <conditionalFormatting sqref="BI36">
    <cfRule type="cellIs" dxfId="13016" priority="4244" operator="lessThan">
      <formula>$C$4</formula>
    </cfRule>
  </conditionalFormatting>
  <conditionalFormatting sqref="BI37">
    <cfRule type="cellIs" dxfId="13015" priority="4245" operator="lessThan">
      <formula>$C$4</formula>
    </cfRule>
  </conditionalFormatting>
  <conditionalFormatting sqref="BI37">
    <cfRule type="cellIs" dxfId="13014" priority="4246" operator="lessThan">
      <formula>$C$4</formula>
    </cfRule>
  </conditionalFormatting>
  <conditionalFormatting sqref="BI38">
    <cfRule type="cellIs" dxfId="13013" priority="4247" operator="lessThan">
      <formula>$C$4</formula>
    </cfRule>
  </conditionalFormatting>
  <conditionalFormatting sqref="BI38">
    <cfRule type="cellIs" dxfId="13012" priority="4248" operator="lessThan">
      <formula>$C$4</formula>
    </cfRule>
  </conditionalFormatting>
  <conditionalFormatting sqref="BI39">
    <cfRule type="cellIs" dxfId="13011" priority="4249" operator="lessThan">
      <formula>$C$4</formula>
    </cfRule>
  </conditionalFormatting>
  <conditionalFormatting sqref="BI39">
    <cfRule type="cellIs" dxfId="13010" priority="4250" operator="lessThan">
      <formula>$C$4</formula>
    </cfRule>
  </conditionalFormatting>
  <conditionalFormatting sqref="BI40">
    <cfRule type="cellIs" dxfId="13009" priority="4251" operator="lessThan">
      <formula>$C$4</formula>
    </cfRule>
  </conditionalFormatting>
  <conditionalFormatting sqref="BI40">
    <cfRule type="cellIs" dxfId="13008" priority="4252" operator="lessThan">
      <formula>$C$4</formula>
    </cfRule>
  </conditionalFormatting>
  <conditionalFormatting sqref="BI41">
    <cfRule type="cellIs" dxfId="13007" priority="4253" operator="lessThan">
      <formula>$C$4</formula>
    </cfRule>
  </conditionalFormatting>
  <conditionalFormatting sqref="BI41">
    <cfRule type="cellIs" dxfId="13006" priority="4254" operator="lessThan">
      <formula>$C$4</formula>
    </cfRule>
  </conditionalFormatting>
  <conditionalFormatting sqref="BI42">
    <cfRule type="cellIs" dxfId="13005" priority="4255" operator="lessThan">
      <formula>$C$4</formula>
    </cfRule>
  </conditionalFormatting>
  <conditionalFormatting sqref="BI42">
    <cfRule type="cellIs" dxfId="13004" priority="4256" operator="lessThan">
      <formula>$C$4</formula>
    </cfRule>
  </conditionalFormatting>
  <conditionalFormatting sqref="BI43">
    <cfRule type="cellIs" dxfId="13003" priority="4257" operator="lessThan">
      <formula>$C$4</formula>
    </cfRule>
  </conditionalFormatting>
  <conditionalFormatting sqref="BI43">
    <cfRule type="cellIs" dxfId="13002" priority="4258" operator="lessThan">
      <formula>$C$4</formula>
    </cfRule>
  </conditionalFormatting>
  <conditionalFormatting sqref="BI44">
    <cfRule type="cellIs" dxfId="13001" priority="4259" operator="lessThan">
      <formula>$C$4</formula>
    </cfRule>
  </conditionalFormatting>
  <conditionalFormatting sqref="BI44">
    <cfRule type="cellIs" dxfId="13000" priority="4260" operator="lessThan">
      <formula>$C$4</formula>
    </cfRule>
  </conditionalFormatting>
  <conditionalFormatting sqref="BI45">
    <cfRule type="cellIs" dxfId="12999" priority="4261" operator="lessThan">
      <formula>$C$4</formula>
    </cfRule>
  </conditionalFormatting>
  <conditionalFormatting sqref="BI45">
    <cfRule type="cellIs" dxfId="12998" priority="4262" operator="lessThan">
      <formula>$C$4</formula>
    </cfRule>
  </conditionalFormatting>
  <conditionalFormatting sqref="BI46">
    <cfRule type="cellIs" dxfId="12997" priority="4263" operator="lessThan">
      <formula>$C$4</formula>
    </cfRule>
  </conditionalFormatting>
  <conditionalFormatting sqref="BI46">
    <cfRule type="cellIs" dxfId="12996" priority="4264" operator="lessThan">
      <formula>$C$4</formula>
    </cfRule>
  </conditionalFormatting>
  <conditionalFormatting sqref="BI47">
    <cfRule type="cellIs" dxfId="12995" priority="4265" operator="lessThan">
      <formula>$C$4</formula>
    </cfRule>
  </conditionalFormatting>
  <conditionalFormatting sqref="BI47">
    <cfRule type="cellIs" dxfId="12994" priority="4266" operator="lessThan">
      <formula>$C$4</formula>
    </cfRule>
  </conditionalFormatting>
  <conditionalFormatting sqref="BI48">
    <cfRule type="cellIs" dxfId="12993" priority="4267" operator="lessThan">
      <formula>$C$4</formula>
    </cfRule>
  </conditionalFormatting>
  <conditionalFormatting sqref="BI48">
    <cfRule type="cellIs" dxfId="12992" priority="4268" operator="lessThan">
      <formula>$C$4</formula>
    </cfRule>
  </conditionalFormatting>
  <conditionalFormatting sqref="BI49">
    <cfRule type="cellIs" dxfId="12991" priority="4269" operator="lessThan">
      <formula>$C$4</formula>
    </cfRule>
  </conditionalFormatting>
  <conditionalFormatting sqref="BI49">
    <cfRule type="cellIs" dxfId="12990" priority="4270" operator="lessThan">
      <formula>$C$4</formula>
    </cfRule>
  </conditionalFormatting>
  <conditionalFormatting sqref="BI50">
    <cfRule type="cellIs" dxfId="12989" priority="4271" operator="lessThan">
      <formula>$C$4</formula>
    </cfRule>
  </conditionalFormatting>
  <conditionalFormatting sqref="BI50">
    <cfRule type="cellIs" dxfId="12988" priority="4272" operator="lessThan">
      <formula>$C$4</formula>
    </cfRule>
  </conditionalFormatting>
  <conditionalFormatting sqref="BI51">
    <cfRule type="cellIs" dxfId="12987" priority="4273" operator="lessThan">
      <formula>$C$4</formula>
    </cfRule>
  </conditionalFormatting>
  <conditionalFormatting sqref="BI51">
    <cfRule type="cellIs" dxfId="12986" priority="4274" operator="lessThan">
      <formula>$C$4</formula>
    </cfRule>
  </conditionalFormatting>
  <conditionalFormatting sqref="BI52">
    <cfRule type="cellIs" dxfId="12985" priority="4275" operator="lessThan">
      <formula>$C$4</formula>
    </cfRule>
  </conditionalFormatting>
  <conditionalFormatting sqref="BI52">
    <cfRule type="cellIs" dxfId="12984" priority="4276" operator="lessThan">
      <formula>$C$4</formula>
    </cfRule>
  </conditionalFormatting>
  <conditionalFormatting sqref="BI53">
    <cfRule type="cellIs" dxfId="12983" priority="4277" operator="lessThan">
      <formula>$C$4</formula>
    </cfRule>
  </conditionalFormatting>
  <conditionalFormatting sqref="BI53">
    <cfRule type="cellIs" dxfId="12982" priority="4278" operator="lessThan">
      <formula>$C$4</formula>
    </cfRule>
  </conditionalFormatting>
  <conditionalFormatting sqref="BI54">
    <cfRule type="cellIs" dxfId="12981" priority="4279" operator="lessThan">
      <formula>$C$4</formula>
    </cfRule>
  </conditionalFormatting>
  <conditionalFormatting sqref="BI54">
    <cfRule type="cellIs" dxfId="12980" priority="4280" operator="lessThan">
      <formula>$C$4</formula>
    </cfRule>
  </conditionalFormatting>
  <conditionalFormatting sqref="BI55">
    <cfRule type="cellIs" dxfId="12979" priority="4281" operator="lessThan">
      <formula>$C$4</formula>
    </cfRule>
  </conditionalFormatting>
  <conditionalFormatting sqref="BI55">
    <cfRule type="cellIs" dxfId="12978" priority="4282" operator="lessThan">
      <formula>$C$4</formula>
    </cfRule>
  </conditionalFormatting>
  <conditionalFormatting sqref="BI56">
    <cfRule type="cellIs" dxfId="12977" priority="4283" operator="lessThan">
      <formula>$C$4</formula>
    </cfRule>
  </conditionalFormatting>
  <conditionalFormatting sqref="BI56">
    <cfRule type="cellIs" dxfId="12976" priority="4284" operator="lessThan">
      <formula>$C$4</formula>
    </cfRule>
  </conditionalFormatting>
  <conditionalFormatting sqref="BI57">
    <cfRule type="cellIs" dxfId="12975" priority="4285" operator="lessThan">
      <formula>$C$4</formula>
    </cfRule>
  </conditionalFormatting>
  <conditionalFormatting sqref="BI57">
    <cfRule type="cellIs" dxfId="12974" priority="4286" operator="lessThan">
      <formula>$C$4</formula>
    </cfRule>
  </conditionalFormatting>
  <conditionalFormatting sqref="BI58">
    <cfRule type="cellIs" dxfId="12973" priority="4287" operator="lessThan">
      <formula>$C$4</formula>
    </cfRule>
  </conditionalFormatting>
  <conditionalFormatting sqref="BI58">
    <cfRule type="cellIs" dxfId="12972" priority="4288" operator="lessThan">
      <formula>$C$4</formula>
    </cfRule>
  </conditionalFormatting>
  <conditionalFormatting sqref="BI59">
    <cfRule type="cellIs" dxfId="12971" priority="4289" operator="lessThan">
      <formula>$C$4</formula>
    </cfRule>
  </conditionalFormatting>
  <conditionalFormatting sqref="BI59">
    <cfRule type="cellIs" dxfId="12970" priority="4290" operator="lessThan">
      <formula>$C$4</formula>
    </cfRule>
  </conditionalFormatting>
  <conditionalFormatting sqref="BI60">
    <cfRule type="cellIs" dxfId="12969" priority="4291" operator="lessThan">
      <formula>$C$4</formula>
    </cfRule>
  </conditionalFormatting>
  <conditionalFormatting sqref="BI60">
    <cfRule type="cellIs" dxfId="12968" priority="4292" operator="lessThan">
      <formula>$C$4</formula>
    </cfRule>
  </conditionalFormatting>
  <conditionalFormatting sqref="BJ11">
    <cfRule type="cellIs" dxfId="12967" priority="4293" operator="lessThan">
      <formula>$C$4</formula>
    </cfRule>
  </conditionalFormatting>
  <conditionalFormatting sqref="BJ11">
    <cfRule type="cellIs" dxfId="12966" priority="4294" operator="lessThan">
      <formula>$C$4</formula>
    </cfRule>
  </conditionalFormatting>
  <conditionalFormatting sqref="BJ12">
    <cfRule type="cellIs" dxfId="12965" priority="4295" operator="lessThan">
      <formula>$C$4</formula>
    </cfRule>
  </conditionalFormatting>
  <conditionalFormatting sqref="BJ12">
    <cfRule type="cellIs" dxfId="12964" priority="4296" operator="lessThan">
      <formula>$C$4</formula>
    </cfRule>
  </conditionalFormatting>
  <conditionalFormatting sqref="BJ13">
    <cfRule type="cellIs" dxfId="12963" priority="4297" operator="lessThan">
      <formula>$C$4</formula>
    </cfRule>
  </conditionalFormatting>
  <conditionalFormatting sqref="BJ13">
    <cfRule type="cellIs" dxfId="12962" priority="4298" operator="lessThan">
      <formula>$C$4</formula>
    </cfRule>
  </conditionalFormatting>
  <conditionalFormatting sqref="BJ14">
    <cfRule type="cellIs" dxfId="12961" priority="4299" operator="lessThan">
      <formula>$C$4</formula>
    </cfRule>
  </conditionalFormatting>
  <conditionalFormatting sqref="BJ14">
    <cfRule type="cellIs" dxfId="12960" priority="4300" operator="lessThan">
      <formula>$C$4</formula>
    </cfRule>
  </conditionalFormatting>
  <conditionalFormatting sqref="BJ15">
    <cfRule type="cellIs" dxfId="12959" priority="4301" operator="lessThan">
      <formula>$C$4</formula>
    </cfRule>
  </conditionalFormatting>
  <conditionalFormatting sqref="BJ15">
    <cfRule type="cellIs" dxfId="12958" priority="4302" operator="lessThan">
      <formula>$C$4</formula>
    </cfRule>
  </conditionalFormatting>
  <conditionalFormatting sqref="BJ16">
    <cfRule type="cellIs" dxfId="12957" priority="4303" operator="lessThan">
      <formula>$C$4</formula>
    </cfRule>
  </conditionalFormatting>
  <conditionalFormatting sqref="BJ16">
    <cfRule type="cellIs" dxfId="12956" priority="4304" operator="lessThan">
      <formula>$C$4</formula>
    </cfRule>
  </conditionalFormatting>
  <conditionalFormatting sqref="BJ17">
    <cfRule type="cellIs" dxfId="12955" priority="4305" operator="lessThan">
      <formula>$C$4</formula>
    </cfRule>
  </conditionalFormatting>
  <conditionalFormatting sqref="BJ17">
    <cfRule type="cellIs" dxfId="12954" priority="4306" operator="lessThan">
      <formula>$C$4</formula>
    </cfRule>
  </conditionalFormatting>
  <conditionalFormatting sqref="BJ18">
    <cfRule type="cellIs" dxfId="12953" priority="4307" operator="lessThan">
      <formula>$C$4</formula>
    </cfRule>
  </conditionalFormatting>
  <conditionalFormatting sqref="BJ18">
    <cfRule type="cellIs" dxfId="12952" priority="4308" operator="lessThan">
      <formula>$C$4</formula>
    </cfRule>
  </conditionalFormatting>
  <conditionalFormatting sqref="BJ19">
    <cfRule type="cellIs" dxfId="12951" priority="4309" operator="lessThan">
      <formula>$C$4</formula>
    </cfRule>
  </conditionalFormatting>
  <conditionalFormatting sqref="BJ19">
    <cfRule type="cellIs" dxfId="12950" priority="4310" operator="lessThan">
      <formula>$C$4</formula>
    </cfRule>
  </conditionalFormatting>
  <conditionalFormatting sqref="BJ20">
    <cfRule type="cellIs" dxfId="12949" priority="4311" operator="lessThan">
      <formula>$C$4</formula>
    </cfRule>
  </conditionalFormatting>
  <conditionalFormatting sqref="BJ20">
    <cfRule type="cellIs" dxfId="12948" priority="4312" operator="lessThan">
      <formula>$C$4</formula>
    </cfRule>
  </conditionalFormatting>
  <conditionalFormatting sqref="BJ21">
    <cfRule type="cellIs" dxfId="12947" priority="4313" operator="lessThan">
      <formula>$C$4</formula>
    </cfRule>
  </conditionalFormatting>
  <conditionalFormatting sqref="BJ21">
    <cfRule type="cellIs" dxfId="12946" priority="4314" operator="lessThan">
      <formula>$C$4</formula>
    </cfRule>
  </conditionalFormatting>
  <conditionalFormatting sqref="BJ22">
    <cfRule type="cellIs" dxfId="12945" priority="4315" operator="lessThan">
      <formula>$C$4</formula>
    </cfRule>
  </conditionalFormatting>
  <conditionalFormatting sqref="BJ22">
    <cfRule type="cellIs" dxfId="12944" priority="4316" operator="lessThan">
      <formula>$C$4</formula>
    </cfRule>
  </conditionalFormatting>
  <conditionalFormatting sqref="BJ23">
    <cfRule type="cellIs" dxfId="12943" priority="4317" operator="lessThan">
      <formula>$C$4</formula>
    </cfRule>
  </conditionalFormatting>
  <conditionalFormatting sqref="BJ23">
    <cfRule type="cellIs" dxfId="12942" priority="4318" operator="lessThan">
      <formula>$C$4</formula>
    </cfRule>
  </conditionalFormatting>
  <conditionalFormatting sqref="BJ24">
    <cfRule type="cellIs" dxfId="12941" priority="4319" operator="lessThan">
      <formula>$C$4</formula>
    </cfRule>
  </conditionalFormatting>
  <conditionalFormatting sqref="BJ24">
    <cfRule type="cellIs" dxfId="12940" priority="4320" operator="lessThan">
      <formula>$C$4</formula>
    </cfRule>
  </conditionalFormatting>
  <conditionalFormatting sqref="BJ25">
    <cfRule type="cellIs" dxfId="12939" priority="4321" operator="lessThan">
      <formula>$C$4</formula>
    </cfRule>
  </conditionalFormatting>
  <conditionalFormatting sqref="BJ25">
    <cfRule type="cellIs" dxfId="12938" priority="4322" operator="lessThan">
      <formula>$C$4</formula>
    </cfRule>
  </conditionalFormatting>
  <conditionalFormatting sqref="BJ26">
    <cfRule type="cellIs" dxfId="12937" priority="4323" operator="lessThan">
      <formula>$C$4</formula>
    </cfRule>
  </conditionalFormatting>
  <conditionalFormatting sqref="BJ26">
    <cfRule type="cellIs" dxfId="12936" priority="4324" operator="lessThan">
      <formula>$C$4</formula>
    </cfRule>
  </conditionalFormatting>
  <conditionalFormatting sqref="BJ27">
    <cfRule type="cellIs" dxfId="12935" priority="4325" operator="lessThan">
      <formula>$C$4</formula>
    </cfRule>
  </conditionalFormatting>
  <conditionalFormatting sqref="BJ27">
    <cfRule type="cellIs" dxfId="12934" priority="4326" operator="lessThan">
      <formula>$C$4</formula>
    </cfRule>
  </conditionalFormatting>
  <conditionalFormatting sqref="BJ28">
    <cfRule type="cellIs" dxfId="12933" priority="4327" operator="lessThan">
      <formula>$C$4</formula>
    </cfRule>
  </conditionalFormatting>
  <conditionalFormatting sqref="BJ28">
    <cfRule type="cellIs" dxfId="12932" priority="4328" operator="lessThan">
      <formula>$C$4</formula>
    </cfRule>
  </conditionalFormatting>
  <conditionalFormatting sqref="BJ29">
    <cfRule type="cellIs" dxfId="12931" priority="4329" operator="lessThan">
      <formula>$C$4</formula>
    </cfRule>
  </conditionalFormatting>
  <conditionalFormatting sqref="BJ29">
    <cfRule type="cellIs" dxfId="12930" priority="4330" operator="lessThan">
      <formula>$C$4</formula>
    </cfRule>
  </conditionalFormatting>
  <conditionalFormatting sqref="BJ30">
    <cfRule type="cellIs" dxfId="12929" priority="4331" operator="lessThan">
      <formula>$C$4</formula>
    </cfRule>
  </conditionalFormatting>
  <conditionalFormatting sqref="BJ30">
    <cfRule type="cellIs" dxfId="12928" priority="4332" operator="lessThan">
      <formula>$C$4</formula>
    </cfRule>
  </conditionalFormatting>
  <conditionalFormatting sqref="BJ31">
    <cfRule type="cellIs" dxfId="12927" priority="4333" operator="lessThan">
      <formula>$C$4</formula>
    </cfRule>
  </conditionalFormatting>
  <conditionalFormatting sqref="BJ31">
    <cfRule type="cellIs" dxfId="12926" priority="4334" operator="lessThan">
      <formula>$C$4</formula>
    </cfRule>
  </conditionalFormatting>
  <conditionalFormatting sqref="BJ32">
    <cfRule type="cellIs" dxfId="12925" priority="4335" operator="lessThan">
      <formula>$C$4</formula>
    </cfRule>
  </conditionalFormatting>
  <conditionalFormatting sqref="BJ32">
    <cfRule type="cellIs" dxfId="12924" priority="4336" operator="lessThan">
      <formula>$C$4</formula>
    </cfRule>
  </conditionalFormatting>
  <conditionalFormatting sqref="BJ33">
    <cfRule type="cellIs" dxfId="12923" priority="4337" operator="lessThan">
      <formula>$C$4</formula>
    </cfRule>
  </conditionalFormatting>
  <conditionalFormatting sqref="BJ33">
    <cfRule type="cellIs" dxfId="12922" priority="4338" operator="lessThan">
      <formula>$C$4</formula>
    </cfRule>
  </conditionalFormatting>
  <conditionalFormatting sqref="BJ34">
    <cfRule type="cellIs" dxfId="12921" priority="4339" operator="lessThan">
      <formula>$C$4</formula>
    </cfRule>
  </conditionalFormatting>
  <conditionalFormatting sqref="BJ34">
    <cfRule type="cellIs" dxfId="12920" priority="4340" operator="lessThan">
      <formula>$C$4</formula>
    </cfRule>
  </conditionalFormatting>
  <conditionalFormatting sqref="BJ35">
    <cfRule type="cellIs" dxfId="12919" priority="4341" operator="lessThan">
      <formula>$C$4</formula>
    </cfRule>
  </conditionalFormatting>
  <conditionalFormatting sqref="BJ35">
    <cfRule type="cellIs" dxfId="12918" priority="4342" operator="lessThan">
      <formula>$C$4</formula>
    </cfRule>
  </conditionalFormatting>
  <conditionalFormatting sqref="BJ36">
    <cfRule type="cellIs" dxfId="12917" priority="4343" operator="lessThan">
      <formula>$C$4</formula>
    </cfRule>
  </conditionalFormatting>
  <conditionalFormatting sqref="BJ36">
    <cfRule type="cellIs" dxfId="12916" priority="4344" operator="lessThan">
      <formula>$C$4</formula>
    </cfRule>
  </conditionalFormatting>
  <conditionalFormatting sqref="BJ37">
    <cfRule type="cellIs" dxfId="12915" priority="4345" operator="lessThan">
      <formula>$C$4</formula>
    </cfRule>
  </conditionalFormatting>
  <conditionalFormatting sqref="BJ37">
    <cfRule type="cellIs" dxfId="12914" priority="4346" operator="lessThan">
      <formula>$C$4</formula>
    </cfRule>
  </conditionalFormatting>
  <conditionalFormatting sqref="BJ38">
    <cfRule type="cellIs" dxfId="12913" priority="4347" operator="lessThan">
      <formula>$C$4</formula>
    </cfRule>
  </conditionalFormatting>
  <conditionalFormatting sqref="BJ38">
    <cfRule type="cellIs" dxfId="12912" priority="4348" operator="lessThan">
      <formula>$C$4</formula>
    </cfRule>
  </conditionalFormatting>
  <conditionalFormatting sqref="BJ39">
    <cfRule type="cellIs" dxfId="12911" priority="4349" operator="lessThan">
      <formula>$C$4</formula>
    </cfRule>
  </conditionalFormatting>
  <conditionalFormatting sqref="BJ39">
    <cfRule type="cellIs" dxfId="12910" priority="4350" operator="lessThan">
      <formula>$C$4</formula>
    </cfRule>
  </conditionalFormatting>
  <conditionalFormatting sqref="BJ40">
    <cfRule type="cellIs" dxfId="12909" priority="4351" operator="lessThan">
      <formula>$C$4</formula>
    </cfRule>
  </conditionalFormatting>
  <conditionalFormatting sqref="BJ40">
    <cfRule type="cellIs" dxfId="12908" priority="4352" operator="lessThan">
      <formula>$C$4</formula>
    </cfRule>
  </conditionalFormatting>
  <conditionalFormatting sqref="BJ41">
    <cfRule type="cellIs" dxfId="12907" priority="4353" operator="lessThan">
      <formula>$C$4</formula>
    </cfRule>
  </conditionalFormatting>
  <conditionalFormatting sqref="BJ41">
    <cfRule type="cellIs" dxfId="12906" priority="4354" operator="lessThan">
      <formula>$C$4</formula>
    </cfRule>
  </conditionalFormatting>
  <conditionalFormatting sqref="BJ42">
    <cfRule type="cellIs" dxfId="12905" priority="4355" operator="lessThan">
      <formula>$C$4</formula>
    </cfRule>
  </conditionalFormatting>
  <conditionalFormatting sqref="BJ42">
    <cfRule type="cellIs" dxfId="12904" priority="4356" operator="lessThan">
      <formula>$C$4</formula>
    </cfRule>
  </conditionalFormatting>
  <conditionalFormatting sqref="BJ43">
    <cfRule type="cellIs" dxfId="12903" priority="4357" operator="lessThan">
      <formula>$C$4</formula>
    </cfRule>
  </conditionalFormatting>
  <conditionalFormatting sqref="BJ43">
    <cfRule type="cellIs" dxfId="12902" priority="4358" operator="lessThan">
      <formula>$C$4</formula>
    </cfRule>
  </conditionalFormatting>
  <conditionalFormatting sqref="BJ44">
    <cfRule type="cellIs" dxfId="12901" priority="4359" operator="lessThan">
      <formula>$C$4</formula>
    </cfRule>
  </conditionalFormatting>
  <conditionalFormatting sqref="BJ44">
    <cfRule type="cellIs" dxfId="12900" priority="4360" operator="lessThan">
      <formula>$C$4</formula>
    </cfRule>
  </conditionalFormatting>
  <conditionalFormatting sqref="BJ45">
    <cfRule type="cellIs" dxfId="12899" priority="4361" operator="lessThan">
      <formula>$C$4</formula>
    </cfRule>
  </conditionalFormatting>
  <conditionalFormatting sqref="BJ45">
    <cfRule type="cellIs" dxfId="12898" priority="4362" operator="lessThan">
      <formula>$C$4</formula>
    </cfRule>
  </conditionalFormatting>
  <conditionalFormatting sqref="BJ46">
    <cfRule type="cellIs" dxfId="12897" priority="4363" operator="lessThan">
      <formula>$C$4</formula>
    </cfRule>
  </conditionalFormatting>
  <conditionalFormatting sqref="BJ46">
    <cfRule type="cellIs" dxfId="12896" priority="4364" operator="lessThan">
      <formula>$C$4</formula>
    </cfRule>
  </conditionalFormatting>
  <conditionalFormatting sqref="BJ47">
    <cfRule type="cellIs" dxfId="12895" priority="4365" operator="lessThan">
      <formula>$C$4</formula>
    </cfRule>
  </conditionalFormatting>
  <conditionalFormatting sqref="BJ47">
    <cfRule type="cellIs" dxfId="12894" priority="4366" operator="lessThan">
      <formula>$C$4</formula>
    </cfRule>
  </conditionalFormatting>
  <conditionalFormatting sqref="BJ48">
    <cfRule type="cellIs" dxfId="12893" priority="4367" operator="lessThan">
      <formula>$C$4</formula>
    </cfRule>
  </conditionalFormatting>
  <conditionalFormatting sqref="BJ48">
    <cfRule type="cellIs" dxfId="12892" priority="4368" operator="lessThan">
      <formula>$C$4</formula>
    </cfRule>
  </conditionalFormatting>
  <conditionalFormatting sqref="BJ49">
    <cfRule type="cellIs" dxfId="12891" priority="4369" operator="lessThan">
      <formula>$C$4</formula>
    </cfRule>
  </conditionalFormatting>
  <conditionalFormatting sqref="BJ49">
    <cfRule type="cellIs" dxfId="12890" priority="4370" operator="lessThan">
      <formula>$C$4</formula>
    </cfRule>
  </conditionalFormatting>
  <conditionalFormatting sqref="BJ50">
    <cfRule type="cellIs" dxfId="12889" priority="4371" operator="lessThan">
      <formula>$C$4</formula>
    </cfRule>
  </conditionalFormatting>
  <conditionalFormatting sqref="BJ50">
    <cfRule type="cellIs" dxfId="12888" priority="4372" operator="lessThan">
      <formula>$C$4</formula>
    </cfRule>
  </conditionalFormatting>
  <conditionalFormatting sqref="BJ51">
    <cfRule type="cellIs" dxfId="12887" priority="4373" operator="lessThan">
      <formula>$C$4</formula>
    </cfRule>
  </conditionalFormatting>
  <conditionalFormatting sqref="BJ51">
    <cfRule type="cellIs" dxfId="12886" priority="4374" operator="lessThan">
      <formula>$C$4</formula>
    </cfRule>
  </conditionalFormatting>
  <conditionalFormatting sqref="BJ52">
    <cfRule type="cellIs" dxfId="12885" priority="4375" operator="lessThan">
      <formula>$C$4</formula>
    </cfRule>
  </conditionalFormatting>
  <conditionalFormatting sqref="BJ52">
    <cfRule type="cellIs" dxfId="12884" priority="4376" operator="lessThan">
      <formula>$C$4</formula>
    </cfRule>
  </conditionalFormatting>
  <conditionalFormatting sqref="BJ53">
    <cfRule type="cellIs" dxfId="12883" priority="4377" operator="lessThan">
      <formula>$C$4</formula>
    </cfRule>
  </conditionalFormatting>
  <conditionalFormatting sqref="BJ53">
    <cfRule type="cellIs" dxfId="12882" priority="4378" operator="lessThan">
      <formula>$C$4</formula>
    </cfRule>
  </conditionalFormatting>
  <conditionalFormatting sqref="BJ54">
    <cfRule type="cellIs" dxfId="12881" priority="4379" operator="lessThan">
      <formula>$C$4</formula>
    </cfRule>
  </conditionalFormatting>
  <conditionalFormatting sqref="BJ54">
    <cfRule type="cellIs" dxfId="12880" priority="4380" operator="lessThan">
      <formula>$C$4</formula>
    </cfRule>
  </conditionalFormatting>
  <conditionalFormatting sqref="BJ55">
    <cfRule type="cellIs" dxfId="12879" priority="4381" operator="lessThan">
      <formula>$C$4</formula>
    </cfRule>
  </conditionalFormatting>
  <conditionalFormatting sqref="BJ55">
    <cfRule type="cellIs" dxfId="12878" priority="4382" operator="lessThan">
      <formula>$C$4</formula>
    </cfRule>
  </conditionalFormatting>
  <conditionalFormatting sqref="BJ56">
    <cfRule type="cellIs" dxfId="12877" priority="4383" operator="lessThan">
      <formula>$C$4</formula>
    </cfRule>
  </conditionalFormatting>
  <conditionalFormatting sqref="BJ56">
    <cfRule type="cellIs" dxfId="12876" priority="4384" operator="lessThan">
      <formula>$C$4</formula>
    </cfRule>
  </conditionalFormatting>
  <conditionalFormatting sqref="BJ57">
    <cfRule type="cellIs" dxfId="12875" priority="4385" operator="lessThan">
      <formula>$C$4</formula>
    </cfRule>
  </conditionalFormatting>
  <conditionalFormatting sqref="BJ57">
    <cfRule type="cellIs" dxfId="12874" priority="4386" operator="lessThan">
      <formula>$C$4</formula>
    </cfRule>
  </conditionalFormatting>
  <conditionalFormatting sqref="BJ58">
    <cfRule type="cellIs" dxfId="12873" priority="4387" operator="lessThan">
      <formula>$C$4</formula>
    </cfRule>
  </conditionalFormatting>
  <conditionalFormatting sqref="BJ58">
    <cfRule type="cellIs" dxfId="12872" priority="4388" operator="lessThan">
      <formula>$C$4</formula>
    </cfRule>
  </conditionalFormatting>
  <conditionalFormatting sqref="BJ59">
    <cfRule type="cellIs" dxfId="12871" priority="4389" operator="lessThan">
      <formula>$C$4</formula>
    </cfRule>
  </conditionalFormatting>
  <conditionalFormatting sqref="BJ59">
    <cfRule type="cellIs" dxfId="12870" priority="4390" operator="lessThan">
      <formula>$C$4</formula>
    </cfRule>
  </conditionalFormatting>
  <conditionalFormatting sqref="BJ60">
    <cfRule type="cellIs" dxfId="12869" priority="4391" operator="lessThan">
      <formula>$C$4</formula>
    </cfRule>
  </conditionalFormatting>
  <conditionalFormatting sqref="BJ60">
    <cfRule type="cellIs" dxfId="12868" priority="4392" operator="lessThan">
      <formula>$C$4</formula>
    </cfRule>
  </conditionalFormatting>
  <conditionalFormatting sqref="BK11">
    <cfRule type="cellIs" dxfId="12867" priority="4393" operator="lessThan">
      <formula>$C$4</formula>
    </cfRule>
  </conditionalFormatting>
  <conditionalFormatting sqref="BK11">
    <cfRule type="cellIs" dxfId="12866" priority="4394" operator="lessThan">
      <formula>$C$4</formula>
    </cfRule>
  </conditionalFormatting>
  <conditionalFormatting sqref="BK12">
    <cfRule type="cellIs" dxfId="12865" priority="4395" operator="lessThan">
      <formula>$C$4</formula>
    </cfRule>
  </conditionalFormatting>
  <conditionalFormatting sqref="BK12">
    <cfRule type="cellIs" dxfId="12864" priority="4396" operator="lessThan">
      <formula>$C$4</formula>
    </cfRule>
  </conditionalFormatting>
  <conditionalFormatting sqref="BK13">
    <cfRule type="cellIs" dxfId="12863" priority="4397" operator="lessThan">
      <formula>$C$4</formula>
    </cfRule>
  </conditionalFormatting>
  <conditionalFormatting sqref="BK13">
    <cfRule type="cellIs" dxfId="12862" priority="4398" operator="lessThan">
      <formula>$C$4</formula>
    </cfRule>
  </conditionalFormatting>
  <conditionalFormatting sqref="BK14">
    <cfRule type="cellIs" dxfId="12861" priority="4399" operator="lessThan">
      <formula>$C$4</formula>
    </cfRule>
  </conditionalFormatting>
  <conditionalFormatting sqref="BK14">
    <cfRule type="cellIs" dxfId="12860" priority="4400" operator="lessThan">
      <formula>$C$4</formula>
    </cfRule>
  </conditionalFormatting>
  <conditionalFormatting sqref="BK15">
    <cfRule type="cellIs" dxfId="12859" priority="4401" operator="lessThan">
      <formula>$C$4</formula>
    </cfRule>
  </conditionalFormatting>
  <conditionalFormatting sqref="BK15">
    <cfRule type="cellIs" dxfId="12858" priority="4402" operator="lessThan">
      <formula>$C$4</formula>
    </cfRule>
  </conditionalFormatting>
  <conditionalFormatting sqref="BK16">
    <cfRule type="cellIs" dxfId="12857" priority="4403" operator="lessThan">
      <formula>$C$4</formula>
    </cfRule>
  </conditionalFormatting>
  <conditionalFormatting sqref="BK16">
    <cfRule type="cellIs" dxfId="12856" priority="4404" operator="lessThan">
      <formula>$C$4</formula>
    </cfRule>
  </conditionalFormatting>
  <conditionalFormatting sqref="BK17">
    <cfRule type="cellIs" dxfId="12855" priority="4405" operator="lessThan">
      <formula>$C$4</formula>
    </cfRule>
  </conditionalFormatting>
  <conditionalFormatting sqref="BK17">
    <cfRule type="cellIs" dxfId="12854" priority="4406" operator="lessThan">
      <formula>$C$4</formula>
    </cfRule>
  </conditionalFormatting>
  <conditionalFormatting sqref="BK18">
    <cfRule type="cellIs" dxfId="12853" priority="4407" operator="lessThan">
      <formula>$C$4</formula>
    </cfRule>
  </conditionalFormatting>
  <conditionalFormatting sqref="BK18">
    <cfRule type="cellIs" dxfId="12852" priority="4408" operator="lessThan">
      <formula>$C$4</formula>
    </cfRule>
  </conditionalFormatting>
  <conditionalFormatting sqref="BK19">
    <cfRule type="cellIs" dxfId="12851" priority="4409" operator="lessThan">
      <formula>$C$4</formula>
    </cfRule>
  </conditionalFormatting>
  <conditionalFormatting sqref="BK19">
    <cfRule type="cellIs" dxfId="12850" priority="4410" operator="lessThan">
      <formula>$C$4</formula>
    </cfRule>
  </conditionalFormatting>
  <conditionalFormatting sqref="BK20">
    <cfRule type="cellIs" dxfId="12849" priority="4411" operator="lessThan">
      <formula>$C$4</formula>
    </cfRule>
  </conditionalFormatting>
  <conditionalFormatting sqref="BK20">
    <cfRule type="cellIs" dxfId="12848" priority="4412" operator="lessThan">
      <formula>$C$4</formula>
    </cfRule>
  </conditionalFormatting>
  <conditionalFormatting sqref="BK21">
    <cfRule type="cellIs" dxfId="12847" priority="4413" operator="lessThan">
      <formula>$C$4</formula>
    </cfRule>
  </conditionalFormatting>
  <conditionalFormatting sqref="BK21">
    <cfRule type="cellIs" dxfId="12846" priority="4414" operator="lessThan">
      <formula>$C$4</formula>
    </cfRule>
  </conditionalFormatting>
  <conditionalFormatting sqref="BK22">
    <cfRule type="cellIs" dxfId="12845" priority="4415" operator="lessThan">
      <formula>$C$4</formula>
    </cfRule>
  </conditionalFormatting>
  <conditionalFormatting sqref="BK22">
    <cfRule type="cellIs" dxfId="12844" priority="4416" operator="lessThan">
      <formula>$C$4</formula>
    </cfRule>
  </conditionalFormatting>
  <conditionalFormatting sqref="BK23">
    <cfRule type="cellIs" dxfId="12843" priority="4417" operator="lessThan">
      <formula>$C$4</formula>
    </cfRule>
  </conditionalFormatting>
  <conditionalFormatting sqref="BK23">
    <cfRule type="cellIs" dxfId="12842" priority="4418" operator="lessThan">
      <formula>$C$4</formula>
    </cfRule>
  </conditionalFormatting>
  <conditionalFormatting sqref="BK24">
    <cfRule type="cellIs" dxfId="12841" priority="4419" operator="lessThan">
      <formula>$C$4</formula>
    </cfRule>
  </conditionalFormatting>
  <conditionalFormatting sqref="BK24">
    <cfRule type="cellIs" dxfId="12840" priority="4420" operator="lessThan">
      <formula>$C$4</formula>
    </cfRule>
  </conditionalFormatting>
  <conditionalFormatting sqref="BK25">
    <cfRule type="cellIs" dxfId="12839" priority="4421" operator="lessThan">
      <formula>$C$4</formula>
    </cfRule>
  </conditionalFormatting>
  <conditionalFormatting sqref="BK25">
    <cfRule type="cellIs" dxfId="12838" priority="4422" operator="lessThan">
      <formula>$C$4</formula>
    </cfRule>
  </conditionalFormatting>
  <conditionalFormatting sqref="BK26">
    <cfRule type="cellIs" dxfId="12837" priority="4423" operator="lessThan">
      <formula>$C$4</formula>
    </cfRule>
  </conditionalFormatting>
  <conditionalFormatting sqref="BK26">
    <cfRule type="cellIs" dxfId="12836" priority="4424" operator="lessThan">
      <formula>$C$4</formula>
    </cfRule>
  </conditionalFormatting>
  <conditionalFormatting sqref="BK27">
    <cfRule type="cellIs" dxfId="12835" priority="4425" operator="lessThan">
      <formula>$C$4</formula>
    </cfRule>
  </conditionalFormatting>
  <conditionalFormatting sqref="BK27">
    <cfRule type="cellIs" dxfId="12834" priority="4426" operator="lessThan">
      <formula>$C$4</formula>
    </cfRule>
  </conditionalFormatting>
  <conditionalFormatting sqref="BK28">
    <cfRule type="cellIs" dxfId="12833" priority="4427" operator="lessThan">
      <formula>$C$4</formula>
    </cfRule>
  </conditionalFormatting>
  <conditionalFormatting sqref="BK28">
    <cfRule type="cellIs" dxfId="12832" priority="4428" operator="lessThan">
      <formula>$C$4</formula>
    </cfRule>
  </conditionalFormatting>
  <conditionalFormatting sqref="BK29">
    <cfRule type="cellIs" dxfId="12831" priority="4429" operator="lessThan">
      <formula>$C$4</formula>
    </cfRule>
  </conditionalFormatting>
  <conditionalFormatting sqref="BK29">
    <cfRule type="cellIs" dxfId="12830" priority="4430" operator="lessThan">
      <formula>$C$4</formula>
    </cfRule>
  </conditionalFormatting>
  <conditionalFormatting sqref="BK30">
    <cfRule type="cellIs" dxfId="12829" priority="4431" operator="lessThan">
      <formula>$C$4</formula>
    </cfRule>
  </conditionalFormatting>
  <conditionalFormatting sqref="BK30">
    <cfRule type="cellIs" dxfId="12828" priority="4432" operator="lessThan">
      <formula>$C$4</formula>
    </cfRule>
  </conditionalFormatting>
  <conditionalFormatting sqref="BK31">
    <cfRule type="cellIs" dxfId="12827" priority="4433" operator="lessThan">
      <formula>$C$4</formula>
    </cfRule>
  </conditionalFormatting>
  <conditionalFormatting sqref="BK31">
    <cfRule type="cellIs" dxfId="12826" priority="4434" operator="lessThan">
      <formula>$C$4</formula>
    </cfRule>
  </conditionalFormatting>
  <conditionalFormatting sqref="BK32">
    <cfRule type="cellIs" dxfId="12825" priority="4435" operator="lessThan">
      <formula>$C$4</formula>
    </cfRule>
  </conditionalFormatting>
  <conditionalFormatting sqref="BK32">
    <cfRule type="cellIs" dxfId="12824" priority="4436" operator="lessThan">
      <formula>$C$4</formula>
    </cfRule>
  </conditionalFormatting>
  <conditionalFormatting sqref="BK33">
    <cfRule type="cellIs" dxfId="12823" priority="4437" operator="lessThan">
      <formula>$C$4</formula>
    </cfRule>
  </conditionalFormatting>
  <conditionalFormatting sqref="BK33">
    <cfRule type="cellIs" dxfId="12822" priority="4438" operator="lessThan">
      <formula>$C$4</formula>
    </cfRule>
  </conditionalFormatting>
  <conditionalFormatting sqref="BK34">
    <cfRule type="cellIs" dxfId="12821" priority="4439" operator="lessThan">
      <formula>$C$4</formula>
    </cfRule>
  </conditionalFormatting>
  <conditionalFormatting sqref="BK34">
    <cfRule type="cellIs" dxfId="12820" priority="4440" operator="lessThan">
      <formula>$C$4</formula>
    </cfRule>
  </conditionalFormatting>
  <conditionalFormatting sqref="BK35">
    <cfRule type="cellIs" dxfId="12819" priority="4441" operator="lessThan">
      <formula>$C$4</formula>
    </cfRule>
  </conditionalFormatting>
  <conditionalFormatting sqref="BK35">
    <cfRule type="cellIs" dxfId="12818" priority="4442" operator="lessThan">
      <formula>$C$4</formula>
    </cfRule>
  </conditionalFormatting>
  <conditionalFormatting sqref="BK36">
    <cfRule type="cellIs" dxfId="12817" priority="4443" operator="lessThan">
      <formula>$C$4</formula>
    </cfRule>
  </conditionalFormatting>
  <conditionalFormatting sqref="BK36">
    <cfRule type="cellIs" dxfId="12816" priority="4444" operator="lessThan">
      <formula>$C$4</formula>
    </cfRule>
  </conditionalFormatting>
  <conditionalFormatting sqref="BK37">
    <cfRule type="cellIs" dxfId="12815" priority="4445" operator="lessThan">
      <formula>$C$4</formula>
    </cfRule>
  </conditionalFormatting>
  <conditionalFormatting sqref="BK37">
    <cfRule type="cellIs" dxfId="12814" priority="4446" operator="lessThan">
      <formula>$C$4</formula>
    </cfRule>
  </conditionalFormatting>
  <conditionalFormatting sqref="BK38">
    <cfRule type="cellIs" dxfId="12813" priority="4447" operator="lessThan">
      <formula>$C$4</formula>
    </cfRule>
  </conditionalFormatting>
  <conditionalFormatting sqref="BK38">
    <cfRule type="cellIs" dxfId="12812" priority="4448" operator="lessThan">
      <formula>$C$4</formula>
    </cfRule>
  </conditionalFormatting>
  <conditionalFormatting sqref="BK39">
    <cfRule type="cellIs" dxfId="12811" priority="4449" operator="lessThan">
      <formula>$C$4</formula>
    </cfRule>
  </conditionalFormatting>
  <conditionalFormatting sqref="BK39">
    <cfRule type="cellIs" dxfId="12810" priority="4450" operator="lessThan">
      <formula>$C$4</formula>
    </cfRule>
  </conditionalFormatting>
  <conditionalFormatting sqref="BK40">
    <cfRule type="cellIs" dxfId="12809" priority="4451" operator="lessThan">
      <formula>$C$4</formula>
    </cfRule>
  </conditionalFormatting>
  <conditionalFormatting sqref="BK40">
    <cfRule type="cellIs" dxfId="12808" priority="4452" operator="lessThan">
      <formula>$C$4</formula>
    </cfRule>
  </conditionalFormatting>
  <conditionalFormatting sqref="BK41">
    <cfRule type="cellIs" dxfId="12807" priority="4453" operator="lessThan">
      <formula>$C$4</formula>
    </cfRule>
  </conditionalFormatting>
  <conditionalFormatting sqref="BK41">
    <cfRule type="cellIs" dxfId="12806" priority="4454" operator="lessThan">
      <formula>$C$4</formula>
    </cfRule>
  </conditionalFormatting>
  <conditionalFormatting sqref="BK42">
    <cfRule type="cellIs" dxfId="12805" priority="4455" operator="lessThan">
      <formula>$C$4</formula>
    </cfRule>
  </conditionalFormatting>
  <conditionalFormatting sqref="BK42">
    <cfRule type="cellIs" dxfId="12804" priority="4456" operator="lessThan">
      <formula>$C$4</formula>
    </cfRule>
  </conditionalFormatting>
  <conditionalFormatting sqref="BK43">
    <cfRule type="cellIs" dxfId="12803" priority="4457" operator="lessThan">
      <formula>$C$4</formula>
    </cfRule>
  </conditionalFormatting>
  <conditionalFormatting sqref="BK43">
    <cfRule type="cellIs" dxfId="12802" priority="4458" operator="lessThan">
      <formula>$C$4</formula>
    </cfRule>
  </conditionalFormatting>
  <conditionalFormatting sqref="BK44">
    <cfRule type="cellIs" dxfId="12801" priority="4459" operator="lessThan">
      <formula>$C$4</formula>
    </cfRule>
  </conditionalFormatting>
  <conditionalFormatting sqref="BK44">
    <cfRule type="cellIs" dxfId="12800" priority="4460" operator="lessThan">
      <formula>$C$4</formula>
    </cfRule>
  </conditionalFormatting>
  <conditionalFormatting sqref="BK45">
    <cfRule type="cellIs" dxfId="12799" priority="4461" operator="lessThan">
      <formula>$C$4</formula>
    </cfRule>
  </conditionalFormatting>
  <conditionalFormatting sqref="BK45">
    <cfRule type="cellIs" dxfId="12798" priority="4462" operator="lessThan">
      <formula>$C$4</formula>
    </cfRule>
  </conditionalFormatting>
  <conditionalFormatting sqref="BK46">
    <cfRule type="cellIs" dxfId="12797" priority="4463" operator="lessThan">
      <formula>$C$4</formula>
    </cfRule>
  </conditionalFormatting>
  <conditionalFormatting sqref="BK46">
    <cfRule type="cellIs" dxfId="12796" priority="4464" operator="lessThan">
      <formula>$C$4</formula>
    </cfRule>
  </conditionalFormatting>
  <conditionalFormatting sqref="BK47">
    <cfRule type="cellIs" dxfId="12795" priority="4465" operator="lessThan">
      <formula>$C$4</formula>
    </cfRule>
  </conditionalFormatting>
  <conditionalFormatting sqref="BK47">
    <cfRule type="cellIs" dxfId="12794" priority="4466" operator="lessThan">
      <formula>$C$4</formula>
    </cfRule>
  </conditionalFormatting>
  <conditionalFormatting sqref="BK48">
    <cfRule type="cellIs" dxfId="12793" priority="4467" operator="lessThan">
      <formula>$C$4</formula>
    </cfRule>
  </conditionalFormatting>
  <conditionalFormatting sqref="BK48">
    <cfRule type="cellIs" dxfId="12792" priority="4468" operator="lessThan">
      <formula>$C$4</formula>
    </cfRule>
  </conditionalFormatting>
  <conditionalFormatting sqref="BK49">
    <cfRule type="cellIs" dxfId="12791" priority="4469" operator="lessThan">
      <formula>$C$4</formula>
    </cfRule>
  </conditionalFormatting>
  <conditionalFormatting sqref="BK49">
    <cfRule type="cellIs" dxfId="12790" priority="4470" operator="lessThan">
      <formula>$C$4</formula>
    </cfRule>
  </conditionalFormatting>
  <conditionalFormatting sqref="BK50">
    <cfRule type="cellIs" dxfId="12789" priority="4471" operator="lessThan">
      <formula>$C$4</formula>
    </cfRule>
  </conditionalFormatting>
  <conditionalFormatting sqref="BK50">
    <cfRule type="cellIs" dxfId="12788" priority="4472" operator="lessThan">
      <formula>$C$4</formula>
    </cfRule>
  </conditionalFormatting>
  <conditionalFormatting sqref="BK51">
    <cfRule type="cellIs" dxfId="12787" priority="4473" operator="lessThan">
      <formula>$C$4</formula>
    </cfRule>
  </conditionalFormatting>
  <conditionalFormatting sqref="BK51">
    <cfRule type="cellIs" dxfId="12786" priority="4474" operator="lessThan">
      <formula>$C$4</formula>
    </cfRule>
  </conditionalFormatting>
  <conditionalFormatting sqref="BK52">
    <cfRule type="cellIs" dxfId="12785" priority="4475" operator="lessThan">
      <formula>$C$4</formula>
    </cfRule>
  </conditionalFormatting>
  <conditionalFormatting sqref="BK52">
    <cfRule type="cellIs" dxfId="12784" priority="4476" operator="lessThan">
      <formula>$C$4</formula>
    </cfRule>
  </conditionalFormatting>
  <conditionalFormatting sqref="BK53">
    <cfRule type="cellIs" dxfId="12783" priority="4477" operator="lessThan">
      <formula>$C$4</formula>
    </cfRule>
  </conditionalFormatting>
  <conditionalFormatting sqref="BK53">
    <cfRule type="cellIs" dxfId="12782" priority="4478" operator="lessThan">
      <formula>$C$4</formula>
    </cfRule>
  </conditionalFormatting>
  <conditionalFormatting sqref="BK54">
    <cfRule type="cellIs" dxfId="12781" priority="4479" operator="lessThan">
      <formula>$C$4</formula>
    </cfRule>
  </conditionalFormatting>
  <conditionalFormatting sqref="BK54">
    <cfRule type="cellIs" dxfId="12780" priority="4480" operator="lessThan">
      <formula>$C$4</formula>
    </cfRule>
  </conditionalFormatting>
  <conditionalFormatting sqref="BK55">
    <cfRule type="cellIs" dxfId="12779" priority="4481" operator="lessThan">
      <formula>$C$4</formula>
    </cfRule>
  </conditionalFormatting>
  <conditionalFormatting sqref="BK55">
    <cfRule type="cellIs" dxfId="12778" priority="4482" operator="lessThan">
      <formula>$C$4</formula>
    </cfRule>
  </conditionalFormatting>
  <conditionalFormatting sqref="BK56">
    <cfRule type="cellIs" dxfId="12777" priority="4483" operator="lessThan">
      <formula>$C$4</formula>
    </cfRule>
  </conditionalFormatting>
  <conditionalFormatting sqref="BK56">
    <cfRule type="cellIs" dxfId="12776" priority="4484" operator="lessThan">
      <formula>$C$4</formula>
    </cfRule>
  </conditionalFormatting>
  <conditionalFormatting sqref="BK57">
    <cfRule type="cellIs" dxfId="12775" priority="4485" operator="lessThan">
      <formula>$C$4</formula>
    </cfRule>
  </conditionalFormatting>
  <conditionalFormatting sqref="BK57">
    <cfRule type="cellIs" dxfId="12774" priority="4486" operator="lessThan">
      <formula>$C$4</formula>
    </cfRule>
  </conditionalFormatting>
  <conditionalFormatting sqref="BK58">
    <cfRule type="cellIs" dxfId="12773" priority="4487" operator="lessThan">
      <formula>$C$4</formula>
    </cfRule>
  </conditionalFormatting>
  <conditionalFormatting sqref="BK58">
    <cfRule type="cellIs" dxfId="12772" priority="4488" operator="lessThan">
      <formula>$C$4</formula>
    </cfRule>
  </conditionalFormatting>
  <conditionalFormatting sqref="BK59">
    <cfRule type="cellIs" dxfId="12771" priority="4489" operator="lessThan">
      <formula>$C$4</formula>
    </cfRule>
  </conditionalFormatting>
  <conditionalFormatting sqref="BK59">
    <cfRule type="cellIs" dxfId="12770" priority="4490" operator="lessThan">
      <formula>$C$4</formula>
    </cfRule>
  </conditionalFormatting>
  <conditionalFormatting sqref="BK60">
    <cfRule type="cellIs" dxfId="12769" priority="4491" operator="lessThan">
      <formula>$C$4</formula>
    </cfRule>
  </conditionalFormatting>
  <conditionalFormatting sqref="BK60">
    <cfRule type="cellIs" dxfId="12768" priority="4492" operator="lessThan">
      <formula>$C$4</formula>
    </cfRule>
  </conditionalFormatting>
  <conditionalFormatting sqref="BL11">
    <cfRule type="cellIs" dxfId="12767" priority="4493" operator="lessThan">
      <formula>$C$4</formula>
    </cfRule>
  </conditionalFormatting>
  <conditionalFormatting sqref="BL11">
    <cfRule type="cellIs" dxfId="12766" priority="4494" operator="lessThan">
      <formula>$C$4</formula>
    </cfRule>
  </conditionalFormatting>
  <conditionalFormatting sqref="BL12">
    <cfRule type="cellIs" dxfId="12765" priority="4495" operator="lessThan">
      <formula>$C$4</formula>
    </cfRule>
  </conditionalFormatting>
  <conditionalFormatting sqref="BL12">
    <cfRule type="cellIs" dxfId="12764" priority="4496" operator="lessThan">
      <formula>$C$4</formula>
    </cfRule>
  </conditionalFormatting>
  <conditionalFormatting sqref="BL13">
    <cfRule type="cellIs" dxfId="12763" priority="4497" operator="lessThan">
      <formula>$C$4</formula>
    </cfRule>
  </conditionalFormatting>
  <conditionalFormatting sqref="BL13">
    <cfRule type="cellIs" dxfId="12762" priority="4498" operator="lessThan">
      <formula>$C$4</formula>
    </cfRule>
  </conditionalFormatting>
  <conditionalFormatting sqref="BL14">
    <cfRule type="cellIs" dxfId="12761" priority="4499" operator="lessThan">
      <formula>$C$4</formula>
    </cfRule>
  </conditionalFormatting>
  <conditionalFormatting sqref="BL14">
    <cfRule type="cellIs" dxfId="12760" priority="4500" operator="lessThan">
      <formula>$C$4</formula>
    </cfRule>
  </conditionalFormatting>
  <conditionalFormatting sqref="BL15">
    <cfRule type="cellIs" dxfId="12759" priority="4501" operator="lessThan">
      <formula>$C$4</formula>
    </cfRule>
  </conditionalFormatting>
  <conditionalFormatting sqref="BL15">
    <cfRule type="cellIs" dxfId="12758" priority="4502" operator="lessThan">
      <formula>$C$4</formula>
    </cfRule>
  </conditionalFormatting>
  <conditionalFormatting sqref="BL16">
    <cfRule type="cellIs" dxfId="12757" priority="4503" operator="lessThan">
      <formula>$C$4</formula>
    </cfRule>
  </conditionalFormatting>
  <conditionalFormatting sqref="BL16">
    <cfRule type="cellIs" dxfId="12756" priority="4504" operator="lessThan">
      <formula>$C$4</formula>
    </cfRule>
  </conditionalFormatting>
  <conditionalFormatting sqref="BL17">
    <cfRule type="cellIs" dxfId="12755" priority="4505" operator="lessThan">
      <formula>$C$4</formula>
    </cfRule>
  </conditionalFormatting>
  <conditionalFormatting sqref="BL17">
    <cfRule type="cellIs" dxfId="12754" priority="4506" operator="lessThan">
      <formula>$C$4</formula>
    </cfRule>
  </conditionalFormatting>
  <conditionalFormatting sqref="BL18">
    <cfRule type="cellIs" dxfId="12753" priority="4507" operator="lessThan">
      <formula>$C$4</formula>
    </cfRule>
  </conditionalFormatting>
  <conditionalFormatting sqref="BL18">
    <cfRule type="cellIs" dxfId="12752" priority="4508" operator="lessThan">
      <formula>$C$4</formula>
    </cfRule>
  </conditionalFormatting>
  <conditionalFormatting sqref="BL19">
    <cfRule type="cellIs" dxfId="12751" priority="4509" operator="lessThan">
      <formula>$C$4</formula>
    </cfRule>
  </conditionalFormatting>
  <conditionalFormatting sqref="BL19">
    <cfRule type="cellIs" dxfId="12750" priority="4510" operator="lessThan">
      <formula>$C$4</formula>
    </cfRule>
  </conditionalFormatting>
  <conditionalFormatting sqref="BL20">
    <cfRule type="cellIs" dxfId="12749" priority="4511" operator="lessThan">
      <formula>$C$4</formula>
    </cfRule>
  </conditionalFormatting>
  <conditionalFormatting sqref="BL20">
    <cfRule type="cellIs" dxfId="12748" priority="4512" operator="lessThan">
      <formula>$C$4</formula>
    </cfRule>
  </conditionalFormatting>
  <conditionalFormatting sqref="BL21">
    <cfRule type="cellIs" dxfId="12747" priority="4513" operator="lessThan">
      <formula>$C$4</formula>
    </cfRule>
  </conditionalFormatting>
  <conditionalFormatting sqref="BL21">
    <cfRule type="cellIs" dxfId="12746" priority="4514" operator="lessThan">
      <formula>$C$4</formula>
    </cfRule>
  </conditionalFormatting>
  <conditionalFormatting sqref="BL22">
    <cfRule type="cellIs" dxfId="12745" priority="4515" operator="lessThan">
      <formula>$C$4</formula>
    </cfRule>
  </conditionalFormatting>
  <conditionalFormatting sqref="BL22">
    <cfRule type="cellIs" dxfId="12744" priority="4516" operator="lessThan">
      <formula>$C$4</formula>
    </cfRule>
  </conditionalFormatting>
  <conditionalFormatting sqref="BL23">
    <cfRule type="cellIs" dxfId="12743" priority="4517" operator="lessThan">
      <formula>$C$4</formula>
    </cfRule>
  </conditionalFormatting>
  <conditionalFormatting sqref="BL23">
    <cfRule type="cellIs" dxfId="12742" priority="4518" operator="lessThan">
      <formula>$C$4</formula>
    </cfRule>
  </conditionalFormatting>
  <conditionalFormatting sqref="BL24">
    <cfRule type="cellIs" dxfId="12741" priority="4519" operator="lessThan">
      <formula>$C$4</formula>
    </cfRule>
  </conditionalFormatting>
  <conditionalFormatting sqref="BL24">
    <cfRule type="cellIs" dxfId="12740" priority="4520" operator="lessThan">
      <formula>$C$4</formula>
    </cfRule>
  </conditionalFormatting>
  <conditionalFormatting sqref="BL25">
    <cfRule type="cellIs" dxfId="12739" priority="4521" operator="lessThan">
      <formula>$C$4</formula>
    </cfRule>
  </conditionalFormatting>
  <conditionalFormatting sqref="BL25">
    <cfRule type="cellIs" dxfId="12738" priority="4522" operator="lessThan">
      <formula>$C$4</formula>
    </cfRule>
  </conditionalFormatting>
  <conditionalFormatting sqref="BL26">
    <cfRule type="cellIs" dxfId="12737" priority="4523" operator="lessThan">
      <formula>$C$4</formula>
    </cfRule>
  </conditionalFormatting>
  <conditionalFormatting sqref="BL26">
    <cfRule type="cellIs" dxfId="12736" priority="4524" operator="lessThan">
      <formula>$C$4</formula>
    </cfRule>
  </conditionalFormatting>
  <conditionalFormatting sqref="BL27">
    <cfRule type="cellIs" dxfId="12735" priority="4525" operator="lessThan">
      <formula>$C$4</formula>
    </cfRule>
  </conditionalFormatting>
  <conditionalFormatting sqref="BL27">
    <cfRule type="cellIs" dxfId="12734" priority="4526" operator="lessThan">
      <formula>$C$4</formula>
    </cfRule>
  </conditionalFormatting>
  <conditionalFormatting sqref="BL28">
    <cfRule type="cellIs" dxfId="12733" priority="4527" operator="lessThan">
      <formula>$C$4</formula>
    </cfRule>
  </conditionalFormatting>
  <conditionalFormatting sqref="BL28">
    <cfRule type="cellIs" dxfId="12732" priority="4528" operator="lessThan">
      <formula>$C$4</formula>
    </cfRule>
  </conditionalFormatting>
  <conditionalFormatting sqref="BL29">
    <cfRule type="cellIs" dxfId="12731" priority="4529" operator="lessThan">
      <formula>$C$4</formula>
    </cfRule>
  </conditionalFormatting>
  <conditionalFormatting sqref="BL29">
    <cfRule type="cellIs" dxfId="12730" priority="4530" operator="lessThan">
      <formula>$C$4</formula>
    </cfRule>
  </conditionalFormatting>
  <conditionalFormatting sqref="BL30">
    <cfRule type="cellIs" dxfId="12729" priority="4531" operator="lessThan">
      <formula>$C$4</formula>
    </cfRule>
  </conditionalFormatting>
  <conditionalFormatting sqref="BL30">
    <cfRule type="cellIs" dxfId="12728" priority="4532" operator="lessThan">
      <formula>$C$4</formula>
    </cfRule>
  </conditionalFormatting>
  <conditionalFormatting sqref="BL31">
    <cfRule type="cellIs" dxfId="12727" priority="4533" operator="lessThan">
      <formula>$C$4</formula>
    </cfRule>
  </conditionalFormatting>
  <conditionalFormatting sqref="BL31">
    <cfRule type="cellIs" dxfId="12726" priority="4534" operator="lessThan">
      <formula>$C$4</formula>
    </cfRule>
  </conditionalFormatting>
  <conditionalFormatting sqref="BL32">
    <cfRule type="cellIs" dxfId="12725" priority="4535" operator="lessThan">
      <formula>$C$4</formula>
    </cfRule>
  </conditionalFormatting>
  <conditionalFormatting sqref="BL32">
    <cfRule type="cellIs" dxfId="12724" priority="4536" operator="lessThan">
      <formula>$C$4</formula>
    </cfRule>
  </conditionalFormatting>
  <conditionalFormatting sqref="BL33">
    <cfRule type="cellIs" dxfId="12723" priority="4537" operator="lessThan">
      <formula>$C$4</formula>
    </cfRule>
  </conditionalFormatting>
  <conditionalFormatting sqref="BL33">
    <cfRule type="cellIs" dxfId="12722" priority="4538" operator="lessThan">
      <formula>$C$4</formula>
    </cfRule>
  </conditionalFormatting>
  <conditionalFormatting sqref="BL34">
    <cfRule type="cellIs" dxfId="12721" priority="4539" operator="lessThan">
      <formula>$C$4</formula>
    </cfRule>
  </conditionalFormatting>
  <conditionalFormatting sqref="BL34">
    <cfRule type="cellIs" dxfId="12720" priority="4540" operator="lessThan">
      <formula>$C$4</formula>
    </cfRule>
  </conditionalFormatting>
  <conditionalFormatting sqref="BL35">
    <cfRule type="cellIs" dxfId="12719" priority="4541" operator="lessThan">
      <formula>$C$4</formula>
    </cfRule>
  </conditionalFormatting>
  <conditionalFormatting sqref="BL35">
    <cfRule type="cellIs" dxfId="12718" priority="4542" operator="lessThan">
      <formula>$C$4</formula>
    </cfRule>
  </conditionalFormatting>
  <conditionalFormatting sqref="BL36">
    <cfRule type="cellIs" dxfId="12717" priority="4543" operator="lessThan">
      <formula>$C$4</formula>
    </cfRule>
  </conditionalFormatting>
  <conditionalFormatting sqref="BL36">
    <cfRule type="cellIs" dxfId="12716" priority="4544" operator="lessThan">
      <formula>$C$4</formula>
    </cfRule>
  </conditionalFormatting>
  <conditionalFormatting sqref="BL37">
    <cfRule type="cellIs" dxfId="12715" priority="4545" operator="lessThan">
      <formula>$C$4</formula>
    </cfRule>
  </conditionalFormatting>
  <conditionalFormatting sqref="BL37">
    <cfRule type="cellIs" dxfId="12714" priority="4546" operator="lessThan">
      <formula>$C$4</formula>
    </cfRule>
  </conditionalFormatting>
  <conditionalFormatting sqref="BL38">
    <cfRule type="cellIs" dxfId="12713" priority="4547" operator="lessThan">
      <formula>$C$4</formula>
    </cfRule>
  </conditionalFormatting>
  <conditionalFormatting sqref="BL38">
    <cfRule type="cellIs" dxfId="12712" priority="4548" operator="lessThan">
      <formula>$C$4</formula>
    </cfRule>
  </conditionalFormatting>
  <conditionalFormatting sqref="BL39">
    <cfRule type="cellIs" dxfId="12711" priority="4549" operator="lessThan">
      <formula>$C$4</formula>
    </cfRule>
  </conditionalFormatting>
  <conditionalFormatting sqref="BL39">
    <cfRule type="cellIs" dxfId="12710" priority="4550" operator="lessThan">
      <formula>$C$4</formula>
    </cfRule>
  </conditionalFormatting>
  <conditionalFormatting sqref="BL40">
    <cfRule type="cellIs" dxfId="12709" priority="4551" operator="lessThan">
      <formula>$C$4</formula>
    </cfRule>
  </conditionalFormatting>
  <conditionalFormatting sqref="BL40">
    <cfRule type="cellIs" dxfId="12708" priority="4552" operator="lessThan">
      <formula>$C$4</formula>
    </cfRule>
  </conditionalFormatting>
  <conditionalFormatting sqref="BL41">
    <cfRule type="cellIs" dxfId="12707" priority="4553" operator="lessThan">
      <formula>$C$4</formula>
    </cfRule>
  </conditionalFormatting>
  <conditionalFormatting sqref="BL41">
    <cfRule type="cellIs" dxfId="12706" priority="4554" operator="lessThan">
      <formula>$C$4</formula>
    </cfRule>
  </conditionalFormatting>
  <conditionalFormatting sqref="BL42">
    <cfRule type="cellIs" dxfId="12705" priority="4555" operator="lessThan">
      <formula>$C$4</formula>
    </cfRule>
  </conditionalFormatting>
  <conditionalFormatting sqref="BL42">
    <cfRule type="cellIs" dxfId="12704" priority="4556" operator="lessThan">
      <formula>$C$4</formula>
    </cfRule>
  </conditionalFormatting>
  <conditionalFormatting sqref="BL43">
    <cfRule type="cellIs" dxfId="12703" priority="4557" operator="lessThan">
      <formula>$C$4</formula>
    </cfRule>
  </conditionalFormatting>
  <conditionalFormatting sqref="BL43">
    <cfRule type="cellIs" dxfId="12702" priority="4558" operator="lessThan">
      <formula>$C$4</formula>
    </cfRule>
  </conditionalFormatting>
  <conditionalFormatting sqref="BL44">
    <cfRule type="cellIs" dxfId="12701" priority="4559" operator="lessThan">
      <formula>$C$4</formula>
    </cfRule>
  </conditionalFormatting>
  <conditionalFormatting sqref="BL44">
    <cfRule type="cellIs" dxfId="12700" priority="4560" operator="lessThan">
      <formula>$C$4</formula>
    </cfRule>
  </conditionalFormatting>
  <conditionalFormatting sqref="BL45">
    <cfRule type="cellIs" dxfId="12699" priority="4561" operator="lessThan">
      <formula>$C$4</formula>
    </cfRule>
  </conditionalFormatting>
  <conditionalFormatting sqref="BL45">
    <cfRule type="cellIs" dxfId="12698" priority="4562" operator="lessThan">
      <formula>$C$4</formula>
    </cfRule>
  </conditionalFormatting>
  <conditionalFormatting sqref="BL46">
    <cfRule type="cellIs" dxfId="12697" priority="4563" operator="lessThan">
      <formula>$C$4</formula>
    </cfRule>
  </conditionalFormatting>
  <conditionalFormatting sqref="BL46">
    <cfRule type="cellIs" dxfId="12696" priority="4564" operator="lessThan">
      <formula>$C$4</formula>
    </cfRule>
  </conditionalFormatting>
  <conditionalFormatting sqref="BL47">
    <cfRule type="cellIs" dxfId="12695" priority="4565" operator="lessThan">
      <formula>$C$4</formula>
    </cfRule>
  </conditionalFormatting>
  <conditionalFormatting sqref="BL47">
    <cfRule type="cellIs" dxfId="12694" priority="4566" operator="lessThan">
      <formula>$C$4</formula>
    </cfRule>
  </conditionalFormatting>
  <conditionalFormatting sqref="BL48">
    <cfRule type="cellIs" dxfId="12693" priority="4567" operator="lessThan">
      <formula>$C$4</formula>
    </cfRule>
  </conditionalFormatting>
  <conditionalFormatting sqref="BL48">
    <cfRule type="cellIs" dxfId="12692" priority="4568" operator="lessThan">
      <formula>$C$4</formula>
    </cfRule>
  </conditionalFormatting>
  <conditionalFormatting sqref="BL49">
    <cfRule type="cellIs" dxfId="12691" priority="4569" operator="lessThan">
      <formula>$C$4</formula>
    </cfRule>
  </conditionalFormatting>
  <conditionalFormatting sqref="BL49">
    <cfRule type="cellIs" dxfId="12690" priority="4570" operator="lessThan">
      <formula>$C$4</formula>
    </cfRule>
  </conditionalFormatting>
  <conditionalFormatting sqref="BL50">
    <cfRule type="cellIs" dxfId="12689" priority="4571" operator="lessThan">
      <formula>$C$4</formula>
    </cfRule>
  </conditionalFormatting>
  <conditionalFormatting sqref="BL50">
    <cfRule type="cellIs" dxfId="12688" priority="4572" operator="lessThan">
      <formula>$C$4</formula>
    </cfRule>
  </conditionalFormatting>
  <conditionalFormatting sqref="BL51">
    <cfRule type="cellIs" dxfId="12687" priority="4573" operator="lessThan">
      <formula>$C$4</formula>
    </cfRule>
  </conditionalFormatting>
  <conditionalFormatting sqref="BL51">
    <cfRule type="cellIs" dxfId="12686" priority="4574" operator="lessThan">
      <formula>$C$4</formula>
    </cfRule>
  </conditionalFormatting>
  <conditionalFormatting sqref="BL52">
    <cfRule type="cellIs" dxfId="12685" priority="4575" operator="lessThan">
      <formula>$C$4</formula>
    </cfRule>
  </conditionalFormatting>
  <conditionalFormatting sqref="BL52">
    <cfRule type="cellIs" dxfId="12684" priority="4576" operator="lessThan">
      <formula>$C$4</formula>
    </cfRule>
  </conditionalFormatting>
  <conditionalFormatting sqref="BL53">
    <cfRule type="cellIs" dxfId="12683" priority="4577" operator="lessThan">
      <formula>$C$4</formula>
    </cfRule>
  </conditionalFormatting>
  <conditionalFormatting sqref="BL53">
    <cfRule type="cellIs" dxfId="12682" priority="4578" operator="lessThan">
      <formula>$C$4</formula>
    </cfRule>
  </conditionalFormatting>
  <conditionalFormatting sqref="BL54">
    <cfRule type="cellIs" dxfId="12681" priority="4579" operator="lessThan">
      <formula>$C$4</formula>
    </cfRule>
  </conditionalFormatting>
  <conditionalFormatting sqref="BL54">
    <cfRule type="cellIs" dxfId="12680" priority="4580" operator="lessThan">
      <formula>$C$4</formula>
    </cfRule>
  </conditionalFormatting>
  <conditionalFormatting sqref="BL55">
    <cfRule type="cellIs" dxfId="12679" priority="4581" operator="lessThan">
      <formula>$C$4</formula>
    </cfRule>
  </conditionalFormatting>
  <conditionalFormatting sqref="BL55">
    <cfRule type="cellIs" dxfId="12678" priority="4582" operator="lessThan">
      <formula>$C$4</formula>
    </cfRule>
  </conditionalFormatting>
  <conditionalFormatting sqref="BL56">
    <cfRule type="cellIs" dxfId="12677" priority="4583" operator="lessThan">
      <formula>$C$4</formula>
    </cfRule>
  </conditionalFormatting>
  <conditionalFormatting sqref="BL56">
    <cfRule type="cellIs" dxfId="12676" priority="4584" operator="lessThan">
      <formula>$C$4</formula>
    </cfRule>
  </conditionalFormatting>
  <conditionalFormatting sqref="BL57">
    <cfRule type="cellIs" dxfId="12675" priority="4585" operator="lessThan">
      <formula>$C$4</formula>
    </cfRule>
  </conditionalFormatting>
  <conditionalFormatting sqref="BL57">
    <cfRule type="cellIs" dxfId="12674" priority="4586" operator="lessThan">
      <formula>$C$4</formula>
    </cfRule>
  </conditionalFormatting>
  <conditionalFormatting sqref="BL58">
    <cfRule type="cellIs" dxfId="12673" priority="4587" operator="lessThan">
      <formula>$C$4</formula>
    </cfRule>
  </conditionalFormatting>
  <conditionalFormatting sqref="BL58">
    <cfRule type="cellIs" dxfId="12672" priority="4588" operator="lessThan">
      <formula>$C$4</formula>
    </cfRule>
  </conditionalFormatting>
  <conditionalFormatting sqref="BL59">
    <cfRule type="cellIs" dxfId="12671" priority="4589" operator="lessThan">
      <formula>$C$4</formula>
    </cfRule>
  </conditionalFormatting>
  <conditionalFormatting sqref="BL59">
    <cfRule type="cellIs" dxfId="12670" priority="4590" operator="lessThan">
      <formula>$C$4</formula>
    </cfRule>
  </conditionalFormatting>
  <conditionalFormatting sqref="BL60">
    <cfRule type="cellIs" dxfId="12669" priority="4591" operator="lessThan">
      <formula>$C$4</formula>
    </cfRule>
  </conditionalFormatting>
  <conditionalFormatting sqref="BL60">
    <cfRule type="cellIs" dxfId="12668" priority="4592" operator="lessThan">
      <formula>$C$4</formula>
    </cfRule>
  </conditionalFormatting>
  <conditionalFormatting sqref="BM11">
    <cfRule type="cellIs" dxfId="12667" priority="4593" operator="lessThan">
      <formula>$C$4</formula>
    </cfRule>
  </conditionalFormatting>
  <conditionalFormatting sqref="BM11">
    <cfRule type="cellIs" dxfId="12666" priority="4594" operator="lessThan">
      <formula>$C$4</formula>
    </cfRule>
  </conditionalFormatting>
  <conditionalFormatting sqref="BM12">
    <cfRule type="cellIs" dxfId="12665" priority="4595" operator="lessThan">
      <formula>$C$4</formula>
    </cfRule>
  </conditionalFormatting>
  <conditionalFormatting sqref="BM12">
    <cfRule type="cellIs" dxfId="12664" priority="4596" operator="lessThan">
      <formula>$C$4</formula>
    </cfRule>
  </conditionalFormatting>
  <conditionalFormatting sqref="BM13">
    <cfRule type="cellIs" dxfId="12663" priority="4597" operator="lessThan">
      <formula>$C$4</formula>
    </cfRule>
  </conditionalFormatting>
  <conditionalFormatting sqref="BM13">
    <cfRule type="cellIs" dxfId="12662" priority="4598" operator="lessThan">
      <formula>$C$4</formula>
    </cfRule>
  </conditionalFormatting>
  <conditionalFormatting sqref="BM14">
    <cfRule type="cellIs" dxfId="12661" priority="4599" operator="lessThan">
      <formula>$C$4</formula>
    </cfRule>
  </conditionalFormatting>
  <conditionalFormatting sqref="BM14">
    <cfRule type="cellIs" dxfId="12660" priority="4600" operator="lessThan">
      <formula>$C$4</formula>
    </cfRule>
  </conditionalFormatting>
  <conditionalFormatting sqref="BM15">
    <cfRule type="cellIs" dxfId="12659" priority="4601" operator="lessThan">
      <formula>$C$4</formula>
    </cfRule>
  </conditionalFormatting>
  <conditionalFormatting sqref="BM15">
    <cfRule type="cellIs" dxfId="12658" priority="4602" operator="lessThan">
      <formula>$C$4</formula>
    </cfRule>
  </conditionalFormatting>
  <conditionalFormatting sqref="BM16">
    <cfRule type="cellIs" dxfId="12657" priority="4603" operator="lessThan">
      <formula>$C$4</formula>
    </cfRule>
  </conditionalFormatting>
  <conditionalFormatting sqref="BM16">
    <cfRule type="cellIs" dxfId="12656" priority="4604" operator="lessThan">
      <formula>$C$4</formula>
    </cfRule>
  </conditionalFormatting>
  <conditionalFormatting sqref="BM17">
    <cfRule type="cellIs" dxfId="12655" priority="4605" operator="lessThan">
      <formula>$C$4</formula>
    </cfRule>
  </conditionalFormatting>
  <conditionalFormatting sqref="BM17">
    <cfRule type="cellIs" dxfId="12654" priority="4606" operator="lessThan">
      <formula>$C$4</formula>
    </cfRule>
  </conditionalFormatting>
  <conditionalFormatting sqref="BM18">
    <cfRule type="cellIs" dxfId="12653" priority="4607" operator="lessThan">
      <formula>$C$4</formula>
    </cfRule>
  </conditionalFormatting>
  <conditionalFormatting sqref="BM18">
    <cfRule type="cellIs" dxfId="12652" priority="4608" operator="lessThan">
      <formula>$C$4</formula>
    </cfRule>
  </conditionalFormatting>
  <conditionalFormatting sqref="BM19">
    <cfRule type="cellIs" dxfId="12651" priority="4609" operator="lessThan">
      <formula>$C$4</formula>
    </cfRule>
  </conditionalFormatting>
  <conditionalFormatting sqref="BM19">
    <cfRule type="cellIs" dxfId="12650" priority="4610" operator="lessThan">
      <formula>$C$4</formula>
    </cfRule>
  </conditionalFormatting>
  <conditionalFormatting sqref="BM20">
    <cfRule type="cellIs" dxfId="12649" priority="4611" operator="lessThan">
      <formula>$C$4</formula>
    </cfRule>
  </conditionalFormatting>
  <conditionalFormatting sqref="BM20">
    <cfRule type="cellIs" dxfId="12648" priority="4612" operator="lessThan">
      <formula>$C$4</formula>
    </cfRule>
  </conditionalFormatting>
  <conditionalFormatting sqref="BM21">
    <cfRule type="cellIs" dxfId="12647" priority="4613" operator="lessThan">
      <formula>$C$4</formula>
    </cfRule>
  </conditionalFormatting>
  <conditionalFormatting sqref="BM21">
    <cfRule type="cellIs" dxfId="12646" priority="4614" operator="lessThan">
      <formula>$C$4</formula>
    </cfRule>
  </conditionalFormatting>
  <conditionalFormatting sqref="BM22">
    <cfRule type="cellIs" dxfId="12645" priority="4615" operator="lessThan">
      <formula>$C$4</formula>
    </cfRule>
  </conditionalFormatting>
  <conditionalFormatting sqref="BM22">
    <cfRule type="cellIs" dxfId="12644" priority="4616" operator="lessThan">
      <formula>$C$4</formula>
    </cfRule>
  </conditionalFormatting>
  <conditionalFormatting sqref="BM23">
    <cfRule type="cellIs" dxfId="12643" priority="4617" operator="lessThan">
      <formula>$C$4</formula>
    </cfRule>
  </conditionalFormatting>
  <conditionalFormatting sqref="BM23">
    <cfRule type="cellIs" dxfId="12642" priority="4618" operator="lessThan">
      <formula>$C$4</formula>
    </cfRule>
  </conditionalFormatting>
  <conditionalFormatting sqref="BM24">
    <cfRule type="cellIs" dxfId="12641" priority="4619" operator="lessThan">
      <formula>$C$4</formula>
    </cfRule>
  </conditionalFormatting>
  <conditionalFormatting sqref="BM24">
    <cfRule type="cellIs" dxfId="12640" priority="4620" operator="lessThan">
      <formula>$C$4</formula>
    </cfRule>
  </conditionalFormatting>
  <conditionalFormatting sqref="BM25">
    <cfRule type="cellIs" dxfId="12639" priority="4621" operator="lessThan">
      <formula>$C$4</formula>
    </cfRule>
  </conditionalFormatting>
  <conditionalFormatting sqref="BM25">
    <cfRule type="cellIs" dxfId="12638" priority="4622" operator="lessThan">
      <formula>$C$4</formula>
    </cfRule>
  </conditionalFormatting>
  <conditionalFormatting sqref="BM26">
    <cfRule type="cellIs" dxfId="12637" priority="4623" operator="lessThan">
      <formula>$C$4</formula>
    </cfRule>
  </conditionalFormatting>
  <conditionalFormatting sqref="BM26">
    <cfRule type="cellIs" dxfId="12636" priority="4624" operator="lessThan">
      <formula>$C$4</formula>
    </cfRule>
  </conditionalFormatting>
  <conditionalFormatting sqref="BM27">
    <cfRule type="cellIs" dxfId="12635" priority="4625" operator="lessThan">
      <formula>$C$4</formula>
    </cfRule>
  </conditionalFormatting>
  <conditionalFormatting sqref="BM27">
    <cfRule type="cellIs" dxfId="12634" priority="4626" operator="lessThan">
      <formula>$C$4</formula>
    </cfRule>
  </conditionalFormatting>
  <conditionalFormatting sqref="BM28">
    <cfRule type="cellIs" dxfId="12633" priority="4627" operator="lessThan">
      <formula>$C$4</formula>
    </cfRule>
  </conditionalFormatting>
  <conditionalFormatting sqref="BM28">
    <cfRule type="cellIs" dxfId="12632" priority="4628" operator="lessThan">
      <formula>$C$4</formula>
    </cfRule>
  </conditionalFormatting>
  <conditionalFormatting sqref="BM29">
    <cfRule type="cellIs" dxfId="12631" priority="4629" operator="lessThan">
      <formula>$C$4</formula>
    </cfRule>
  </conditionalFormatting>
  <conditionalFormatting sqref="BM29">
    <cfRule type="cellIs" dxfId="12630" priority="4630" operator="lessThan">
      <formula>$C$4</formula>
    </cfRule>
  </conditionalFormatting>
  <conditionalFormatting sqref="BM30">
    <cfRule type="cellIs" dxfId="12629" priority="4631" operator="lessThan">
      <formula>$C$4</formula>
    </cfRule>
  </conditionalFormatting>
  <conditionalFormatting sqref="BM30">
    <cfRule type="cellIs" dxfId="12628" priority="4632" operator="lessThan">
      <formula>$C$4</formula>
    </cfRule>
  </conditionalFormatting>
  <conditionalFormatting sqref="BM31">
    <cfRule type="cellIs" dxfId="12627" priority="4633" operator="lessThan">
      <formula>$C$4</formula>
    </cfRule>
  </conditionalFormatting>
  <conditionalFormatting sqref="BM31">
    <cfRule type="cellIs" dxfId="12626" priority="4634" operator="lessThan">
      <formula>$C$4</formula>
    </cfRule>
  </conditionalFormatting>
  <conditionalFormatting sqref="BM32">
    <cfRule type="cellIs" dxfId="12625" priority="4635" operator="lessThan">
      <formula>$C$4</formula>
    </cfRule>
  </conditionalFormatting>
  <conditionalFormatting sqref="BM32">
    <cfRule type="cellIs" dxfId="12624" priority="4636" operator="lessThan">
      <formula>$C$4</formula>
    </cfRule>
  </conditionalFormatting>
  <conditionalFormatting sqref="BM33">
    <cfRule type="cellIs" dxfId="12623" priority="4637" operator="lessThan">
      <formula>$C$4</formula>
    </cfRule>
  </conditionalFormatting>
  <conditionalFormatting sqref="BM33">
    <cfRule type="cellIs" dxfId="12622" priority="4638" operator="lessThan">
      <formula>$C$4</formula>
    </cfRule>
  </conditionalFormatting>
  <conditionalFormatting sqref="BM34">
    <cfRule type="cellIs" dxfId="12621" priority="4639" operator="lessThan">
      <formula>$C$4</formula>
    </cfRule>
  </conditionalFormatting>
  <conditionalFormatting sqref="BM34">
    <cfRule type="cellIs" dxfId="12620" priority="4640" operator="lessThan">
      <formula>$C$4</formula>
    </cfRule>
  </conditionalFormatting>
  <conditionalFormatting sqref="BM35">
    <cfRule type="cellIs" dxfId="12619" priority="4641" operator="lessThan">
      <formula>$C$4</formula>
    </cfRule>
  </conditionalFormatting>
  <conditionalFormatting sqref="BM35">
    <cfRule type="cellIs" dxfId="12618" priority="4642" operator="lessThan">
      <formula>$C$4</formula>
    </cfRule>
  </conditionalFormatting>
  <conditionalFormatting sqref="BM36">
    <cfRule type="cellIs" dxfId="12617" priority="4643" operator="lessThan">
      <formula>$C$4</formula>
    </cfRule>
  </conditionalFormatting>
  <conditionalFormatting sqref="BM36">
    <cfRule type="cellIs" dxfId="12616" priority="4644" operator="lessThan">
      <formula>$C$4</formula>
    </cfRule>
  </conditionalFormatting>
  <conditionalFormatting sqref="BM37">
    <cfRule type="cellIs" dxfId="12615" priority="4645" operator="lessThan">
      <formula>$C$4</formula>
    </cfRule>
  </conditionalFormatting>
  <conditionalFormatting sqref="BM37">
    <cfRule type="cellIs" dxfId="12614" priority="4646" operator="lessThan">
      <formula>$C$4</formula>
    </cfRule>
  </conditionalFormatting>
  <conditionalFormatting sqref="BM38">
    <cfRule type="cellIs" dxfId="12613" priority="4647" operator="lessThan">
      <formula>$C$4</formula>
    </cfRule>
  </conditionalFormatting>
  <conditionalFormatting sqref="BM38">
    <cfRule type="cellIs" dxfId="12612" priority="4648" operator="lessThan">
      <formula>$C$4</formula>
    </cfRule>
  </conditionalFormatting>
  <conditionalFormatting sqref="BM39">
    <cfRule type="cellIs" dxfId="12611" priority="4649" operator="lessThan">
      <formula>$C$4</formula>
    </cfRule>
  </conditionalFormatting>
  <conditionalFormatting sqref="BM39">
    <cfRule type="cellIs" dxfId="12610" priority="4650" operator="lessThan">
      <formula>$C$4</formula>
    </cfRule>
  </conditionalFormatting>
  <conditionalFormatting sqref="BM40">
    <cfRule type="cellIs" dxfId="12609" priority="4651" operator="lessThan">
      <formula>$C$4</formula>
    </cfRule>
  </conditionalFormatting>
  <conditionalFormatting sqref="BM40">
    <cfRule type="cellIs" dxfId="12608" priority="4652" operator="lessThan">
      <formula>$C$4</formula>
    </cfRule>
  </conditionalFormatting>
  <conditionalFormatting sqref="BM41">
    <cfRule type="cellIs" dxfId="12607" priority="4653" operator="lessThan">
      <formula>$C$4</formula>
    </cfRule>
  </conditionalFormatting>
  <conditionalFormatting sqref="BM41">
    <cfRule type="cellIs" dxfId="12606" priority="4654" operator="lessThan">
      <formula>$C$4</formula>
    </cfRule>
  </conditionalFormatting>
  <conditionalFormatting sqref="BM42">
    <cfRule type="cellIs" dxfId="12605" priority="4655" operator="lessThan">
      <formula>$C$4</formula>
    </cfRule>
  </conditionalFormatting>
  <conditionalFormatting sqref="BM42">
    <cfRule type="cellIs" dxfId="12604" priority="4656" operator="lessThan">
      <formula>$C$4</formula>
    </cfRule>
  </conditionalFormatting>
  <conditionalFormatting sqref="BM43">
    <cfRule type="cellIs" dxfId="12603" priority="4657" operator="lessThan">
      <formula>$C$4</formula>
    </cfRule>
  </conditionalFormatting>
  <conditionalFormatting sqref="BM43">
    <cfRule type="cellIs" dxfId="12602" priority="4658" operator="lessThan">
      <formula>$C$4</formula>
    </cfRule>
  </conditionalFormatting>
  <conditionalFormatting sqref="BM44">
    <cfRule type="cellIs" dxfId="12601" priority="4659" operator="lessThan">
      <formula>$C$4</formula>
    </cfRule>
  </conditionalFormatting>
  <conditionalFormatting sqref="BM44">
    <cfRule type="cellIs" dxfId="12600" priority="4660" operator="lessThan">
      <formula>$C$4</formula>
    </cfRule>
  </conditionalFormatting>
  <conditionalFormatting sqref="BM45">
    <cfRule type="cellIs" dxfId="12599" priority="4661" operator="lessThan">
      <formula>$C$4</formula>
    </cfRule>
  </conditionalFormatting>
  <conditionalFormatting sqref="BM45">
    <cfRule type="cellIs" dxfId="12598" priority="4662" operator="lessThan">
      <formula>$C$4</formula>
    </cfRule>
  </conditionalFormatting>
  <conditionalFormatting sqref="BM46">
    <cfRule type="cellIs" dxfId="12597" priority="4663" operator="lessThan">
      <formula>$C$4</formula>
    </cfRule>
  </conditionalFormatting>
  <conditionalFormatting sqref="BM46">
    <cfRule type="cellIs" dxfId="12596" priority="4664" operator="lessThan">
      <formula>$C$4</formula>
    </cfRule>
  </conditionalFormatting>
  <conditionalFormatting sqref="BM47">
    <cfRule type="cellIs" dxfId="12595" priority="4665" operator="lessThan">
      <formula>$C$4</formula>
    </cfRule>
  </conditionalFormatting>
  <conditionalFormatting sqref="BM47">
    <cfRule type="cellIs" dxfId="12594" priority="4666" operator="lessThan">
      <formula>$C$4</formula>
    </cfRule>
  </conditionalFormatting>
  <conditionalFormatting sqref="BM48">
    <cfRule type="cellIs" dxfId="12593" priority="4667" operator="lessThan">
      <formula>$C$4</formula>
    </cfRule>
  </conditionalFormatting>
  <conditionalFormatting sqref="BM48">
    <cfRule type="cellIs" dxfId="12592" priority="4668" operator="lessThan">
      <formula>$C$4</formula>
    </cfRule>
  </conditionalFormatting>
  <conditionalFormatting sqref="BM49">
    <cfRule type="cellIs" dxfId="12591" priority="4669" operator="lessThan">
      <formula>$C$4</formula>
    </cfRule>
  </conditionalFormatting>
  <conditionalFormatting sqref="BM49">
    <cfRule type="cellIs" dxfId="12590" priority="4670" operator="lessThan">
      <formula>$C$4</formula>
    </cfRule>
  </conditionalFormatting>
  <conditionalFormatting sqref="BM50">
    <cfRule type="cellIs" dxfId="12589" priority="4671" operator="lessThan">
      <formula>$C$4</formula>
    </cfRule>
  </conditionalFormatting>
  <conditionalFormatting sqref="BM50">
    <cfRule type="cellIs" dxfId="12588" priority="4672" operator="lessThan">
      <formula>$C$4</formula>
    </cfRule>
  </conditionalFormatting>
  <conditionalFormatting sqref="BM51">
    <cfRule type="cellIs" dxfId="12587" priority="4673" operator="lessThan">
      <formula>$C$4</formula>
    </cfRule>
  </conditionalFormatting>
  <conditionalFormatting sqref="BM51">
    <cfRule type="cellIs" dxfId="12586" priority="4674" operator="lessThan">
      <formula>$C$4</formula>
    </cfRule>
  </conditionalFormatting>
  <conditionalFormatting sqref="BM52">
    <cfRule type="cellIs" dxfId="12585" priority="4675" operator="lessThan">
      <formula>$C$4</formula>
    </cfRule>
  </conditionalFormatting>
  <conditionalFormatting sqref="BM52">
    <cfRule type="cellIs" dxfId="12584" priority="4676" operator="lessThan">
      <formula>$C$4</formula>
    </cfRule>
  </conditionalFormatting>
  <conditionalFormatting sqref="BM53">
    <cfRule type="cellIs" dxfId="12583" priority="4677" operator="lessThan">
      <formula>$C$4</formula>
    </cfRule>
  </conditionalFormatting>
  <conditionalFormatting sqref="BM53">
    <cfRule type="cellIs" dxfId="12582" priority="4678" operator="lessThan">
      <formula>$C$4</formula>
    </cfRule>
  </conditionalFormatting>
  <conditionalFormatting sqref="BM54">
    <cfRule type="cellIs" dxfId="12581" priority="4679" operator="lessThan">
      <formula>$C$4</formula>
    </cfRule>
  </conditionalFormatting>
  <conditionalFormatting sqref="BM54">
    <cfRule type="cellIs" dxfId="12580" priority="4680" operator="lessThan">
      <formula>$C$4</formula>
    </cfRule>
  </conditionalFormatting>
  <conditionalFormatting sqref="BM55">
    <cfRule type="cellIs" dxfId="12579" priority="4681" operator="lessThan">
      <formula>$C$4</formula>
    </cfRule>
  </conditionalFormatting>
  <conditionalFormatting sqref="BM55">
    <cfRule type="cellIs" dxfId="12578" priority="4682" operator="lessThan">
      <formula>$C$4</formula>
    </cfRule>
  </conditionalFormatting>
  <conditionalFormatting sqref="BM56">
    <cfRule type="cellIs" dxfId="12577" priority="4683" operator="lessThan">
      <formula>$C$4</formula>
    </cfRule>
  </conditionalFormatting>
  <conditionalFormatting sqref="BM56">
    <cfRule type="cellIs" dxfId="12576" priority="4684" operator="lessThan">
      <formula>$C$4</formula>
    </cfRule>
  </conditionalFormatting>
  <conditionalFormatting sqref="BM57">
    <cfRule type="cellIs" dxfId="12575" priority="4685" operator="lessThan">
      <formula>$C$4</formula>
    </cfRule>
  </conditionalFormatting>
  <conditionalFormatting sqref="BM57">
    <cfRule type="cellIs" dxfId="12574" priority="4686" operator="lessThan">
      <formula>$C$4</formula>
    </cfRule>
  </conditionalFormatting>
  <conditionalFormatting sqref="BM58">
    <cfRule type="cellIs" dxfId="12573" priority="4687" operator="lessThan">
      <formula>$C$4</formula>
    </cfRule>
  </conditionalFormatting>
  <conditionalFormatting sqref="BM58">
    <cfRule type="cellIs" dxfId="12572" priority="4688" operator="lessThan">
      <formula>$C$4</formula>
    </cfRule>
  </conditionalFormatting>
  <conditionalFormatting sqref="BM59">
    <cfRule type="cellIs" dxfId="12571" priority="4689" operator="lessThan">
      <formula>$C$4</formula>
    </cfRule>
  </conditionalFormatting>
  <conditionalFormatting sqref="BM59">
    <cfRule type="cellIs" dxfId="12570" priority="4690" operator="lessThan">
      <formula>$C$4</formula>
    </cfRule>
  </conditionalFormatting>
  <conditionalFormatting sqref="BM60">
    <cfRule type="cellIs" dxfId="12569" priority="4691" operator="lessThan">
      <formula>$C$4</formula>
    </cfRule>
  </conditionalFormatting>
  <conditionalFormatting sqref="BM60">
    <cfRule type="cellIs" dxfId="12568" priority="4692" operator="lessThan">
      <formula>$C$4</formula>
    </cfRule>
  </conditionalFormatting>
  <conditionalFormatting sqref="BN11">
    <cfRule type="cellIs" dxfId="12567" priority="4693" operator="lessThan">
      <formula>$C$4</formula>
    </cfRule>
  </conditionalFormatting>
  <conditionalFormatting sqref="BN11">
    <cfRule type="cellIs" dxfId="12566" priority="4694" operator="lessThan">
      <formula>$C$4</formula>
    </cfRule>
  </conditionalFormatting>
  <conditionalFormatting sqref="BN12">
    <cfRule type="cellIs" dxfId="12565" priority="4695" operator="lessThan">
      <formula>$C$4</formula>
    </cfRule>
  </conditionalFormatting>
  <conditionalFormatting sqref="BN12">
    <cfRule type="cellIs" dxfId="12564" priority="4696" operator="lessThan">
      <formula>$C$4</formula>
    </cfRule>
  </conditionalFormatting>
  <conditionalFormatting sqref="BN13">
    <cfRule type="cellIs" dxfId="12563" priority="4697" operator="lessThan">
      <formula>$C$4</formula>
    </cfRule>
  </conditionalFormatting>
  <conditionalFormatting sqref="BN13">
    <cfRule type="cellIs" dxfId="12562" priority="4698" operator="lessThan">
      <formula>$C$4</formula>
    </cfRule>
  </conditionalFormatting>
  <conditionalFormatting sqref="BN14">
    <cfRule type="cellIs" dxfId="12561" priority="4699" operator="lessThan">
      <formula>$C$4</formula>
    </cfRule>
  </conditionalFormatting>
  <conditionalFormatting sqref="BN14">
    <cfRule type="cellIs" dxfId="12560" priority="4700" operator="lessThan">
      <formula>$C$4</formula>
    </cfRule>
  </conditionalFormatting>
  <conditionalFormatting sqref="BN15">
    <cfRule type="cellIs" dxfId="12559" priority="4701" operator="lessThan">
      <formula>$C$4</formula>
    </cfRule>
  </conditionalFormatting>
  <conditionalFormatting sqref="BN15">
    <cfRule type="cellIs" dxfId="12558" priority="4702" operator="lessThan">
      <formula>$C$4</formula>
    </cfRule>
  </conditionalFormatting>
  <conditionalFormatting sqref="BN16">
    <cfRule type="cellIs" dxfId="12557" priority="4703" operator="lessThan">
      <formula>$C$4</formula>
    </cfRule>
  </conditionalFormatting>
  <conditionalFormatting sqref="BN16">
    <cfRule type="cellIs" dxfId="12556" priority="4704" operator="lessThan">
      <formula>$C$4</formula>
    </cfRule>
  </conditionalFormatting>
  <conditionalFormatting sqref="BN17">
    <cfRule type="cellIs" dxfId="12555" priority="4705" operator="lessThan">
      <formula>$C$4</formula>
    </cfRule>
  </conditionalFormatting>
  <conditionalFormatting sqref="BN17">
    <cfRule type="cellIs" dxfId="12554" priority="4706" operator="lessThan">
      <formula>$C$4</formula>
    </cfRule>
  </conditionalFormatting>
  <conditionalFormatting sqref="BN18">
    <cfRule type="cellIs" dxfId="12553" priority="4707" operator="lessThan">
      <formula>$C$4</formula>
    </cfRule>
  </conditionalFormatting>
  <conditionalFormatting sqref="BN18">
    <cfRule type="cellIs" dxfId="12552" priority="4708" operator="lessThan">
      <formula>$C$4</formula>
    </cfRule>
  </conditionalFormatting>
  <conditionalFormatting sqref="BN19">
    <cfRule type="cellIs" dxfId="12551" priority="4709" operator="lessThan">
      <formula>$C$4</formula>
    </cfRule>
  </conditionalFormatting>
  <conditionalFormatting sqref="BN19">
    <cfRule type="cellIs" dxfId="12550" priority="4710" operator="lessThan">
      <formula>$C$4</formula>
    </cfRule>
  </conditionalFormatting>
  <conditionalFormatting sqref="BN20">
    <cfRule type="cellIs" dxfId="12549" priority="4711" operator="lessThan">
      <formula>$C$4</formula>
    </cfRule>
  </conditionalFormatting>
  <conditionalFormatting sqref="BN20">
    <cfRule type="cellIs" dxfId="12548" priority="4712" operator="lessThan">
      <formula>$C$4</formula>
    </cfRule>
  </conditionalFormatting>
  <conditionalFormatting sqref="BN21">
    <cfRule type="cellIs" dxfId="12547" priority="4713" operator="lessThan">
      <formula>$C$4</formula>
    </cfRule>
  </conditionalFormatting>
  <conditionalFormatting sqref="BN21">
    <cfRule type="cellIs" dxfId="12546" priority="4714" operator="lessThan">
      <formula>$C$4</formula>
    </cfRule>
  </conditionalFormatting>
  <conditionalFormatting sqref="BN22">
    <cfRule type="cellIs" dxfId="12545" priority="4715" operator="lessThan">
      <formula>$C$4</formula>
    </cfRule>
  </conditionalFormatting>
  <conditionalFormatting sqref="BN22">
    <cfRule type="cellIs" dxfId="12544" priority="4716" operator="lessThan">
      <formula>$C$4</formula>
    </cfRule>
  </conditionalFormatting>
  <conditionalFormatting sqref="BN23">
    <cfRule type="cellIs" dxfId="12543" priority="4717" operator="lessThan">
      <formula>$C$4</formula>
    </cfRule>
  </conditionalFormatting>
  <conditionalFormatting sqref="BN23">
    <cfRule type="cellIs" dxfId="12542" priority="4718" operator="lessThan">
      <formula>$C$4</formula>
    </cfRule>
  </conditionalFormatting>
  <conditionalFormatting sqref="BN24">
    <cfRule type="cellIs" dxfId="12541" priority="4719" operator="lessThan">
      <formula>$C$4</formula>
    </cfRule>
  </conditionalFormatting>
  <conditionalFormatting sqref="BN24">
    <cfRule type="cellIs" dxfId="12540" priority="4720" operator="lessThan">
      <formula>$C$4</formula>
    </cfRule>
  </conditionalFormatting>
  <conditionalFormatting sqref="BN25">
    <cfRule type="cellIs" dxfId="12539" priority="4721" operator="lessThan">
      <formula>$C$4</formula>
    </cfRule>
  </conditionalFormatting>
  <conditionalFormatting sqref="BN25">
    <cfRule type="cellIs" dxfId="12538" priority="4722" operator="lessThan">
      <formula>$C$4</formula>
    </cfRule>
  </conditionalFormatting>
  <conditionalFormatting sqref="BN26">
    <cfRule type="cellIs" dxfId="12537" priority="4723" operator="lessThan">
      <formula>$C$4</formula>
    </cfRule>
  </conditionalFormatting>
  <conditionalFormatting sqref="BN26">
    <cfRule type="cellIs" dxfId="12536" priority="4724" operator="lessThan">
      <formula>$C$4</formula>
    </cfRule>
  </conditionalFormatting>
  <conditionalFormatting sqref="BN27">
    <cfRule type="cellIs" dxfId="12535" priority="4725" operator="lessThan">
      <formula>$C$4</formula>
    </cfRule>
  </conditionalFormatting>
  <conditionalFormatting sqref="BN27">
    <cfRule type="cellIs" dxfId="12534" priority="4726" operator="lessThan">
      <formula>$C$4</formula>
    </cfRule>
  </conditionalFormatting>
  <conditionalFormatting sqref="BN28">
    <cfRule type="cellIs" dxfId="12533" priority="4727" operator="lessThan">
      <formula>$C$4</formula>
    </cfRule>
  </conditionalFormatting>
  <conditionalFormatting sqref="BN28">
    <cfRule type="cellIs" dxfId="12532" priority="4728" operator="lessThan">
      <formula>$C$4</formula>
    </cfRule>
  </conditionalFormatting>
  <conditionalFormatting sqref="BN29">
    <cfRule type="cellIs" dxfId="12531" priority="4729" operator="lessThan">
      <formula>$C$4</formula>
    </cfRule>
  </conditionalFormatting>
  <conditionalFormatting sqref="BN29">
    <cfRule type="cellIs" dxfId="12530" priority="4730" operator="lessThan">
      <formula>$C$4</formula>
    </cfRule>
  </conditionalFormatting>
  <conditionalFormatting sqref="BN30">
    <cfRule type="cellIs" dxfId="12529" priority="4731" operator="lessThan">
      <formula>$C$4</formula>
    </cfRule>
  </conditionalFormatting>
  <conditionalFormatting sqref="BN30">
    <cfRule type="cellIs" dxfId="12528" priority="4732" operator="lessThan">
      <formula>$C$4</formula>
    </cfRule>
  </conditionalFormatting>
  <conditionalFormatting sqref="BN31">
    <cfRule type="cellIs" dxfId="12527" priority="4733" operator="lessThan">
      <formula>$C$4</formula>
    </cfRule>
  </conditionalFormatting>
  <conditionalFormatting sqref="BN31">
    <cfRule type="cellIs" dxfId="12526" priority="4734" operator="lessThan">
      <formula>$C$4</formula>
    </cfRule>
  </conditionalFormatting>
  <conditionalFormatting sqref="BN32">
    <cfRule type="cellIs" dxfId="12525" priority="4735" operator="lessThan">
      <formula>$C$4</formula>
    </cfRule>
  </conditionalFormatting>
  <conditionalFormatting sqref="BN32">
    <cfRule type="cellIs" dxfId="12524" priority="4736" operator="lessThan">
      <formula>$C$4</formula>
    </cfRule>
  </conditionalFormatting>
  <conditionalFormatting sqref="BN33">
    <cfRule type="cellIs" dxfId="12523" priority="4737" operator="lessThan">
      <formula>$C$4</formula>
    </cfRule>
  </conditionalFormatting>
  <conditionalFormatting sqref="BN33">
    <cfRule type="cellIs" dxfId="12522" priority="4738" operator="lessThan">
      <formula>$C$4</formula>
    </cfRule>
  </conditionalFormatting>
  <conditionalFormatting sqref="BN34">
    <cfRule type="cellIs" dxfId="12521" priority="4739" operator="lessThan">
      <formula>$C$4</formula>
    </cfRule>
  </conditionalFormatting>
  <conditionalFormatting sqref="BN34">
    <cfRule type="cellIs" dxfId="12520" priority="4740" operator="lessThan">
      <formula>$C$4</formula>
    </cfRule>
  </conditionalFormatting>
  <conditionalFormatting sqref="BN35">
    <cfRule type="cellIs" dxfId="12519" priority="4741" operator="lessThan">
      <formula>$C$4</formula>
    </cfRule>
  </conditionalFormatting>
  <conditionalFormatting sqref="BN35">
    <cfRule type="cellIs" dxfId="12518" priority="4742" operator="lessThan">
      <formula>$C$4</formula>
    </cfRule>
  </conditionalFormatting>
  <conditionalFormatting sqref="BN36">
    <cfRule type="cellIs" dxfId="12517" priority="4743" operator="lessThan">
      <formula>$C$4</formula>
    </cfRule>
  </conditionalFormatting>
  <conditionalFormatting sqref="BN36">
    <cfRule type="cellIs" dxfId="12516" priority="4744" operator="lessThan">
      <formula>$C$4</formula>
    </cfRule>
  </conditionalFormatting>
  <conditionalFormatting sqref="BN37">
    <cfRule type="cellIs" dxfId="12515" priority="4745" operator="lessThan">
      <formula>$C$4</formula>
    </cfRule>
  </conditionalFormatting>
  <conditionalFormatting sqref="BN37">
    <cfRule type="cellIs" dxfId="12514" priority="4746" operator="lessThan">
      <formula>$C$4</formula>
    </cfRule>
  </conditionalFormatting>
  <conditionalFormatting sqref="BN38">
    <cfRule type="cellIs" dxfId="12513" priority="4747" operator="lessThan">
      <formula>$C$4</formula>
    </cfRule>
  </conditionalFormatting>
  <conditionalFormatting sqref="BN38">
    <cfRule type="cellIs" dxfId="12512" priority="4748" operator="lessThan">
      <formula>$C$4</formula>
    </cfRule>
  </conditionalFormatting>
  <conditionalFormatting sqref="BN39">
    <cfRule type="cellIs" dxfId="12511" priority="4749" operator="lessThan">
      <formula>$C$4</formula>
    </cfRule>
  </conditionalFormatting>
  <conditionalFormatting sqref="BN39">
    <cfRule type="cellIs" dxfId="12510" priority="4750" operator="lessThan">
      <formula>$C$4</formula>
    </cfRule>
  </conditionalFormatting>
  <conditionalFormatting sqref="BN40">
    <cfRule type="cellIs" dxfId="12509" priority="4751" operator="lessThan">
      <formula>$C$4</formula>
    </cfRule>
  </conditionalFormatting>
  <conditionalFormatting sqref="BN40">
    <cfRule type="cellIs" dxfId="12508" priority="4752" operator="lessThan">
      <formula>$C$4</formula>
    </cfRule>
  </conditionalFormatting>
  <conditionalFormatting sqref="BN41">
    <cfRule type="cellIs" dxfId="12507" priority="4753" operator="lessThan">
      <formula>$C$4</formula>
    </cfRule>
  </conditionalFormatting>
  <conditionalFormatting sqref="BN41">
    <cfRule type="cellIs" dxfId="12506" priority="4754" operator="lessThan">
      <formula>$C$4</formula>
    </cfRule>
  </conditionalFormatting>
  <conditionalFormatting sqref="BN42">
    <cfRule type="cellIs" dxfId="12505" priority="4755" operator="lessThan">
      <formula>$C$4</formula>
    </cfRule>
  </conditionalFormatting>
  <conditionalFormatting sqref="BN42">
    <cfRule type="cellIs" dxfId="12504" priority="4756" operator="lessThan">
      <formula>$C$4</formula>
    </cfRule>
  </conditionalFormatting>
  <conditionalFormatting sqref="BN43">
    <cfRule type="cellIs" dxfId="12503" priority="4757" operator="lessThan">
      <formula>$C$4</formula>
    </cfRule>
  </conditionalFormatting>
  <conditionalFormatting sqref="BN43">
    <cfRule type="cellIs" dxfId="12502" priority="4758" operator="lessThan">
      <formula>$C$4</formula>
    </cfRule>
  </conditionalFormatting>
  <conditionalFormatting sqref="BN44">
    <cfRule type="cellIs" dxfId="12501" priority="4759" operator="lessThan">
      <formula>$C$4</formula>
    </cfRule>
  </conditionalFormatting>
  <conditionalFormatting sqref="BN44">
    <cfRule type="cellIs" dxfId="12500" priority="4760" operator="lessThan">
      <formula>$C$4</formula>
    </cfRule>
  </conditionalFormatting>
  <conditionalFormatting sqref="BN45">
    <cfRule type="cellIs" dxfId="12499" priority="4761" operator="lessThan">
      <formula>$C$4</formula>
    </cfRule>
  </conditionalFormatting>
  <conditionalFormatting sqref="BN45">
    <cfRule type="cellIs" dxfId="12498" priority="4762" operator="lessThan">
      <formula>$C$4</formula>
    </cfRule>
  </conditionalFormatting>
  <conditionalFormatting sqref="BN46">
    <cfRule type="cellIs" dxfId="12497" priority="4763" operator="lessThan">
      <formula>$C$4</formula>
    </cfRule>
  </conditionalFormatting>
  <conditionalFormatting sqref="BN46">
    <cfRule type="cellIs" dxfId="12496" priority="4764" operator="lessThan">
      <formula>$C$4</formula>
    </cfRule>
  </conditionalFormatting>
  <conditionalFormatting sqref="BN47">
    <cfRule type="cellIs" dxfId="12495" priority="4765" operator="lessThan">
      <formula>$C$4</formula>
    </cfRule>
  </conditionalFormatting>
  <conditionalFormatting sqref="BN47">
    <cfRule type="cellIs" dxfId="12494" priority="4766" operator="lessThan">
      <formula>$C$4</formula>
    </cfRule>
  </conditionalFormatting>
  <conditionalFormatting sqref="BN48">
    <cfRule type="cellIs" dxfId="12493" priority="4767" operator="lessThan">
      <formula>$C$4</formula>
    </cfRule>
  </conditionalFormatting>
  <conditionalFormatting sqref="BN48">
    <cfRule type="cellIs" dxfId="12492" priority="4768" operator="lessThan">
      <formula>$C$4</formula>
    </cfRule>
  </conditionalFormatting>
  <conditionalFormatting sqref="BN49">
    <cfRule type="cellIs" dxfId="12491" priority="4769" operator="lessThan">
      <formula>$C$4</formula>
    </cfRule>
  </conditionalFormatting>
  <conditionalFormatting sqref="BN49">
    <cfRule type="cellIs" dxfId="12490" priority="4770" operator="lessThan">
      <formula>$C$4</formula>
    </cfRule>
  </conditionalFormatting>
  <conditionalFormatting sqref="BN50">
    <cfRule type="cellIs" dxfId="12489" priority="4771" operator="lessThan">
      <formula>$C$4</formula>
    </cfRule>
  </conditionalFormatting>
  <conditionalFormatting sqref="BN50">
    <cfRule type="cellIs" dxfId="12488" priority="4772" operator="lessThan">
      <formula>$C$4</formula>
    </cfRule>
  </conditionalFormatting>
  <conditionalFormatting sqref="BN51">
    <cfRule type="cellIs" dxfId="12487" priority="4773" operator="lessThan">
      <formula>$C$4</formula>
    </cfRule>
  </conditionalFormatting>
  <conditionalFormatting sqref="BN51">
    <cfRule type="cellIs" dxfId="12486" priority="4774" operator="lessThan">
      <formula>$C$4</formula>
    </cfRule>
  </conditionalFormatting>
  <conditionalFormatting sqref="BN52">
    <cfRule type="cellIs" dxfId="12485" priority="4775" operator="lessThan">
      <formula>$C$4</formula>
    </cfRule>
  </conditionalFormatting>
  <conditionalFormatting sqref="BN52">
    <cfRule type="cellIs" dxfId="12484" priority="4776" operator="lessThan">
      <formula>$C$4</formula>
    </cfRule>
  </conditionalFormatting>
  <conditionalFormatting sqref="BN53">
    <cfRule type="cellIs" dxfId="12483" priority="4777" operator="lessThan">
      <formula>$C$4</formula>
    </cfRule>
  </conditionalFormatting>
  <conditionalFormatting sqref="BN53">
    <cfRule type="cellIs" dxfId="12482" priority="4778" operator="lessThan">
      <formula>$C$4</formula>
    </cfRule>
  </conditionalFormatting>
  <conditionalFormatting sqref="BN54">
    <cfRule type="cellIs" dxfId="12481" priority="4779" operator="lessThan">
      <formula>$C$4</formula>
    </cfRule>
  </conditionalFormatting>
  <conditionalFormatting sqref="BN54">
    <cfRule type="cellIs" dxfId="12480" priority="4780" operator="lessThan">
      <formula>$C$4</formula>
    </cfRule>
  </conditionalFormatting>
  <conditionalFormatting sqref="BN55">
    <cfRule type="cellIs" dxfId="12479" priority="4781" operator="lessThan">
      <formula>$C$4</formula>
    </cfRule>
  </conditionalFormatting>
  <conditionalFormatting sqref="BN55">
    <cfRule type="cellIs" dxfId="12478" priority="4782" operator="lessThan">
      <formula>$C$4</formula>
    </cfRule>
  </conditionalFormatting>
  <conditionalFormatting sqref="BN56">
    <cfRule type="cellIs" dxfId="12477" priority="4783" operator="lessThan">
      <formula>$C$4</formula>
    </cfRule>
  </conditionalFormatting>
  <conditionalFormatting sqref="BN56">
    <cfRule type="cellIs" dxfId="12476" priority="4784" operator="lessThan">
      <formula>$C$4</formula>
    </cfRule>
  </conditionalFormatting>
  <conditionalFormatting sqref="BN57">
    <cfRule type="cellIs" dxfId="12475" priority="4785" operator="lessThan">
      <formula>$C$4</formula>
    </cfRule>
  </conditionalFormatting>
  <conditionalFormatting sqref="BN57">
    <cfRule type="cellIs" dxfId="12474" priority="4786" operator="lessThan">
      <formula>$C$4</formula>
    </cfRule>
  </conditionalFormatting>
  <conditionalFormatting sqref="BN58">
    <cfRule type="cellIs" dxfId="12473" priority="4787" operator="lessThan">
      <formula>$C$4</formula>
    </cfRule>
  </conditionalFormatting>
  <conditionalFormatting sqref="BN58">
    <cfRule type="cellIs" dxfId="12472" priority="4788" operator="lessThan">
      <formula>$C$4</formula>
    </cfRule>
  </conditionalFormatting>
  <conditionalFormatting sqref="BN59">
    <cfRule type="cellIs" dxfId="12471" priority="4789" operator="lessThan">
      <formula>$C$4</formula>
    </cfRule>
  </conditionalFormatting>
  <conditionalFormatting sqref="BN59">
    <cfRule type="cellIs" dxfId="12470" priority="4790" operator="lessThan">
      <formula>$C$4</formula>
    </cfRule>
  </conditionalFormatting>
  <conditionalFormatting sqref="BN60">
    <cfRule type="cellIs" dxfId="12469" priority="4791" operator="lessThan">
      <formula>$C$4</formula>
    </cfRule>
  </conditionalFormatting>
  <conditionalFormatting sqref="BN60">
    <cfRule type="cellIs" dxfId="12468" priority="4792" operator="lessThan">
      <formula>$C$4</formula>
    </cfRule>
  </conditionalFormatting>
  <conditionalFormatting sqref="BO11">
    <cfRule type="cellIs" dxfId="12467" priority="4793" operator="lessThan">
      <formula>$C$4</formula>
    </cfRule>
  </conditionalFormatting>
  <conditionalFormatting sqref="BO11">
    <cfRule type="cellIs" dxfId="12466" priority="4794" operator="lessThan">
      <formula>$C$4</formula>
    </cfRule>
  </conditionalFormatting>
  <conditionalFormatting sqref="BO12">
    <cfRule type="cellIs" dxfId="12465" priority="4795" operator="lessThan">
      <formula>$C$4</formula>
    </cfRule>
  </conditionalFormatting>
  <conditionalFormatting sqref="BO12">
    <cfRule type="cellIs" dxfId="12464" priority="4796" operator="lessThan">
      <formula>$C$4</formula>
    </cfRule>
  </conditionalFormatting>
  <conditionalFormatting sqref="BO13">
    <cfRule type="cellIs" dxfId="12463" priority="4797" operator="lessThan">
      <formula>$C$4</formula>
    </cfRule>
  </conditionalFormatting>
  <conditionalFormatting sqref="BO13">
    <cfRule type="cellIs" dxfId="12462" priority="4798" operator="lessThan">
      <formula>$C$4</formula>
    </cfRule>
  </conditionalFormatting>
  <conditionalFormatting sqref="BO14">
    <cfRule type="cellIs" dxfId="12461" priority="4799" operator="lessThan">
      <formula>$C$4</formula>
    </cfRule>
  </conditionalFormatting>
  <conditionalFormatting sqref="BO14">
    <cfRule type="cellIs" dxfId="12460" priority="4800" operator="lessThan">
      <formula>$C$4</formula>
    </cfRule>
  </conditionalFormatting>
  <conditionalFormatting sqref="BO15">
    <cfRule type="cellIs" dxfId="12459" priority="4801" operator="lessThan">
      <formula>$C$4</formula>
    </cfRule>
  </conditionalFormatting>
  <conditionalFormatting sqref="BO15">
    <cfRule type="cellIs" dxfId="12458" priority="4802" operator="lessThan">
      <formula>$C$4</formula>
    </cfRule>
  </conditionalFormatting>
  <conditionalFormatting sqref="BO16">
    <cfRule type="cellIs" dxfId="12457" priority="4803" operator="lessThan">
      <formula>$C$4</formula>
    </cfRule>
  </conditionalFormatting>
  <conditionalFormatting sqref="BO16">
    <cfRule type="cellIs" dxfId="12456" priority="4804" operator="lessThan">
      <formula>$C$4</formula>
    </cfRule>
  </conditionalFormatting>
  <conditionalFormatting sqref="BO17">
    <cfRule type="cellIs" dxfId="12455" priority="4805" operator="lessThan">
      <formula>$C$4</formula>
    </cfRule>
  </conditionalFormatting>
  <conditionalFormatting sqref="BO17">
    <cfRule type="cellIs" dxfId="12454" priority="4806" operator="lessThan">
      <formula>$C$4</formula>
    </cfRule>
  </conditionalFormatting>
  <conditionalFormatting sqref="BO18">
    <cfRule type="cellIs" dxfId="12453" priority="4807" operator="lessThan">
      <formula>$C$4</formula>
    </cfRule>
  </conditionalFormatting>
  <conditionalFormatting sqref="BO18">
    <cfRule type="cellIs" dxfId="12452" priority="4808" operator="lessThan">
      <formula>$C$4</formula>
    </cfRule>
  </conditionalFormatting>
  <conditionalFormatting sqref="BO19">
    <cfRule type="cellIs" dxfId="12451" priority="4809" operator="lessThan">
      <formula>$C$4</formula>
    </cfRule>
  </conditionalFormatting>
  <conditionalFormatting sqref="BO19">
    <cfRule type="cellIs" dxfId="12450" priority="4810" operator="lessThan">
      <formula>$C$4</formula>
    </cfRule>
  </conditionalFormatting>
  <conditionalFormatting sqref="BO20">
    <cfRule type="cellIs" dxfId="12449" priority="4811" operator="lessThan">
      <formula>$C$4</formula>
    </cfRule>
  </conditionalFormatting>
  <conditionalFormatting sqref="BO20">
    <cfRule type="cellIs" dxfId="12448" priority="4812" operator="lessThan">
      <formula>$C$4</formula>
    </cfRule>
  </conditionalFormatting>
  <conditionalFormatting sqref="BO21">
    <cfRule type="cellIs" dxfId="12447" priority="4813" operator="lessThan">
      <formula>$C$4</formula>
    </cfRule>
  </conditionalFormatting>
  <conditionalFormatting sqref="BO21">
    <cfRule type="cellIs" dxfId="12446" priority="4814" operator="lessThan">
      <formula>$C$4</formula>
    </cfRule>
  </conditionalFormatting>
  <conditionalFormatting sqref="BO22">
    <cfRule type="cellIs" dxfId="12445" priority="4815" operator="lessThan">
      <formula>$C$4</formula>
    </cfRule>
  </conditionalFormatting>
  <conditionalFormatting sqref="BO22">
    <cfRule type="cellIs" dxfId="12444" priority="4816" operator="lessThan">
      <formula>$C$4</formula>
    </cfRule>
  </conditionalFormatting>
  <conditionalFormatting sqref="BO23">
    <cfRule type="cellIs" dxfId="12443" priority="4817" operator="lessThan">
      <formula>$C$4</formula>
    </cfRule>
  </conditionalFormatting>
  <conditionalFormatting sqref="BO23">
    <cfRule type="cellIs" dxfId="12442" priority="4818" operator="lessThan">
      <formula>$C$4</formula>
    </cfRule>
  </conditionalFormatting>
  <conditionalFormatting sqref="BO24">
    <cfRule type="cellIs" dxfId="12441" priority="4819" operator="lessThan">
      <formula>$C$4</formula>
    </cfRule>
  </conditionalFormatting>
  <conditionalFormatting sqref="BO24">
    <cfRule type="cellIs" dxfId="12440" priority="4820" operator="lessThan">
      <formula>$C$4</formula>
    </cfRule>
  </conditionalFormatting>
  <conditionalFormatting sqref="BO25">
    <cfRule type="cellIs" dxfId="12439" priority="4821" operator="lessThan">
      <formula>$C$4</formula>
    </cfRule>
  </conditionalFormatting>
  <conditionalFormatting sqref="BO25">
    <cfRule type="cellIs" dxfId="12438" priority="4822" operator="lessThan">
      <formula>$C$4</formula>
    </cfRule>
  </conditionalFormatting>
  <conditionalFormatting sqref="BO26">
    <cfRule type="cellIs" dxfId="12437" priority="4823" operator="lessThan">
      <formula>$C$4</formula>
    </cfRule>
  </conditionalFormatting>
  <conditionalFormatting sqref="BO26">
    <cfRule type="cellIs" dxfId="12436" priority="4824" operator="lessThan">
      <formula>$C$4</formula>
    </cfRule>
  </conditionalFormatting>
  <conditionalFormatting sqref="BO27">
    <cfRule type="cellIs" dxfId="12435" priority="4825" operator="lessThan">
      <formula>$C$4</formula>
    </cfRule>
  </conditionalFormatting>
  <conditionalFormatting sqref="BO27">
    <cfRule type="cellIs" dxfId="12434" priority="4826" operator="lessThan">
      <formula>$C$4</formula>
    </cfRule>
  </conditionalFormatting>
  <conditionalFormatting sqref="BO28">
    <cfRule type="cellIs" dxfId="12433" priority="4827" operator="lessThan">
      <formula>$C$4</formula>
    </cfRule>
  </conditionalFormatting>
  <conditionalFormatting sqref="BO28">
    <cfRule type="cellIs" dxfId="12432" priority="4828" operator="lessThan">
      <formula>$C$4</formula>
    </cfRule>
  </conditionalFormatting>
  <conditionalFormatting sqref="BO29">
    <cfRule type="cellIs" dxfId="12431" priority="4829" operator="lessThan">
      <formula>$C$4</formula>
    </cfRule>
  </conditionalFormatting>
  <conditionalFormatting sqref="BO29">
    <cfRule type="cellIs" dxfId="12430" priority="4830" operator="lessThan">
      <formula>$C$4</formula>
    </cfRule>
  </conditionalFormatting>
  <conditionalFormatting sqref="BO30">
    <cfRule type="cellIs" dxfId="12429" priority="4831" operator="lessThan">
      <formula>$C$4</formula>
    </cfRule>
  </conditionalFormatting>
  <conditionalFormatting sqref="BO30">
    <cfRule type="cellIs" dxfId="12428" priority="4832" operator="lessThan">
      <formula>$C$4</formula>
    </cfRule>
  </conditionalFormatting>
  <conditionalFormatting sqref="BO31">
    <cfRule type="cellIs" dxfId="12427" priority="4833" operator="lessThan">
      <formula>$C$4</formula>
    </cfRule>
  </conditionalFormatting>
  <conditionalFormatting sqref="BO31">
    <cfRule type="cellIs" dxfId="12426" priority="4834" operator="lessThan">
      <formula>$C$4</formula>
    </cfRule>
  </conditionalFormatting>
  <conditionalFormatting sqref="BO32">
    <cfRule type="cellIs" dxfId="12425" priority="4835" operator="lessThan">
      <formula>$C$4</formula>
    </cfRule>
  </conditionalFormatting>
  <conditionalFormatting sqref="BO32">
    <cfRule type="cellIs" dxfId="12424" priority="4836" operator="lessThan">
      <formula>$C$4</formula>
    </cfRule>
  </conditionalFormatting>
  <conditionalFormatting sqref="BO33">
    <cfRule type="cellIs" dxfId="12423" priority="4837" operator="lessThan">
      <formula>$C$4</formula>
    </cfRule>
  </conditionalFormatting>
  <conditionalFormatting sqref="BO33">
    <cfRule type="cellIs" dxfId="12422" priority="4838" operator="lessThan">
      <formula>$C$4</formula>
    </cfRule>
  </conditionalFormatting>
  <conditionalFormatting sqref="BO34">
    <cfRule type="cellIs" dxfId="12421" priority="4839" operator="lessThan">
      <formula>$C$4</formula>
    </cfRule>
  </conditionalFormatting>
  <conditionalFormatting sqref="BO34">
    <cfRule type="cellIs" dxfId="12420" priority="4840" operator="lessThan">
      <formula>$C$4</formula>
    </cfRule>
  </conditionalFormatting>
  <conditionalFormatting sqref="BO35">
    <cfRule type="cellIs" dxfId="12419" priority="4841" operator="lessThan">
      <formula>$C$4</formula>
    </cfRule>
  </conditionalFormatting>
  <conditionalFormatting sqref="BO35">
    <cfRule type="cellIs" dxfId="12418" priority="4842" operator="lessThan">
      <formula>$C$4</formula>
    </cfRule>
  </conditionalFormatting>
  <conditionalFormatting sqref="BO36">
    <cfRule type="cellIs" dxfId="12417" priority="4843" operator="lessThan">
      <formula>$C$4</formula>
    </cfRule>
  </conditionalFormatting>
  <conditionalFormatting sqref="BO36">
    <cfRule type="cellIs" dxfId="12416" priority="4844" operator="lessThan">
      <formula>$C$4</formula>
    </cfRule>
  </conditionalFormatting>
  <conditionalFormatting sqref="BO37">
    <cfRule type="cellIs" dxfId="12415" priority="4845" operator="lessThan">
      <formula>$C$4</formula>
    </cfRule>
  </conditionalFormatting>
  <conditionalFormatting sqref="BO37">
    <cfRule type="cellIs" dxfId="12414" priority="4846" operator="lessThan">
      <formula>$C$4</formula>
    </cfRule>
  </conditionalFormatting>
  <conditionalFormatting sqref="BO38">
    <cfRule type="cellIs" dxfId="12413" priority="4847" operator="lessThan">
      <formula>$C$4</formula>
    </cfRule>
  </conditionalFormatting>
  <conditionalFormatting sqref="BO38">
    <cfRule type="cellIs" dxfId="12412" priority="4848" operator="lessThan">
      <formula>$C$4</formula>
    </cfRule>
  </conditionalFormatting>
  <conditionalFormatting sqref="BO39">
    <cfRule type="cellIs" dxfId="12411" priority="4849" operator="lessThan">
      <formula>$C$4</formula>
    </cfRule>
  </conditionalFormatting>
  <conditionalFormatting sqref="BO39">
    <cfRule type="cellIs" dxfId="12410" priority="4850" operator="lessThan">
      <formula>$C$4</formula>
    </cfRule>
  </conditionalFormatting>
  <conditionalFormatting sqref="BO40">
    <cfRule type="cellIs" dxfId="12409" priority="4851" operator="lessThan">
      <formula>$C$4</formula>
    </cfRule>
  </conditionalFormatting>
  <conditionalFormatting sqref="BO40">
    <cfRule type="cellIs" dxfId="12408" priority="4852" operator="lessThan">
      <formula>$C$4</formula>
    </cfRule>
  </conditionalFormatting>
  <conditionalFormatting sqref="BO41">
    <cfRule type="cellIs" dxfId="12407" priority="4853" operator="lessThan">
      <formula>$C$4</formula>
    </cfRule>
  </conditionalFormatting>
  <conditionalFormatting sqref="BO41">
    <cfRule type="cellIs" dxfId="12406" priority="4854" operator="lessThan">
      <formula>$C$4</formula>
    </cfRule>
  </conditionalFormatting>
  <conditionalFormatting sqref="BO42">
    <cfRule type="cellIs" dxfId="12405" priority="4855" operator="lessThan">
      <formula>$C$4</formula>
    </cfRule>
  </conditionalFormatting>
  <conditionalFormatting sqref="BO42">
    <cfRule type="cellIs" dxfId="12404" priority="4856" operator="lessThan">
      <formula>$C$4</formula>
    </cfRule>
  </conditionalFormatting>
  <conditionalFormatting sqref="BO43">
    <cfRule type="cellIs" dxfId="12403" priority="4857" operator="lessThan">
      <formula>$C$4</formula>
    </cfRule>
  </conditionalFormatting>
  <conditionalFormatting sqref="BO43">
    <cfRule type="cellIs" dxfId="12402" priority="4858" operator="lessThan">
      <formula>$C$4</formula>
    </cfRule>
  </conditionalFormatting>
  <conditionalFormatting sqref="BO44">
    <cfRule type="cellIs" dxfId="12401" priority="4859" operator="lessThan">
      <formula>$C$4</formula>
    </cfRule>
  </conditionalFormatting>
  <conditionalFormatting sqref="BO44">
    <cfRule type="cellIs" dxfId="12400" priority="4860" operator="lessThan">
      <formula>$C$4</formula>
    </cfRule>
  </conditionalFormatting>
  <conditionalFormatting sqref="BO45">
    <cfRule type="cellIs" dxfId="12399" priority="4861" operator="lessThan">
      <formula>$C$4</formula>
    </cfRule>
  </conditionalFormatting>
  <conditionalFormatting sqref="BO45">
    <cfRule type="cellIs" dxfId="12398" priority="4862" operator="lessThan">
      <formula>$C$4</formula>
    </cfRule>
  </conditionalFormatting>
  <conditionalFormatting sqref="BO46">
    <cfRule type="cellIs" dxfId="12397" priority="4863" operator="lessThan">
      <formula>$C$4</formula>
    </cfRule>
  </conditionalFormatting>
  <conditionalFormatting sqref="BO46">
    <cfRule type="cellIs" dxfId="12396" priority="4864" operator="lessThan">
      <formula>$C$4</formula>
    </cfRule>
  </conditionalFormatting>
  <conditionalFormatting sqref="BO47">
    <cfRule type="cellIs" dxfId="12395" priority="4865" operator="lessThan">
      <formula>$C$4</formula>
    </cfRule>
  </conditionalFormatting>
  <conditionalFormatting sqref="BO47">
    <cfRule type="cellIs" dxfId="12394" priority="4866" operator="lessThan">
      <formula>$C$4</formula>
    </cfRule>
  </conditionalFormatting>
  <conditionalFormatting sqref="BO48">
    <cfRule type="cellIs" dxfId="12393" priority="4867" operator="lessThan">
      <formula>$C$4</formula>
    </cfRule>
  </conditionalFormatting>
  <conditionalFormatting sqref="BO48">
    <cfRule type="cellIs" dxfId="12392" priority="4868" operator="lessThan">
      <formula>$C$4</formula>
    </cfRule>
  </conditionalFormatting>
  <conditionalFormatting sqref="BO49">
    <cfRule type="cellIs" dxfId="12391" priority="4869" operator="lessThan">
      <formula>$C$4</formula>
    </cfRule>
  </conditionalFormatting>
  <conditionalFormatting sqref="BO49">
    <cfRule type="cellIs" dxfId="12390" priority="4870" operator="lessThan">
      <formula>$C$4</formula>
    </cfRule>
  </conditionalFormatting>
  <conditionalFormatting sqref="BO50">
    <cfRule type="cellIs" dxfId="12389" priority="4871" operator="lessThan">
      <formula>$C$4</formula>
    </cfRule>
  </conditionalFormatting>
  <conditionalFormatting sqref="BO50">
    <cfRule type="cellIs" dxfId="12388" priority="4872" operator="lessThan">
      <formula>$C$4</formula>
    </cfRule>
  </conditionalFormatting>
  <conditionalFormatting sqref="BO51">
    <cfRule type="cellIs" dxfId="12387" priority="4873" operator="lessThan">
      <formula>$C$4</formula>
    </cfRule>
  </conditionalFormatting>
  <conditionalFormatting sqref="BO51">
    <cfRule type="cellIs" dxfId="12386" priority="4874" operator="lessThan">
      <formula>$C$4</formula>
    </cfRule>
  </conditionalFormatting>
  <conditionalFormatting sqref="BO52">
    <cfRule type="cellIs" dxfId="12385" priority="4875" operator="lessThan">
      <formula>$C$4</formula>
    </cfRule>
  </conditionalFormatting>
  <conditionalFormatting sqref="BO52">
    <cfRule type="cellIs" dxfId="12384" priority="4876" operator="lessThan">
      <formula>$C$4</formula>
    </cfRule>
  </conditionalFormatting>
  <conditionalFormatting sqref="BO53">
    <cfRule type="cellIs" dxfId="12383" priority="4877" operator="lessThan">
      <formula>$C$4</formula>
    </cfRule>
  </conditionalFormatting>
  <conditionalFormatting sqref="BO53">
    <cfRule type="cellIs" dxfId="12382" priority="4878" operator="lessThan">
      <formula>$C$4</formula>
    </cfRule>
  </conditionalFormatting>
  <conditionalFormatting sqref="BO54">
    <cfRule type="cellIs" dxfId="12381" priority="4879" operator="lessThan">
      <formula>$C$4</formula>
    </cfRule>
  </conditionalFormatting>
  <conditionalFormatting sqref="BO54">
    <cfRule type="cellIs" dxfId="12380" priority="4880" operator="lessThan">
      <formula>$C$4</formula>
    </cfRule>
  </conditionalFormatting>
  <conditionalFormatting sqref="BO55">
    <cfRule type="cellIs" dxfId="12379" priority="4881" operator="lessThan">
      <formula>$C$4</formula>
    </cfRule>
  </conditionalFormatting>
  <conditionalFormatting sqref="BO55">
    <cfRule type="cellIs" dxfId="12378" priority="4882" operator="lessThan">
      <formula>$C$4</formula>
    </cfRule>
  </conditionalFormatting>
  <conditionalFormatting sqref="BO56">
    <cfRule type="cellIs" dxfId="12377" priority="4883" operator="lessThan">
      <formula>$C$4</formula>
    </cfRule>
  </conditionalFormatting>
  <conditionalFormatting sqref="BO56">
    <cfRule type="cellIs" dxfId="12376" priority="4884" operator="lessThan">
      <formula>$C$4</formula>
    </cfRule>
  </conditionalFormatting>
  <conditionalFormatting sqref="BO57">
    <cfRule type="cellIs" dxfId="12375" priority="4885" operator="lessThan">
      <formula>$C$4</formula>
    </cfRule>
  </conditionalFormatting>
  <conditionalFormatting sqref="BO57">
    <cfRule type="cellIs" dxfId="12374" priority="4886" operator="lessThan">
      <formula>$C$4</formula>
    </cfRule>
  </conditionalFormatting>
  <conditionalFormatting sqref="BO58">
    <cfRule type="cellIs" dxfId="12373" priority="4887" operator="lessThan">
      <formula>$C$4</formula>
    </cfRule>
  </conditionalFormatting>
  <conditionalFormatting sqref="BO58">
    <cfRule type="cellIs" dxfId="12372" priority="4888" operator="lessThan">
      <formula>$C$4</formula>
    </cfRule>
  </conditionalFormatting>
  <conditionalFormatting sqref="BO59">
    <cfRule type="cellIs" dxfId="12371" priority="4889" operator="lessThan">
      <formula>$C$4</formula>
    </cfRule>
  </conditionalFormatting>
  <conditionalFormatting sqref="BO59">
    <cfRule type="cellIs" dxfId="12370" priority="4890" operator="lessThan">
      <formula>$C$4</formula>
    </cfRule>
  </conditionalFormatting>
  <conditionalFormatting sqref="BO60">
    <cfRule type="cellIs" dxfId="12369" priority="4891" operator="lessThan">
      <formula>$C$4</formula>
    </cfRule>
  </conditionalFormatting>
  <conditionalFormatting sqref="BO60">
    <cfRule type="cellIs" dxfId="12368" priority="4892" operator="lessThan">
      <formula>$C$4</formula>
    </cfRule>
  </conditionalFormatting>
  <conditionalFormatting sqref="BP11">
    <cfRule type="cellIs" dxfId="12367" priority="4893" operator="lessThan">
      <formula>$C$4</formula>
    </cfRule>
  </conditionalFormatting>
  <conditionalFormatting sqref="BP11">
    <cfRule type="cellIs" dxfId="12366" priority="4894" operator="lessThan">
      <formula>$C$4</formula>
    </cfRule>
  </conditionalFormatting>
  <conditionalFormatting sqref="BP12">
    <cfRule type="cellIs" dxfId="12365" priority="4895" operator="lessThan">
      <formula>$C$4</formula>
    </cfRule>
  </conditionalFormatting>
  <conditionalFormatting sqref="BP12">
    <cfRule type="cellIs" dxfId="12364" priority="4896" operator="lessThan">
      <formula>$C$4</formula>
    </cfRule>
  </conditionalFormatting>
  <conditionalFormatting sqref="BP13">
    <cfRule type="cellIs" dxfId="12363" priority="4897" operator="lessThan">
      <formula>$C$4</formula>
    </cfRule>
  </conditionalFormatting>
  <conditionalFormatting sqref="BP13">
    <cfRule type="cellIs" dxfId="12362" priority="4898" operator="lessThan">
      <formula>$C$4</formula>
    </cfRule>
  </conditionalFormatting>
  <conditionalFormatting sqref="BP14">
    <cfRule type="cellIs" dxfId="12361" priority="4899" operator="lessThan">
      <formula>$C$4</formula>
    </cfRule>
  </conditionalFormatting>
  <conditionalFormatting sqref="BP14">
    <cfRule type="cellIs" dxfId="12360" priority="4900" operator="lessThan">
      <formula>$C$4</formula>
    </cfRule>
  </conditionalFormatting>
  <conditionalFormatting sqref="BP15">
    <cfRule type="cellIs" dxfId="12359" priority="4901" operator="lessThan">
      <formula>$C$4</formula>
    </cfRule>
  </conditionalFormatting>
  <conditionalFormatting sqref="BP15">
    <cfRule type="cellIs" dxfId="12358" priority="4902" operator="lessThan">
      <formula>$C$4</formula>
    </cfRule>
  </conditionalFormatting>
  <conditionalFormatting sqref="BP16">
    <cfRule type="cellIs" dxfId="12357" priority="4903" operator="lessThan">
      <formula>$C$4</formula>
    </cfRule>
  </conditionalFormatting>
  <conditionalFormatting sqref="BP16">
    <cfRule type="cellIs" dxfId="12356" priority="4904" operator="lessThan">
      <formula>$C$4</formula>
    </cfRule>
  </conditionalFormatting>
  <conditionalFormatting sqref="BP17">
    <cfRule type="cellIs" dxfId="12355" priority="4905" operator="lessThan">
      <formula>$C$4</formula>
    </cfRule>
  </conditionalFormatting>
  <conditionalFormatting sqref="BP17">
    <cfRule type="cellIs" dxfId="12354" priority="4906" operator="lessThan">
      <formula>$C$4</formula>
    </cfRule>
  </conditionalFormatting>
  <conditionalFormatting sqref="BP18">
    <cfRule type="cellIs" dxfId="12353" priority="4907" operator="lessThan">
      <formula>$C$4</formula>
    </cfRule>
  </conditionalFormatting>
  <conditionalFormatting sqref="BP18">
    <cfRule type="cellIs" dxfId="12352" priority="4908" operator="lessThan">
      <formula>$C$4</formula>
    </cfRule>
  </conditionalFormatting>
  <conditionalFormatting sqref="BP19">
    <cfRule type="cellIs" dxfId="12351" priority="4909" operator="lessThan">
      <formula>$C$4</formula>
    </cfRule>
  </conditionalFormatting>
  <conditionalFormatting sqref="BP19">
    <cfRule type="cellIs" dxfId="12350" priority="4910" operator="lessThan">
      <formula>$C$4</formula>
    </cfRule>
  </conditionalFormatting>
  <conditionalFormatting sqref="BP20">
    <cfRule type="cellIs" dxfId="12349" priority="4911" operator="lessThan">
      <formula>$C$4</formula>
    </cfRule>
  </conditionalFormatting>
  <conditionalFormatting sqref="BP20">
    <cfRule type="cellIs" dxfId="12348" priority="4912" operator="lessThan">
      <formula>$C$4</formula>
    </cfRule>
  </conditionalFormatting>
  <conditionalFormatting sqref="BP21">
    <cfRule type="cellIs" dxfId="12347" priority="4913" operator="lessThan">
      <formula>$C$4</formula>
    </cfRule>
  </conditionalFormatting>
  <conditionalFormatting sqref="BP21">
    <cfRule type="cellIs" dxfId="12346" priority="4914" operator="lessThan">
      <formula>$C$4</formula>
    </cfRule>
  </conditionalFormatting>
  <conditionalFormatting sqref="BP22">
    <cfRule type="cellIs" dxfId="12345" priority="4915" operator="lessThan">
      <formula>$C$4</formula>
    </cfRule>
  </conditionalFormatting>
  <conditionalFormatting sqref="BP22">
    <cfRule type="cellIs" dxfId="12344" priority="4916" operator="lessThan">
      <formula>$C$4</formula>
    </cfRule>
  </conditionalFormatting>
  <conditionalFormatting sqref="BP23">
    <cfRule type="cellIs" dxfId="12343" priority="4917" operator="lessThan">
      <formula>$C$4</formula>
    </cfRule>
  </conditionalFormatting>
  <conditionalFormatting sqref="BP23">
    <cfRule type="cellIs" dxfId="12342" priority="4918" operator="lessThan">
      <formula>$C$4</formula>
    </cfRule>
  </conditionalFormatting>
  <conditionalFormatting sqref="BP24">
    <cfRule type="cellIs" dxfId="12341" priority="4919" operator="lessThan">
      <formula>$C$4</formula>
    </cfRule>
  </conditionalFormatting>
  <conditionalFormatting sqref="BP24">
    <cfRule type="cellIs" dxfId="12340" priority="4920" operator="lessThan">
      <formula>$C$4</formula>
    </cfRule>
  </conditionalFormatting>
  <conditionalFormatting sqref="BP25">
    <cfRule type="cellIs" dxfId="12339" priority="4921" operator="lessThan">
      <formula>$C$4</formula>
    </cfRule>
  </conditionalFormatting>
  <conditionalFormatting sqref="BP25">
    <cfRule type="cellIs" dxfId="12338" priority="4922" operator="lessThan">
      <formula>$C$4</formula>
    </cfRule>
  </conditionalFormatting>
  <conditionalFormatting sqref="BP26">
    <cfRule type="cellIs" dxfId="12337" priority="4923" operator="lessThan">
      <formula>$C$4</formula>
    </cfRule>
  </conditionalFormatting>
  <conditionalFormatting sqref="BP26">
    <cfRule type="cellIs" dxfId="12336" priority="4924" operator="lessThan">
      <formula>$C$4</formula>
    </cfRule>
  </conditionalFormatting>
  <conditionalFormatting sqref="BP27">
    <cfRule type="cellIs" dxfId="12335" priority="4925" operator="lessThan">
      <formula>$C$4</formula>
    </cfRule>
  </conditionalFormatting>
  <conditionalFormatting sqref="BP27">
    <cfRule type="cellIs" dxfId="12334" priority="4926" operator="lessThan">
      <formula>$C$4</formula>
    </cfRule>
  </conditionalFormatting>
  <conditionalFormatting sqref="BP28">
    <cfRule type="cellIs" dxfId="12333" priority="4927" operator="lessThan">
      <formula>$C$4</formula>
    </cfRule>
  </conditionalFormatting>
  <conditionalFormatting sqref="BP28">
    <cfRule type="cellIs" dxfId="12332" priority="4928" operator="lessThan">
      <formula>$C$4</formula>
    </cfRule>
  </conditionalFormatting>
  <conditionalFormatting sqref="BP29">
    <cfRule type="cellIs" dxfId="12331" priority="4929" operator="lessThan">
      <formula>$C$4</formula>
    </cfRule>
  </conditionalFormatting>
  <conditionalFormatting sqref="BP29">
    <cfRule type="cellIs" dxfId="12330" priority="4930" operator="lessThan">
      <formula>$C$4</formula>
    </cfRule>
  </conditionalFormatting>
  <conditionalFormatting sqref="BP30">
    <cfRule type="cellIs" dxfId="12329" priority="4931" operator="lessThan">
      <formula>$C$4</formula>
    </cfRule>
  </conditionalFormatting>
  <conditionalFormatting sqref="BP30">
    <cfRule type="cellIs" dxfId="12328" priority="4932" operator="lessThan">
      <formula>$C$4</formula>
    </cfRule>
  </conditionalFormatting>
  <conditionalFormatting sqref="BP31">
    <cfRule type="cellIs" dxfId="12327" priority="4933" operator="lessThan">
      <formula>$C$4</formula>
    </cfRule>
  </conditionalFormatting>
  <conditionalFormatting sqref="BP31">
    <cfRule type="cellIs" dxfId="12326" priority="4934" operator="lessThan">
      <formula>$C$4</formula>
    </cfRule>
  </conditionalFormatting>
  <conditionalFormatting sqref="BP32">
    <cfRule type="cellIs" dxfId="12325" priority="4935" operator="lessThan">
      <formula>$C$4</formula>
    </cfRule>
  </conditionalFormatting>
  <conditionalFormatting sqref="BP32">
    <cfRule type="cellIs" dxfId="12324" priority="4936" operator="lessThan">
      <formula>$C$4</formula>
    </cfRule>
  </conditionalFormatting>
  <conditionalFormatting sqref="BP33">
    <cfRule type="cellIs" dxfId="12323" priority="4937" operator="lessThan">
      <formula>$C$4</formula>
    </cfRule>
  </conditionalFormatting>
  <conditionalFormatting sqref="BP33">
    <cfRule type="cellIs" dxfId="12322" priority="4938" operator="lessThan">
      <formula>$C$4</formula>
    </cfRule>
  </conditionalFormatting>
  <conditionalFormatting sqref="BP34">
    <cfRule type="cellIs" dxfId="12321" priority="4939" operator="lessThan">
      <formula>$C$4</formula>
    </cfRule>
  </conditionalFormatting>
  <conditionalFormatting sqref="BP34">
    <cfRule type="cellIs" dxfId="12320" priority="4940" operator="lessThan">
      <formula>$C$4</formula>
    </cfRule>
  </conditionalFormatting>
  <conditionalFormatting sqref="BP35">
    <cfRule type="cellIs" dxfId="12319" priority="4941" operator="lessThan">
      <formula>$C$4</formula>
    </cfRule>
  </conditionalFormatting>
  <conditionalFormatting sqref="BP35">
    <cfRule type="cellIs" dxfId="12318" priority="4942" operator="lessThan">
      <formula>$C$4</formula>
    </cfRule>
  </conditionalFormatting>
  <conditionalFormatting sqref="BP36">
    <cfRule type="cellIs" dxfId="12317" priority="4943" operator="lessThan">
      <formula>$C$4</formula>
    </cfRule>
  </conditionalFormatting>
  <conditionalFormatting sqref="BP36">
    <cfRule type="cellIs" dxfId="12316" priority="4944" operator="lessThan">
      <formula>$C$4</formula>
    </cfRule>
  </conditionalFormatting>
  <conditionalFormatting sqref="BP37">
    <cfRule type="cellIs" dxfId="12315" priority="4945" operator="lessThan">
      <formula>$C$4</formula>
    </cfRule>
  </conditionalFormatting>
  <conditionalFormatting sqref="BP37">
    <cfRule type="cellIs" dxfId="12314" priority="4946" operator="lessThan">
      <formula>$C$4</formula>
    </cfRule>
  </conditionalFormatting>
  <conditionalFormatting sqref="BP38">
    <cfRule type="cellIs" dxfId="12313" priority="4947" operator="lessThan">
      <formula>$C$4</formula>
    </cfRule>
  </conditionalFormatting>
  <conditionalFormatting sqref="BP38">
    <cfRule type="cellIs" dxfId="12312" priority="4948" operator="lessThan">
      <formula>$C$4</formula>
    </cfRule>
  </conditionalFormatting>
  <conditionalFormatting sqref="BP39">
    <cfRule type="cellIs" dxfId="12311" priority="4949" operator="lessThan">
      <formula>$C$4</formula>
    </cfRule>
  </conditionalFormatting>
  <conditionalFormatting sqref="BP39">
    <cfRule type="cellIs" dxfId="12310" priority="4950" operator="lessThan">
      <formula>$C$4</formula>
    </cfRule>
  </conditionalFormatting>
  <conditionalFormatting sqref="BP40">
    <cfRule type="cellIs" dxfId="12309" priority="4951" operator="lessThan">
      <formula>$C$4</formula>
    </cfRule>
  </conditionalFormatting>
  <conditionalFormatting sqref="BP40">
    <cfRule type="cellIs" dxfId="12308" priority="4952" operator="lessThan">
      <formula>$C$4</formula>
    </cfRule>
  </conditionalFormatting>
  <conditionalFormatting sqref="BP41">
    <cfRule type="cellIs" dxfId="12307" priority="4953" operator="lessThan">
      <formula>$C$4</formula>
    </cfRule>
  </conditionalFormatting>
  <conditionalFormatting sqref="BP41">
    <cfRule type="cellIs" dxfId="12306" priority="4954" operator="lessThan">
      <formula>$C$4</formula>
    </cfRule>
  </conditionalFormatting>
  <conditionalFormatting sqref="BP42">
    <cfRule type="cellIs" dxfId="12305" priority="4955" operator="lessThan">
      <formula>$C$4</formula>
    </cfRule>
  </conditionalFormatting>
  <conditionalFormatting sqref="BP42">
    <cfRule type="cellIs" dxfId="12304" priority="4956" operator="lessThan">
      <formula>$C$4</formula>
    </cfRule>
  </conditionalFormatting>
  <conditionalFormatting sqref="BP43">
    <cfRule type="cellIs" dxfId="12303" priority="4957" operator="lessThan">
      <formula>$C$4</formula>
    </cfRule>
  </conditionalFormatting>
  <conditionalFormatting sqref="BP43">
    <cfRule type="cellIs" dxfId="12302" priority="4958" operator="lessThan">
      <formula>$C$4</formula>
    </cfRule>
  </conditionalFormatting>
  <conditionalFormatting sqref="BP44">
    <cfRule type="cellIs" dxfId="12301" priority="4959" operator="lessThan">
      <formula>$C$4</formula>
    </cfRule>
  </conditionalFormatting>
  <conditionalFormatting sqref="BP44">
    <cfRule type="cellIs" dxfId="12300" priority="4960" operator="lessThan">
      <formula>$C$4</formula>
    </cfRule>
  </conditionalFormatting>
  <conditionalFormatting sqref="BP45">
    <cfRule type="cellIs" dxfId="12299" priority="4961" operator="lessThan">
      <formula>$C$4</formula>
    </cfRule>
  </conditionalFormatting>
  <conditionalFormatting sqref="BP45">
    <cfRule type="cellIs" dxfId="12298" priority="4962" operator="lessThan">
      <formula>$C$4</formula>
    </cfRule>
  </conditionalFormatting>
  <conditionalFormatting sqref="BP46">
    <cfRule type="cellIs" dxfId="12297" priority="4963" operator="lessThan">
      <formula>$C$4</formula>
    </cfRule>
  </conditionalFormatting>
  <conditionalFormatting sqref="BP46">
    <cfRule type="cellIs" dxfId="12296" priority="4964" operator="lessThan">
      <formula>$C$4</formula>
    </cfRule>
  </conditionalFormatting>
  <conditionalFormatting sqref="BP47">
    <cfRule type="cellIs" dxfId="12295" priority="4965" operator="lessThan">
      <formula>$C$4</formula>
    </cfRule>
  </conditionalFormatting>
  <conditionalFormatting sqref="BP47">
    <cfRule type="cellIs" dxfId="12294" priority="4966" operator="lessThan">
      <formula>$C$4</formula>
    </cfRule>
  </conditionalFormatting>
  <conditionalFormatting sqref="BP48">
    <cfRule type="cellIs" dxfId="12293" priority="4967" operator="lessThan">
      <formula>$C$4</formula>
    </cfRule>
  </conditionalFormatting>
  <conditionalFormatting sqref="BP48">
    <cfRule type="cellIs" dxfId="12292" priority="4968" operator="lessThan">
      <formula>$C$4</formula>
    </cfRule>
  </conditionalFormatting>
  <conditionalFormatting sqref="BP49">
    <cfRule type="cellIs" dxfId="12291" priority="4969" operator="lessThan">
      <formula>$C$4</formula>
    </cfRule>
  </conditionalFormatting>
  <conditionalFormatting sqref="BP49">
    <cfRule type="cellIs" dxfId="12290" priority="4970" operator="lessThan">
      <formula>$C$4</formula>
    </cfRule>
  </conditionalFormatting>
  <conditionalFormatting sqref="BP50">
    <cfRule type="cellIs" dxfId="12289" priority="4971" operator="lessThan">
      <formula>$C$4</formula>
    </cfRule>
  </conditionalFormatting>
  <conditionalFormatting sqref="BP50">
    <cfRule type="cellIs" dxfId="12288" priority="4972" operator="lessThan">
      <formula>$C$4</formula>
    </cfRule>
  </conditionalFormatting>
  <conditionalFormatting sqref="BP51">
    <cfRule type="cellIs" dxfId="12287" priority="4973" operator="lessThan">
      <formula>$C$4</formula>
    </cfRule>
  </conditionalFormatting>
  <conditionalFormatting sqref="BP51">
    <cfRule type="cellIs" dxfId="12286" priority="4974" operator="lessThan">
      <formula>$C$4</formula>
    </cfRule>
  </conditionalFormatting>
  <conditionalFormatting sqref="BP52">
    <cfRule type="cellIs" dxfId="12285" priority="4975" operator="lessThan">
      <formula>$C$4</formula>
    </cfRule>
  </conditionalFormatting>
  <conditionalFormatting sqref="BP52">
    <cfRule type="cellIs" dxfId="12284" priority="4976" operator="lessThan">
      <formula>$C$4</formula>
    </cfRule>
  </conditionalFormatting>
  <conditionalFormatting sqref="BP53">
    <cfRule type="cellIs" dxfId="12283" priority="4977" operator="lessThan">
      <formula>$C$4</formula>
    </cfRule>
  </conditionalFormatting>
  <conditionalFormatting sqref="BP53">
    <cfRule type="cellIs" dxfId="12282" priority="4978" operator="lessThan">
      <formula>$C$4</formula>
    </cfRule>
  </conditionalFormatting>
  <conditionalFormatting sqref="BP54">
    <cfRule type="cellIs" dxfId="12281" priority="4979" operator="lessThan">
      <formula>$C$4</formula>
    </cfRule>
  </conditionalFormatting>
  <conditionalFormatting sqref="BP54">
    <cfRule type="cellIs" dxfId="12280" priority="4980" operator="lessThan">
      <formula>$C$4</formula>
    </cfRule>
  </conditionalFormatting>
  <conditionalFormatting sqref="BP55">
    <cfRule type="cellIs" dxfId="12279" priority="4981" operator="lessThan">
      <formula>$C$4</formula>
    </cfRule>
  </conditionalFormatting>
  <conditionalFormatting sqref="BP55">
    <cfRule type="cellIs" dxfId="12278" priority="4982" operator="lessThan">
      <formula>$C$4</formula>
    </cfRule>
  </conditionalFormatting>
  <conditionalFormatting sqref="BP56">
    <cfRule type="cellIs" dxfId="12277" priority="4983" operator="lessThan">
      <formula>$C$4</formula>
    </cfRule>
  </conditionalFormatting>
  <conditionalFormatting sqref="BP56">
    <cfRule type="cellIs" dxfId="12276" priority="4984" operator="lessThan">
      <formula>$C$4</formula>
    </cfRule>
  </conditionalFormatting>
  <conditionalFormatting sqref="BP57">
    <cfRule type="cellIs" dxfId="12275" priority="4985" operator="lessThan">
      <formula>$C$4</formula>
    </cfRule>
  </conditionalFormatting>
  <conditionalFormatting sqref="BP57">
    <cfRule type="cellIs" dxfId="12274" priority="4986" operator="lessThan">
      <formula>$C$4</formula>
    </cfRule>
  </conditionalFormatting>
  <conditionalFormatting sqref="BP58">
    <cfRule type="cellIs" dxfId="12273" priority="4987" operator="lessThan">
      <formula>$C$4</formula>
    </cfRule>
  </conditionalFormatting>
  <conditionalFormatting sqref="BP58">
    <cfRule type="cellIs" dxfId="12272" priority="4988" operator="lessThan">
      <formula>$C$4</formula>
    </cfRule>
  </conditionalFormatting>
  <conditionalFormatting sqref="BP59">
    <cfRule type="cellIs" dxfId="12271" priority="4989" operator="lessThan">
      <formula>$C$4</formula>
    </cfRule>
  </conditionalFormatting>
  <conditionalFormatting sqref="BP59">
    <cfRule type="cellIs" dxfId="12270" priority="4990" operator="lessThan">
      <formula>$C$4</formula>
    </cfRule>
  </conditionalFormatting>
  <conditionalFormatting sqref="BP60">
    <cfRule type="cellIs" dxfId="12269" priority="4991" operator="lessThan">
      <formula>$C$4</formula>
    </cfRule>
  </conditionalFormatting>
  <conditionalFormatting sqref="BP60">
    <cfRule type="cellIs" dxfId="12268" priority="4992" operator="lessThan">
      <formula>$C$4</formula>
    </cfRule>
  </conditionalFormatting>
  <conditionalFormatting sqref="BQ11">
    <cfRule type="cellIs" dxfId="12267" priority="4993" operator="lessThan">
      <formula>$C$4</formula>
    </cfRule>
  </conditionalFormatting>
  <conditionalFormatting sqref="BQ11">
    <cfRule type="cellIs" dxfId="12266" priority="4994" operator="lessThan">
      <formula>$C$4</formula>
    </cfRule>
  </conditionalFormatting>
  <conditionalFormatting sqref="BQ12">
    <cfRule type="cellIs" dxfId="12265" priority="4995" operator="lessThan">
      <formula>$C$4</formula>
    </cfRule>
  </conditionalFormatting>
  <conditionalFormatting sqref="BQ12">
    <cfRule type="cellIs" dxfId="12264" priority="4996" operator="lessThan">
      <formula>$C$4</formula>
    </cfRule>
  </conditionalFormatting>
  <conditionalFormatting sqref="BQ13">
    <cfRule type="cellIs" dxfId="12263" priority="4997" operator="lessThan">
      <formula>$C$4</formula>
    </cfRule>
  </conditionalFormatting>
  <conditionalFormatting sqref="BQ13">
    <cfRule type="cellIs" dxfId="12262" priority="4998" operator="lessThan">
      <formula>$C$4</formula>
    </cfRule>
  </conditionalFormatting>
  <conditionalFormatting sqref="BQ14">
    <cfRule type="cellIs" dxfId="12261" priority="4999" operator="lessThan">
      <formula>$C$4</formula>
    </cfRule>
  </conditionalFormatting>
  <conditionalFormatting sqref="BQ14">
    <cfRule type="cellIs" dxfId="12260" priority="5000" operator="lessThan">
      <formula>$C$4</formula>
    </cfRule>
  </conditionalFormatting>
  <conditionalFormatting sqref="BQ15">
    <cfRule type="cellIs" dxfId="12259" priority="5001" operator="lessThan">
      <formula>$C$4</formula>
    </cfRule>
  </conditionalFormatting>
  <conditionalFormatting sqref="BQ15">
    <cfRule type="cellIs" dxfId="12258" priority="5002" operator="lessThan">
      <formula>$C$4</formula>
    </cfRule>
  </conditionalFormatting>
  <conditionalFormatting sqref="BQ16">
    <cfRule type="cellIs" dxfId="12257" priority="5003" operator="lessThan">
      <formula>$C$4</formula>
    </cfRule>
  </conditionalFormatting>
  <conditionalFormatting sqref="BQ16">
    <cfRule type="cellIs" dxfId="12256" priority="5004" operator="lessThan">
      <formula>$C$4</formula>
    </cfRule>
  </conditionalFormatting>
  <conditionalFormatting sqref="BQ17">
    <cfRule type="cellIs" dxfId="12255" priority="5005" operator="lessThan">
      <formula>$C$4</formula>
    </cfRule>
  </conditionalFormatting>
  <conditionalFormatting sqref="BQ17">
    <cfRule type="cellIs" dxfId="12254" priority="5006" operator="lessThan">
      <formula>$C$4</formula>
    </cfRule>
  </conditionalFormatting>
  <conditionalFormatting sqref="BQ18">
    <cfRule type="cellIs" dxfId="12253" priority="5007" operator="lessThan">
      <formula>$C$4</formula>
    </cfRule>
  </conditionalFormatting>
  <conditionalFormatting sqref="BQ18">
    <cfRule type="cellIs" dxfId="12252" priority="5008" operator="lessThan">
      <formula>$C$4</formula>
    </cfRule>
  </conditionalFormatting>
  <conditionalFormatting sqref="BQ19">
    <cfRule type="cellIs" dxfId="12251" priority="5009" operator="lessThan">
      <formula>$C$4</formula>
    </cfRule>
  </conditionalFormatting>
  <conditionalFormatting sqref="BQ19">
    <cfRule type="cellIs" dxfId="12250" priority="5010" operator="lessThan">
      <formula>$C$4</formula>
    </cfRule>
  </conditionalFormatting>
  <conditionalFormatting sqref="BQ20">
    <cfRule type="cellIs" dxfId="12249" priority="5011" operator="lessThan">
      <formula>$C$4</formula>
    </cfRule>
  </conditionalFormatting>
  <conditionalFormatting sqref="BQ20">
    <cfRule type="cellIs" dxfId="12248" priority="5012" operator="lessThan">
      <formula>$C$4</formula>
    </cfRule>
  </conditionalFormatting>
  <conditionalFormatting sqref="BQ21">
    <cfRule type="cellIs" dxfId="12247" priority="5013" operator="lessThan">
      <formula>$C$4</formula>
    </cfRule>
  </conditionalFormatting>
  <conditionalFormatting sqref="BQ21">
    <cfRule type="cellIs" dxfId="12246" priority="5014" operator="lessThan">
      <formula>$C$4</formula>
    </cfRule>
  </conditionalFormatting>
  <conditionalFormatting sqref="BQ22">
    <cfRule type="cellIs" dxfId="12245" priority="5015" operator="lessThan">
      <formula>$C$4</formula>
    </cfRule>
  </conditionalFormatting>
  <conditionalFormatting sqref="BQ22">
    <cfRule type="cellIs" dxfId="12244" priority="5016" operator="lessThan">
      <formula>$C$4</formula>
    </cfRule>
  </conditionalFormatting>
  <conditionalFormatting sqref="BQ23">
    <cfRule type="cellIs" dxfId="12243" priority="5017" operator="lessThan">
      <formula>$C$4</formula>
    </cfRule>
  </conditionalFormatting>
  <conditionalFormatting sqref="BQ23">
    <cfRule type="cellIs" dxfId="12242" priority="5018" operator="lessThan">
      <formula>$C$4</formula>
    </cfRule>
  </conditionalFormatting>
  <conditionalFormatting sqref="BQ24">
    <cfRule type="cellIs" dxfId="12241" priority="5019" operator="lessThan">
      <formula>$C$4</formula>
    </cfRule>
  </conditionalFormatting>
  <conditionalFormatting sqref="BQ24">
    <cfRule type="cellIs" dxfId="12240" priority="5020" operator="lessThan">
      <formula>$C$4</formula>
    </cfRule>
  </conditionalFormatting>
  <conditionalFormatting sqref="BQ25">
    <cfRule type="cellIs" dxfId="12239" priority="5021" operator="lessThan">
      <formula>$C$4</formula>
    </cfRule>
  </conditionalFormatting>
  <conditionalFormatting sqref="BQ25">
    <cfRule type="cellIs" dxfId="12238" priority="5022" operator="lessThan">
      <formula>$C$4</formula>
    </cfRule>
  </conditionalFormatting>
  <conditionalFormatting sqref="BQ26">
    <cfRule type="cellIs" dxfId="12237" priority="5023" operator="lessThan">
      <formula>$C$4</formula>
    </cfRule>
  </conditionalFormatting>
  <conditionalFormatting sqref="BQ26">
    <cfRule type="cellIs" dxfId="12236" priority="5024" operator="lessThan">
      <formula>$C$4</formula>
    </cfRule>
  </conditionalFormatting>
  <conditionalFormatting sqref="BQ27">
    <cfRule type="cellIs" dxfId="12235" priority="5025" operator="lessThan">
      <formula>$C$4</formula>
    </cfRule>
  </conditionalFormatting>
  <conditionalFormatting sqref="BQ27">
    <cfRule type="cellIs" dxfId="12234" priority="5026" operator="lessThan">
      <formula>$C$4</formula>
    </cfRule>
  </conditionalFormatting>
  <conditionalFormatting sqref="BQ28">
    <cfRule type="cellIs" dxfId="12233" priority="5027" operator="lessThan">
      <formula>$C$4</formula>
    </cfRule>
  </conditionalFormatting>
  <conditionalFormatting sqref="BQ28">
    <cfRule type="cellIs" dxfId="12232" priority="5028" operator="lessThan">
      <formula>$C$4</formula>
    </cfRule>
  </conditionalFormatting>
  <conditionalFormatting sqref="BQ29">
    <cfRule type="cellIs" dxfId="12231" priority="5029" operator="lessThan">
      <formula>$C$4</formula>
    </cfRule>
  </conditionalFormatting>
  <conditionalFormatting sqref="BQ29">
    <cfRule type="cellIs" dxfId="12230" priority="5030" operator="lessThan">
      <formula>$C$4</formula>
    </cfRule>
  </conditionalFormatting>
  <conditionalFormatting sqref="BQ30">
    <cfRule type="cellIs" dxfId="12229" priority="5031" operator="lessThan">
      <formula>$C$4</formula>
    </cfRule>
  </conditionalFormatting>
  <conditionalFormatting sqref="BQ30">
    <cfRule type="cellIs" dxfId="12228" priority="5032" operator="lessThan">
      <formula>$C$4</formula>
    </cfRule>
  </conditionalFormatting>
  <conditionalFormatting sqref="BQ31">
    <cfRule type="cellIs" dxfId="12227" priority="5033" operator="lessThan">
      <formula>$C$4</formula>
    </cfRule>
  </conditionalFormatting>
  <conditionalFormatting sqref="BQ31">
    <cfRule type="cellIs" dxfId="12226" priority="5034" operator="lessThan">
      <formula>$C$4</formula>
    </cfRule>
  </conditionalFormatting>
  <conditionalFormatting sqref="BQ32">
    <cfRule type="cellIs" dxfId="12225" priority="5035" operator="lessThan">
      <formula>$C$4</formula>
    </cfRule>
  </conditionalFormatting>
  <conditionalFormatting sqref="BQ32">
    <cfRule type="cellIs" dxfId="12224" priority="5036" operator="lessThan">
      <formula>$C$4</formula>
    </cfRule>
  </conditionalFormatting>
  <conditionalFormatting sqref="BQ33">
    <cfRule type="cellIs" dxfId="12223" priority="5037" operator="lessThan">
      <formula>$C$4</formula>
    </cfRule>
  </conditionalFormatting>
  <conditionalFormatting sqref="BQ33">
    <cfRule type="cellIs" dxfId="12222" priority="5038" operator="lessThan">
      <formula>$C$4</formula>
    </cfRule>
  </conditionalFormatting>
  <conditionalFormatting sqref="BQ34">
    <cfRule type="cellIs" dxfId="12221" priority="5039" operator="lessThan">
      <formula>$C$4</formula>
    </cfRule>
  </conditionalFormatting>
  <conditionalFormatting sqref="BQ34">
    <cfRule type="cellIs" dxfId="12220" priority="5040" operator="lessThan">
      <formula>$C$4</formula>
    </cfRule>
  </conditionalFormatting>
  <conditionalFormatting sqref="BQ35">
    <cfRule type="cellIs" dxfId="12219" priority="5041" operator="lessThan">
      <formula>$C$4</formula>
    </cfRule>
  </conditionalFormatting>
  <conditionalFormatting sqref="BQ35">
    <cfRule type="cellIs" dxfId="12218" priority="5042" operator="lessThan">
      <formula>$C$4</formula>
    </cfRule>
  </conditionalFormatting>
  <conditionalFormatting sqref="BQ36">
    <cfRule type="cellIs" dxfId="12217" priority="5043" operator="lessThan">
      <formula>$C$4</formula>
    </cfRule>
  </conditionalFormatting>
  <conditionalFormatting sqref="BQ36">
    <cfRule type="cellIs" dxfId="12216" priority="5044" operator="lessThan">
      <formula>$C$4</formula>
    </cfRule>
  </conditionalFormatting>
  <conditionalFormatting sqref="BQ37">
    <cfRule type="cellIs" dxfId="12215" priority="5045" operator="lessThan">
      <formula>$C$4</formula>
    </cfRule>
  </conditionalFormatting>
  <conditionalFormatting sqref="BQ37">
    <cfRule type="cellIs" dxfId="12214" priority="5046" operator="lessThan">
      <formula>$C$4</formula>
    </cfRule>
  </conditionalFormatting>
  <conditionalFormatting sqref="BQ38">
    <cfRule type="cellIs" dxfId="12213" priority="5047" operator="lessThan">
      <formula>$C$4</formula>
    </cfRule>
  </conditionalFormatting>
  <conditionalFormatting sqref="BQ38">
    <cfRule type="cellIs" dxfId="12212" priority="5048" operator="lessThan">
      <formula>$C$4</formula>
    </cfRule>
  </conditionalFormatting>
  <conditionalFormatting sqref="BQ39">
    <cfRule type="cellIs" dxfId="12211" priority="5049" operator="lessThan">
      <formula>$C$4</formula>
    </cfRule>
  </conditionalFormatting>
  <conditionalFormatting sqref="BQ39">
    <cfRule type="cellIs" dxfId="12210" priority="5050" operator="lessThan">
      <formula>$C$4</formula>
    </cfRule>
  </conditionalFormatting>
  <conditionalFormatting sqref="BQ40">
    <cfRule type="cellIs" dxfId="12209" priority="5051" operator="lessThan">
      <formula>$C$4</formula>
    </cfRule>
  </conditionalFormatting>
  <conditionalFormatting sqref="BQ40">
    <cfRule type="cellIs" dxfId="12208" priority="5052" operator="lessThan">
      <formula>$C$4</formula>
    </cfRule>
  </conditionalFormatting>
  <conditionalFormatting sqref="BQ41">
    <cfRule type="cellIs" dxfId="12207" priority="5053" operator="lessThan">
      <formula>$C$4</formula>
    </cfRule>
  </conditionalFormatting>
  <conditionalFormatting sqref="BQ41">
    <cfRule type="cellIs" dxfId="12206" priority="5054" operator="lessThan">
      <formula>$C$4</formula>
    </cfRule>
  </conditionalFormatting>
  <conditionalFormatting sqref="BQ42">
    <cfRule type="cellIs" dxfId="12205" priority="5055" operator="lessThan">
      <formula>$C$4</formula>
    </cfRule>
  </conditionalFormatting>
  <conditionalFormatting sqref="BQ42">
    <cfRule type="cellIs" dxfId="12204" priority="5056" operator="lessThan">
      <formula>$C$4</formula>
    </cfRule>
  </conditionalFormatting>
  <conditionalFormatting sqref="BQ43">
    <cfRule type="cellIs" dxfId="12203" priority="5057" operator="lessThan">
      <formula>$C$4</formula>
    </cfRule>
  </conditionalFormatting>
  <conditionalFormatting sqref="BQ43">
    <cfRule type="cellIs" dxfId="12202" priority="5058" operator="lessThan">
      <formula>$C$4</formula>
    </cfRule>
  </conditionalFormatting>
  <conditionalFormatting sqref="BQ44">
    <cfRule type="cellIs" dxfId="12201" priority="5059" operator="lessThan">
      <formula>$C$4</formula>
    </cfRule>
  </conditionalFormatting>
  <conditionalFormatting sqref="BQ44">
    <cfRule type="cellIs" dxfId="12200" priority="5060" operator="lessThan">
      <formula>$C$4</formula>
    </cfRule>
  </conditionalFormatting>
  <conditionalFormatting sqref="BQ45">
    <cfRule type="cellIs" dxfId="12199" priority="5061" operator="lessThan">
      <formula>$C$4</formula>
    </cfRule>
  </conditionalFormatting>
  <conditionalFormatting sqref="BQ45">
    <cfRule type="cellIs" dxfId="12198" priority="5062" operator="lessThan">
      <formula>$C$4</formula>
    </cfRule>
  </conditionalFormatting>
  <conditionalFormatting sqref="BQ46">
    <cfRule type="cellIs" dxfId="12197" priority="5063" operator="lessThan">
      <formula>$C$4</formula>
    </cfRule>
  </conditionalFormatting>
  <conditionalFormatting sqref="BQ46">
    <cfRule type="cellIs" dxfId="12196" priority="5064" operator="lessThan">
      <formula>$C$4</formula>
    </cfRule>
  </conditionalFormatting>
  <conditionalFormatting sqref="BQ47">
    <cfRule type="cellIs" dxfId="12195" priority="5065" operator="lessThan">
      <formula>$C$4</formula>
    </cfRule>
  </conditionalFormatting>
  <conditionalFormatting sqref="BQ47">
    <cfRule type="cellIs" dxfId="12194" priority="5066" operator="lessThan">
      <formula>$C$4</formula>
    </cfRule>
  </conditionalFormatting>
  <conditionalFormatting sqref="BQ48">
    <cfRule type="cellIs" dxfId="12193" priority="5067" operator="lessThan">
      <formula>$C$4</formula>
    </cfRule>
  </conditionalFormatting>
  <conditionalFormatting sqref="BQ48">
    <cfRule type="cellIs" dxfId="12192" priority="5068" operator="lessThan">
      <formula>$C$4</formula>
    </cfRule>
  </conditionalFormatting>
  <conditionalFormatting sqref="BQ49">
    <cfRule type="cellIs" dxfId="12191" priority="5069" operator="lessThan">
      <formula>$C$4</formula>
    </cfRule>
  </conditionalFormatting>
  <conditionalFormatting sqref="BQ49">
    <cfRule type="cellIs" dxfId="12190" priority="5070" operator="lessThan">
      <formula>$C$4</formula>
    </cfRule>
  </conditionalFormatting>
  <conditionalFormatting sqref="BQ50">
    <cfRule type="cellIs" dxfId="12189" priority="5071" operator="lessThan">
      <formula>$C$4</formula>
    </cfRule>
  </conditionalFormatting>
  <conditionalFormatting sqref="BQ50">
    <cfRule type="cellIs" dxfId="12188" priority="5072" operator="lessThan">
      <formula>$C$4</formula>
    </cfRule>
  </conditionalFormatting>
  <conditionalFormatting sqref="BQ51">
    <cfRule type="cellIs" dxfId="12187" priority="5073" operator="lessThan">
      <formula>$C$4</formula>
    </cfRule>
  </conditionalFormatting>
  <conditionalFormatting sqref="BQ51">
    <cfRule type="cellIs" dxfId="12186" priority="5074" operator="lessThan">
      <formula>$C$4</formula>
    </cfRule>
  </conditionalFormatting>
  <conditionalFormatting sqref="BQ52">
    <cfRule type="cellIs" dxfId="12185" priority="5075" operator="lessThan">
      <formula>$C$4</formula>
    </cfRule>
  </conditionalFormatting>
  <conditionalFormatting sqref="BQ52">
    <cfRule type="cellIs" dxfId="12184" priority="5076" operator="lessThan">
      <formula>$C$4</formula>
    </cfRule>
  </conditionalFormatting>
  <conditionalFormatting sqref="BQ53">
    <cfRule type="cellIs" dxfId="12183" priority="5077" operator="lessThan">
      <formula>$C$4</formula>
    </cfRule>
  </conditionalFormatting>
  <conditionalFormatting sqref="BQ53">
    <cfRule type="cellIs" dxfId="12182" priority="5078" operator="lessThan">
      <formula>$C$4</formula>
    </cfRule>
  </conditionalFormatting>
  <conditionalFormatting sqref="BQ54">
    <cfRule type="cellIs" dxfId="12181" priority="5079" operator="lessThan">
      <formula>$C$4</formula>
    </cfRule>
  </conditionalFormatting>
  <conditionalFormatting sqref="BQ54">
    <cfRule type="cellIs" dxfId="12180" priority="5080" operator="lessThan">
      <formula>$C$4</formula>
    </cfRule>
  </conditionalFormatting>
  <conditionalFormatting sqref="BQ55">
    <cfRule type="cellIs" dxfId="12179" priority="5081" operator="lessThan">
      <formula>$C$4</formula>
    </cfRule>
  </conditionalFormatting>
  <conditionalFormatting sqref="BQ55">
    <cfRule type="cellIs" dxfId="12178" priority="5082" operator="lessThan">
      <formula>$C$4</formula>
    </cfRule>
  </conditionalFormatting>
  <conditionalFormatting sqref="BQ56">
    <cfRule type="cellIs" dxfId="12177" priority="5083" operator="lessThan">
      <formula>$C$4</formula>
    </cfRule>
  </conditionalFormatting>
  <conditionalFormatting sqref="BQ56">
    <cfRule type="cellIs" dxfId="12176" priority="5084" operator="lessThan">
      <formula>$C$4</formula>
    </cfRule>
  </conditionalFormatting>
  <conditionalFormatting sqref="BQ57">
    <cfRule type="cellIs" dxfId="12175" priority="5085" operator="lessThan">
      <formula>$C$4</formula>
    </cfRule>
  </conditionalFormatting>
  <conditionalFormatting sqref="BQ57">
    <cfRule type="cellIs" dxfId="12174" priority="5086" operator="lessThan">
      <formula>$C$4</formula>
    </cfRule>
  </conditionalFormatting>
  <conditionalFormatting sqref="BQ58">
    <cfRule type="cellIs" dxfId="12173" priority="5087" operator="lessThan">
      <formula>$C$4</formula>
    </cfRule>
  </conditionalFormatting>
  <conditionalFormatting sqref="BQ58">
    <cfRule type="cellIs" dxfId="12172" priority="5088" operator="lessThan">
      <formula>$C$4</formula>
    </cfRule>
  </conditionalFormatting>
  <conditionalFormatting sqref="BQ59">
    <cfRule type="cellIs" dxfId="12171" priority="5089" operator="lessThan">
      <formula>$C$4</formula>
    </cfRule>
  </conditionalFormatting>
  <conditionalFormatting sqref="BQ59">
    <cfRule type="cellIs" dxfId="12170" priority="5090" operator="lessThan">
      <formula>$C$4</formula>
    </cfRule>
  </conditionalFormatting>
  <conditionalFormatting sqref="BQ60">
    <cfRule type="cellIs" dxfId="12169" priority="5091" operator="lessThan">
      <formula>$C$4</formula>
    </cfRule>
  </conditionalFormatting>
  <conditionalFormatting sqref="BQ60">
    <cfRule type="cellIs" dxfId="12168" priority="5092" operator="lessThan">
      <formula>$C$4</formula>
    </cfRule>
  </conditionalFormatting>
  <conditionalFormatting sqref="CP11">
    <cfRule type="cellIs" dxfId="12167" priority="5093" operator="lessThan">
      <formula>$C$4</formula>
    </cfRule>
  </conditionalFormatting>
  <conditionalFormatting sqref="CP11">
    <cfRule type="cellIs" dxfId="12166" priority="5094" operator="lessThan">
      <formula>$C$4</formula>
    </cfRule>
  </conditionalFormatting>
  <conditionalFormatting sqref="CP45">
    <cfRule type="cellIs" dxfId="12165" priority="5161" operator="lessThan">
      <formula>$C$4</formula>
    </cfRule>
  </conditionalFormatting>
  <conditionalFormatting sqref="CP45">
    <cfRule type="cellIs" dxfId="12164" priority="5162" operator="lessThan">
      <formula>$C$4</formula>
    </cfRule>
  </conditionalFormatting>
  <conditionalFormatting sqref="CP46">
    <cfRule type="cellIs" dxfId="12163" priority="5163" operator="lessThan">
      <formula>$C$4</formula>
    </cfRule>
  </conditionalFormatting>
  <conditionalFormatting sqref="CP46">
    <cfRule type="cellIs" dxfId="12162" priority="5164" operator="lessThan">
      <formula>$C$4</formula>
    </cfRule>
  </conditionalFormatting>
  <conditionalFormatting sqref="CP47">
    <cfRule type="cellIs" dxfId="12161" priority="5165" operator="lessThan">
      <formula>$C$4</formula>
    </cfRule>
  </conditionalFormatting>
  <conditionalFormatting sqref="CP47">
    <cfRule type="cellIs" dxfId="12160" priority="5166" operator="lessThan">
      <formula>$C$4</formula>
    </cfRule>
  </conditionalFormatting>
  <conditionalFormatting sqref="CP48">
    <cfRule type="cellIs" dxfId="12159" priority="5167" operator="lessThan">
      <formula>$C$4</formula>
    </cfRule>
  </conditionalFormatting>
  <conditionalFormatting sqref="CP48">
    <cfRule type="cellIs" dxfId="12158" priority="5168" operator="lessThan">
      <formula>$C$4</formula>
    </cfRule>
  </conditionalFormatting>
  <conditionalFormatting sqref="CP49">
    <cfRule type="cellIs" dxfId="12157" priority="5169" operator="lessThan">
      <formula>$C$4</formula>
    </cfRule>
  </conditionalFormatting>
  <conditionalFormatting sqref="CP49">
    <cfRule type="cellIs" dxfId="12156" priority="5170" operator="lessThan">
      <formula>$C$4</formula>
    </cfRule>
  </conditionalFormatting>
  <conditionalFormatting sqref="CP50">
    <cfRule type="cellIs" dxfId="12155" priority="5171" operator="lessThan">
      <formula>$C$4</formula>
    </cfRule>
  </conditionalFormatting>
  <conditionalFormatting sqref="CP50">
    <cfRule type="cellIs" dxfId="12154" priority="5172" operator="lessThan">
      <formula>$C$4</formula>
    </cfRule>
  </conditionalFormatting>
  <conditionalFormatting sqref="CP51">
    <cfRule type="cellIs" dxfId="12153" priority="5173" operator="lessThan">
      <formula>$C$4</formula>
    </cfRule>
  </conditionalFormatting>
  <conditionalFormatting sqref="CP51">
    <cfRule type="cellIs" dxfId="12152" priority="5174" operator="lessThan">
      <formula>$C$4</formula>
    </cfRule>
  </conditionalFormatting>
  <conditionalFormatting sqref="CP52">
    <cfRule type="cellIs" dxfId="12151" priority="5175" operator="lessThan">
      <formula>$C$4</formula>
    </cfRule>
  </conditionalFormatting>
  <conditionalFormatting sqref="CP52">
    <cfRule type="cellIs" dxfId="12150" priority="5176" operator="lessThan">
      <formula>$C$4</formula>
    </cfRule>
  </conditionalFormatting>
  <conditionalFormatting sqref="CP53">
    <cfRule type="cellIs" dxfId="12149" priority="5177" operator="lessThan">
      <formula>$C$4</formula>
    </cfRule>
  </conditionalFormatting>
  <conditionalFormatting sqref="CP53">
    <cfRule type="cellIs" dxfId="12148" priority="5178" operator="lessThan">
      <formula>$C$4</formula>
    </cfRule>
  </conditionalFormatting>
  <conditionalFormatting sqref="CP54">
    <cfRule type="cellIs" dxfId="12147" priority="5179" operator="lessThan">
      <formula>$C$4</formula>
    </cfRule>
  </conditionalFormatting>
  <conditionalFormatting sqref="CP54">
    <cfRule type="cellIs" dxfId="12146" priority="5180" operator="lessThan">
      <formula>$C$4</formula>
    </cfRule>
  </conditionalFormatting>
  <conditionalFormatting sqref="CP55">
    <cfRule type="cellIs" dxfId="12145" priority="5181" operator="lessThan">
      <formula>$C$4</formula>
    </cfRule>
  </conditionalFormatting>
  <conditionalFormatting sqref="CP55">
    <cfRule type="cellIs" dxfId="12144" priority="5182" operator="lessThan">
      <formula>$C$4</formula>
    </cfRule>
  </conditionalFormatting>
  <conditionalFormatting sqref="CP56">
    <cfRule type="cellIs" dxfId="12143" priority="5183" operator="lessThan">
      <formula>$C$4</formula>
    </cfRule>
  </conditionalFormatting>
  <conditionalFormatting sqref="CP56">
    <cfRule type="cellIs" dxfId="12142" priority="5184" operator="lessThan">
      <formula>$C$4</formula>
    </cfRule>
  </conditionalFormatting>
  <conditionalFormatting sqref="CP57">
    <cfRule type="cellIs" dxfId="12141" priority="5185" operator="lessThan">
      <formula>$C$4</formula>
    </cfRule>
  </conditionalFormatting>
  <conditionalFormatting sqref="CP57">
    <cfRule type="cellIs" dxfId="12140" priority="5186" operator="lessThan">
      <formula>$C$4</formula>
    </cfRule>
  </conditionalFormatting>
  <conditionalFormatting sqref="CP58">
    <cfRule type="cellIs" dxfId="12139" priority="5187" operator="lessThan">
      <formula>$C$4</formula>
    </cfRule>
  </conditionalFormatting>
  <conditionalFormatting sqref="CP58">
    <cfRule type="cellIs" dxfId="12138" priority="5188" operator="lessThan">
      <formula>$C$4</formula>
    </cfRule>
  </conditionalFormatting>
  <conditionalFormatting sqref="CP59">
    <cfRule type="cellIs" dxfId="12137" priority="5189" operator="lessThan">
      <formula>$C$4</formula>
    </cfRule>
  </conditionalFormatting>
  <conditionalFormatting sqref="CP59">
    <cfRule type="cellIs" dxfId="12136" priority="5190" operator="lessThan">
      <formula>$C$4</formula>
    </cfRule>
  </conditionalFormatting>
  <conditionalFormatting sqref="CP60">
    <cfRule type="cellIs" dxfId="12135" priority="5191" operator="lessThan">
      <formula>$C$4</formula>
    </cfRule>
  </conditionalFormatting>
  <conditionalFormatting sqref="CP60">
    <cfRule type="cellIs" dxfId="12134" priority="5192" operator="lessThan">
      <formula>$C$4</formula>
    </cfRule>
  </conditionalFormatting>
  <conditionalFormatting sqref="CS45">
    <cfRule type="cellIs" dxfId="12133" priority="5261" operator="lessThan">
      <formula>$C$4</formula>
    </cfRule>
  </conditionalFormatting>
  <conditionalFormatting sqref="CS45">
    <cfRule type="cellIs" dxfId="12132" priority="5262" operator="lessThan">
      <formula>$C$4</formula>
    </cfRule>
  </conditionalFormatting>
  <conditionalFormatting sqref="CS46">
    <cfRule type="cellIs" dxfId="12131" priority="5263" operator="lessThan">
      <formula>$C$4</formula>
    </cfRule>
  </conditionalFormatting>
  <conditionalFormatting sqref="CS46">
    <cfRule type="cellIs" dxfId="12130" priority="5264" operator="lessThan">
      <formula>$C$4</formula>
    </cfRule>
  </conditionalFormatting>
  <conditionalFormatting sqref="CS47">
    <cfRule type="cellIs" dxfId="12129" priority="5265" operator="lessThan">
      <formula>$C$4</formula>
    </cfRule>
  </conditionalFormatting>
  <conditionalFormatting sqref="CS47">
    <cfRule type="cellIs" dxfId="12128" priority="5266" operator="lessThan">
      <formula>$C$4</formula>
    </cfRule>
  </conditionalFormatting>
  <conditionalFormatting sqref="CS48">
    <cfRule type="cellIs" dxfId="12127" priority="5267" operator="lessThan">
      <formula>$C$4</formula>
    </cfRule>
  </conditionalFormatting>
  <conditionalFormatting sqref="CS48">
    <cfRule type="cellIs" dxfId="12126" priority="5268" operator="lessThan">
      <formula>$C$4</formula>
    </cfRule>
  </conditionalFormatting>
  <conditionalFormatting sqref="CS49">
    <cfRule type="cellIs" dxfId="12125" priority="5269" operator="lessThan">
      <formula>$C$4</formula>
    </cfRule>
  </conditionalFormatting>
  <conditionalFormatting sqref="CS49">
    <cfRule type="cellIs" dxfId="12124" priority="5270" operator="lessThan">
      <formula>$C$4</formula>
    </cfRule>
  </conditionalFormatting>
  <conditionalFormatting sqref="CS50">
    <cfRule type="cellIs" dxfId="12123" priority="5271" operator="lessThan">
      <formula>$C$4</formula>
    </cfRule>
  </conditionalFormatting>
  <conditionalFormatting sqref="CS50">
    <cfRule type="cellIs" dxfId="12122" priority="5272" operator="lessThan">
      <formula>$C$4</formula>
    </cfRule>
  </conditionalFormatting>
  <conditionalFormatting sqref="CS51">
    <cfRule type="cellIs" dxfId="12121" priority="5273" operator="lessThan">
      <formula>$C$4</formula>
    </cfRule>
  </conditionalFormatting>
  <conditionalFormatting sqref="CS51">
    <cfRule type="cellIs" dxfId="12120" priority="5274" operator="lessThan">
      <formula>$C$4</formula>
    </cfRule>
  </conditionalFormatting>
  <conditionalFormatting sqref="CS52">
    <cfRule type="cellIs" dxfId="12119" priority="5275" operator="lessThan">
      <formula>$C$4</formula>
    </cfRule>
  </conditionalFormatting>
  <conditionalFormatting sqref="CS52">
    <cfRule type="cellIs" dxfId="12118" priority="5276" operator="lessThan">
      <formula>$C$4</formula>
    </cfRule>
  </conditionalFormatting>
  <conditionalFormatting sqref="CS53">
    <cfRule type="cellIs" dxfId="12117" priority="5277" operator="lessThan">
      <formula>$C$4</formula>
    </cfRule>
  </conditionalFormatting>
  <conditionalFormatting sqref="CS53">
    <cfRule type="cellIs" dxfId="12116" priority="5278" operator="lessThan">
      <formula>$C$4</formula>
    </cfRule>
  </conditionalFormatting>
  <conditionalFormatting sqref="CS54">
    <cfRule type="cellIs" dxfId="12115" priority="5279" operator="lessThan">
      <formula>$C$4</formula>
    </cfRule>
  </conditionalFormatting>
  <conditionalFormatting sqref="CS54">
    <cfRule type="cellIs" dxfId="12114" priority="5280" operator="lessThan">
      <formula>$C$4</formula>
    </cfRule>
  </conditionalFormatting>
  <conditionalFormatting sqref="CS55">
    <cfRule type="cellIs" dxfId="12113" priority="5281" operator="lessThan">
      <formula>$C$4</formula>
    </cfRule>
  </conditionalFormatting>
  <conditionalFormatting sqref="CS55">
    <cfRule type="cellIs" dxfId="12112" priority="5282" operator="lessThan">
      <formula>$C$4</formula>
    </cfRule>
  </conditionalFormatting>
  <conditionalFormatting sqref="CS56">
    <cfRule type="cellIs" dxfId="12111" priority="5283" operator="lessThan">
      <formula>$C$4</formula>
    </cfRule>
  </conditionalFormatting>
  <conditionalFormatting sqref="CS56">
    <cfRule type="cellIs" dxfId="12110" priority="5284" operator="lessThan">
      <formula>$C$4</formula>
    </cfRule>
  </conditionalFormatting>
  <conditionalFormatting sqref="CS57">
    <cfRule type="cellIs" dxfId="12109" priority="5285" operator="lessThan">
      <formula>$C$4</formula>
    </cfRule>
  </conditionalFormatting>
  <conditionalFormatting sqref="CS57">
    <cfRule type="cellIs" dxfId="12108" priority="5286" operator="lessThan">
      <formula>$C$4</formula>
    </cfRule>
  </conditionalFormatting>
  <conditionalFormatting sqref="CS58">
    <cfRule type="cellIs" dxfId="12107" priority="5287" operator="lessThan">
      <formula>$C$4</formula>
    </cfRule>
  </conditionalFormatting>
  <conditionalFormatting sqref="CS58">
    <cfRule type="cellIs" dxfId="12106" priority="5288" operator="lessThan">
      <formula>$C$4</formula>
    </cfRule>
  </conditionalFormatting>
  <conditionalFormatting sqref="CS59">
    <cfRule type="cellIs" dxfId="12105" priority="5289" operator="lessThan">
      <formula>$C$4</formula>
    </cfRule>
  </conditionalFormatting>
  <conditionalFormatting sqref="CS59">
    <cfRule type="cellIs" dxfId="12104" priority="5290" operator="lessThan">
      <formula>$C$4</formula>
    </cfRule>
  </conditionalFormatting>
  <conditionalFormatting sqref="CS60">
    <cfRule type="cellIs" dxfId="12103" priority="5291" operator="lessThan">
      <formula>$C$4</formula>
    </cfRule>
  </conditionalFormatting>
  <conditionalFormatting sqref="CS60">
    <cfRule type="cellIs" dxfId="12102" priority="5292" operator="lessThan">
      <formula>$C$4</formula>
    </cfRule>
  </conditionalFormatting>
  <conditionalFormatting sqref="CH11">
    <cfRule type="cellIs" dxfId="12101" priority="5293" operator="lessThan">
      <formula>$C$4</formula>
    </cfRule>
  </conditionalFormatting>
  <conditionalFormatting sqref="CH11">
    <cfRule type="cellIs" dxfId="12100" priority="5294" operator="lessThan">
      <formula>$C$4</formula>
    </cfRule>
  </conditionalFormatting>
  <conditionalFormatting sqref="CH12">
    <cfRule type="cellIs" dxfId="12099" priority="5295" operator="lessThan">
      <formula>$C$4</formula>
    </cfRule>
  </conditionalFormatting>
  <conditionalFormatting sqref="CH12">
    <cfRule type="cellIs" dxfId="12098" priority="5296" operator="lessThan">
      <formula>$C$4</formula>
    </cfRule>
  </conditionalFormatting>
  <conditionalFormatting sqref="CH13">
    <cfRule type="cellIs" dxfId="12097" priority="5297" operator="lessThan">
      <formula>$C$4</formula>
    </cfRule>
  </conditionalFormatting>
  <conditionalFormatting sqref="CH13">
    <cfRule type="cellIs" dxfId="12096" priority="5298" operator="lessThan">
      <formula>$C$4</formula>
    </cfRule>
  </conditionalFormatting>
  <conditionalFormatting sqref="CH14">
    <cfRule type="cellIs" dxfId="12095" priority="5299" operator="lessThan">
      <formula>$C$4</formula>
    </cfRule>
  </conditionalFormatting>
  <conditionalFormatting sqref="CH14">
    <cfRule type="cellIs" dxfId="12094" priority="5300" operator="lessThan">
      <formula>$C$4</formula>
    </cfRule>
  </conditionalFormatting>
  <conditionalFormatting sqref="CH15">
    <cfRule type="cellIs" dxfId="12093" priority="5301" operator="lessThan">
      <formula>$C$4</formula>
    </cfRule>
  </conditionalFormatting>
  <conditionalFormatting sqref="CH15">
    <cfRule type="cellIs" dxfId="12092" priority="5302" operator="lessThan">
      <formula>$C$4</formula>
    </cfRule>
  </conditionalFormatting>
  <conditionalFormatting sqref="CH16">
    <cfRule type="cellIs" dxfId="12091" priority="5303" operator="lessThan">
      <formula>$C$4</formula>
    </cfRule>
  </conditionalFormatting>
  <conditionalFormatting sqref="CH16">
    <cfRule type="cellIs" dxfId="12090" priority="5304" operator="lessThan">
      <formula>$C$4</formula>
    </cfRule>
  </conditionalFormatting>
  <conditionalFormatting sqref="CH17">
    <cfRule type="cellIs" dxfId="12089" priority="5305" operator="lessThan">
      <formula>$C$4</formula>
    </cfRule>
  </conditionalFormatting>
  <conditionalFormatting sqref="CH17">
    <cfRule type="cellIs" dxfId="12088" priority="5306" operator="lessThan">
      <formula>$C$4</formula>
    </cfRule>
  </conditionalFormatting>
  <conditionalFormatting sqref="CH18">
    <cfRule type="cellIs" dxfId="12087" priority="5307" operator="lessThan">
      <formula>$C$4</formula>
    </cfRule>
  </conditionalFormatting>
  <conditionalFormatting sqref="CH18">
    <cfRule type="cellIs" dxfId="12086" priority="5308" operator="lessThan">
      <formula>$C$4</formula>
    </cfRule>
  </conditionalFormatting>
  <conditionalFormatting sqref="CH19">
    <cfRule type="cellIs" dxfId="12085" priority="5309" operator="lessThan">
      <formula>$C$4</formula>
    </cfRule>
  </conditionalFormatting>
  <conditionalFormatting sqref="CH19">
    <cfRule type="cellIs" dxfId="12084" priority="5310" operator="lessThan">
      <formula>$C$4</formula>
    </cfRule>
  </conditionalFormatting>
  <conditionalFormatting sqref="CH20">
    <cfRule type="cellIs" dxfId="12083" priority="5311" operator="lessThan">
      <formula>$C$4</formula>
    </cfRule>
  </conditionalFormatting>
  <conditionalFormatting sqref="CH20">
    <cfRule type="cellIs" dxfId="12082" priority="5312" operator="lessThan">
      <formula>$C$4</formula>
    </cfRule>
  </conditionalFormatting>
  <conditionalFormatting sqref="CH21">
    <cfRule type="cellIs" dxfId="12081" priority="5313" operator="lessThan">
      <formula>$C$4</formula>
    </cfRule>
  </conditionalFormatting>
  <conditionalFormatting sqref="CH21">
    <cfRule type="cellIs" dxfId="12080" priority="5314" operator="lessThan">
      <formula>$C$4</formula>
    </cfRule>
  </conditionalFormatting>
  <conditionalFormatting sqref="CH22">
    <cfRule type="cellIs" dxfId="12079" priority="5315" operator="lessThan">
      <formula>$C$4</formula>
    </cfRule>
  </conditionalFormatting>
  <conditionalFormatting sqref="CH22">
    <cfRule type="cellIs" dxfId="12078" priority="5316" operator="lessThan">
      <formula>$C$4</formula>
    </cfRule>
  </conditionalFormatting>
  <conditionalFormatting sqref="CH23">
    <cfRule type="cellIs" dxfId="12077" priority="5317" operator="lessThan">
      <formula>$C$4</formula>
    </cfRule>
  </conditionalFormatting>
  <conditionalFormatting sqref="CH23">
    <cfRule type="cellIs" dxfId="12076" priority="5318" operator="lessThan">
      <formula>$C$4</formula>
    </cfRule>
  </conditionalFormatting>
  <conditionalFormatting sqref="CH24">
    <cfRule type="cellIs" dxfId="12075" priority="5319" operator="lessThan">
      <formula>$C$4</formula>
    </cfRule>
  </conditionalFormatting>
  <conditionalFormatting sqref="CH24">
    <cfRule type="cellIs" dxfId="12074" priority="5320" operator="lessThan">
      <formula>$C$4</formula>
    </cfRule>
  </conditionalFormatting>
  <conditionalFormatting sqref="CH25">
    <cfRule type="cellIs" dxfId="12073" priority="5321" operator="lessThan">
      <formula>$C$4</formula>
    </cfRule>
  </conditionalFormatting>
  <conditionalFormatting sqref="CH25">
    <cfRule type="cellIs" dxfId="12072" priority="5322" operator="lessThan">
      <formula>$C$4</formula>
    </cfRule>
  </conditionalFormatting>
  <conditionalFormatting sqref="CH26">
    <cfRule type="cellIs" dxfId="12071" priority="5323" operator="lessThan">
      <formula>$C$4</formula>
    </cfRule>
  </conditionalFormatting>
  <conditionalFormatting sqref="CH26">
    <cfRule type="cellIs" dxfId="12070" priority="5324" operator="lessThan">
      <formula>$C$4</formula>
    </cfRule>
  </conditionalFormatting>
  <conditionalFormatting sqref="CH27">
    <cfRule type="cellIs" dxfId="12069" priority="5325" operator="lessThan">
      <formula>$C$4</formula>
    </cfRule>
  </conditionalFormatting>
  <conditionalFormatting sqref="CH27">
    <cfRule type="cellIs" dxfId="12068" priority="5326" operator="lessThan">
      <formula>$C$4</formula>
    </cfRule>
  </conditionalFormatting>
  <conditionalFormatting sqref="CH28">
    <cfRule type="cellIs" dxfId="12067" priority="5327" operator="lessThan">
      <formula>$C$4</formula>
    </cfRule>
  </conditionalFormatting>
  <conditionalFormatting sqref="CH28">
    <cfRule type="cellIs" dxfId="12066" priority="5328" operator="lessThan">
      <formula>$C$4</formula>
    </cfRule>
  </conditionalFormatting>
  <conditionalFormatting sqref="CH29">
    <cfRule type="cellIs" dxfId="12065" priority="5329" operator="lessThan">
      <formula>$C$4</formula>
    </cfRule>
  </conditionalFormatting>
  <conditionalFormatting sqref="CH29">
    <cfRule type="cellIs" dxfId="12064" priority="5330" operator="lessThan">
      <formula>$C$4</formula>
    </cfRule>
  </conditionalFormatting>
  <conditionalFormatting sqref="CH30">
    <cfRule type="cellIs" dxfId="12063" priority="5331" operator="lessThan">
      <formula>$C$4</formula>
    </cfRule>
  </conditionalFormatting>
  <conditionalFormatting sqref="CH30">
    <cfRule type="cellIs" dxfId="12062" priority="5332" operator="lessThan">
      <formula>$C$4</formula>
    </cfRule>
  </conditionalFormatting>
  <conditionalFormatting sqref="CH31">
    <cfRule type="cellIs" dxfId="12061" priority="5333" operator="lessThan">
      <formula>$C$4</formula>
    </cfRule>
  </conditionalFormatting>
  <conditionalFormatting sqref="CH31">
    <cfRule type="cellIs" dxfId="12060" priority="5334" operator="lessThan">
      <formula>$C$4</formula>
    </cfRule>
  </conditionalFormatting>
  <conditionalFormatting sqref="CH32">
    <cfRule type="cellIs" dxfId="12059" priority="5335" operator="lessThan">
      <formula>$C$4</formula>
    </cfRule>
  </conditionalFormatting>
  <conditionalFormatting sqref="CH32">
    <cfRule type="cellIs" dxfId="12058" priority="5336" operator="lessThan">
      <formula>$C$4</formula>
    </cfRule>
  </conditionalFormatting>
  <conditionalFormatting sqref="CH33">
    <cfRule type="cellIs" dxfId="12057" priority="5337" operator="lessThan">
      <formula>$C$4</formula>
    </cfRule>
  </conditionalFormatting>
  <conditionalFormatting sqref="CH33">
    <cfRule type="cellIs" dxfId="12056" priority="5338" operator="lessThan">
      <formula>$C$4</formula>
    </cfRule>
  </conditionalFormatting>
  <conditionalFormatting sqref="CH34">
    <cfRule type="cellIs" dxfId="12055" priority="5339" operator="lessThan">
      <formula>$C$4</formula>
    </cfRule>
  </conditionalFormatting>
  <conditionalFormatting sqref="CH34">
    <cfRule type="cellIs" dxfId="12054" priority="5340" operator="lessThan">
      <formula>$C$4</formula>
    </cfRule>
  </conditionalFormatting>
  <conditionalFormatting sqref="CH35">
    <cfRule type="cellIs" dxfId="12053" priority="5341" operator="lessThan">
      <formula>$C$4</formula>
    </cfRule>
  </conditionalFormatting>
  <conditionalFormatting sqref="CH35">
    <cfRule type="cellIs" dxfId="12052" priority="5342" operator="lessThan">
      <formula>$C$4</formula>
    </cfRule>
  </conditionalFormatting>
  <conditionalFormatting sqref="CH36">
    <cfRule type="cellIs" dxfId="12051" priority="5343" operator="lessThan">
      <formula>$C$4</formula>
    </cfRule>
  </conditionalFormatting>
  <conditionalFormatting sqref="CH36">
    <cfRule type="cellIs" dxfId="12050" priority="5344" operator="lessThan">
      <formula>$C$4</formula>
    </cfRule>
  </conditionalFormatting>
  <conditionalFormatting sqref="CH37">
    <cfRule type="cellIs" dxfId="12049" priority="5345" operator="lessThan">
      <formula>$C$4</formula>
    </cfRule>
  </conditionalFormatting>
  <conditionalFormatting sqref="CH37">
    <cfRule type="cellIs" dxfId="12048" priority="5346" operator="lessThan">
      <formula>$C$4</formula>
    </cfRule>
  </conditionalFormatting>
  <conditionalFormatting sqref="CH38">
    <cfRule type="cellIs" dxfId="12047" priority="5347" operator="lessThan">
      <formula>$C$4</formula>
    </cfRule>
  </conditionalFormatting>
  <conditionalFormatting sqref="CH38">
    <cfRule type="cellIs" dxfId="12046" priority="5348" operator="lessThan">
      <formula>$C$4</formula>
    </cfRule>
  </conditionalFormatting>
  <conditionalFormatting sqref="CH39">
    <cfRule type="cellIs" dxfId="12045" priority="5349" operator="lessThan">
      <formula>$C$4</formula>
    </cfRule>
  </conditionalFormatting>
  <conditionalFormatting sqref="CH39">
    <cfRule type="cellIs" dxfId="12044" priority="5350" operator="lessThan">
      <formula>$C$4</formula>
    </cfRule>
  </conditionalFormatting>
  <conditionalFormatting sqref="CH40">
    <cfRule type="cellIs" dxfId="12043" priority="5351" operator="lessThan">
      <formula>$C$4</formula>
    </cfRule>
  </conditionalFormatting>
  <conditionalFormatting sqref="CH40">
    <cfRule type="cellIs" dxfId="12042" priority="5352" operator="lessThan">
      <formula>$C$4</formula>
    </cfRule>
  </conditionalFormatting>
  <conditionalFormatting sqref="CH41">
    <cfRule type="cellIs" dxfId="12041" priority="5353" operator="lessThan">
      <formula>$C$4</formula>
    </cfRule>
  </conditionalFormatting>
  <conditionalFormatting sqref="CH41">
    <cfRule type="cellIs" dxfId="12040" priority="5354" operator="lessThan">
      <formula>$C$4</formula>
    </cfRule>
  </conditionalFormatting>
  <conditionalFormatting sqref="CH42">
    <cfRule type="cellIs" dxfId="12039" priority="5355" operator="lessThan">
      <formula>$C$4</formula>
    </cfRule>
  </conditionalFormatting>
  <conditionalFormatting sqref="CH42">
    <cfRule type="cellIs" dxfId="12038" priority="5356" operator="lessThan">
      <formula>$C$4</formula>
    </cfRule>
  </conditionalFormatting>
  <conditionalFormatting sqref="CH43">
    <cfRule type="cellIs" dxfId="12037" priority="5357" operator="lessThan">
      <formula>$C$4</formula>
    </cfRule>
  </conditionalFormatting>
  <conditionalFormatting sqref="CH43">
    <cfRule type="cellIs" dxfId="12036" priority="5358" operator="lessThan">
      <formula>$C$4</formula>
    </cfRule>
  </conditionalFormatting>
  <conditionalFormatting sqref="CH44">
    <cfRule type="cellIs" dxfId="12035" priority="5359" operator="lessThan">
      <formula>$C$4</formula>
    </cfRule>
  </conditionalFormatting>
  <conditionalFormatting sqref="CH44">
    <cfRule type="cellIs" dxfId="12034" priority="5360" operator="lessThan">
      <formula>$C$4</formula>
    </cfRule>
  </conditionalFormatting>
  <conditionalFormatting sqref="CH45">
    <cfRule type="cellIs" dxfId="12033" priority="5361" operator="lessThan">
      <formula>$C$4</formula>
    </cfRule>
  </conditionalFormatting>
  <conditionalFormatting sqref="CH45">
    <cfRule type="cellIs" dxfId="12032" priority="5362" operator="lessThan">
      <formula>$C$4</formula>
    </cfRule>
  </conditionalFormatting>
  <conditionalFormatting sqref="CH46">
    <cfRule type="cellIs" dxfId="12031" priority="5363" operator="lessThan">
      <formula>$C$4</formula>
    </cfRule>
  </conditionalFormatting>
  <conditionalFormatting sqref="CH46">
    <cfRule type="cellIs" dxfId="12030" priority="5364" operator="lessThan">
      <formula>$C$4</formula>
    </cfRule>
  </conditionalFormatting>
  <conditionalFormatting sqref="CH47">
    <cfRule type="cellIs" dxfId="12029" priority="5365" operator="lessThan">
      <formula>$C$4</formula>
    </cfRule>
  </conditionalFormatting>
  <conditionalFormatting sqref="CH47">
    <cfRule type="cellIs" dxfId="12028" priority="5366" operator="lessThan">
      <formula>$C$4</formula>
    </cfRule>
  </conditionalFormatting>
  <conditionalFormatting sqref="CH48">
    <cfRule type="cellIs" dxfId="12027" priority="5367" operator="lessThan">
      <formula>$C$4</formula>
    </cfRule>
  </conditionalFormatting>
  <conditionalFormatting sqref="CH48">
    <cfRule type="cellIs" dxfId="12026" priority="5368" operator="lessThan">
      <formula>$C$4</formula>
    </cfRule>
  </conditionalFormatting>
  <conditionalFormatting sqref="CH49">
    <cfRule type="cellIs" dxfId="12025" priority="5369" operator="lessThan">
      <formula>$C$4</formula>
    </cfRule>
  </conditionalFormatting>
  <conditionalFormatting sqref="CH49">
    <cfRule type="cellIs" dxfId="12024" priority="5370" operator="lessThan">
      <formula>$C$4</formula>
    </cfRule>
  </conditionalFormatting>
  <conditionalFormatting sqref="CH50">
    <cfRule type="cellIs" dxfId="12023" priority="5371" operator="lessThan">
      <formula>$C$4</formula>
    </cfRule>
  </conditionalFormatting>
  <conditionalFormatting sqref="CH50">
    <cfRule type="cellIs" dxfId="12022" priority="5372" operator="lessThan">
      <formula>$C$4</formula>
    </cfRule>
  </conditionalFormatting>
  <conditionalFormatting sqref="CH51">
    <cfRule type="cellIs" dxfId="12021" priority="5373" operator="lessThan">
      <formula>$C$4</formula>
    </cfRule>
  </conditionalFormatting>
  <conditionalFormatting sqref="CH51">
    <cfRule type="cellIs" dxfId="12020" priority="5374" operator="lessThan">
      <formula>$C$4</formula>
    </cfRule>
  </conditionalFormatting>
  <conditionalFormatting sqref="CH52">
    <cfRule type="cellIs" dxfId="12019" priority="5375" operator="lessThan">
      <formula>$C$4</formula>
    </cfRule>
  </conditionalFormatting>
  <conditionalFormatting sqref="CH52">
    <cfRule type="cellIs" dxfId="12018" priority="5376" operator="lessThan">
      <formula>$C$4</formula>
    </cfRule>
  </conditionalFormatting>
  <conditionalFormatting sqref="CH53">
    <cfRule type="cellIs" dxfId="12017" priority="5377" operator="lessThan">
      <formula>$C$4</formula>
    </cfRule>
  </conditionalFormatting>
  <conditionalFormatting sqref="CH53">
    <cfRule type="cellIs" dxfId="12016" priority="5378" operator="lessThan">
      <formula>$C$4</formula>
    </cfRule>
  </conditionalFormatting>
  <conditionalFormatting sqref="CH54">
    <cfRule type="cellIs" dxfId="12015" priority="5379" operator="lessThan">
      <formula>$C$4</formula>
    </cfRule>
  </conditionalFormatting>
  <conditionalFormatting sqref="CH54">
    <cfRule type="cellIs" dxfId="12014" priority="5380" operator="lessThan">
      <formula>$C$4</formula>
    </cfRule>
  </conditionalFormatting>
  <conditionalFormatting sqref="CH55">
    <cfRule type="cellIs" dxfId="12013" priority="5381" operator="lessThan">
      <formula>$C$4</formula>
    </cfRule>
  </conditionalFormatting>
  <conditionalFormatting sqref="CH55">
    <cfRule type="cellIs" dxfId="12012" priority="5382" operator="lessThan">
      <formula>$C$4</formula>
    </cfRule>
  </conditionalFormatting>
  <conditionalFormatting sqref="CH56">
    <cfRule type="cellIs" dxfId="12011" priority="5383" operator="lessThan">
      <formula>$C$4</formula>
    </cfRule>
  </conditionalFormatting>
  <conditionalFormatting sqref="CH56">
    <cfRule type="cellIs" dxfId="12010" priority="5384" operator="lessThan">
      <formula>$C$4</formula>
    </cfRule>
  </conditionalFormatting>
  <conditionalFormatting sqref="CH57">
    <cfRule type="cellIs" dxfId="12009" priority="5385" operator="lessThan">
      <formula>$C$4</formula>
    </cfRule>
  </conditionalFormatting>
  <conditionalFormatting sqref="CH57">
    <cfRule type="cellIs" dxfId="12008" priority="5386" operator="lessThan">
      <formula>$C$4</formula>
    </cfRule>
  </conditionalFormatting>
  <conditionalFormatting sqref="CH58">
    <cfRule type="cellIs" dxfId="12007" priority="5387" operator="lessThan">
      <formula>$C$4</formula>
    </cfRule>
  </conditionalFormatting>
  <conditionalFormatting sqref="CH58">
    <cfRule type="cellIs" dxfId="12006" priority="5388" operator="lessThan">
      <formula>$C$4</formula>
    </cfRule>
  </conditionalFormatting>
  <conditionalFormatting sqref="CH59">
    <cfRule type="cellIs" dxfId="12005" priority="5389" operator="lessThan">
      <formula>$C$4</formula>
    </cfRule>
  </conditionalFormatting>
  <conditionalFormatting sqref="CH59">
    <cfRule type="cellIs" dxfId="12004" priority="5390" operator="lessThan">
      <formula>$C$4</formula>
    </cfRule>
  </conditionalFormatting>
  <conditionalFormatting sqref="CH60">
    <cfRule type="cellIs" dxfId="12003" priority="5391" operator="lessThan">
      <formula>$C$4</formula>
    </cfRule>
  </conditionalFormatting>
  <conditionalFormatting sqref="CH60">
    <cfRule type="cellIs" dxfId="12002" priority="5392" operator="lessThan">
      <formula>$C$4</formula>
    </cfRule>
  </conditionalFormatting>
  <conditionalFormatting sqref="CI11">
    <cfRule type="cellIs" dxfId="12001" priority="5393" operator="lessThan">
      <formula>$C$4</formula>
    </cfRule>
  </conditionalFormatting>
  <conditionalFormatting sqref="CI11">
    <cfRule type="cellIs" dxfId="12000" priority="5394" operator="lessThan">
      <formula>$C$4</formula>
    </cfRule>
  </conditionalFormatting>
  <conditionalFormatting sqref="CI12">
    <cfRule type="cellIs" dxfId="11999" priority="5395" operator="lessThan">
      <formula>$C$4</formula>
    </cfRule>
  </conditionalFormatting>
  <conditionalFormatting sqref="CI12">
    <cfRule type="cellIs" dxfId="11998" priority="5396" operator="lessThan">
      <formula>$C$4</formula>
    </cfRule>
  </conditionalFormatting>
  <conditionalFormatting sqref="CI13">
    <cfRule type="cellIs" dxfId="11997" priority="5397" operator="lessThan">
      <formula>$C$4</formula>
    </cfRule>
  </conditionalFormatting>
  <conditionalFormatting sqref="CI13">
    <cfRule type="cellIs" dxfId="11996" priority="5398" operator="lessThan">
      <formula>$C$4</formula>
    </cfRule>
  </conditionalFormatting>
  <conditionalFormatting sqref="CI14">
    <cfRule type="cellIs" dxfId="11995" priority="5399" operator="lessThan">
      <formula>$C$4</formula>
    </cfRule>
  </conditionalFormatting>
  <conditionalFormatting sqref="CI14">
    <cfRule type="cellIs" dxfId="11994" priority="5400" operator="lessThan">
      <formula>$C$4</formula>
    </cfRule>
  </conditionalFormatting>
  <conditionalFormatting sqref="CI15">
    <cfRule type="cellIs" dxfId="11993" priority="5401" operator="lessThan">
      <formula>$C$4</formula>
    </cfRule>
  </conditionalFormatting>
  <conditionalFormatting sqref="CI15">
    <cfRule type="cellIs" dxfId="11992" priority="5402" operator="lessThan">
      <formula>$C$4</formula>
    </cfRule>
  </conditionalFormatting>
  <conditionalFormatting sqref="CI16">
    <cfRule type="cellIs" dxfId="11991" priority="5403" operator="lessThan">
      <formula>$C$4</formula>
    </cfRule>
  </conditionalFormatting>
  <conditionalFormatting sqref="CI16">
    <cfRule type="cellIs" dxfId="11990" priority="5404" operator="lessThan">
      <formula>$C$4</formula>
    </cfRule>
  </conditionalFormatting>
  <conditionalFormatting sqref="CI17">
    <cfRule type="cellIs" dxfId="11989" priority="5405" operator="lessThan">
      <formula>$C$4</formula>
    </cfRule>
  </conditionalFormatting>
  <conditionalFormatting sqref="CI17">
    <cfRule type="cellIs" dxfId="11988" priority="5406" operator="lessThan">
      <formula>$C$4</formula>
    </cfRule>
  </conditionalFormatting>
  <conditionalFormatting sqref="CI18">
    <cfRule type="cellIs" dxfId="11987" priority="5407" operator="lessThan">
      <formula>$C$4</formula>
    </cfRule>
  </conditionalFormatting>
  <conditionalFormatting sqref="CI18">
    <cfRule type="cellIs" dxfId="11986" priority="5408" operator="lessThan">
      <formula>$C$4</formula>
    </cfRule>
  </conditionalFormatting>
  <conditionalFormatting sqref="CI19">
    <cfRule type="cellIs" dxfId="11985" priority="5409" operator="lessThan">
      <formula>$C$4</formula>
    </cfRule>
  </conditionalFormatting>
  <conditionalFormatting sqref="CI19">
    <cfRule type="cellIs" dxfId="11984" priority="5410" operator="lessThan">
      <formula>$C$4</formula>
    </cfRule>
  </conditionalFormatting>
  <conditionalFormatting sqref="CI20">
    <cfRule type="cellIs" dxfId="11983" priority="5411" operator="lessThan">
      <formula>$C$4</formula>
    </cfRule>
  </conditionalFormatting>
  <conditionalFormatting sqref="CI20">
    <cfRule type="cellIs" dxfId="11982" priority="5412" operator="lessThan">
      <formula>$C$4</formula>
    </cfRule>
  </conditionalFormatting>
  <conditionalFormatting sqref="CI21">
    <cfRule type="cellIs" dxfId="11981" priority="5413" operator="lessThan">
      <formula>$C$4</formula>
    </cfRule>
  </conditionalFormatting>
  <conditionalFormatting sqref="CI21">
    <cfRule type="cellIs" dxfId="11980" priority="5414" operator="lessThan">
      <formula>$C$4</formula>
    </cfRule>
  </conditionalFormatting>
  <conditionalFormatting sqref="CI22">
    <cfRule type="cellIs" dxfId="11979" priority="5415" operator="lessThan">
      <formula>$C$4</formula>
    </cfRule>
  </conditionalFormatting>
  <conditionalFormatting sqref="CI22">
    <cfRule type="cellIs" dxfId="11978" priority="5416" operator="lessThan">
      <formula>$C$4</formula>
    </cfRule>
  </conditionalFormatting>
  <conditionalFormatting sqref="CI23">
    <cfRule type="cellIs" dxfId="11977" priority="5417" operator="lessThan">
      <formula>$C$4</formula>
    </cfRule>
  </conditionalFormatting>
  <conditionalFormatting sqref="CI23">
    <cfRule type="cellIs" dxfId="11976" priority="5418" operator="lessThan">
      <formula>$C$4</formula>
    </cfRule>
  </conditionalFormatting>
  <conditionalFormatting sqref="CI24">
    <cfRule type="cellIs" dxfId="11975" priority="5419" operator="lessThan">
      <formula>$C$4</formula>
    </cfRule>
  </conditionalFormatting>
  <conditionalFormatting sqref="CI24">
    <cfRule type="cellIs" dxfId="11974" priority="5420" operator="lessThan">
      <formula>$C$4</formula>
    </cfRule>
  </conditionalFormatting>
  <conditionalFormatting sqref="CI25">
    <cfRule type="cellIs" dxfId="11973" priority="5421" operator="lessThan">
      <formula>$C$4</formula>
    </cfRule>
  </conditionalFormatting>
  <conditionalFormatting sqref="CI25">
    <cfRule type="cellIs" dxfId="11972" priority="5422" operator="lessThan">
      <formula>$C$4</formula>
    </cfRule>
  </conditionalFormatting>
  <conditionalFormatting sqref="CI26">
    <cfRule type="cellIs" dxfId="11971" priority="5423" operator="lessThan">
      <formula>$C$4</formula>
    </cfRule>
  </conditionalFormatting>
  <conditionalFormatting sqref="CI26">
    <cfRule type="cellIs" dxfId="11970" priority="5424" operator="lessThan">
      <formula>$C$4</formula>
    </cfRule>
  </conditionalFormatting>
  <conditionalFormatting sqref="CI27">
    <cfRule type="cellIs" dxfId="11969" priority="5425" operator="lessThan">
      <formula>$C$4</formula>
    </cfRule>
  </conditionalFormatting>
  <conditionalFormatting sqref="CI27">
    <cfRule type="cellIs" dxfId="11968" priority="5426" operator="lessThan">
      <formula>$C$4</formula>
    </cfRule>
  </conditionalFormatting>
  <conditionalFormatting sqref="CI28">
    <cfRule type="cellIs" dxfId="11967" priority="5427" operator="lessThan">
      <formula>$C$4</formula>
    </cfRule>
  </conditionalFormatting>
  <conditionalFormatting sqref="CI28">
    <cfRule type="cellIs" dxfId="11966" priority="5428" operator="lessThan">
      <formula>$C$4</formula>
    </cfRule>
  </conditionalFormatting>
  <conditionalFormatting sqref="CI29">
    <cfRule type="cellIs" dxfId="11965" priority="5429" operator="lessThan">
      <formula>$C$4</formula>
    </cfRule>
  </conditionalFormatting>
  <conditionalFormatting sqref="CI29">
    <cfRule type="cellIs" dxfId="11964" priority="5430" operator="lessThan">
      <formula>$C$4</formula>
    </cfRule>
  </conditionalFormatting>
  <conditionalFormatting sqref="CI30">
    <cfRule type="cellIs" dxfId="11963" priority="5431" operator="lessThan">
      <formula>$C$4</formula>
    </cfRule>
  </conditionalFormatting>
  <conditionalFormatting sqref="CI30">
    <cfRule type="cellIs" dxfId="11962" priority="5432" operator="lessThan">
      <formula>$C$4</formula>
    </cfRule>
  </conditionalFormatting>
  <conditionalFormatting sqref="CI31">
    <cfRule type="cellIs" dxfId="11961" priority="5433" operator="lessThan">
      <formula>$C$4</formula>
    </cfRule>
  </conditionalFormatting>
  <conditionalFormatting sqref="CI31">
    <cfRule type="cellIs" dxfId="11960" priority="5434" operator="lessThan">
      <formula>$C$4</formula>
    </cfRule>
  </conditionalFormatting>
  <conditionalFormatting sqref="CI32">
    <cfRule type="cellIs" dxfId="11959" priority="5435" operator="lessThan">
      <formula>$C$4</formula>
    </cfRule>
  </conditionalFormatting>
  <conditionalFormatting sqref="CI32">
    <cfRule type="cellIs" dxfId="11958" priority="5436" operator="lessThan">
      <formula>$C$4</formula>
    </cfRule>
  </conditionalFormatting>
  <conditionalFormatting sqref="CI33">
    <cfRule type="cellIs" dxfId="11957" priority="5437" operator="lessThan">
      <formula>$C$4</formula>
    </cfRule>
  </conditionalFormatting>
  <conditionalFormatting sqref="CI33">
    <cfRule type="cellIs" dxfId="11956" priority="5438" operator="lessThan">
      <formula>$C$4</formula>
    </cfRule>
  </conditionalFormatting>
  <conditionalFormatting sqref="CI34">
    <cfRule type="cellIs" dxfId="11955" priority="5439" operator="lessThan">
      <formula>$C$4</formula>
    </cfRule>
  </conditionalFormatting>
  <conditionalFormatting sqref="CI34">
    <cfRule type="cellIs" dxfId="11954" priority="5440" operator="lessThan">
      <formula>$C$4</formula>
    </cfRule>
  </conditionalFormatting>
  <conditionalFormatting sqref="CI35">
    <cfRule type="cellIs" dxfId="11953" priority="5441" operator="lessThan">
      <formula>$C$4</formula>
    </cfRule>
  </conditionalFormatting>
  <conditionalFormatting sqref="CI35">
    <cfRule type="cellIs" dxfId="11952" priority="5442" operator="lessThan">
      <formula>$C$4</formula>
    </cfRule>
  </conditionalFormatting>
  <conditionalFormatting sqref="CI36">
    <cfRule type="cellIs" dxfId="11951" priority="5443" operator="lessThan">
      <formula>$C$4</formula>
    </cfRule>
  </conditionalFormatting>
  <conditionalFormatting sqref="CI36">
    <cfRule type="cellIs" dxfId="11950" priority="5444" operator="lessThan">
      <formula>$C$4</formula>
    </cfRule>
  </conditionalFormatting>
  <conditionalFormatting sqref="CI37">
    <cfRule type="cellIs" dxfId="11949" priority="5445" operator="lessThan">
      <formula>$C$4</formula>
    </cfRule>
  </conditionalFormatting>
  <conditionalFormatting sqref="CI37">
    <cfRule type="cellIs" dxfId="11948" priority="5446" operator="lessThan">
      <formula>$C$4</formula>
    </cfRule>
  </conditionalFormatting>
  <conditionalFormatting sqref="CI38">
    <cfRule type="cellIs" dxfId="11947" priority="5447" operator="lessThan">
      <formula>$C$4</formula>
    </cfRule>
  </conditionalFormatting>
  <conditionalFormatting sqref="CI38">
    <cfRule type="cellIs" dxfId="11946" priority="5448" operator="lessThan">
      <formula>$C$4</formula>
    </cfRule>
  </conditionalFormatting>
  <conditionalFormatting sqref="CI39">
    <cfRule type="cellIs" dxfId="11945" priority="5449" operator="lessThan">
      <formula>$C$4</formula>
    </cfRule>
  </conditionalFormatting>
  <conditionalFormatting sqref="CI39">
    <cfRule type="cellIs" dxfId="11944" priority="5450" operator="lessThan">
      <formula>$C$4</formula>
    </cfRule>
  </conditionalFormatting>
  <conditionalFormatting sqref="CI40">
    <cfRule type="cellIs" dxfId="11943" priority="5451" operator="lessThan">
      <formula>$C$4</formula>
    </cfRule>
  </conditionalFormatting>
  <conditionalFormatting sqref="CI40">
    <cfRule type="cellIs" dxfId="11942" priority="5452" operator="lessThan">
      <formula>$C$4</formula>
    </cfRule>
  </conditionalFormatting>
  <conditionalFormatting sqref="CI41">
    <cfRule type="cellIs" dxfId="11941" priority="5453" operator="lessThan">
      <formula>$C$4</formula>
    </cfRule>
  </conditionalFormatting>
  <conditionalFormatting sqref="CI41">
    <cfRule type="cellIs" dxfId="11940" priority="5454" operator="lessThan">
      <formula>$C$4</formula>
    </cfRule>
  </conditionalFormatting>
  <conditionalFormatting sqref="CI42">
    <cfRule type="cellIs" dxfId="11939" priority="5455" operator="lessThan">
      <formula>$C$4</formula>
    </cfRule>
  </conditionalFormatting>
  <conditionalFormatting sqref="CI42">
    <cfRule type="cellIs" dxfId="11938" priority="5456" operator="lessThan">
      <formula>$C$4</formula>
    </cfRule>
  </conditionalFormatting>
  <conditionalFormatting sqref="CI43">
    <cfRule type="cellIs" dxfId="11937" priority="5457" operator="lessThan">
      <formula>$C$4</formula>
    </cfRule>
  </conditionalFormatting>
  <conditionalFormatting sqref="CI43">
    <cfRule type="cellIs" dxfId="11936" priority="5458" operator="lessThan">
      <formula>$C$4</formula>
    </cfRule>
  </conditionalFormatting>
  <conditionalFormatting sqref="CI44">
    <cfRule type="cellIs" dxfId="11935" priority="5459" operator="lessThan">
      <formula>$C$4</formula>
    </cfRule>
  </conditionalFormatting>
  <conditionalFormatting sqref="CI44">
    <cfRule type="cellIs" dxfId="11934" priority="5460" operator="lessThan">
      <formula>$C$4</formula>
    </cfRule>
  </conditionalFormatting>
  <conditionalFormatting sqref="CI45">
    <cfRule type="cellIs" dxfId="11933" priority="5461" operator="lessThan">
      <formula>$C$4</formula>
    </cfRule>
  </conditionalFormatting>
  <conditionalFormatting sqref="CI45">
    <cfRule type="cellIs" dxfId="11932" priority="5462" operator="lessThan">
      <formula>$C$4</formula>
    </cfRule>
  </conditionalFormatting>
  <conditionalFormatting sqref="CI46">
    <cfRule type="cellIs" dxfId="11931" priority="5463" operator="lessThan">
      <formula>$C$4</formula>
    </cfRule>
  </conditionalFormatting>
  <conditionalFormatting sqref="CI46">
    <cfRule type="cellIs" dxfId="11930" priority="5464" operator="lessThan">
      <formula>$C$4</formula>
    </cfRule>
  </conditionalFormatting>
  <conditionalFormatting sqref="CI47">
    <cfRule type="cellIs" dxfId="11929" priority="5465" operator="lessThan">
      <formula>$C$4</formula>
    </cfRule>
  </conditionalFormatting>
  <conditionalFormatting sqref="CI47">
    <cfRule type="cellIs" dxfId="11928" priority="5466" operator="lessThan">
      <formula>$C$4</formula>
    </cfRule>
  </conditionalFormatting>
  <conditionalFormatting sqref="CI48">
    <cfRule type="cellIs" dxfId="11927" priority="5467" operator="lessThan">
      <formula>$C$4</formula>
    </cfRule>
  </conditionalFormatting>
  <conditionalFormatting sqref="CI48">
    <cfRule type="cellIs" dxfId="11926" priority="5468" operator="lessThan">
      <formula>$C$4</formula>
    </cfRule>
  </conditionalFormatting>
  <conditionalFormatting sqref="CI49">
    <cfRule type="cellIs" dxfId="11925" priority="5469" operator="lessThan">
      <formula>$C$4</formula>
    </cfRule>
  </conditionalFormatting>
  <conditionalFormatting sqref="CI49">
    <cfRule type="cellIs" dxfId="11924" priority="5470" operator="lessThan">
      <formula>$C$4</formula>
    </cfRule>
  </conditionalFormatting>
  <conditionalFormatting sqref="CI50">
    <cfRule type="cellIs" dxfId="11923" priority="5471" operator="lessThan">
      <formula>$C$4</formula>
    </cfRule>
  </conditionalFormatting>
  <conditionalFormatting sqref="CI50">
    <cfRule type="cellIs" dxfId="11922" priority="5472" operator="lessThan">
      <formula>$C$4</formula>
    </cfRule>
  </conditionalFormatting>
  <conditionalFormatting sqref="CI51">
    <cfRule type="cellIs" dxfId="11921" priority="5473" operator="lessThan">
      <formula>$C$4</formula>
    </cfRule>
  </conditionalFormatting>
  <conditionalFormatting sqref="CI51">
    <cfRule type="cellIs" dxfId="11920" priority="5474" operator="lessThan">
      <formula>$C$4</formula>
    </cfRule>
  </conditionalFormatting>
  <conditionalFormatting sqref="CI52">
    <cfRule type="cellIs" dxfId="11919" priority="5475" operator="lessThan">
      <formula>$C$4</formula>
    </cfRule>
  </conditionalFormatting>
  <conditionalFormatting sqref="CI52">
    <cfRule type="cellIs" dxfId="11918" priority="5476" operator="lessThan">
      <formula>$C$4</formula>
    </cfRule>
  </conditionalFormatting>
  <conditionalFormatting sqref="CI53">
    <cfRule type="cellIs" dxfId="11917" priority="5477" operator="lessThan">
      <formula>$C$4</formula>
    </cfRule>
  </conditionalFormatting>
  <conditionalFormatting sqref="CI53">
    <cfRule type="cellIs" dxfId="11916" priority="5478" operator="lessThan">
      <formula>$C$4</formula>
    </cfRule>
  </conditionalFormatting>
  <conditionalFormatting sqref="CI54">
    <cfRule type="cellIs" dxfId="11915" priority="5479" operator="lessThan">
      <formula>$C$4</formula>
    </cfRule>
  </conditionalFormatting>
  <conditionalFormatting sqref="CI54">
    <cfRule type="cellIs" dxfId="11914" priority="5480" operator="lessThan">
      <formula>$C$4</formula>
    </cfRule>
  </conditionalFormatting>
  <conditionalFormatting sqref="CI55">
    <cfRule type="cellIs" dxfId="11913" priority="5481" operator="lessThan">
      <formula>$C$4</formula>
    </cfRule>
  </conditionalFormatting>
  <conditionalFormatting sqref="CI55">
    <cfRule type="cellIs" dxfId="11912" priority="5482" operator="lessThan">
      <formula>$C$4</formula>
    </cfRule>
  </conditionalFormatting>
  <conditionalFormatting sqref="CI56">
    <cfRule type="cellIs" dxfId="11911" priority="5483" operator="lessThan">
      <formula>$C$4</formula>
    </cfRule>
  </conditionalFormatting>
  <conditionalFormatting sqref="CI56">
    <cfRule type="cellIs" dxfId="11910" priority="5484" operator="lessThan">
      <formula>$C$4</formula>
    </cfRule>
  </conditionalFormatting>
  <conditionalFormatting sqref="CI57">
    <cfRule type="cellIs" dxfId="11909" priority="5485" operator="lessThan">
      <formula>$C$4</formula>
    </cfRule>
  </conditionalFormatting>
  <conditionalFormatting sqref="CI57">
    <cfRule type="cellIs" dxfId="11908" priority="5486" operator="lessThan">
      <formula>$C$4</formula>
    </cfRule>
  </conditionalFormatting>
  <conditionalFormatting sqref="CI58">
    <cfRule type="cellIs" dxfId="11907" priority="5487" operator="lessThan">
      <formula>$C$4</formula>
    </cfRule>
  </conditionalFormatting>
  <conditionalFormatting sqref="CI58">
    <cfRule type="cellIs" dxfId="11906" priority="5488" operator="lessThan">
      <formula>$C$4</formula>
    </cfRule>
  </conditionalFormatting>
  <conditionalFormatting sqref="CI59">
    <cfRule type="cellIs" dxfId="11905" priority="5489" operator="lessThan">
      <formula>$C$4</formula>
    </cfRule>
  </conditionalFormatting>
  <conditionalFormatting sqref="CI59">
    <cfRule type="cellIs" dxfId="11904" priority="5490" operator="lessThan">
      <formula>$C$4</formula>
    </cfRule>
  </conditionalFormatting>
  <conditionalFormatting sqref="CI60">
    <cfRule type="cellIs" dxfId="11903" priority="5491" operator="lessThan">
      <formula>$C$4</formula>
    </cfRule>
  </conditionalFormatting>
  <conditionalFormatting sqref="CI60">
    <cfRule type="cellIs" dxfId="11902" priority="5492" operator="lessThan">
      <formula>$C$4</formula>
    </cfRule>
  </conditionalFormatting>
  <conditionalFormatting sqref="CJ11">
    <cfRule type="cellIs" dxfId="11901" priority="5493" operator="lessThan">
      <formula>$C$4</formula>
    </cfRule>
  </conditionalFormatting>
  <conditionalFormatting sqref="CJ11">
    <cfRule type="cellIs" dxfId="11900" priority="5494" operator="lessThan">
      <formula>$C$4</formula>
    </cfRule>
  </conditionalFormatting>
  <conditionalFormatting sqref="CJ12">
    <cfRule type="cellIs" dxfId="11899" priority="5495" operator="lessThan">
      <formula>$C$4</formula>
    </cfRule>
  </conditionalFormatting>
  <conditionalFormatting sqref="CJ12">
    <cfRule type="cellIs" dxfId="11898" priority="5496" operator="lessThan">
      <formula>$C$4</formula>
    </cfRule>
  </conditionalFormatting>
  <conditionalFormatting sqref="CJ13">
    <cfRule type="cellIs" dxfId="11897" priority="5497" operator="lessThan">
      <formula>$C$4</formula>
    </cfRule>
  </conditionalFormatting>
  <conditionalFormatting sqref="CJ13">
    <cfRule type="cellIs" dxfId="11896" priority="5498" operator="lessThan">
      <formula>$C$4</formula>
    </cfRule>
  </conditionalFormatting>
  <conditionalFormatting sqref="CJ14">
    <cfRule type="cellIs" dxfId="11895" priority="5499" operator="lessThan">
      <formula>$C$4</formula>
    </cfRule>
  </conditionalFormatting>
  <conditionalFormatting sqref="CJ14">
    <cfRule type="cellIs" dxfId="11894" priority="5500" operator="lessThan">
      <formula>$C$4</formula>
    </cfRule>
  </conditionalFormatting>
  <conditionalFormatting sqref="CJ15">
    <cfRule type="cellIs" dxfId="11893" priority="5501" operator="lessThan">
      <formula>$C$4</formula>
    </cfRule>
  </conditionalFormatting>
  <conditionalFormatting sqref="CJ15">
    <cfRule type="cellIs" dxfId="11892" priority="5502" operator="lessThan">
      <formula>$C$4</formula>
    </cfRule>
  </conditionalFormatting>
  <conditionalFormatting sqref="CJ16">
    <cfRule type="cellIs" dxfId="11891" priority="5503" operator="lessThan">
      <formula>$C$4</formula>
    </cfRule>
  </conditionalFormatting>
  <conditionalFormatting sqref="CJ16">
    <cfRule type="cellIs" dxfId="11890" priority="5504" operator="lessThan">
      <formula>$C$4</formula>
    </cfRule>
  </conditionalFormatting>
  <conditionalFormatting sqref="CJ17">
    <cfRule type="cellIs" dxfId="11889" priority="5505" operator="lessThan">
      <formula>$C$4</formula>
    </cfRule>
  </conditionalFormatting>
  <conditionalFormatting sqref="CJ17">
    <cfRule type="cellIs" dxfId="11888" priority="5506" operator="lessThan">
      <formula>$C$4</formula>
    </cfRule>
  </conditionalFormatting>
  <conditionalFormatting sqref="CJ18">
    <cfRule type="cellIs" dxfId="11887" priority="5507" operator="lessThan">
      <formula>$C$4</formula>
    </cfRule>
  </conditionalFormatting>
  <conditionalFormatting sqref="CJ18">
    <cfRule type="cellIs" dxfId="11886" priority="5508" operator="lessThan">
      <formula>$C$4</formula>
    </cfRule>
  </conditionalFormatting>
  <conditionalFormatting sqref="CJ19">
    <cfRule type="cellIs" dxfId="11885" priority="5509" operator="lessThan">
      <formula>$C$4</formula>
    </cfRule>
  </conditionalFormatting>
  <conditionalFormatting sqref="CJ19">
    <cfRule type="cellIs" dxfId="11884" priority="5510" operator="lessThan">
      <formula>$C$4</formula>
    </cfRule>
  </conditionalFormatting>
  <conditionalFormatting sqref="CJ20">
    <cfRule type="cellIs" dxfId="11883" priority="5511" operator="lessThan">
      <formula>$C$4</formula>
    </cfRule>
  </conditionalFormatting>
  <conditionalFormatting sqref="CJ20">
    <cfRule type="cellIs" dxfId="11882" priority="5512" operator="lessThan">
      <formula>$C$4</formula>
    </cfRule>
  </conditionalFormatting>
  <conditionalFormatting sqref="CJ21">
    <cfRule type="cellIs" dxfId="11881" priority="5513" operator="lessThan">
      <formula>$C$4</formula>
    </cfRule>
  </conditionalFormatting>
  <conditionalFormatting sqref="CJ21">
    <cfRule type="cellIs" dxfId="11880" priority="5514" operator="lessThan">
      <formula>$C$4</formula>
    </cfRule>
  </conditionalFormatting>
  <conditionalFormatting sqref="CJ22">
    <cfRule type="cellIs" dxfId="11879" priority="5515" operator="lessThan">
      <formula>$C$4</formula>
    </cfRule>
  </conditionalFormatting>
  <conditionalFormatting sqref="CJ22">
    <cfRule type="cellIs" dxfId="11878" priority="5516" operator="lessThan">
      <formula>$C$4</formula>
    </cfRule>
  </conditionalFormatting>
  <conditionalFormatting sqref="CJ23">
    <cfRule type="cellIs" dxfId="11877" priority="5517" operator="lessThan">
      <formula>$C$4</formula>
    </cfRule>
  </conditionalFormatting>
  <conditionalFormatting sqref="CJ23">
    <cfRule type="cellIs" dxfId="11876" priority="5518" operator="lessThan">
      <formula>$C$4</formula>
    </cfRule>
  </conditionalFormatting>
  <conditionalFormatting sqref="CJ24">
    <cfRule type="cellIs" dxfId="11875" priority="5519" operator="lessThan">
      <formula>$C$4</formula>
    </cfRule>
  </conditionalFormatting>
  <conditionalFormatting sqref="CJ24">
    <cfRule type="cellIs" dxfId="11874" priority="5520" operator="lessThan">
      <formula>$C$4</formula>
    </cfRule>
  </conditionalFormatting>
  <conditionalFormatting sqref="CJ25">
    <cfRule type="cellIs" dxfId="11873" priority="5521" operator="lessThan">
      <formula>$C$4</formula>
    </cfRule>
  </conditionalFormatting>
  <conditionalFormatting sqref="CJ25">
    <cfRule type="cellIs" dxfId="11872" priority="5522" operator="lessThan">
      <formula>$C$4</formula>
    </cfRule>
  </conditionalFormatting>
  <conditionalFormatting sqref="CJ26">
    <cfRule type="cellIs" dxfId="11871" priority="5523" operator="lessThan">
      <formula>$C$4</formula>
    </cfRule>
  </conditionalFormatting>
  <conditionalFormatting sqref="CJ26">
    <cfRule type="cellIs" dxfId="11870" priority="5524" operator="lessThan">
      <formula>$C$4</formula>
    </cfRule>
  </conditionalFormatting>
  <conditionalFormatting sqref="CJ27">
    <cfRule type="cellIs" dxfId="11869" priority="5525" operator="lessThan">
      <formula>$C$4</formula>
    </cfRule>
  </conditionalFormatting>
  <conditionalFormatting sqref="CJ27">
    <cfRule type="cellIs" dxfId="11868" priority="5526" operator="lessThan">
      <formula>$C$4</formula>
    </cfRule>
  </conditionalFormatting>
  <conditionalFormatting sqref="CJ28">
    <cfRule type="cellIs" dxfId="11867" priority="5527" operator="lessThan">
      <formula>$C$4</formula>
    </cfRule>
  </conditionalFormatting>
  <conditionalFormatting sqref="CJ28">
    <cfRule type="cellIs" dxfId="11866" priority="5528" operator="lessThan">
      <formula>$C$4</formula>
    </cfRule>
  </conditionalFormatting>
  <conditionalFormatting sqref="CJ29">
    <cfRule type="cellIs" dxfId="11865" priority="5529" operator="lessThan">
      <formula>$C$4</formula>
    </cfRule>
  </conditionalFormatting>
  <conditionalFormatting sqref="CJ29">
    <cfRule type="cellIs" dxfId="11864" priority="5530" operator="lessThan">
      <formula>$C$4</formula>
    </cfRule>
  </conditionalFormatting>
  <conditionalFormatting sqref="CJ30">
    <cfRule type="cellIs" dxfId="11863" priority="5531" operator="lessThan">
      <formula>$C$4</formula>
    </cfRule>
  </conditionalFormatting>
  <conditionalFormatting sqref="CJ30">
    <cfRule type="cellIs" dxfId="11862" priority="5532" operator="lessThan">
      <formula>$C$4</formula>
    </cfRule>
  </conditionalFormatting>
  <conditionalFormatting sqref="CJ31">
    <cfRule type="cellIs" dxfId="11861" priority="5533" operator="lessThan">
      <formula>$C$4</formula>
    </cfRule>
  </conditionalFormatting>
  <conditionalFormatting sqref="CJ31">
    <cfRule type="cellIs" dxfId="11860" priority="5534" operator="lessThan">
      <formula>$C$4</formula>
    </cfRule>
  </conditionalFormatting>
  <conditionalFormatting sqref="CJ32">
    <cfRule type="cellIs" dxfId="11859" priority="5535" operator="lessThan">
      <formula>$C$4</formula>
    </cfRule>
  </conditionalFormatting>
  <conditionalFormatting sqref="CJ32">
    <cfRule type="cellIs" dxfId="11858" priority="5536" operator="lessThan">
      <formula>$C$4</formula>
    </cfRule>
  </conditionalFormatting>
  <conditionalFormatting sqref="CJ33">
    <cfRule type="cellIs" dxfId="11857" priority="5537" operator="lessThan">
      <formula>$C$4</formula>
    </cfRule>
  </conditionalFormatting>
  <conditionalFormatting sqref="CJ33">
    <cfRule type="cellIs" dxfId="11856" priority="5538" operator="lessThan">
      <formula>$C$4</formula>
    </cfRule>
  </conditionalFormatting>
  <conditionalFormatting sqref="CJ34">
    <cfRule type="cellIs" dxfId="11855" priority="5539" operator="lessThan">
      <formula>$C$4</formula>
    </cfRule>
  </conditionalFormatting>
  <conditionalFormatting sqref="CJ34">
    <cfRule type="cellIs" dxfId="11854" priority="5540" operator="lessThan">
      <formula>$C$4</formula>
    </cfRule>
  </conditionalFormatting>
  <conditionalFormatting sqref="CJ35">
    <cfRule type="cellIs" dxfId="11853" priority="5541" operator="lessThan">
      <formula>$C$4</formula>
    </cfRule>
  </conditionalFormatting>
  <conditionalFormatting sqref="CJ35">
    <cfRule type="cellIs" dxfId="11852" priority="5542" operator="lessThan">
      <formula>$C$4</formula>
    </cfRule>
  </conditionalFormatting>
  <conditionalFormatting sqref="CJ36">
    <cfRule type="cellIs" dxfId="11851" priority="5543" operator="lessThan">
      <formula>$C$4</formula>
    </cfRule>
  </conditionalFormatting>
  <conditionalFormatting sqref="CJ36">
    <cfRule type="cellIs" dxfId="11850" priority="5544" operator="lessThan">
      <formula>$C$4</formula>
    </cfRule>
  </conditionalFormatting>
  <conditionalFormatting sqref="CJ37">
    <cfRule type="cellIs" dxfId="11849" priority="5545" operator="lessThan">
      <formula>$C$4</formula>
    </cfRule>
  </conditionalFormatting>
  <conditionalFormatting sqref="CJ37">
    <cfRule type="cellIs" dxfId="11848" priority="5546" operator="lessThan">
      <formula>$C$4</formula>
    </cfRule>
  </conditionalFormatting>
  <conditionalFormatting sqref="CJ38">
    <cfRule type="cellIs" dxfId="11847" priority="5547" operator="lessThan">
      <formula>$C$4</formula>
    </cfRule>
  </conditionalFormatting>
  <conditionalFormatting sqref="CJ38">
    <cfRule type="cellIs" dxfId="11846" priority="5548" operator="lessThan">
      <formula>$C$4</formula>
    </cfRule>
  </conditionalFormatting>
  <conditionalFormatting sqref="CJ39">
    <cfRule type="cellIs" dxfId="11845" priority="5549" operator="lessThan">
      <formula>$C$4</formula>
    </cfRule>
  </conditionalFormatting>
  <conditionalFormatting sqref="CJ39">
    <cfRule type="cellIs" dxfId="11844" priority="5550" operator="lessThan">
      <formula>$C$4</formula>
    </cfRule>
  </conditionalFormatting>
  <conditionalFormatting sqref="CJ40">
    <cfRule type="cellIs" dxfId="11843" priority="5551" operator="lessThan">
      <formula>$C$4</formula>
    </cfRule>
  </conditionalFormatting>
  <conditionalFormatting sqref="CJ40">
    <cfRule type="cellIs" dxfId="11842" priority="5552" operator="lessThan">
      <formula>$C$4</formula>
    </cfRule>
  </conditionalFormatting>
  <conditionalFormatting sqref="CJ41">
    <cfRule type="cellIs" dxfId="11841" priority="5553" operator="lessThan">
      <formula>$C$4</formula>
    </cfRule>
  </conditionalFormatting>
  <conditionalFormatting sqref="CJ41">
    <cfRule type="cellIs" dxfId="11840" priority="5554" operator="lessThan">
      <formula>$C$4</formula>
    </cfRule>
  </conditionalFormatting>
  <conditionalFormatting sqref="CJ42">
    <cfRule type="cellIs" dxfId="11839" priority="5555" operator="lessThan">
      <formula>$C$4</formula>
    </cfRule>
  </conditionalFormatting>
  <conditionalFormatting sqref="CJ42">
    <cfRule type="cellIs" dxfId="11838" priority="5556" operator="lessThan">
      <formula>$C$4</formula>
    </cfRule>
  </conditionalFormatting>
  <conditionalFormatting sqref="CJ43">
    <cfRule type="cellIs" dxfId="11837" priority="5557" operator="lessThan">
      <formula>$C$4</formula>
    </cfRule>
  </conditionalFormatting>
  <conditionalFormatting sqref="CJ43">
    <cfRule type="cellIs" dxfId="11836" priority="5558" operator="lessThan">
      <formula>$C$4</formula>
    </cfRule>
  </conditionalFormatting>
  <conditionalFormatting sqref="CJ44">
    <cfRule type="cellIs" dxfId="11835" priority="5559" operator="lessThan">
      <formula>$C$4</formula>
    </cfRule>
  </conditionalFormatting>
  <conditionalFormatting sqref="CJ44">
    <cfRule type="cellIs" dxfId="11834" priority="5560" operator="lessThan">
      <formula>$C$4</formula>
    </cfRule>
  </conditionalFormatting>
  <conditionalFormatting sqref="CJ45">
    <cfRule type="cellIs" dxfId="11833" priority="5561" operator="lessThan">
      <formula>$C$4</formula>
    </cfRule>
  </conditionalFormatting>
  <conditionalFormatting sqref="CJ45">
    <cfRule type="cellIs" dxfId="11832" priority="5562" operator="lessThan">
      <formula>$C$4</formula>
    </cfRule>
  </conditionalFormatting>
  <conditionalFormatting sqref="CJ46">
    <cfRule type="cellIs" dxfId="11831" priority="5563" operator="lessThan">
      <formula>$C$4</formula>
    </cfRule>
  </conditionalFormatting>
  <conditionalFormatting sqref="CJ46">
    <cfRule type="cellIs" dxfId="11830" priority="5564" operator="lessThan">
      <formula>$C$4</formula>
    </cfRule>
  </conditionalFormatting>
  <conditionalFormatting sqref="CJ47">
    <cfRule type="cellIs" dxfId="11829" priority="5565" operator="lessThan">
      <formula>$C$4</formula>
    </cfRule>
  </conditionalFormatting>
  <conditionalFormatting sqref="CJ47">
    <cfRule type="cellIs" dxfId="11828" priority="5566" operator="lessThan">
      <formula>$C$4</formula>
    </cfRule>
  </conditionalFormatting>
  <conditionalFormatting sqref="CJ48">
    <cfRule type="cellIs" dxfId="11827" priority="5567" operator="lessThan">
      <formula>$C$4</formula>
    </cfRule>
  </conditionalFormatting>
  <conditionalFormatting sqref="CJ48">
    <cfRule type="cellIs" dxfId="11826" priority="5568" operator="lessThan">
      <formula>$C$4</formula>
    </cfRule>
  </conditionalFormatting>
  <conditionalFormatting sqref="CJ49">
    <cfRule type="cellIs" dxfId="11825" priority="5569" operator="lessThan">
      <formula>$C$4</formula>
    </cfRule>
  </conditionalFormatting>
  <conditionalFormatting sqref="CJ49">
    <cfRule type="cellIs" dxfId="11824" priority="5570" operator="lessThan">
      <formula>$C$4</formula>
    </cfRule>
  </conditionalFormatting>
  <conditionalFormatting sqref="CJ50">
    <cfRule type="cellIs" dxfId="11823" priority="5571" operator="lessThan">
      <formula>$C$4</formula>
    </cfRule>
  </conditionalFormatting>
  <conditionalFormatting sqref="CJ50">
    <cfRule type="cellIs" dxfId="11822" priority="5572" operator="lessThan">
      <formula>$C$4</formula>
    </cfRule>
  </conditionalFormatting>
  <conditionalFormatting sqref="CJ51">
    <cfRule type="cellIs" dxfId="11821" priority="5573" operator="lessThan">
      <formula>$C$4</formula>
    </cfRule>
  </conditionalFormatting>
  <conditionalFormatting sqref="CJ51">
    <cfRule type="cellIs" dxfId="11820" priority="5574" operator="lessThan">
      <formula>$C$4</formula>
    </cfRule>
  </conditionalFormatting>
  <conditionalFormatting sqref="CJ52">
    <cfRule type="cellIs" dxfId="11819" priority="5575" operator="lessThan">
      <formula>$C$4</formula>
    </cfRule>
  </conditionalFormatting>
  <conditionalFormatting sqref="CJ52">
    <cfRule type="cellIs" dxfId="11818" priority="5576" operator="lessThan">
      <formula>$C$4</formula>
    </cfRule>
  </conditionalFormatting>
  <conditionalFormatting sqref="CJ53">
    <cfRule type="cellIs" dxfId="11817" priority="5577" operator="lessThan">
      <formula>$C$4</formula>
    </cfRule>
  </conditionalFormatting>
  <conditionalFormatting sqref="CJ53">
    <cfRule type="cellIs" dxfId="11816" priority="5578" operator="lessThan">
      <formula>$C$4</formula>
    </cfRule>
  </conditionalFormatting>
  <conditionalFormatting sqref="CJ54">
    <cfRule type="cellIs" dxfId="11815" priority="5579" operator="lessThan">
      <formula>$C$4</formula>
    </cfRule>
  </conditionalFormatting>
  <conditionalFormatting sqref="CJ54">
    <cfRule type="cellIs" dxfId="11814" priority="5580" operator="lessThan">
      <formula>$C$4</formula>
    </cfRule>
  </conditionalFormatting>
  <conditionalFormatting sqref="CJ55">
    <cfRule type="cellIs" dxfId="11813" priority="5581" operator="lessThan">
      <formula>$C$4</formula>
    </cfRule>
  </conditionalFormatting>
  <conditionalFormatting sqref="CJ55">
    <cfRule type="cellIs" dxfId="11812" priority="5582" operator="lessThan">
      <formula>$C$4</formula>
    </cfRule>
  </conditionalFormatting>
  <conditionalFormatting sqref="CJ56">
    <cfRule type="cellIs" dxfId="11811" priority="5583" operator="lessThan">
      <formula>$C$4</formula>
    </cfRule>
  </conditionalFormatting>
  <conditionalFormatting sqref="CJ56">
    <cfRule type="cellIs" dxfId="11810" priority="5584" operator="lessThan">
      <formula>$C$4</formula>
    </cfRule>
  </conditionalFormatting>
  <conditionalFormatting sqref="CJ57">
    <cfRule type="cellIs" dxfId="11809" priority="5585" operator="lessThan">
      <formula>$C$4</formula>
    </cfRule>
  </conditionalFormatting>
  <conditionalFormatting sqref="CJ57">
    <cfRule type="cellIs" dxfId="11808" priority="5586" operator="lessThan">
      <formula>$C$4</formula>
    </cfRule>
  </conditionalFormatting>
  <conditionalFormatting sqref="CJ58">
    <cfRule type="cellIs" dxfId="11807" priority="5587" operator="lessThan">
      <formula>$C$4</formula>
    </cfRule>
  </conditionalFormatting>
  <conditionalFormatting sqref="CJ58">
    <cfRule type="cellIs" dxfId="11806" priority="5588" operator="lessThan">
      <formula>$C$4</formula>
    </cfRule>
  </conditionalFormatting>
  <conditionalFormatting sqref="CJ59">
    <cfRule type="cellIs" dxfId="11805" priority="5589" operator="lessThan">
      <formula>$C$4</formula>
    </cfRule>
  </conditionalFormatting>
  <conditionalFormatting sqref="CJ59">
    <cfRule type="cellIs" dxfId="11804" priority="5590" operator="lessThan">
      <formula>$C$4</formula>
    </cfRule>
  </conditionalFormatting>
  <conditionalFormatting sqref="CJ60">
    <cfRule type="cellIs" dxfId="11803" priority="5591" operator="lessThan">
      <formula>$C$4</formula>
    </cfRule>
  </conditionalFormatting>
  <conditionalFormatting sqref="CJ60">
    <cfRule type="cellIs" dxfId="11802" priority="5592" operator="lessThan">
      <formula>$C$4</formula>
    </cfRule>
  </conditionalFormatting>
  <conditionalFormatting sqref="CK11">
    <cfRule type="cellIs" dxfId="11801" priority="5593" operator="lessThan">
      <formula>$C$4</formula>
    </cfRule>
  </conditionalFormatting>
  <conditionalFormatting sqref="CK11">
    <cfRule type="cellIs" dxfId="11800" priority="5594" operator="lessThan">
      <formula>$C$4</formula>
    </cfRule>
  </conditionalFormatting>
  <conditionalFormatting sqref="CK12">
    <cfRule type="cellIs" dxfId="11799" priority="5595" operator="lessThan">
      <formula>$C$4</formula>
    </cfRule>
  </conditionalFormatting>
  <conditionalFormatting sqref="CK12">
    <cfRule type="cellIs" dxfId="11798" priority="5596" operator="lessThan">
      <formula>$C$4</formula>
    </cfRule>
  </conditionalFormatting>
  <conditionalFormatting sqref="CK13">
    <cfRule type="cellIs" dxfId="11797" priority="5597" operator="lessThan">
      <formula>$C$4</formula>
    </cfRule>
  </conditionalFormatting>
  <conditionalFormatting sqref="CK13">
    <cfRule type="cellIs" dxfId="11796" priority="5598" operator="lessThan">
      <formula>$C$4</formula>
    </cfRule>
  </conditionalFormatting>
  <conditionalFormatting sqref="CK14">
    <cfRule type="cellIs" dxfId="11795" priority="5599" operator="lessThan">
      <formula>$C$4</formula>
    </cfRule>
  </conditionalFormatting>
  <conditionalFormatting sqref="CK14">
    <cfRule type="cellIs" dxfId="11794" priority="5600" operator="lessThan">
      <formula>$C$4</formula>
    </cfRule>
  </conditionalFormatting>
  <conditionalFormatting sqref="CK15">
    <cfRule type="cellIs" dxfId="11793" priority="5601" operator="lessThan">
      <formula>$C$4</formula>
    </cfRule>
  </conditionalFormatting>
  <conditionalFormatting sqref="CK15">
    <cfRule type="cellIs" dxfId="11792" priority="5602" operator="lessThan">
      <formula>$C$4</formula>
    </cfRule>
  </conditionalFormatting>
  <conditionalFormatting sqref="CK16">
    <cfRule type="cellIs" dxfId="11791" priority="5603" operator="lessThan">
      <formula>$C$4</formula>
    </cfRule>
  </conditionalFormatting>
  <conditionalFormatting sqref="CK16">
    <cfRule type="cellIs" dxfId="11790" priority="5604" operator="lessThan">
      <formula>$C$4</formula>
    </cfRule>
  </conditionalFormatting>
  <conditionalFormatting sqref="CK17">
    <cfRule type="cellIs" dxfId="11789" priority="5605" operator="lessThan">
      <formula>$C$4</formula>
    </cfRule>
  </conditionalFormatting>
  <conditionalFormatting sqref="CK17">
    <cfRule type="cellIs" dxfId="11788" priority="5606" operator="lessThan">
      <formula>$C$4</formula>
    </cfRule>
  </conditionalFormatting>
  <conditionalFormatting sqref="CK18">
    <cfRule type="cellIs" dxfId="11787" priority="5607" operator="lessThan">
      <formula>$C$4</formula>
    </cfRule>
  </conditionalFormatting>
  <conditionalFormatting sqref="CK18">
    <cfRule type="cellIs" dxfId="11786" priority="5608" operator="lessThan">
      <formula>$C$4</formula>
    </cfRule>
  </conditionalFormatting>
  <conditionalFormatting sqref="CK19">
    <cfRule type="cellIs" dxfId="11785" priority="5609" operator="lessThan">
      <formula>$C$4</formula>
    </cfRule>
  </conditionalFormatting>
  <conditionalFormatting sqref="CK19">
    <cfRule type="cellIs" dxfId="11784" priority="5610" operator="lessThan">
      <formula>$C$4</formula>
    </cfRule>
  </conditionalFormatting>
  <conditionalFormatting sqref="CK20">
    <cfRule type="cellIs" dxfId="11783" priority="5611" operator="lessThan">
      <formula>$C$4</formula>
    </cfRule>
  </conditionalFormatting>
  <conditionalFormatting sqref="CK20">
    <cfRule type="cellIs" dxfId="11782" priority="5612" operator="lessThan">
      <formula>$C$4</formula>
    </cfRule>
  </conditionalFormatting>
  <conditionalFormatting sqref="CK21">
    <cfRule type="cellIs" dxfId="11781" priority="5613" operator="lessThan">
      <formula>$C$4</formula>
    </cfRule>
  </conditionalFormatting>
  <conditionalFormatting sqref="CK21">
    <cfRule type="cellIs" dxfId="11780" priority="5614" operator="lessThan">
      <formula>$C$4</formula>
    </cfRule>
  </conditionalFormatting>
  <conditionalFormatting sqref="CK22">
    <cfRule type="cellIs" dxfId="11779" priority="5615" operator="lessThan">
      <formula>$C$4</formula>
    </cfRule>
  </conditionalFormatting>
  <conditionalFormatting sqref="CK22">
    <cfRule type="cellIs" dxfId="11778" priority="5616" operator="lessThan">
      <formula>$C$4</formula>
    </cfRule>
  </conditionalFormatting>
  <conditionalFormatting sqref="CK23">
    <cfRule type="cellIs" dxfId="11777" priority="5617" operator="lessThan">
      <formula>$C$4</formula>
    </cfRule>
  </conditionalFormatting>
  <conditionalFormatting sqref="CK23">
    <cfRule type="cellIs" dxfId="11776" priority="5618" operator="lessThan">
      <formula>$C$4</formula>
    </cfRule>
  </conditionalFormatting>
  <conditionalFormatting sqref="CK24">
    <cfRule type="cellIs" dxfId="11775" priority="5619" operator="lessThan">
      <formula>$C$4</formula>
    </cfRule>
  </conditionalFormatting>
  <conditionalFormatting sqref="CK24">
    <cfRule type="cellIs" dxfId="11774" priority="5620" operator="lessThan">
      <formula>$C$4</formula>
    </cfRule>
  </conditionalFormatting>
  <conditionalFormatting sqref="CK25">
    <cfRule type="cellIs" dxfId="11773" priority="5621" operator="lessThan">
      <formula>$C$4</formula>
    </cfRule>
  </conditionalFormatting>
  <conditionalFormatting sqref="CK25">
    <cfRule type="cellIs" dxfId="11772" priority="5622" operator="lessThan">
      <formula>$C$4</formula>
    </cfRule>
  </conditionalFormatting>
  <conditionalFormatting sqref="CK26">
    <cfRule type="cellIs" dxfId="11771" priority="5623" operator="lessThan">
      <formula>$C$4</formula>
    </cfRule>
  </conditionalFormatting>
  <conditionalFormatting sqref="CK26">
    <cfRule type="cellIs" dxfId="11770" priority="5624" operator="lessThan">
      <formula>$C$4</formula>
    </cfRule>
  </conditionalFormatting>
  <conditionalFormatting sqref="CK27">
    <cfRule type="cellIs" dxfId="11769" priority="5625" operator="lessThan">
      <formula>$C$4</formula>
    </cfRule>
  </conditionalFormatting>
  <conditionalFormatting sqref="CK27">
    <cfRule type="cellIs" dxfId="11768" priority="5626" operator="lessThan">
      <formula>$C$4</formula>
    </cfRule>
  </conditionalFormatting>
  <conditionalFormatting sqref="CK28">
    <cfRule type="cellIs" dxfId="11767" priority="5627" operator="lessThan">
      <formula>$C$4</formula>
    </cfRule>
  </conditionalFormatting>
  <conditionalFormatting sqref="CK28">
    <cfRule type="cellIs" dxfId="11766" priority="5628" operator="lessThan">
      <formula>$C$4</formula>
    </cfRule>
  </conditionalFormatting>
  <conditionalFormatting sqref="CK29">
    <cfRule type="cellIs" dxfId="11765" priority="5629" operator="lessThan">
      <formula>$C$4</formula>
    </cfRule>
  </conditionalFormatting>
  <conditionalFormatting sqref="CK29">
    <cfRule type="cellIs" dxfId="11764" priority="5630" operator="lessThan">
      <formula>$C$4</formula>
    </cfRule>
  </conditionalFormatting>
  <conditionalFormatting sqref="CK30">
    <cfRule type="cellIs" dxfId="11763" priority="5631" operator="lessThan">
      <formula>$C$4</formula>
    </cfRule>
  </conditionalFormatting>
  <conditionalFormatting sqref="CK30">
    <cfRule type="cellIs" dxfId="11762" priority="5632" operator="lessThan">
      <formula>$C$4</formula>
    </cfRule>
  </conditionalFormatting>
  <conditionalFormatting sqref="CK31">
    <cfRule type="cellIs" dxfId="11761" priority="5633" operator="lessThan">
      <formula>$C$4</formula>
    </cfRule>
  </conditionalFormatting>
  <conditionalFormatting sqref="CK31">
    <cfRule type="cellIs" dxfId="11760" priority="5634" operator="lessThan">
      <formula>$C$4</formula>
    </cfRule>
  </conditionalFormatting>
  <conditionalFormatting sqref="CK32">
    <cfRule type="cellIs" dxfId="11759" priority="5635" operator="lessThan">
      <formula>$C$4</formula>
    </cfRule>
  </conditionalFormatting>
  <conditionalFormatting sqref="CK32">
    <cfRule type="cellIs" dxfId="11758" priority="5636" operator="lessThan">
      <formula>$C$4</formula>
    </cfRule>
  </conditionalFormatting>
  <conditionalFormatting sqref="CK33">
    <cfRule type="cellIs" dxfId="11757" priority="5637" operator="lessThan">
      <formula>$C$4</formula>
    </cfRule>
  </conditionalFormatting>
  <conditionalFormatting sqref="CK33">
    <cfRule type="cellIs" dxfId="11756" priority="5638" operator="lessThan">
      <formula>$C$4</formula>
    </cfRule>
  </conditionalFormatting>
  <conditionalFormatting sqref="CK34">
    <cfRule type="cellIs" dxfId="11755" priority="5639" operator="lessThan">
      <formula>$C$4</formula>
    </cfRule>
  </conditionalFormatting>
  <conditionalFormatting sqref="CK34">
    <cfRule type="cellIs" dxfId="11754" priority="5640" operator="lessThan">
      <formula>$C$4</formula>
    </cfRule>
  </conditionalFormatting>
  <conditionalFormatting sqref="CK35">
    <cfRule type="cellIs" dxfId="11753" priority="5641" operator="lessThan">
      <formula>$C$4</formula>
    </cfRule>
  </conditionalFormatting>
  <conditionalFormatting sqref="CK35">
    <cfRule type="cellIs" dxfId="11752" priority="5642" operator="lessThan">
      <formula>$C$4</formula>
    </cfRule>
  </conditionalFormatting>
  <conditionalFormatting sqref="CK36">
    <cfRule type="cellIs" dxfId="11751" priority="5643" operator="lessThan">
      <formula>$C$4</formula>
    </cfRule>
  </conditionalFormatting>
  <conditionalFormatting sqref="CK36">
    <cfRule type="cellIs" dxfId="11750" priority="5644" operator="lessThan">
      <formula>$C$4</formula>
    </cfRule>
  </conditionalFormatting>
  <conditionalFormatting sqref="CK37">
    <cfRule type="cellIs" dxfId="11749" priority="5645" operator="lessThan">
      <formula>$C$4</formula>
    </cfRule>
  </conditionalFormatting>
  <conditionalFormatting sqref="CK37">
    <cfRule type="cellIs" dxfId="11748" priority="5646" operator="lessThan">
      <formula>$C$4</formula>
    </cfRule>
  </conditionalFormatting>
  <conditionalFormatting sqref="CK38">
    <cfRule type="cellIs" dxfId="11747" priority="5647" operator="lessThan">
      <formula>$C$4</formula>
    </cfRule>
  </conditionalFormatting>
  <conditionalFormatting sqref="CK38">
    <cfRule type="cellIs" dxfId="11746" priority="5648" operator="lessThan">
      <formula>$C$4</formula>
    </cfRule>
  </conditionalFormatting>
  <conditionalFormatting sqref="CK39">
    <cfRule type="cellIs" dxfId="11745" priority="5649" operator="lessThan">
      <formula>$C$4</formula>
    </cfRule>
  </conditionalFormatting>
  <conditionalFormatting sqref="CK39">
    <cfRule type="cellIs" dxfId="11744" priority="5650" operator="lessThan">
      <formula>$C$4</formula>
    </cfRule>
  </conditionalFormatting>
  <conditionalFormatting sqref="CK40">
    <cfRule type="cellIs" dxfId="11743" priority="5651" operator="lessThan">
      <formula>$C$4</formula>
    </cfRule>
  </conditionalFormatting>
  <conditionalFormatting sqref="CK40">
    <cfRule type="cellIs" dxfId="11742" priority="5652" operator="lessThan">
      <formula>$C$4</formula>
    </cfRule>
  </conditionalFormatting>
  <conditionalFormatting sqref="CK41">
    <cfRule type="cellIs" dxfId="11741" priority="5653" operator="lessThan">
      <formula>$C$4</formula>
    </cfRule>
  </conditionalFormatting>
  <conditionalFormatting sqref="CK41">
    <cfRule type="cellIs" dxfId="11740" priority="5654" operator="lessThan">
      <formula>$C$4</formula>
    </cfRule>
  </conditionalFormatting>
  <conditionalFormatting sqref="CK42">
    <cfRule type="cellIs" dxfId="11739" priority="5655" operator="lessThan">
      <formula>$C$4</formula>
    </cfRule>
  </conditionalFormatting>
  <conditionalFormatting sqref="CK42">
    <cfRule type="cellIs" dxfId="11738" priority="5656" operator="lessThan">
      <formula>$C$4</formula>
    </cfRule>
  </conditionalFormatting>
  <conditionalFormatting sqref="CK43">
    <cfRule type="cellIs" dxfId="11737" priority="5657" operator="lessThan">
      <formula>$C$4</formula>
    </cfRule>
  </conditionalFormatting>
  <conditionalFormatting sqref="CK43">
    <cfRule type="cellIs" dxfId="11736" priority="5658" operator="lessThan">
      <formula>$C$4</formula>
    </cfRule>
  </conditionalFormatting>
  <conditionalFormatting sqref="CK44">
    <cfRule type="cellIs" dxfId="11735" priority="5659" operator="lessThan">
      <formula>$C$4</formula>
    </cfRule>
  </conditionalFormatting>
  <conditionalFormatting sqref="CK44">
    <cfRule type="cellIs" dxfId="11734" priority="5660" operator="lessThan">
      <formula>$C$4</formula>
    </cfRule>
  </conditionalFormatting>
  <conditionalFormatting sqref="CK45">
    <cfRule type="cellIs" dxfId="11733" priority="5661" operator="lessThan">
      <formula>$C$4</formula>
    </cfRule>
  </conditionalFormatting>
  <conditionalFormatting sqref="CK45">
    <cfRule type="cellIs" dxfId="11732" priority="5662" operator="lessThan">
      <formula>$C$4</formula>
    </cfRule>
  </conditionalFormatting>
  <conditionalFormatting sqref="CK46">
    <cfRule type="cellIs" dxfId="11731" priority="5663" operator="lessThan">
      <formula>$C$4</formula>
    </cfRule>
  </conditionalFormatting>
  <conditionalFormatting sqref="CK46">
    <cfRule type="cellIs" dxfId="11730" priority="5664" operator="lessThan">
      <formula>$C$4</formula>
    </cfRule>
  </conditionalFormatting>
  <conditionalFormatting sqref="CK47">
    <cfRule type="cellIs" dxfId="11729" priority="5665" operator="lessThan">
      <formula>$C$4</formula>
    </cfRule>
  </conditionalFormatting>
  <conditionalFormatting sqref="CK47">
    <cfRule type="cellIs" dxfId="11728" priority="5666" operator="lessThan">
      <formula>$C$4</formula>
    </cfRule>
  </conditionalFormatting>
  <conditionalFormatting sqref="CK48">
    <cfRule type="cellIs" dxfId="11727" priority="5667" operator="lessThan">
      <formula>$C$4</formula>
    </cfRule>
  </conditionalFormatting>
  <conditionalFormatting sqref="CK48">
    <cfRule type="cellIs" dxfId="11726" priority="5668" operator="lessThan">
      <formula>$C$4</formula>
    </cfRule>
  </conditionalFormatting>
  <conditionalFormatting sqref="CK49">
    <cfRule type="cellIs" dxfId="11725" priority="5669" operator="lessThan">
      <formula>$C$4</formula>
    </cfRule>
  </conditionalFormatting>
  <conditionalFormatting sqref="CK49">
    <cfRule type="cellIs" dxfId="11724" priority="5670" operator="lessThan">
      <formula>$C$4</formula>
    </cfRule>
  </conditionalFormatting>
  <conditionalFormatting sqref="CK50">
    <cfRule type="cellIs" dxfId="11723" priority="5671" operator="lessThan">
      <formula>$C$4</formula>
    </cfRule>
  </conditionalFormatting>
  <conditionalFormatting sqref="CK50">
    <cfRule type="cellIs" dxfId="11722" priority="5672" operator="lessThan">
      <formula>$C$4</formula>
    </cfRule>
  </conditionalFormatting>
  <conditionalFormatting sqref="CK51">
    <cfRule type="cellIs" dxfId="11721" priority="5673" operator="lessThan">
      <formula>$C$4</formula>
    </cfRule>
  </conditionalFormatting>
  <conditionalFormatting sqref="CK51">
    <cfRule type="cellIs" dxfId="11720" priority="5674" operator="lessThan">
      <formula>$C$4</formula>
    </cfRule>
  </conditionalFormatting>
  <conditionalFormatting sqref="CK52">
    <cfRule type="cellIs" dxfId="11719" priority="5675" operator="lessThan">
      <formula>$C$4</formula>
    </cfRule>
  </conditionalFormatting>
  <conditionalFormatting sqref="CK52">
    <cfRule type="cellIs" dxfId="11718" priority="5676" operator="lessThan">
      <formula>$C$4</formula>
    </cfRule>
  </conditionalFormatting>
  <conditionalFormatting sqref="CK53">
    <cfRule type="cellIs" dxfId="11717" priority="5677" operator="lessThan">
      <formula>$C$4</formula>
    </cfRule>
  </conditionalFormatting>
  <conditionalFormatting sqref="CK53">
    <cfRule type="cellIs" dxfId="11716" priority="5678" operator="lessThan">
      <formula>$C$4</formula>
    </cfRule>
  </conditionalFormatting>
  <conditionalFormatting sqref="CK54">
    <cfRule type="cellIs" dxfId="11715" priority="5679" operator="lessThan">
      <formula>$C$4</formula>
    </cfRule>
  </conditionalFormatting>
  <conditionalFormatting sqref="CK54">
    <cfRule type="cellIs" dxfId="11714" priority="5680" operator="lessThan">
      <formula>$C$4</formula>
    </cfRule>
  </conditionalFormatting>
  <conditionalFormatting sqref="CK55">
    <cfRule type="cellIs" dxfId="11713" priority="5681" operator="lessThan">
      <formula>$C$4</formula>
    </cfRule>
  </conditionalFormatting>
  <conditionalFormatting sqref="CK55">
    <cfRule type="cellIs" dxfId="11712" priority="5682" operator="lessThan">
      <formula>$C$4</formula>
    </cfRule>
  </conditionalFormatting>
  <conditionalFormatting sqref="CK56">
    <cfRule type="cellIs" dxfId="11711" priority="5683" operator="lessThan">
      <formula>$C$4</formula>
    </cfRule>
  </conditionalFormatting>
  <conditionalFormatting sqref="CK56">
    <cfRule type="cellIs" dxfId="11710" priority="5684" operator="lessThan">
      <formula>$C$4</formula>
    </cfRule>
  </conditionalFormatting>
  <conditionalFormatting sqref="CK57">
    <cfRule type="cellIs" dxfId="11709" priority="5685" operator="lessThan">
      <formula>$C$4</formula>
    </cfRule>
  </conditionalFormatting>
  <conditionalFormatting sqref="CK57">
    <cfRule type="cellIs" dxfId="11708" priority="5686" operator="lessThan">
      <formula>$C$4</formula>
    </cfRule>
  </conditionalFormatting>
  <conditionalFormatting sqref="CK58">
    <cfRule type="cellIs" dxfId="11707" priority="5687" operator="lessThan">
      <formula>$C$4</formula>
    </cfRule>
  </conditionalFormatting>
  <conditionalFormatting sqref="CK58">
    <cfRule type="cellIs" dxfId="11706" priority="5688" operator="lessThan">
      <formula>$C$4</formula>
    </cfRule>
  </conditionalFormatting>
  <conditionalFormatting sqref="CK59">
    <cfRule type="cellIs" dxfId="11705" priority="5689" operator="lessThan">
      <formula>$C$4</formula>
    </cfRule>
  </conditionalFormatting>
  <conditionalFormatting sqref="CK59">
    <cfRule type="cellIs" dxfId="11704" priority="5690" operator="lessThan">
      <formula>$C$4</formula>
    </cfRule>
  </conditionalFormatting>
  <conditionalFormatting sqref="CK60">
    <cfRule type="cellIs" dxfId="11703" priority="5691" operator="lessThan">
      <formula>$C$4</formula>
    </cfRule>
  </conditionalFormatting>
  <conditionalFormatting sqref="CK60">
    <cfRule type="cellIs" dxfId="11702" priority="5692" operator="lessThan">
      <formula>$C$4</formula>
    </cfRule>
  </conditionalFormatting>
  <conditionalFormatting sqref="CL11">
    <cfRule type="cellIs" dxfId="11701" priority="5693" operator="lessThan">
      <formula>$C$4</formula>
    </cfRule>
  </conditionalFormatting>
  <conditionalFormatting sqref="CL11">
    <cfRule type="cellIs" dxfId="11700" priority="5694" operator="lessThan">
      <formula>$C$4</formula>
    </cfRule>
  </conditionalFormatting>
  <conditionalFormatting sqref="CL12">
    <cfRule type="cellIs" dxfId="11699" priority="5695" operator="lessThan">
      <formula>$C$4</formula>
    </cfRule>
  </conditionalFormatting>
  <conditionalFormatting sqref="CL12">
    <cfRule type="cellIs" dxfId="11698" priority="5696" operator="lessThan">
      <formula>$C$4</formula>
    </cfRule>
  </conditionalFormatting>
  <conditionalFormatting sqref="CL13">
    <cfRule type="cellIs" dxfId="11697" priority="5697" operator="lessThan">
      <formula>$C$4</formula>
    </cfRule>
  </conditionalFormatting>
  <conditionalFormatting sqref="CL13">
    <cfRule type="cellIs" dxfId="11696" priority="5698" operator="lessThan">
      <formula>$C$4</formula>
    </cfRule>
  </conditionalFormatting>
  <conditionalFormatting sqref="CL14">
    <cfRule type="cellIs" dxfId="11695" priority="5699" operator="lessThan">
      <formula>$C$4</formula>
    </cfRule>
  </conditionalFormatting>
  <conditionalFormatting sqref="CL14">
    <cfRule type="cellIs" dxfId="11694" priority="5700" operator="lessThan">
      <formula>$C$4</formula>
    </cfRule>
  </conditionalFormatting>
  <conditionalFormatting sqref="CL15">
    <cfRule type="cellIs" dxfId="11693" priority="5701" operator="lessThan">
      <formula>$C$4</formula>
    </cfRule>
  </conditionalFormatting>
  <conditionalFormatting sqref="CL15">
    <cfRule type="cellIs" dxfId="11692" priority="5702" operator="lessThan">
      <formula>$C$4</formula>
    </cfRule>
  </conditionalFormatting>
  <conditionalFormatting sqref="CL16">
    <cfRule type="cellIs" dxfId="11691" priority="5703" operator="lessThan">
      <formula>$C$4</formula>
    </cfRule>
  </conditionalFormatting>
  <conditionalFormatting sqref="CL16">
    <cfRule type="cellIs" dxfId="11690" priority="5704" operator="lessThan">
      <formula>$C$4</formula>
    </cfRule>
  </conditionalFormatting>
  <conditionalFormatting sqref="CL17">
    <cfRule type="cellIs" dxfId="11689" priority="5705" operator="lessThan">
      <formula>$C$4</formula>
    </cfRule>
  </conditionalFormatting>
  <conditionalFormatting sqref="CL17">
    <cfRule type="cellIs" dxfId="11688" priority="5706" operator="lessThan">
      <formula>$C$4</formula>
    </cfRule>
  </conditionalFormatting>
  <conditionalFormatting sqref="CL18">
    <cfRule type="cellIs" dxfId="11687" priority="5707" operator="lessThan">
      <formula>$C$4</formula>
    </cfRule>
  </conditionalFormatting>
  <conditionalFormatting sqref="CL18">
    <cfRule type="cellIs" dxfId="11686" priority="5708" operator="lessThan">
      <formula>$C$4</formula>
    </cfRule>
  </conditionalFormatting>
  <conditionalFormatting sqref="CL19">
    <cfRule type="cellIs" dxfId="11685" priority="5709" operator="lessThan">
      <formula>$C$4</formula>
    </cfRule>
  </conditionalFormatting>
  <conditionalFormatting sqref="CL19">
    <cfRule type="cellIs" dxfId="11684" priority="5710" operator="lessThan">
      <formula>$C$4</formula>
    </cfRule>
  </conditionalFormatting>
  <conditionalFormatting sqref="CL20">
    <cfRule type="cellIs" dxfId="11683" priority="5711" operator="lessThan">
      <formula>$C$4</formula>
    </cfRule>
  </conditionalFormatting>
  <conditionalFormatting sqref="CL20">
    <cfRule type="cellIs" dxfId="11682" priority="5712" operator="lessThan">
      <formula>$C$4</formula>
    </cfRule>
  </conditionalFormatting>
  <conditionalFormatting sqref="CL21">
    <cfRule type="cellIs" dxfId="11681" priority="5713" operator="lessThan">
      <formula>$C$4</formula>
    </cfRule>
  </conditionalFormatting>
  <conditionalFormatting sqref="CL21">
    <cfRule type="cellIs" dxfId="11680" priority="5714" operator="lessThan">
      <formula>$C$4</formula>
    </cfRule>
  </conditionalFormatting>
  <conditionalFormatting sqref="CL22">
    <cfRule type="cellIs" dxfId="11679" priority="5715" operator="lessThan">
      <formula>$C$4</formula>
    </cfRule>
  </conditionalFormatting>
  <conditionalFormatting sqref="CL22">
    <cfRule type="cellIs" dxfId="11678" priority="5716" operator="lessThan">
      <formula>$C$4</formula>
    </cfRule>
  </conditionalFormatting>
  <conditionalFormatting sqref="CL23">
    <cfRule type="cellIs" dxfId="11677" priority="5717" operator="lessThan">
      <formula>$C$4</formula>
    </cfRule>
  </conditionalFormatting>
  <conditionalFormatting sqref="CL23">
    <cfRule type="cellIs" dxfId="11676" priority="5718" operator="lessThan">
      <formula>$C$4</formula>
    </cfRule>
  </conditionalFormatting>
  <conditionalFormatting sqref="CL24">
    <cfRule type="cellIs" dxfId="11675" priority="5719" operator="lessThan">
      <formula>$C$4</formula>
    </cfRule>
  </conditionalFormatting>
  <conditionalFormatting sqref="CL24">
    <cfRule type="cellIs" dxfId="11674" priority="5720" operator="lessThan">
      <formula>$C$4</formula>
    </cfRule>
  </conditionalFormatting>
  <conditionalFormatting sqref="CL25">
    <cfRule type="cellIs" dxfId="11673" priority="5721" operator="lessThan">
      <formula>$C$4</formula>
    </cfRule>
  </conditionalFormatting>
  <conditionalFormatting sqref="CL25">
    <cfRule type="cellIs" dxfId="11672" priority="5722" operator="lessThan">
      <formula>$C$4</formula>
    </cfRule>
  </conditionalFormatting>
  <conditionalFormatting sqref="CL26">
    <cfRule type="cellIs" dxfId="11671" priority="5723" operator="lessThan">
      <formula>$C$4</formula>
    </cfRule>
  </conditionalFormatting>
  <conditionalFormatting sqref="CL26">
    <cfRule type="cellIs" dxfId="11670" priority="5724" operator="lessThan">
      <formula>$C$4</formula>
    </cfRule>
  </conditionalFormatting>
  <conditionalFormatting sqref="CL27">
    <cfRule type="cellIs" dxfId="11669" priority="5725" operator="lessThan">
      <formula>$C$4</formula>
    </cfRule>
  </conditionalFormatting>
  <conditionalFormatting sqref="CL27">
    <cfRule type="cellIs" dxfId="11668" priority="5726" operator="lessThan">
      <formula>$C$4</formula>
    </cfRule>
  </conditionalFormatting>
  <conditionalFormatting sqref="CL28">
    <cfRule type="cellIs" dxfId="11667" priority="5727" operator="lessThan">
      <formula>$C$4</formula>
    </cfRule>
  </conditionalFormatting>
  <conditionalFormatting sqref="CL28">
    <cfRule type="cellIs" dxfId="11666" priority="5728" operator="lessThan">
      <formula>$C$4</formula>
    </cfRule>
  </conditionalFormatting>
  <conditionalFormatting sqref="CL29">
    <cfRule type="cellIs" dxfId="11665" priority="5729" operator="lessThan">
      <formula>$C$4</formula>
    </cfRule>
  </conditionalFormatting>
  <conditionalFormatting sqref="CL29">
    <cfRule type="cellIs" dxfId="11664" priority="5730" operator="lessThan">
      <formula>$C$4</formula>
    </cfRule>
  </conditionalFormatting>
  <conditionalFormatting sqref="CL30">
    <cfRule type="cellIs" dxfId="11663" priority="5731" operator="lessThan">
      <formula>$C$4</formula>
    </cfRule>
  </conditionalFormatting>
  <conditionalFormatting sqref="CL30">
    <cfRule type="cellIs" dxfId="11662" priority="5732" operator="lessThan">
      <formula>$C$4</formula>
    </cfRule>
  </conditionalFormatting>
  <conditionalFormatting sqref="CL31">
    <cfRule type="cellIs" dxfId="11661" priority="5733" operator="lessThan">
      <formula>$C$4</formula>
    </cfRule>
  </conditionalFormatting>
  <conditionalFormatting sqref="CL31">
    <cfRule type="cellIs" dxfId="11660" priority="5734" operator="lessThan">
      <formula>$C$4</formula>
    </cfRule>
  </conditionalFormatting>
  <conditionalFormatting sqref="CL32">
    <cfRule type="cellIs" dxfId="11659" priority="5735" operator="lessThan">
      <formula>$C$4</formula>
    </cfRule>
  </conditionalFormatting>
  <conditionalFormatting sqref="CL32">
    <cfRule type="cellIs" dxfId="11658" priority="5736" operator="lessThan">
      <formula>$C$4</formula>
    </cfRule>
  </conditionalFormatting>
  <conditionalFormatting sqref="CL33">
    <cfRule type="cellIs" dxfId="11657" priority="5737" operator="lessThan">
      <formula>$C$4</formula>
    </cfRule>
  </conditionalFormatting>
  <conditionalFormatting sqref="CL33">
    <cfRule type="cellIs" dxfId="11656" priority="5738" operator="lessThan">
      <formula>$C$4</formula>
    </cfRule>
  </conditionalFormatting>
  <conditionalFormatting sqref="CL34">
    <cfRule type="cellIs" dxfId="11655" priority="5739" operator="lessThan">
      <formula>$C$4</formula>
    </cfRule>
  </conditionalFormatting>
  <conditionalFormatting sqref="CL34">
    <cfRule type="cellIs" dxfId="11654" priority="5740" operator="lessThan">
      <formula>$C$4</formula>
    </cfRule>
  </conditionalFormatting>
  <conditionalFormatting sqref="CL35">
    <cfRule type="cellIs" dxfId="11653" priority="5741" operator="lessThan">
      <formula>$C$4</formula>
    </cfRule>
  </conditionalFormatting>
  <conditionalFormatting sqref="CL35">
    <cfRule type="cellIs" dxfId="11652" priority="5742" operator="lessThan">
      <formula>$C$4</formula>
    </cfRule>
  </conditionalFormatting>
  <conditionalFormatting sqref="CL36">
    <cfRule type="cellIs" dxfId="11651" priority="5743" operator="lessThan">
      <formula>$C$4</formula>
    </cfRule>
  </conditionalFormatting>
  <conditionalFormatting sqref="CL36">
    <cfRule type="cellIs" dxfId="11650" priority="5744" operator="lessThan">
      <formula>$C$4</formula>
    </cfRule>
  </conditionalFormatting>
  <conditionalFormatting sqref="CL37">
    <cfRule type="cellIs" dxfId="11649" priority="5745" operator="lessThan">
      <formula>$C$4</formula>
    </cfRule>
  </conditionalFormatting>
  <conditionalFormatting sqref="CL37">
    <cfRule type="cellIs" dxfId="11648" priority="5746" operator="lessThan">
      <formula>$C$4</formula>
    </cfRule>
  </conditionalFormatting>
  <conditionalFormatting sqref="CL38">
    <cfRule type="cellIs" dxfId="11647" priority="5747" operator="lessThan">
      <formula>$C$4</formula>
    </cfRule>
  </conditionalFormatting>
  <conditionalFormatting sqref="CL38">
    <cfRule type="cellIs" dxfId="11646" priority="5748" operator="lessThan">
      <formula>$C$4</formula>
    </cfRule>
  </conditionalFormatting>
  <conditionalFormatting sqref="CL39">
    <cfRule type="cellIs" dxfId="11645" priority="5749" operator="lessThan">
      <formula>$C$4</formula>
    </cfRule>
  </conditionalFormatting>
  <conditionalFormatting sqref="CL39">
    <cfRule type="cellIs" dxfId="11644" priority="5750" operator="lessThan">
      <formula>$C$4</formula>
    </cfRule>
  </conditionalFormatting>
  <conditionalFormatting sqref="CL40">
    <cfRule type="cellIs" dxfId="11643" priority="5751" operator="lessThan">
      <formula>$C$4</formula>
    </cfRule>
  </conditionalFormatting>
  <conditionalFormatting sqref="CL40">
    <cfRule type="cellIs" dxfId="11642" priority="5752" operator="lessThan">
      <formula>$C$4</formula>
    </cfRule>
  </conditionalFormatting>
  <conditionalFormatting sqref="CL41">
    <cfRule type="cellIs" dxfId="11641" priority="5753" operator="lessThan">
      <formula>$C$4</formula>
    </cfRule>
  </conditionalFormatting>
  <conditionalFormatting sqref="CL41">
    <cfRule type="cellIs" dxfId="11640" priority="5754" operator="lessThan">
      <formula>$C$4</formula>
    </cfRule>
  </conditionalFormatting>
  <conditionalFormatting sqref="CL42">
    <cfRule type="cellIs" dxfId="11639" priority="5755" operator="lessThan">
      <formula>$C$4</formula>
    </cfRule>
  </conditionalFormatting>
  <conditionalFormatting sqref="CL42">
    <cfRule type="cellIs" dxfId="11638" priority="5756" operator="lessThan">
      <formula>$C$4</formula>
    </cfRule>
  </conditionalFormatting>
  <conditionalFormatting sqref="CL43">
    <cfRule type="cellIs" dxfId="11637" priority="5757" operator="lessThan">
      <formula>$C$4</formula>
    </cfRule>
  </conditionalFormatting>
  <conditionalFormatting sqref="CL43">
    <cfRule type="cellIs" dxfId="11636" priority="5758" operator="lessThan">
      <formula>$C$4</formula>
    </cfRule>
  </conditionalFormatting>
  <conditionalFormatting sqref="CL44">
    <cfRule type="cellIs" dxfId="11635" priority="5759" operator="lessThan">
      <formula>$C$4</formula>
    </cfRule>
  </conditionalFormatting>
  <conditionalFormatting sqref="CL44">
    <cfRule type="cellIs" dxfId="11634" priority="5760" operator="lessThan">
      <formula>$C$4</formula>
    </cfRule>
  </conditionalFormatting>
  <conditionalFormatting sqref="CL45">
    <cfRule type="cellIs" dxfId="11633" priority="5761" operator="lessThan">
      <formula>$C$4</formula>
    </cfRule>
  </conditionalFormatting>
  <conditionalFormatting sqref="CL45">
    <cfRule type="cellIs" dxfId="11632" priority="5762" operator="lessThan">
      <formula>$C$4</formula>
    </cfRule>
  </conditionalFormatting>
  <conditionalFormatting sqref="CL46">
    <cfRule type="cellIs" dxfId="11631" priority="5763" operator="lessThan">
      <formula>$C$4</formula>
    </cfRule>
  </conditionalFormatting>
  <conditionalFormatting sqref="CL46">
    <cfRule type="cellIs" dxfId="11630" priority="5764" operator="lessThan">
      <formula>$C$4</formula>
    </cfRule>
  </conditionalFormatting>
  <conditionalFormatting sqref="CL47">
    <cfRule type="cellIs" dxfId="11629" priority="5765" operator="lessThan">
      <formula>$C$4</formula>
    </cfRule>
  </conditionalFormatting>
  <conditionalFormatting sqref="CL47">
    <cfRule type="cellIs" dxfId="11628" priority="5766" operator="lessThan">
      <formula>$C$4</formula>
    </cfRule>
  </conditionalFormatting>
  <conditionalFormatting sqref="CL48">
    <cfRule type="cellIs" dxfId="11627" priority="5767" operator="lessThan">
      <formula>$C$4</formula>
    </cfRule>
  </conditionalFormatting>
  <conditionalFormatting sqref="CL48">
    <cfRule type="cellIs" dxfId="11626" priority="5768" operator="lessThan">
      <formula>$C$4</formula>
    </cfRule>
  </conditionalFormatting>
  <conditionalFormatting sqref="CL49">
    <cfRule type="cellIs" dxfId="11625" priority="5769" operator="lessThan">
      <formula>$C$4</formula>
    </cfRule>
  </conditionalFormatting>
  <conditionalFormatting sqref="CL49">
    <cfRule type="cellIs" dxfId="11624" priority="5770" operator="lessThan">
      <formula>$C$4</formula>
    </cfRule>
  </conditionalFormatting>
  <conditionalFormatting sqref="CL50">
    <cfRule type="cellIs" dxfId="11623" priority="5771" operator="lessThan">
      <formula>$C$4</formula>
    </cfRule>
  </conditionalFormatting>
  <conditionalFormatting sqref="CL50">
    <cfRule type="cellIs" dxfId="11622" priority="5772" operator="lessThan">
      <formula>$C$4</formula>
    </cfRule>
  </conditionalFormatting>
  <conditionalFormatting sqref="CL51">
    <cfRule type="cellIs" dxfId="11621" priority="5773" operator="lessThan">
      <formula>$C$4</formula>
    </cfRule>
  </conditionalFormatting>
  <conditionalFormatting sqref="CL51">
    <cfRule type="cellIs" dxfId="11620" priority="5774" operator="lessThan">
      <formula>$C$4</formula>
    </cfRule>
  </conditionalFormatting>
  <conditionalFormatting sqref="CL52">
    <cfRule type="cellIs" dxfId="11619" priority="5775" operator="lessThan">
      <formula>$C$4</formula>
    </cfRule>
  </conditionalFormatting>
  <conditionalFormatting sqref="CL52">
    <cfRule type="cellIs" dxfId="11618" priority="5776" operator="lessThan">
      <formula>$C$4</formula>
    </cfRule>
  </conditionalFormatting>
  <conditionalFormatting sqref="CL53">
    <cfRule type="cellIs" dxfId="11617" priority="5777" operator="lessThan">
      <formula>$C$4</formula>
    </cfRule>
  </conditionalFormatting>
  <conditionalFormatting sqref="CL53">
    <cfRule type="cellIs" dxfId="11616" priority="5778" operator="lessThan">
      <formula>$C$4</formula>
    </cfRule>
  </conditionalFormatting>
  <conditionalFormatting sqref="CL54">
    <cfRule type="cellIs" dxfId="11615" priority="5779" operator="lessThan">
      <formula>$C$4</formula>
    </cfRule>
  </conditionalFormatting>
  <conditionalFormatting sqref="CL54">
    <cfRule type="cellIs" dxfId="11614" priority="5780" operator="lessThan">
      <formula>$C$4</formula>
    </cfRule>
  </conditionalFormatting>
  <conditionalFormatting sqref="CL55">
    <cfRule type="cellIs" dxfId="11613" priority="5781" operator="lessThan">
      <formula>$C$4</formula>
    </cfRule>
  </conditionalFormatting>
  <conditionalFormatting sqref="CL55">
    <cfRule type="cellIs" dxfId="11612" priority="5782" operator="lessThan">
      <formula>$C$4</formula>
    </cfRule>
  </conditionalFormatting>
  <conditionalFormatting sqref="CL56">
    <cfRule type="cellIs" dxfId="11611" priority="5783" operator="lessThan">
      <formula>$C$4</formula>
    </cfRule>
  </conditionalFormatting>
  <conditionalFormatting sqref="CL56">
    <cfRule type="cellIs" dxfId="11610" priority="5784" operator="lessThan">
      <formula>$C$4</formula>
    </cfRule>
  </conditionalFormatting>
  <conditionalFormatting sqref="CL57">
    <cfRule type="cellIs" dxfId="11609" priority="5785" operator="lessThan">
      <formula>$C$4</formula>
    </cfRule>
  </conditionalFormatting>
  <conditionalFormatting sqref="CL57">
    <cfRule type="cellIs" dxfId="11608" priority="5786" operator="lessThan">
      <formula>$C$4</formula>
    </cfRule>
  </conditionalFormatting>
  <conditionalFormatting sqref="CL58">
    <cfRule type="cellIs" dxfId="11607" priority="5787" operator="lessThan">
      <formula>$C$4</formula>
    </cfRule>
  </conditionalFormatting>
  <conditionalFormatting sqref="CL58">
    <cfRule type="cellIs" dxfId="11606" priority="5788" operator="lessThan">
      <formula>$C$4</formula>
    </cfRule>
  </conditionalFormatting>
  <conditionalFormatting sqref="CL59">
    <cfRule type="cellIs" dxfId="11605" priority="5789" operator="lessThan">
      <formula>$C$4</formula>
    </cfRule>
  </conditionalFormatting>
  <conditionalFormatting sqref="CL59">
    <cfRule type="cellIs" dxfId="11604" priority="5790" operator="lessThan">
      <formula>$C$4</formula>
    </cfRule>
  </conditionalFormatting>
  <conditionalFormatting sqref="CL60">
    <cfRule type="cellIs" dxfId="11603" priority="5791" operator="lessThan">
      <formula>$C$4</formula>
    </cfRule>
  </conditionalFormatting>
  <conditionalFormatting sqref="CL60">
    <cfRule type="cellIs" dxfId="11602" priority="5792" operator="lessThan">
      <formula>$C$4</formula>
    </cfRule>
  </conditionalFormatting>
  <conditionalFormatting sqref="CW10">
    <cfRule type="cellIs" dxfId="11601" priority="63" operator="lessThan">
      <formula>1</formula>
    </cfRule>
  </conditionalFormatting>
  <conditionalFormatting sqref="CW11">
    <cfRule type="cellIs" dxfId="11600" priority="64" operator="lessThan">
      <formula>1</formula>
    </cfRule>
  </conditionalFormatting>
  <conditionalFormatting sqref="CW12">
    <cfRule type="cellIs" dxfId="11599" priority="65" operator="lessThan">
      <formula>1</formula>
    </cfRule>
  </conditionalFormatting>
  <conditionalFormatting sqref="CW13">
    <cfRule type="cellIs" dxfId="11598" priority="66" operator="lessThan">
      <formula>1</formula>
    </cfRule>
  </conditionalFormatting>
  <conditionalFormatting sqref="CW14">
    <cfRule type="cellIs" dxfId="11597" priority="67" operator="lessThan">
      <formula>1</formula>
    </cfRule>
  </conditionalFormatting>
  <conditionalFormatting sqref="CW15">
    <cfRule type="cellIs" dxfId="11596" priority="68" operator="lessThan">
      <formula>1</formula>
    </cfRule>
  </conditionalFormatting>
  <conditionalFormatting sqref="CW16">
    <cfRule type="cellIs" dxfId="11595" priority="69" operator="lessThan">
      <formula>1</formula>
    </cfRule>
  </conditionalFormatting>
  <conditionalFormatting sqref="CW17">
    <cfRule type="cellIs" dxfId="11594" priority="70" operator="lessThan">
      <formula>1</formula>
    </cfRule>
  </conditionalFormatting>
  <conditionalFormatting sqref="CW18">
    <cfRule type="cellIs" dxfId="11593" priority="71" operator="lessThan">
      <formula>1</formula>
    </cfRule>
  </conditionalFormatting>
  <conditionalFormatting sqref="CW19">
    <cfRule type="cellIs" dxfId="11592" priority="72" operator="lessThan">
      <formula>1</formula>
    </cfRule>
  </conditionalFormatting>
  <conditionalFormatting sqref="CW23">
    <cfRule type="cellIs" dxfId="11591" priority="61" operator="lessThan">
      <formula>1</formula>
    </cfRule>
  </conditionalFormatting>
  <conditionalFormatting sqref="CW24">
    <cfRule type="cellIs" dxfId="11590" priority="62" operator="lessThan">
      <formula>1</formula>
    </cfRule>
  </conditionalFormatting>
  <conditionalFormatting sqref="CP12:CP44">
    <cfRule type="cellIs" dxfId="11589" priority="59" operator="lessThan">
      <formula>$C$4</formula>
    </cfRule>
  </conditionalFormatting>
  <conditionalFormatting sqref="CP12:CP44">
    <cfRule type="cellIs" dxfId="11588" priority="60" operator="lessThan">
      <formula>$C$4</formula>
    </cfRule>
  </conditionalFormatting>
  <conditionalFormatting sqref="CS11:CS44">
    <cfRule type="cellIs" dxfId="11587" priority="57" operator="lessThan">
      <formula>$C$4</formula>
    </cfRule>
  </conditionalFormatting>
  <conditionalFormatting sqref="CS11:CS44">
    <cfRule type="cellIs" dxfId="11586" priority="58" operator="lessThan">
      <formula>$C$4</formula>
    </cfRule>
  </conditionalFormatting>
  <conditionalFormatting sqref="CW12">
    <cfRule type="cellIs" dxfId="11585" priority="56" operator="lessThan">
      <formula>1</formula>
    </cfRule>
  </conditionalFormatting>
  <conditionalFormatting sqref="CW13">
    <cfRule type="cellIs" dxfId="11584" priority="55" operator="lessThan">
      <formula>1</formula>
    </cfRule>
  </conditionalFormatting>
  <conditionalFormatting sqref="CW14">
    <cfRule type="cellIs" dxfId="11583" priority="54" operator="lessThan">
      <formula>1</formula>
    </cfRule>
  </conditionalFormatting>
  <conditionalFormatting sqref="CW15">
    <cfRule type="cellIs" dxfId="11582" priority="53" operator="lessThan">
      <formula>1</formula>
    </cfRule>
  </conditionalFormatting>
  <conditionalFormatting sqref="CW25">
    <cfRule type="cellIs" dxfId="11581" priority="52" operator="lessThan">
      <formula>1</formula>
    </cfRule>
  </conditionalFormatting>
  <conditionalFormatting sqref="CW26">
    <cfRule type="cellIs" dxfId="11580" priority="51" operator="lessThan">
      <formula>1</formula>
    </cfRule>
  </conditionalFormatting>
  <conditionalFormatting sqref="CW27">
    <cfRule type="cellIs" dxfId="11579" priority="50" operator="lessThan">
      <formula>1</formula>
    </cfRule>
  </conditionalFormatting>
  <conditionalFormatting sqref="CW28">
    <cfRule type="cellIs" dxfId="11578" priority="49" operator="lessThan">
      <formula>1</formula>
    </cfRule>
  </conditionalFormatting>
  <conditionalFormatting sqref="BL11">
    <cfRule type="cellIs" dxfId="11577" priority="48" operator="lessThan">
      <formula>$C$4</formula>
    </cfRule>
  </conditionalFormatting>
  <conditionalFormatting sqref="BL11">
    <cfRule type="cellIs" dxfId="11576" priority="47" operator="lessThan">
      <formula>$C$4</formula>
    </cfRule>
  </conditionalFormatting>
  <conditionalFormatting sqref="BL12">
    <cfRule type="cellIs" dxfId="11575" priority="46" operator="lessThan">
      <formula>$C$4</formula>
    </cfRule>
  </conditionalFormatting>
  <conditionalFormatting sqref="BL12">
    <cfRule type="cellIs" dxfId="11574" priority="45" operator="lessThan">
      <formula>$C$4</formula>
    </cfRule>
  </conditionalFormatting>
  <conditionalFormatting sqref="BL13">
    <cfRule type="cellIs" dxfId="11573" priority="44" operator="lessThan">
      <formula>$C$4</formula>
    </cfRule>
  </conditionalFormatting>
  <conditionalFormatting sqref="BL13">
    <cfRule type="cellIs" dxfId="11572" priority="43" operator="lessThan">
      <formula>$C$4</formula>
    </cfRule>
  </conditionalFormatting>
  <conditionalFormatting sqref="BL14">
    <cfRule type="cellIs" dxfId="11571" priority="42" operator="lessThan">
      <formula>$C$4</formula>
    </cfRule>
  </conditionalFormatting>
  <conditionalFormatting sqref="BL14">
    <cfRule type="cellIs" dxfId="11570" priority="41" operator="lessThan">
      <formula>$C$4</formula>
    </cfRule>
  </conditionalFormatting>
  <conditionalFormatting sqref="BL15">
    <cfRule type="cellIs" dxfId="11569" priority="40" operator="lessThan">
      <formula>$C$4</formula>
    </cfRule>
  </conditionalFormatting>
  <conditionalFormatting sqref="BL15">
    <cfRule type="cellIs" dxfId="11568" priority="39" operator="lessThan">
      <formula>$C$4</formula>
    </cfRule>
  </conditionalFormatting>
  <conditionalFormatting sqref="BL16">
    <cfRule type="cellIs" dxfId="11567" priority="38" operator="lessThan">
      <formula>$C$4</formula>
    </cfRule>
  </conditionalFormatting>
  <conditionalFormatting sqref="BL16">
    <cfRule type="cellIs" dxfId="11566" priority="37" operator="lessThan">
      <formula>$C$4</formula>
    </cfRule>
  </conditionalFormatting>
  <conditionalFormatting sqref="BL17">
    <cfRule type="cellIs" dxfId="11565" priority="36" operator="lessThan">
      <formula>$C$4</formula>
    </cfRule>
  </conditionalFormatting>
  <conditionalFormatting sqref="BL17">
    <cfRule type="cellIs" dxfId="11564" priority="35" operator="lessThan">
      <formula>$C$4</formula>
    </cfRule>
  </conditionalFormatting>
  <conditionalFormatting sqref="BL18">
    <cfRule type="cellIs" dxfId="11563" priority="34" operator="lessThan">
      <formula>$C$4</formula>
    </cfRule>
  </conditionalFormatting>
  <conditionalFormatting sqref="BL18">
    <cfRule type="cellIs" dxfId="11562" priority="33" operator="lessThan">
      <formula>$C$4</formula>
    </cfRule>
  </conditionalFormatting>
  <conditionalFormatting sqref="BL19">
    <cfRule type="cellIs" dxfId="11561" priority="32" operator="lessThan">
      <formula>$C$4</formula>
    </cfRule>
  </conditionalFormatting>
  <conditionalFormatting sqref="BL19">
    <cfRule type="cellIs" dxfId="11560" priority="31" operator="lessThan">
      <formula>$C$4</formula>
    </cfRule>
  </conditionalFormatting>
  <conditionalFormatting sqref="BL20">
    <cfRule type="cellIs" dxfId="11559" priority="30" operator="lessThan">
      <formula>$C$4</formula>
    </cfRule>
  </conditionalFormatting>
  <conditionalFormatting sqref="BL20">
    <cfRule type="cellIs" dxfId="11558" priority="29" operator="lessThan">
      <formula>$C$4</formula>
    </cfRule>
  </conditionalFormatting>
  <conditionalFormatting sqref="BL21">
    <cfRule type="cellIs" dxfId="11557" priority="28" operator="lessThan">
      <formula>$C$4</formula>
    </cfRule>
  </conditionalFormatting>
  <conditionalFormatting sqref="BL21">
    <cfRule type="cellIs" dxfId="11556" priority="27" operator="lessThan">
      <formula>$C$4</formula>
    </cfRule>
  </conditionalFormatting>
  <conditionalFormatting sqref="BL22">
    <cfRule type="cellIs" dxfId="11555" priority="26" operator="lessThan">
      <formula>$C$4</formula>
    </cfRule>
  </conditionalFormatting>
  <conditionalFormatting sqref="BL22">
    <cfRule type="cellIs" dxfId="11554" priority="25" operator="lessThan">
      <formula>$C$4</formula>
    </cfRule>
  </conditionalFormatting>
  <conditionalFormatting sqref="BL23">
    <cfRule type="cellIs" dxfId="11553" priority="24" operator="lessThan">
      <formula>$C$4</formula>
    </cfRule>
  </conditionalFormatting>
  <conditionalFormatting sqref="BL23">
    <cfRule type="cellIs" dxfId="11552" priority="23" operator="lessThan">
      <formula>$C$4</formula>
    </cfRule>
  </conditionalFormatting>
  <conditionalFormatting sqref="BL24">
    <cfRule type="cellIs" dxfId="11551" priority="22" operator="lessThan">
      <formula>$C$4</formula>
    </cfRule>
  </conditionalFormatting>
  <conditionalFormatting sqref="BL24">
    <cfRule type="cellIs" dxfId="11550" priority="21" operator="lessThan">
      <formula>$C$4</formula>
    </cfRule>
  </conditionalFormatting>
  <conditionalFormatting sqref="BL25">
    <cfRule type="cellIs" dxfId="11549" priority="20" operator="lessThan">
      <formula>$C$4</formula>
    </cfRule>
  </conditionalFormatting>
  <conditionalFormatting sqref="BL25">
    <cfRule type="cellIs" dxfId="11548" priority="19" operator="lessThan">
      <formula>$C$4</formula>
    </cfRule>
  </conditionalFormatting>
  <conditionalFormatting sqref="BL26">
    <cfRule type="cellIs" dxfId="11547" priority="18" operator="lessThan">
      <formula>$C$4</formula>
    </cfRule>
  </conditionalFormatting>
  <conditionalFormatting sqref="BL26">
    <cfRule type="cellIs" dxfId="11546" priority="17" operator="lessThan">
      <formula>$C$4</formula>
    </cfRule>
  </conditionalFormatting>
  <conditionalFormatting sqref="BL27">
    <cfRule type="cellIs" dxfId="11545" priority="16" operator="lessThan">
      <formula>$C$4</formula>
    </cfRule>
  </conditionalFormatting>
  <conditionalFormatting sqref="BL27">
    <cfRule type="cellIs" dxfId="11544" priority="15" operator="lessThan">
      <formula>$C$4</formula>
    </cfRule>
  </conditionalFormatting>
  <conditionalFormatting sqref="BL28">
    <cfRule type="cellIs" dxfId="11543" priority="14" operator="lessThan">
      <formula>$C$4</formula>
    </cfRule>
  </conditionalFormatting>
  <conditionalFormatting sqref="BL28">
    <cfRule type="cellIs" dxfId="11542" priority="13" operator="lessThan">
      <formula>$C$4</formula>
    </cfRule>
  </conditionalFormatting>
  <conditionalFormatting sqref="BL29">
    <cfRule type="cellIs" dxfId="11541" priority="12" operator="lessThan">
      <formula>$C$4</formula>
    </cfRule>
  </conditionalFormatting>
  <conditionalFormatting sqref="BL29">
    <cfRule type="cellIs" dxfId="11540" priority="11" operator="lessThan">
      <formula>$C$4</formula>
    </cfRule>
  </conditionalFormatting>
  <conditionalFormatting sqref="BL30">
    <cfRule type="cellIs" dxfId="11539" priority="10" operator="lessThan">
      <formula>$C$4</formula>
    </cfRule>
  </conditionalFormatting>
  <conditionalFormatting sqref="BL30">
    <cfRule type="cellIs" dxfId="11538" priority="9" operator="lessThan">
      <formula>$C$4</formula>
    </cfRule>
  </conditionalFormatting>
  <conditionalFormatting sqref="BL31">
    <cfRule type="cellIs" dxfId="11537" priority="8" operator="lessThan">
      <formula>$C$4</formula>
    </cfRule>
  </conditionalFormatting>
  <conditionalFormatting sqref="BL31">
    <cfRule type="cellIs" dxfId="11536" priority="7" operator="lessThan">
      <formula>$C$4</formula>
    </cfRule>
  </conditionalFormatting>
  <conditionalFormatting sqref="BL32">
    <cfRule type="cellIs" dxfId="11535" priority="6" operator="lessThan">
      <formula>$C$4</formula>
    </cfRule>
  </conditionalFormatting>
  <conditionalFormatting sqref="BL32">
    <cfRule type="cellIs" dxfId="11534" priority="5" operator="lessThan">
      <formula>$C$4</formula>
    </cfRule>
  </conditionalFormatting>
  <conditionalFormatting sqref="BL33">
    <cfRule type="cellIs" dxfId="11533" priority="4" operator="lessThan">
      <formula>$C$4</formula>
    </cfRule>
  </conditionalFormatting>
  <conditionalFormatting sqref="BL33">
    <cfRule type="cellIs" dxfId="11532" priority="3" operator="lessThan">
      <formula>$C$4</formula>
    </cfRule>
  </conditionalFormatting>
  <conditionalFormatting sqref="BL34">
    <cfRule type="cellIs" dxfId="11531" priority="2" operator="lessThan">
      <formula>$C$4</formula>
    </cfRule>
  </conditionalFormatting>
  <conditionalFormatting sqref="BL34">
    <cfRule type="cellIs" dxfId="11530" priority="1" operator="lessThan">
      <formula>$C$4</formula>
    </cfRule>
  </conditionalFormatting>
  <dataValidations count="1584">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35 BL19"/>
    <dataValidation allowBlank="1" showInputMessage="1" showErrorMessage="1" sqref="BL36 BL20"/>
    <dataValidation allowBlank="1" showInputMessage="1" showErrorMessage="1" sqref="BL37 BL21"/>
    <dataValidation allowBlank="1" showInputMessage="1" showErrorMessage="1" sqref="BL38 BL22"/>
    <dataValidation allowBlank="1" showInputMessage="1" showErrorMessage="1" sqref="BL39 BL23"/>
    <dataValidation allowBlank="1" showInputMessage="1" showErrorMessage="1" sqref="BL40 BL24"/>
    <dataValidation allowBlank="1" showInputMessage="1" showErrorMessage="1" sqref="BL41 BL25"/>
    <dataValidation allowBlank="1" showInputMessage="1" showErrorMessage="1" sqref="BL42 BL26"/>
    <dataValidation allowBlank="1" showInputMessage="1" showErrorMessage="1" sqref="BL43 BL27"/>
    <dataValidation allowBlank="1" showInputMessage="1" showErrorMessage="1" sqref="BL44 BL28"/>
    <dataValidation allowBlank="1" showInputMessage="1" showErrorMessage="1" sqref="BL45 BL29"/>
    <dataValidation allowBlank="1" showInputMessage="1" showErrorMessage="1" sqref="BL46 BL30"/>
    <dataValidation allowBlank="1" showInputMessage="1" showErrorMessage="1" sqref="BL47 BL31"/>
    <dataValidation allowBlank="1" showInputMessage="1" showErrorMessage="1" sqref="BL48 BL32"/>
    <dataValidation allowBlank="1" showInputMessage="1" showErrorMessage="1" sqref="BL49 BL33"/>
    <dataValidation allowBlank="1" showInputMessage="1" showErrorMessage="1" sqref="BL50 BL34"/>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DG60"/>
  <sheetViews>
    <sheetView workbookViewId="0">
      <pane xSplit="3" ySplit="10" topLeftCell="CM29" activePane="bottomRight" state="frozen"/>
      <selection pane="topRight"/>
      <selection pane="bottomLeft"/>
      <selection pane="bottomRight" activeCell="CT46" sqref="CT4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628</v>
      </c>
      <c r="B1" s="10"/>
      <c r="C1" s="70" t="s">
        <v>0</v>
      </c>
      <c r="D1" s="70"/>
      <c r="E1" s="70"/>
      <c r="F1" s="70"/>
      <c r="G1" s="70"/>
      <c r="H1" s="70"/>
      <c r="I1" s="70"/>
      <c r="J1" s="70"/>
      <c r="K1" s="70"/>
      <c r="L1" s="70"/>
      <c r="M1" s="70"/>
      <c r="O1" s="26" t="s">
        <v>1</v>
      </c>
      <c r="AX1" s="26"/>
    </row>
    <row r="2" spans="1:110">
      <c r="A2" s="1" t="s">
        <v>2</v>
      </c>
      <c r="B2" s="2"/>
      <c r="C2" s="3" t="s">
        <v>3</v>
      </c>
      <c r="E2" s="4" t="s">
        <v>122</v>
      </c>
      <c r="O2" s="27" t="s">
        <v>5</v>
      </c>
      <c r="P2" s="28"/>
      <c r="Q2" s="28"/>
      <c r="R2" s="28"/>
      <c r="S2" s="28" t="s">
        <v>6</v>
      </c>
      <c r="T2" s="28" t="str">
        <f>MID(E2,6,20)</f>
        <v xml:space="preserve"> XII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8" t="s">
        <v>16</v>
      </c>
      <c r="F7" s="79"/>
      <c r="G7" s="79"/>
      <c r="H7" s="79"/>
      <c r="I7" s="79"/>
      <c r="J7" s="80"/>
      <c r="K7" s="13"/>
      <c r="L7" s="72" t="s">
        <v>17</v>
      </c>
      <c r="M7" s="72"/>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5" t="s">
        <v>18</v>
      </c>
      <c r="B8" s="76" t="s">
        <v>19</v>
      </c>
      <c r="C8" s="75" t="s">
        <v>20</v>
      </c>
      <c r="E8" s="81"/>
      <c r="F8" s="82"/>
      <c r="G8" s="82"/>
      <c r="H8" s="82"/>
      <c r="I8" s="82"/>
      <c r="J8" s="83"/>
      <c r="K8" s="13"/>
      <c r="L8" s="72"/>
      <c r="M8" s="72"/>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3" t="s">
        <v>22</v>
      </c>
      <c r="AU8" s="66" t="s">
        <v>23</v>
      </c>
      <c r="AV8" s="6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6" t="s">
        <v>23</v>
      </c>
      <c r="CN8" s="61" t="s">
        <v>24</v>
      </c>
      <c r="CO8" s="34"/>
      <c r="CP8" s="60" t="s">
        <v>26</v>
      </c>
      <c r="CQ8" s="60" t="s">
        <v>27</v>
      </c>
      <c r="CR8" s="34"/>
      <c r="CS8" s="60" t="s">
        <v>26</v>
      </c>
      <c r="CT8" s="60" t="s">
        <v>28</v>
      </c>
      <c r="CV8" s="35" t="s">
        <v>29</v>
      </c>
    </row>
    <row r="9" spans="1:110" ht="15" customHeight="1">
      <c r="A9" s="75"/>
      <c r="B9" s="76"/>
      <c r="C9" s="75"/>
      <c r="E9" s="71" t="s">
        <v>30</v>
      </c>
      <c r="F9" s="71"/>
      <c r="G9" s="71"/>
      <c r="H9" s="77" t="s">
        <v>31</v>
      </c>
      <c r="I9" s="77"/>
      <c r="J9" s="77"/>
      <c r="K9" s="13"/>
      <c r="L9" s="71" t="s">
        <v>32</v>
      </c>
      <c r="M9" s="71" t="s">
        <v>22</v>
      </c>
      <c r="N9" s="9"/>
      <c r="O9" s="57">
        <v>1</v>
      </c>
      <c r="P9" s="58"/>
      <c r="Q9" s="59"/>
      <c r="R9" s="57">
        <v>2</v>
      </c>
      <c r="S9" s="58"/>
      <c r="T9" s="59"/>
      <c r="U9" s="57">
        <v>3</v>
      </c>
      <c r="V9" s="58"/>
      <c r="W9" s="59"/>
      <c r="X9" s="57">
        <v>4</v>
      </c>
      <c r="Y9" s="58"/>
      <c r="Z9" s="59"/>
      <c r="AA9" s="57">
        <v>5</v>
      </c>
      <c r="AB9" s="58"/>
      <c r="AC9" s="59"/>
      <c r="AD9" s="66" t="s">
        <v>32</v>
      </c>
      <c r="AE9" s="57">
        <v>6</v>
      </c>
      <c r="AF9" s="58"/>
      <c r="AG9" s="59"/>
      <c r="AH9" s="57">
        <v>7</v>
      </c>
      <c r="AI9" s="58"/>
      <c r="AJ9" s="59"/>
      <c r="AK9" s="57">
        <v>8</v>
      </c>
      <c r="AL9" s="58"/>
      <c r="AM9" s="59"/>
      <c r="AN9" s="57">
        <v>9</v>
      </c>
      <c r="AO9" s="58"/>
      <c r="AP9" s="59"/>
      <c r="AQ9" s="57">
        <v>10</v>
      </c>
      <c r="AR9" s="58"/>
      <c r="AS9" s="59"/>
      <c r="AT9" s="74"/>
      <c r="AU9" s="67"/>
      <c r="AV9" s="62"/>
      <c r="AW9" s="34"/>
      <c r="AX9" s="68">
        <v>1</v>
      </c>
      <c r="AY9" s="58"/>
      <c r="AZ9" s="59"/>
      <c r="BA9" s="57">
        <v>2</v>
      </c>
      <c r="BB9" s="58"/>
      <c r="BC9" s="59"/>
      <c r="BD9" s="57">
        <v>3</v>
      </c>
      <c r="BE9" s="58"/>
      <c r="BF9" s="59"/>
      <c r="BG9" s="57">
        <v>4</v>
      </c>
      <c r="BH9" s="58"/>
      <c r="BI9" s="59"/>
      <c r="BJ9" s="57">
        <v>5</v>
      </c>
      <c r="BK9" s="58"/>
      <c r="BL9" s="59"/>
      <c r="BM9" s="53"/>
      <c r="BN9" s="53"/>
      <c r="BO9" s="53"/>
      <c r="BP9" s="53"/>
      <c r="BQ9" s="53"/>
      <c r="BR9" s="66" t="s">
        <v>32</v>
      </c>
      <c r="BS9" s="57">
        <v>6</v>
      </c>
      <c r="BT9" s="58"/>
      <c r="BU9" s="59"/>
      <c r="BV9" s="57">
        <v>7</v>
      </c>
      <c r="BW9" s="58"/>
      <c r="BX9" s="59"/>
      <c r="BY9" s="57">
        <v>8</v>
      </c>
      <c r="BZ9" s="58"/>
      <c r="CA9" s="59"/>
      <c r="CB9" s="57">
        <v>9</v>
      </c>
      <c r="CC9" s="58"/>
      <c r="CD9" s="59"/>
      <c r="CE9" s="57">
        <v>10</v>
      </c>
      <c r="CF9" s="58"/>
      <c r="CG9" s="59"/>
      <c r="CH9" s="55"/>
      <c r="CI9" s="55"/>
      <c r="CJ9" s="55"/>
      <c r="CK9" s="55"/>
      <c r="CL9" s="55"/>
      <c r="CM9" s="67"/>
      <c r="CN9" s="62"/>
      <c r="CO9" s="34"/>
      <c r="CP9" s="60"/>
      <c r="CQ9" s="60"/>
      <c r="CR9" s="34"/>
      <c r="CS9" s="60"/>
      <c r="CT9" s="60"/>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Berpikir Kritis dan Bersikap Demokratis, Iman Kepada Hari Akhir, Kerja Keras, Tanggung Jawab, Pernikahan dalam Islam, Dakwah Islam di Indonesia, Masuknya Islam di Indonesia, </v>
      </c>
    </row>
    <row r="10" spans="1:110">
      <c r="A10" s="75"/>
      <c r="B10" s="76"/>
      <c r="C10" s="75"/>
      <c r="E10" s="14" t="s">
        <v>35</v>
      </c>
      <c r="F10" s="14" t="s">
        <v>36</v>
      </c>
      <c r="G10" s="14" t="s">
        <v>37</v>
      </c>
      <c r="H10" s="15" t="s">
        <v>35</v>
      </c>
      <c r="I10" s="15" t="s">
        <v>36</v>
      </c>
      <c r="J10" s="15" t="s">
        <v>37</v>
      </c>
      <c r="K10" s="13"/>
      <c r="L10" s="71"/>
      <c r="M10" s="7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9"/>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4"/>
      <c r="AU10" s="67"/>
      <c r="AV10" s="6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9"/>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7"/>
      <c r="CN10" s="63"/>
      <c r="CO10" s="34"/>
      <c r="CP10" s="60"/>
      <c r="CQ10" s="60"/>
      <c r="CR10" s="34"/>
      <c r="CS10" s="60"/>
      <c r="CT10" s="60"/>
      <c r="CV10" s="40">
        <v>1</v>
      </c>
      <c r="CW10" s="56" t="s">
        <v>185</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Iman Kepada Hari Akhir, Kerja Keras, Tanggung Jawab, Pernikahan dalam Islam, Dakwah Islam di Indonesia, Masuknya Islam di Indonesia, Masih perlu peningkatan pemahaman Berpikir Kritis dan Bersikap Demokratis.</v>
      </c>
    </row>
    <row r="11" spans="1:110">
      <c r="A11" s="8">
        <v>1</v>
      </c>
      <c r="B11" s="8">
        <v>88335</v>
      </c>
      <c r="C11" s="8" t="s">
        <v>123</v>
      </c>
      <c r="E11" s="47">
        <f t="shared" ref="E11:E42" si="0">AV11</f>
        <v>71</v>
      </c>
      <c r="F11" s="8" t="str">
        <f t="shared" ref="F11:F42" si="1">IF(E11="","",IF(E11&lt;=69,"D",IF(E11&lt;=75,"C",IF(E11&lt;=90,"B",IF(E11&lt;=100,"A","E")))))</f>
        <v>C</v>
      </c>
      <c r="G11" s="8" t="str">
        <f t="shared" ref="G11:G42" si="2">CQ11</f>
        <v xml:space="preserve">Memiliki kemampuan pemahanan Berpikir Kritis dan Bersikap Demokratis, Iman Kepada Hari Akhir, Kerja Keras, Tanggung Jawab, Pernikahan dalam Islam, Dakwah Islam di Indonesia, Masuknya Islam di Indonesia, </v>
      </c>
      <c r="H11" s="47">
        <f t="shared" ref="H11:H42" si="3">CN11</f>
        <v>68</v>
      </c>
      <c r="I11" s="8" t="str">
        <f t="shared" ref="I11:I42" si="4">IF(H11="","",IF(H11&lt;=69,"D",IF(H11&lt;=75,"C",IF(H11&lt;=90,"B",IF(H11&lt;=100,"A","E")))))</f>
        <v>D</v>
      </c>
      <c r="J11" s="8" t="str">
        <f t="shared" ref="J11:J42" si="5">CT11</f>
        <v xml:space="preserve">Memiliki keterampilan Berpikir Kritis dan Bersikap Demokratis, Iman Kepada Hari Akhir, Kerja Keras, Tanggung Jawab, Pernikahan dalam Islam, Dakwah Islam di Indonesia, Masuknya Islam di Indonesia, </v>
      </c>
      <c r="K11" s="13"/>
      <c r="L11" s="41">
        <f t="shared" ref="L11:L42" si="6">AD11</f>
        <v>70</v>
      </c>
      <c r="M11" s="41">
        <f t="shared" ref="M11:M42" si="7">IF(COUNTBLANK(AT11:AT11),"",AT11)</f>
        <v>57</v>
      </c>
      <c r="O11" s="41">
        <v>90</v>
      </c>
      <c r="P11" s="41"/>
      <c r="Q11" s="42"/>
      <c r="R11" s="41">
        <v>80</v>
      </c>
      <c r="S11" s="41"/>
      <c r="T11" s="42"/>
      <c r="U11" s="41"/>
      <c r="V11" s="41">
        <v>60</v>
      </c>
      <c r="W11" s="42"/>
      <c r="X11" s="41"/>
      <c r="Y11" s="41"/>
      <c r="Z11" s="42">
        <v>50</v>
      </c>
      <c r="AA11" s="41"/>
      <c r="AB11" s="41"/>
      <c r="AC11" s="42"/>
      <c r="AD11" s="42">
        <f t="shared" ref="AD11:AD42" si="8">IF(AND(O11="",P11="",Q11=""),"",ROUND(AVERAGE(O11:AC11),0))</f>
        <v>70</v>
      </c>
      <c r="AE11" s="41">
        <v>87</v>
      </c>
      <c r="AF11" s="41"/>
      <c r="AG11" s="42"/>
      <c r="AH11" s="41"/>
      <c r="AI11" s="41"/>
      <c r="AJ11" s="42"/>
      <c r="AK11" s="41"/>
      <c r="AL11" s="41"/>
      <c r="AM11" s="42"/>
      <c r="AN11" s="41"/>
      <c r="AO11" s="41"/>
      <c r="AP11" s="42"/>
      <c r="AQ11" s="41"/>
      <c r="AR11" s="41"/>
      <c r="AS11" s="42"/>
      <c r="AT11" s="41">
        <v>57</v>
      </c>
      <c r="AU11" s="43">
        <f t="shared" ref="AU11:AU42" si="9">IF(AT11="","",AVERAGE(O11:AC11,AE11:AT11))</f>
        <v>70.666666666666671</v>
      </c>
      <c r="AV11" s="44">
        <f t="shared" ref="AV11:AV42" si="10">IF(AU11="","",ROUND(AU11,0))</f>
        <v>71</v>
      </c>
      <c r="AW11" s="45"/>
      <c r="AX11" s="41">
        <v>82</v>
      </c>
      <c r="AY11" s="41"/>
      <c r="AZ11" s="42"/>
      <c r="BA11" s="41"/>
      <c r="BB11" s="41"/>
      <c r="BC11" s="42">
        <v>80</v>
      </c>
      <c r="BD11" s="41"/>
      <c r="BE11" s="41"/>
      <c r="BF11" s="52">
        <v>80</v>
      </c>
      <c r="BG11" s="41"/>
      <c r="BH11" s="42">
        <v>50</v>
      </c>
      <c r="BI11" s="42"/>
      <c r="BJ11" s="41"/>
      <c r="BK11" s="41"/>
      <c r="BL11" s="52">
        <v>82</v>
      </c>
      <c r="BM11" s="42">
        <f t="shared" ref="BM11:BM42" si="11">IF(AND(AZ11="",AY11="",AX11=""),"",MAX(AX11:AZ11))</f>
        <v>82</v>
      </c>
      <c r="BN11" s="42">
        <f t="shared" ref="BN11:BN42" si="12">IF(AND(BB11="",BC11="",BA11=""),"",MAX(BA11:BC11))</f>
        <v>80</v>
      </c>
      <c r="BO11" s="42">
        <f t="shared" ref="BO11:BO42" si="13">IF(AND(BD11="",BE11="",BF11=""),"",MAX(BD11:BF11))</f>
        <v>80</v>
      </c>
      <c r="BP11" s="42">
        <f t="shared" ref="BP11:BP42" si="14">IF(AND(BG11="",BH11="",BI11=""),"",MAX(BG11:BI11))</f>
        <v>50</v>
      </c>
      <c r="BQ11" s="42">
        <f t="shared" ref="BQ11:BQ42" si="15">IF(AND(BJ11="",BK11="",BL11=""),"",MAX(BJ11:BL11))</f>
        <v>82</v>
      </c>
      <c r="BR11" s="42">
        <f t="shared" ref="BR11:BR42" si="16">IF(AND(BM11=""),"",ROUND(AVERAGE(BM11:BQ11),0))</f>
        <v>75</v>
      </c>
      <c r="BS11" s="41">
        <v>60</v>
      </c>
      <c r="BT11" s="41"/>
      <c r="BU11" s="42"/>
      <c r="BV11" s="41"/>
      <c r="BW11" s="41"/>
      <c r="BX11" s="42"/>
      <c r="BY11" s="41"/>
      <c r="BZ11" s="41"/>
      <c r="CA11" s="42"/>
      <c r="CB11" s="41"/>
      <c r="CC11" s="41"/>
      <c r="CD11" s="42"/>
      <c r="CE11" s="41"/>
      <c r="CF11" s="41"/>
      <c r="CG11" s="42"/>
      <c r="CH11" s="42">
        <f t="shared" ref="CH11:CH42" si="17">IF(AND(BU11="",BT11="",BS11=""),"",MAX(BS11:BU11))</f>
        <v>60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67.5</v>
      </c>
      <c r="CN11" s="44">
        <f t="shared" ref="CN11:CN42" si="23">IF(CM11="","",ROUND(CM11,0))</f>
        <v>68</v>
      </c>
      <c r="CO11" s="45"/>
      <c r="CP11" s="52">
        <v>7</v>
      </c>
      <c r="CQ11" s="46" t="str">
        <f t="shared" ref="CQ11:CQ42" si="24">IF(CP11="","",VLOOKUP(CP11,$DE$9:$DF$20,2,0))</f>
        <v xml:space="preserve">Memiliki kemampuan pemahanan Berpikir Kritis dan Bersikap Demokratis, Iman Kepada Hari Akhir, Kerja Keras, Tanggung Jawab, Pernikahan dalam Islam, Dakwah Islam di Indonesia, Masuknya Islam di Indonesia, </v>
      </c>
      <c r="CR11" s="45"/>
      <c r="CS11" s="52">
        <v>7</v>
      </c>
      <c r="CT11" s="46" t="str">
        <f t="shared" ref="CT11:CT42" si="25">IF(CS11="","",VLOOKUP(CS11,$DE$22:$DF$33,2,0))</f>
        <v xml:space="preserve">Memiliki keterampilan Berpikir Kritis dan Bersikap Demokratis, Iman Kepada Hari Akhir, Kerja Keras, Tanggung Jawab, Pernikahan dalam Islam, Dakwah Islam di Indonesia, Masuknya Islam di Indonesia, </v>
      </c>
      <c r="CV11" s="40">
        <v>2</v>
      </c>
      <c r="CW11" s="56" t="s">
        <v>186</v>
      </c>
      <c r="CY11" s="64" t="s">
        <v>45</v>
      </c>
      <c r="CZ11" s="64"/>
      <c r="DA11" s="64"/>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Berpikir Kritis dan Bersikap Demokratis, Kerja Keras, Tanggung Jawab, Pernikahan dalam Islam, Dakwah Islam di Indonesia, Masuknya Islam di Indonesia, Masih perlu peningkatan pemahaman Iman Kepada Hari Akhir.</v>
      </c>
    </row>
    <row r="12" spans="1:110">
      <c r="A12" s="8">
        <v>2</v>
      </c>
      <c r="B12" s="8">
        <v>88350</v>
      </c>
      <c r="C12" s="8" t="s">
        <v>124</v>
      </c>
      <c r="E12" s="47">
        <f t="shared" si="0"/>
        <v>63</v>
      </c>
      <c r="F12" s="8" t="str">
        <f t="shared" si="1"/>
        <v>D</v>
      </c>
      <c r="G12" s="8" t="str">
        <f t="shared" si="2"/>
        <v>Memiliki kemampuan pemahanan Iman Kepada Hari Akhir, Kerja Keras, Tanggung Jawab, Pernikahan dalam Islam, Dakwah Islam di Indonesia, Masuknya Islam di Indonesia, Masih perlu peningkatan pemahaman Berpikir Kritis dan Bersikap Demokratis.</v>
      </c>
      <c r="H12" s="47">
        <f t="shared" si="3"/>
        <v>60</v>
      </c>
      <c r="I12" s="8" t="str">
        <f t="shared" si="4"/>
        <v>D</v>
      </c>
      <c r="J12" s="8" t="str">
        <f t="shared" si="5"/>
        <v>Memiliki keterampilan Berpikir Kritis dan Bersikap Demokratis, Kerja Keras, Tanggung Jawab, Pernikahan dalam Islam, Dakwah Islam di Indonesia, Masuknya Islam di Indonesia, Masih perlu peningkatan keterampilan Iman Kepada Hari Akhir.</v>
      </c>
      <c r="K12" s="13"/>
      <c r="L12" s="41">
        <f t="shared" si="6"/>
        <v>63</v>
      </c>
      <c r="M12" s="41">
        <f t="shared" si="7"/>
        <v>46</v>
      </c>
      <c r="O12" s="41">
        <v>80</v>
      </c>
      <c r="P12" s="41"/>
      <c r="Q12" s="42"/>
      <c r="R12" s="41">
        <v>61</v>
      </c>
      <c r="S12" s="41"/>
      <c r="T12" s="42"/>
      <c r="U12" s="41"/>
      <c r="V12" s="52">
        <v>60</v>
      </c>
      <c r="W12" s="42"/>
      <c r="X12" s="41"/>
      <c r="Y12" s="41"/>
      <c r="Z12" s="42">
        <v>50</v>
      </c>
      <c r="AA12" s="41"/>
      <c r="AB12" s="41"/>
      <c r="AC12" s="42"/>
      <c r="AD12" s="42">
        <f t="shared" si="8"/>
        <v>63</v>
      </c>
      <c r="AE12" s="41">
        <v>78</v>
      </c>
      <c r="AF12" s="41"/>
      <c r="AG12" s="42"/>
      <c r="AH12" s="41"/>
      <c r="AI12" s="41"/>
      <c r="AJ12" s="42"/>
      <c r="AK12" s="41"/>
      <c r="AL12" s="41"/>
      <c r="AM12" s="42"/>
      <c r="AN12" s="41"/>
      <c r="AO12" s="41"/>
      <c r="AP12" s="42"/>
      <c r="AQ12" s="41"/>
      <c r="AR12" s="41"/>
      <c r="AS12" s="42"/>
      <c r="AT12" s="41">
        <v>46</v>
      </c>
      <c r="AU12" s="43">
        <f t="shared" si="9"/>
        <v>62.5</v>
      </c>
      <c r="AV12" s="44">
        <f t="shared" si="10"/>
        <v>63</v>
      </c>
      <c r="AW12" s="45"/>
      <c r="AX12" s="41">
        <v>60</v>
      </c>
      <c r="AY12" s="41"/>
      <c r="AZ12" s="42"/>
      <c r="BA12" s="41"/>
      <c r="BB12" s="41"/>
      <c r="BC12" s="42">
        <v>62</v>
      </c>
      <c r="BD12" s="41"/>
      <c r="BE12" s="41"/>
      <c r="BF12" s="52">
        <v>61</v>
      </c>
      <c r="BG12" s="41"/>
      <c r="BH12" s="42">
        <v>50</v>
      </c>
      <c r="BI12" s="42"/>
      <c r="BJ12" s="41"/>
      <c r="BK12" s="41"/>
      <c r="BL12" s="52">
        <v>60</v>
      </c>
      <c r="BM12" s="42">
        <f t="shared" si="11"/>
        <v>60</v>
      </c>
      <c r="BN12" s="42">
        <f t="shared" si="12"/>
        <v>62</v>
      </c>
      <c r="BO12" s="42">
        <f t="shared" si="13"/>
        <v>61</v>
      </c>
      <c r="BP12" s="42">
        <f t="shared" si="14"/>
        <v>50</v>
      </c>
      <c r="BQ12" s="42">
        <f t="shared" si="15"/>
        <v>60</v>
      </c>
      <c r="BR12" s="42">
        <f t="shared" si="16"/>
        <v>59</v>
      </c>
      <c r="BS12" s="52">
        <v>60</v>
      </c>
      <c r="BT12" s="41"/>
      <c r="BU12" s="42"/>
      <c r="BV12" s="41"/>
      <c r="BW12" s="41"/>
      <c r="BX12" s="42"/>
      <c r="BY12" s="41"/>
      <c r="BZ12" s="41"/>
      <c r="CA12" s="42"/>
      <c r="CB12" s="41"/>
      <c r="CC12" s="41"/>
      <c r="CD12" s="42"/>
      <c r="CE12" s="41"/>
      <c r="CF12" s="41"/>
      <c r="CG12" s="42"/>
      <c r="CH12" s="42">
        <f t="shared" si="17"/>
        <v>60</v>
      </c>
      <c r="CI12" s="42" t="str">
        <f t="shared" si="18"/>
        <v/>
      </c>
      <c r="CJ12" s="42" t="str">
        <f t="shared" si="19"/>
        <v/>
      </c>
      <c r="CK12" s="42" t="str">
        <f t="shared" si="20"/>
        <v/>
      </c>
      <c r="CL12" s="42" t="str">
        <f t="shared" si="21"/>
        <v/>
      </c>
      <c r="CM12" s="43">
        <f t="shared" si="22"/>
        <v>59.5</v>
      </c>
      <c r="CN12" s="44">
        <f t="shared" si="23"/>
        <v>60</v>
      </c>
      <c r="CO12" s="45"/>
      <c r="CP12" s="52">
        <v>1</v>
      </c>
      <c r="CQ12" s="46" t="str">
        <f t="shared" si="24"/>
        <v>Memiliki kemampuan pemahanan Iman Kepada Hari Akhir, Kerja Keras, Tanggung Jawab, Pernikahan dalam Islam, Dakwah Islam di Indonesia, Masuknya Islam di Indonesia, Masih perlu peningkatan pemahaman Berpikir Kritis dan Bersikap Demokratis.</v>
      </c>
      <c r="CR12" s="45"/>
      <c r="CS12" s="52">
        <v>2</v>
      </c>
      <c r="CT12" s="46" t="str">
        <f t="shared" si="25"/>
        <v>Memiliki keterampilan Berpikir Kritis dan Bersikap Demokratis, Kerja Keras, Tanggung Jawab, Pernikahan dalam Islam, Dakwah Islam di Indonesia, Masuknya Islam di Indonesia, Masih perlu peningkatan keterampilan Iman Kepada Hari Akhir.</v>
      </c>
      <c r="CV12" s="40">
        <v>3</v>
      </c>
      <c r="CW12" s="52" t="s">
        <v>187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Berpikir Kritis dan Bersikap Demokratis, Iman Kepada Hari Akhir, Pernikahan dalam Islam, Dakwah Islam di Indonesia, Masuknya Islam di Indonesia, Masih perlu peningkatan pemahaman Kerja Keras, Tanggung Jawab.</v>
      </c>
    </row>
    <row r="13" spans="1:110">
      <c r="A13" s="8">
        <v>3</v>
      </c>
      <c r="B13" s="8">
        <v>88365</v>
      </c>
      <c r="C13" s="8" t="s">
        <v>125</v>
      </c>
      <c r="E13" s="47">
        <f t="shared" si="0"/>
        <v>77</v>
      </c>
      <c r="F13" s="8" t="str">
        <f t="shared" si="1"/>
        <v>B</v>
      </c>
      <c r="G13" s="8" t="str">
        <f t="shared" si="2"/>
        <v xml:space="preserve">Memiliki kemampuan pemahanan Berpikir Kritis dan Bersikap Demokratis, Iman Kepada Hari Akhir, Kerja Keras, Tanggung Jawab, Pernikahan dalam Islam, Dakwah Islam di Indonesia, Masuknya Islam di Indonesia, </v>
      </c>
      <c r="H13" s="47">
        <f t="shared" si="3"/>
        <v>73</v>
      </c>
      <c r="I13" s="8" t="str">
        <f t="shared" si="4"/>
        <v>C</v>
      </c>
      <c r="J13" s="8" t="str">
        <f t="shared" si="5"/>
        <v xml:space="preserve">Memiliki keterampilan Berpikir Kritis dan Bersikap Demokratis, Iman Kepada Hari Akhir, Kerja Keras, Tanggung Jawab, Pernikahan dalam Islam, Dakwah Islam di Indonesia, Masuknya Islam di Indonesia, </v>
      </c>
      <c r="K13" s="13"/>
      <c r="L13" s="41">
        <f t="shared" si="6"/>
        <v>80</v>
      </c>
      <c r="M13" s="41">
        <f t="shared" si="7"/>
        <v>64</v>
      </c>
      <c r="O13" s="41">
        <v>89</v>
      </c>
      <c r="P13" s="41"/>
      <c r="Q13" s="42"/>
      <c r="R13" s="41">
        <v>82</v>
      </c>
      <c r="S13" s="41"/>
      <c r="T13" s="42"/>
      <c r="U13" s="41"/>
      <c r="V13" s="52">
        <v>60</v>
      </c>
      <c r="W13" s="42"/>
      <c r="X13" s="41"/>
      <c r="Y13" s="41"/>
      <c r="Z13" s="42">
        <v>89</v>
      </c>
      <c r="AA13" s="41"/>
      <c r="AB13" s="41"/>
      <c r="AC13" s="42"/>
      <c r="AD13" s="42">
        <f t="shared" si="8"/>
        <v>80</v>
      </c>
      <c r="AE13" s="41">
        <v>79</v>
      </c>
      <c r="AF13" s="41"/>
      <c r="AG13" s="42"/>
      <c r="AH13" s="41"/>
      <c r="AI13" s="41"/>
      <c r="AJ13" s="42"/>
      <c r="AK13" s="41"/>
      <c r="AL13" s="41"/>
      <c r="AM13" s="42"/>
      <c r="AN13" s="41"/>
      <c r="AO13" s="41"/>
      <c r="AP13" s="42"/>
      <c r="AQ13" s="41"/>
      <c r="AR13" s="41"/>
      <c r="AS13" s="42"/>
      <c r="AT13" s="41">
        <v>64</v>
      </c>
      <c r="AU13" s="43">
        <f t="shared" si="9"/>
        <v>77.166666666666671</v>
      </c>
      <c r="AV13" s="44">
        <f t="shared" si="10"/>
        <v>77</v>
      </c>
      <c r="AW13" s="45"/>
      <c r="AX13" s="41">
        <v>84</v>
      </c>
      <c r="AY13" s="41"/>
      <c r="AZ13" s="42"/>
      <c r="BA13" s="41"/>
      <c r="BB13" s="41"/>
      <c r="BC13" s="42">
        <v>85</v>
      </c>
      <c r="BD13" s="41"/>
      <c r="BE13" s="41"/>
      <c r="BF13" s="52">
        <v>82</v>
      </c>
      <c r="BG13" s="41"/>
      <c r="BH13" s="42">
        <v>89</v>
      </c>
      <c r="BI13" s="42"/>
      <c r="BJ13" s="41"/>
      <c r="BK13" s="41"/>
      <c r="BL13" s="52">
        <v>84</v>
      </c>
      <c r="BM13" s="42">
        <f t="shared" si="11"/>
        <v>84</v>
      </c>
      <c r="BN13" s="42">
        <f t="shared" si="12"/>
        <v>85</v>
      </c>
      <c r="BO13" s="42">
        <f t="shared" si="13"/>
        <v>82</v>
      </c>
      <c r="BP13" s="42">
        <f t="shared" si="14"/>
        <v>89</v>
      </c>
      <c r="BQ13" s="42">
        <f t="shared" si="15"/>
        <v>84</v>
      </c>
      <c r="BR13" s="42">
        <f t="shared" si="16"/>
        <v>85</v>
      </c>
      <c r="BS13" s="52">
        <v>60</v>
      </c>
      <c r="BT13" s="41"/>
      <c r="BU13" s="42"/>
      <c r="BV13" s="41"/>
      <c r="BW13" s="41"/>
      <c r="BX13" s="42"/>
      <c r="BY13" s="41"/>
      <c r="BZ13" s="41"/>
      <c r="CA13" s="42"/>
      <c r="CB13" s="41"/>
      <c r="CC13" s="41"/>
      <c r="CD13" s="42"/>
      <c r="CE13" s="41"/>
      <c r="CF13" s="41"/>
      <c r="CG13" s="42"/>
      <c r="CH13" s="42">
        <f t="shared" si="17"/>
        <v>60</v>
      </c>
      <c r="CI13" s="42" t="str">
        <f t="shared" si="18"/>
        <v/>
      </c>
      <c r="CJ13" s="42" t="str">
        <f t="shared" si="19"/>
        <v/>
      </c>
      <c r="CK13" s="42" t="str">
        <f t="shared" si="20"/>
        <v/>
      </c>
      <c r="CL13" s="42" t="str">
        <f t="shared" si="21"/>
        <v/>
      </c>
      <c r="CM13" s="43">
        <f t="shared" si="22"/>
        <v>72.5</v>
      </c>
      <c r="CN13" s="44">
        <f t="shared" si="23"/>
        <v>73</v>
      </c>
      <c r="CO13" s="45"/>
      <c r="CP13" s="52">
        <v>7</v>
      </c>
      <c r="CQ13" s="46" t="str">
        <f t="shared" si="24"/>
        <v xml:space="preserve">Memiliki kemampuan pemahanan Berpikir Kritis dan Bersikap Demokratis, Iman Kepada Hari Akhir, Kerja Keras, Tanggung Jawab, Pernikahan dalam Islam, Dakwah Islam di Indonesia, Masuknya Islam di Indonesia, </v>
      </c>
      <c r="CR13" s="45"/>
      <c r="CS13" s="52">
        <v>7</v>
      </c>
      <c r="CT13" s="46" t="str">
        <f t="shared" si="25"/>
        <v xml:space="preserve">Memiliki keterampilan Berpikir Kritis dan Bersikap Demokratis, Iman Kepada Hari Akhir, Kerja Keras, Tanggung Jawab, Pernikahan dalam Islam, Dakwah Islam di Indonesia, Masuknya Islam di Indonesia, </v>
      </c>
      <c r="CV13" s="40">
        <v>4</v>
      </c>
      <c r="CW13" s="52" t="s">
        <v>188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Berpikir Kritis dan Bersikap Demokratis, Iman Kepada Hari Akhir, Kerja Keras, Tanggung Jawab, Dakwah Islam di Indonesia, Masuknya Islam di Indonesia, Masih perlu peningkatan pemahaman Pernikahan dalam Islam.</v>
      </c>
    </row>
    <row r="14" spans="1:110">
      <c r="A14" s="8">
        <v>4</v>
      </c>
      <c r="B14" s="8">
        <v>88380</v>
      </c>
      <c r="C14" s="8" t="s">
        <v>126</v>
      </c>
      <c r="E14" s="47">
        <f t="shared" si="0"/>
        <v>76</v>
      </c>
      <c r="F14" s="8" t="str">
        <f t="shared" si="1"/>
        <v>B</v>
      </c>
      <c r="G14" s="8" t="str">
        <f t="shared" si="2"/>
        <v xml:space="preserve">Memiliki kemampuan pemahanan Berpikir Kritis dan Bersikap Demokratis, Iman Kepada Hari Akhir, Kerja Keras, Tanggung Jawab, Pernikahan dalam Islam, Dakwah Islam di Indonesia, Masuknya Islam di Indonesia, </v>
      </c>
      <c r="H14" s="47">
        <f t="shared" si="3"/>
        <v>70</v>
      </c>
      <c r="I14" s="8" t="str">
        <f t="shared" si="4"/>
        <v>C</v>
      </c>
      <c r="J14" s="8" t="str">
        <f t="shared" si="5"/>
        <v xml:space="preserve">Memiliki keterampilan Berpikir Kritis dan Bersikap Demokratis, Iman Kepada Hari Akhir, Kerja Keras, Tanggung Jawab, Pernikahan dalam Islam, Dakwah Islam di Indonesia, Masuknya Islam di Indonesia, </v>
      </c>
      <c r="K14" s="13"/>
      <c r="L14" s="41">
        <f t="shared" si="6"/>
        <v>75</v>
      </c>
      <c r="M14" s="41">
        <f t="shared" si="7"/>
        <v>61</v>
      </c>
      <c r="O14" s="41">
        <v>80</v>
      </c>
      <c r="P14" s="41"/>
      <c r="Q14" s="42"/>
      <c r="R14" s="41">
        <v>70</v>
      </c>
      <c r="S14" s="41"/>
      <c r="T14" s="42"/>
      <c r="U14" s="41"/>
      <c r="V14" s="52">
        <v>60</v>
      </c>
      <c r="W14" s="42"/>
      <c r="X14" s="41"/>
      <c r="Y14" s="41"/>
      <c r="Z14" s="42">
        <v>89</v>
      </c>
      <c r="AA14" s="41"/>
      <c r="AB14" s="41"/>
      <c r="AC14" s="42"/>
      <c r="AD14" s="42">
        <f t="shared" si="8"/>
        <v>75</v>
      </c>
      <c r="AE14" s="41">
        <v>96</v>
      </c>
      <c r="AF14" s="41"/>
      <c r="AG14" s="42"/>
      <c r="AH14" s="41"/>
      <c r="AI14" s="41"/>
      <c r="AJ14" s="42"/>
      <c r="AK14" s="41"/>
      <c r="AL14" s="41"/>
      <c r="AM14" s="42"/>
      <c r="AN14" s="41"/>
      <c r="AO14" s="41"/>
      <c r="AP14" s="42"/>
      <c r="AQ14" s="41"/>
      <c r="AR14" s="41"/>
      <c r="AS14" s="42"/>
      <c r="AT14" s="41">
        <v>61</v>
      </c>
      <c r="AU14" s="43">
        <f t="shared" si="9"/>
        <v>76</v>
      </c>
      <c r="AV14" s="44">
        <f t="shared" si="10"/>
        <v>76</v>
      </c>
      <c r="AW14" s="45"/>
      <c r="AX14" s="41">
        <v>70</v>
      </c>
      <c r="AY14" s="41"/>
      <c r="AZ14" s="42"/>
      <c r="BA14" s="41"/>
      <c r="BB14" s="41"/>
      <c r="BC14" s="42">
        <v>89</v>
      </c>
      <c r="BD14" s="41"/>
      <c r="BE14" s="41"/>
      <c r="BF14" s="52">
        <v>70</v>
      </c>
      <c r="BG14" s="41"/>
      <c r="BH14" s="42">
        <v>89</v>
      </c>
      <c r="BI14" s="42"/>
      <c r="BJ14" s="41"/>
      <c r="BK14" s="41"/>
      <c r="BL14" s="52">
        <v>70</v>
      </c>
      <c r="BM14" s="42">
        <f t="shared" si="11"/>
        <v>70</v>
      </c>
      <c r="BN14" s="42">
        <f t="shared" si="12"/>
        <v>89</v>
      </c>
      <c r="BO14" s="42">
        <f t="shared" si="13"/>
        <v>70</v>
      </c>
      <c r="BP14" s="42">
        <f t="shared" si="14"/>
        <v>89</v>
      </c>
      <c r="BQ14" s="42">
        <f t="shared" si="15"/>
        <v>70</v>
      </c>
      <c r="BR14" s="42">
        <f t="shared" si="16"/>
        <v>78</v>
      </c>
      <c r="BS14" s="52">
        <v>61</v>
      </c>
      <c r="BT14" s="41"/>
      <c r="BU14" s="42"/>
      <c r="BV14" s="41"/>
      <c r="BW14" s="41"/>
      <c r="BX14" s="42"/>
      <c r="BY14" s="41"/>
      <c r="BZ14" s="41"/>
      <c r="CA14" s="42"/>
      <c r="CB14" s="41"/>
      <c r="CC14" s="41"/>
      <c r="CD14" s="42"/>
      <c r="CE14" s="41"/>
      <c r="CF14" s="41"/>
      <c r="CG14" s="42"/>
      <c r="CH14" s="42">
        <f t="shared" si="17"/>
        <v>61</v>
      </c>
      <c r="CI14" s="42" t="str">
        <f t="shared" si="18"/>
        <v/>
      </c>
      <c r="CJ14" s="42" t="str">
        <f t="shared" si="19"/>
        <v/>
      </c>
      <c r="CK14" s="42" t="str">
        <f t="shared" si="20"/>
        <v/>
      </c>
      <c r="CL14" s="42" t="str">
        <f t="shared" si="21"/>
        <v/>
      </c>
      <c r="CM14" s="43">
        <f t="shared" si="22"/>
        <v>69.5</v>
      </c>
      <c r="CN14" s="44">
        <f t="shared" si="23"/>
        <v>70</v>
      </c>
      <c r="CO14" s="45"/>
      <c r="CP14" s="52">
        <v>7</v>
      </c>
      <c r="CQ14" s="46" t="str">
        <f t="shared" si="24"/>
        <v xml:space="preserve">Memiliki kemampuan pemahanan Berpikir Kritis dan Bersikap Demokratis, Iman Kepada Hari Akhir, Kerja Keras, Tanggung Jawab, Pernikahan dalam Islam, Dakwah Islam di Indonesia, Masuknya Islam di Indonesia, </v>
      </c>
      <c r="CR14" s="45"/>
      <c r="CS14" s="52">
        <v>7</v>
      </c>
      <c r="CT14" s="46" t="str">
        <f t="shared" si="25"/>
        <v xml:space="preserve">Memiliki keterampilan Berpikir Kritis dan Bersikap Demokratis, Iman Kepada Hari Akhir, Kerja Keras, Tanggung Jawab, Pernikahan dalam Islam, Dakwah Islam di Indonesia, Masuknya Islam di Indonesia, </v>
      </c>
      <c r="CV14" s="40">
        <v>5</v>
      </c>
      <c r="CW14" s="52" t="s">
        <v>189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Berpikir Kritis dan Bersikap Demokratis, Iman Kepada Hari Akhir, Kerja Keras, Tanggung Jawab, Pernikahan dalam Islam, Masuknya Islam di Indonesia, Masih perlu peningkatan pemahaman Dakwah Islam di Indonesia.</v>
      </c>
    </row>
    <row r="15" spans="1:110">
      <c r="A15" s="8">
        <v>5</v>
      </c>
      <c r="B15" s="8">
        <v>88395</v>
      </c>
      <c r="C15" s="8" t="s">
        <v>127</v>
      </c>
      <c r="E15" s="47">
        <f t="shared" si="0"/>
        <v>85</v>
      </c>
      <c r="F15" s="8" t="str">
        <f t="shared" si="1"/>
        <v>B</v>
      </c>
      <c r="G15" s="8" t="str">
        <f t="shared" si="2"/>
        <v xml:space="preserve">Memiliki kemampuan pemahanan Berpikir Kritis dan Bersikap Demokratis, Iman Kepada Hari Akhir, Kerja Keras, Tanggung Jawab, Pernikahan dalam Islam, Dakwah Islam di Indonesia, Masuknya Islam di Indonesia, </v>
      </c>
      <c r="H15" s="47">
        <f t="shared" si="3"/>
        <v>75</v>
      </c>
      <c r="I15" s="8" t="str">
        <f t="shared" si="4"/>
        <v>C</v>
      </c>
      <c r="J15" s="8" t="str">
        <f t="shared" si="5"/>
        <v xml:space="preserve">Memiliki keterampilan Berpikir Kritis dan Bersikap Demokratis, Iman Kepada Hari Akhir, Kerja Keras, Tanggung Jawab, Pernikahan dalam Islam, Dakwah Islam di Indonesia, Masuknya Islam di Indonesia, </v>
      </c>
      <c r="K15" s="13"/>
      <c r="L15" s="41">
        <f t="shared" si="6"/>
        <v>89</v>
      </c>
      <c r="M15" s="41">
        <f t="shared" si="7"/>
        <v>64</v>
      </c>
      <c r="O15" s="41">
        <v>92</v>
      </c>
      <c r="P15" s="41"/>
      <c r="Q15" s="42"/>
      <c r="R15" s="41">
        <v>86</v>
      </c>
      <c r="S15" s="41"/>
      <c r="T15" s="42"/>
      <c r="U15" s="41"/>
      <c r="V15" s="52">
        <v>92</v>
      </c>
      <c r="W15" s="42"/>
      <c r="X15" s="41"/>
      <c r="Y15" s="41"/>
      <c r="Z15" s="42">
        <v>85</v>
      </c>
      <c r="AA15" s="41"/>
      <c r="AB15" s="41"/>
      <c r="AC15" s="42"/>
      <c r="AD15" s="42">
        <f t="shared" si="8"/>
        <v>89</v>
      </c>
      <c r="AE15" s="41">
        <v>90</v>
      </c>
      <c r="AF15" s="41"/>
      <c r="AG15" s="42"/>
      <c r="AH15" s="41"/>
      <c r="AI15" s="41"/>
      <c r="AJ15" s="42"/>
      <c r="AK15" s="41"/>
      <c r="AL15" s="41"/>
      <c r="AM15" s="42"/>
      <c r="AN15" s="41"/>
      <c r="AO15" s="41"/>
      <c r="AP15" s="42"/>
      <c r="AQ15" s="41"/>
      <c r="AR15" s="41"/>
      <c r="AS15" s="42"/>
      <c r="AT15" s="41">
        <v>64</v>
      </c>
      <c r="AU15" s="43">
        <f t="shared" si="9"/>
        <v>84.833333333333329</v>
      </c>
      <c r="AV15" s="44">
        <f t="shared" si="10"/>
        <v>85</v>
      </c>
      <c r="AW15" s="45"/>
      <c r="AX15" s="41">
        <v>88</v>
      </c>
      <c r="AY15" s="41"/>
      <c r="AZ15" s="42"/>
      <c r="BA15" s="41"/>
      <c r="BB15" s="41"/>
      <c r="BC15" s="42">
        <v>90</v>
      </c>
      <c r="BD15" s="41"/>
      <c r="BE15" s="41"/>
      <c r="BF15" s="52">
        <v>86</v>
      </c>
      <c r="BG15" s="41"/>
      <c r="BH15" s="42">
        <v>85</v>
      </c>
      <c r="BI15" s="42"/>
      <c r="BJ15" s="41"/>
      <c r="BK15" s="41"/>
      <c r="BL15" s="52">
        <v>88</v>
      </c>
      <c r="BM15" s="42">
        <f t="shared" si="11"/>
        <v>88</v>
      </c>
      <c r="BN15" s="42">
        <f t="shared" si="12"/>
        <v>90</v>
      </c>
      <c r="BO15" s="42">
        <f t="shared" si="13"/>
        <v>86</v>
      </c>
      <c r="BP15" s="42">
        <f t="shared" si="14"/>
        <v>85</v>
      </c>
      <c r="BQ15" s="42">
        <f t="shared" si="15"/>
        <v>88</v>
      </c>
      <c r="BR15" s="42">
        <f t="shared" si="16"/>
        <v>87</v>
      </c>
      <c r="BS15" s="52">
        <v>63</v>
      </c>
      <c r="BT15" s="41"/>
      <c r="BU15" s="42"/>
      <c r="BV15" s="41"/>
      <c r="BW15" s="41"/>
      <c r="BX15" s="42"/>
      <c r="BY15" s="41"/>
      <c r="BZ15" s="41"/>
      <c r="CA15" s="42"/>
      <c r="CB15" s="41"/>
      <c r="CC15" s="41"/>
      <c r="CD15" s="42"/>
      <c r="CE15" s="41"/>
      <c r="CF15" s="41"/>
      <c r="CG15" s="42"/>
      <c r="CH15" s="42">
        <f t="shared" si="17"/>
        <v>63</v>
      </c>
      <c r="CI15" s="42" t="str">
        <f t="shared" si="18"/>
        <v/>
      </c>
      <c r="CJ15" s="42" t="str">
        <f t="shared" si="19"/>
        <v/>
      </c>
      <c r="CK15" s="42" t="str">
        <f t="shared" si="20"/>
        <v/>
      </c>
      <c r="CL15" s="42" t="str">
        <f t="shared" si="21"/>
        <v/>
      </c>
      <c r="CM15" s="43">
        <f t="shared" si="22"/>
        <v>75</v>
      </c>
      <c r="CN15" s="44">
        <f t="shared" si="23"/>
        <v>75</v>
      </c>
      <c r="CO15" s="45"/>
      <c r="CP15" s="52">
        <v>7</v>
      </c>
      <c r="CQ15" s="46" t="str">
        <f t="shared" si="24"/>
        <v xml:space="preserve">Memiliki kemampuan pemahanan Berpikir Kritis dan Bersikap Demokratis, Iman Kepada Hari Akhir, Kerja Keras, Tanggung Jawab, Pernikahan dalam Islam, Dakwah Islam di Indonesia, Masuknya Islam di Indonesia, </v>
      </c>
      <c r="CR15" s="45"/>
      <c r="CS15" s="52">
        <v>7</v>
      </c>
      <c r="CT15" s="46" t="str">
        <f t="shared" si="25"/>
        <v xml:space="preserve">Memiliki keterampilan Berpikir Kritis dan Bersikap Demokratis, Iman Kepada Hari Akhir, Kerja Keras, Tanggung Jawab, Pernikahan dalam Islam, Dakwah Islam di Indonesia, Masuknya Islam di Indonesia, </v>
      </c>
      <c r="CV15" s="40">
        <v>6</v>
      </c>
      <c r="CW15" s="52" t="s">
        <v>190</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Berpikir Kritis dan Bersikap Demokratis, Iman Kepada Hari Akhir, Kerja Keras, Tanggung Jawab, Pernikahan dalam Islam, Dakwah Islam di Indonesia, Masih perlu peningkatan pemahaman Masuknya Islam di Indonesia.</v>
      </c>
    </row>
    <row r="16" spans="1:110">
      <c r="A16" s="8">
        <v>6</v>
      </c>
      <c r="B16" s="8">
        <v>88410</v>
      </c>
      <c r="C16" s="8" t="s">
        <v>128</v>
      </c>
      <c r="E16" s="47">
        <f t="shared" si="0"/>
        <v>78</v>
      </c>
      <c r="F16" s="8" t="str">
        <f t="shared" si="1"/>
        <v>B</v>
      </c>
      <c r="G16" s="8" t="str">
        <f t="shared" si="2"/>
        <v xml:space="preserve">Memiliki kemampuan pemahanan Berpikir Kritis dan Bersikap Demokratis, Iman Kepada Hari Akhir, Kerja Keras, Tanggung Jawab, Pernikahan dalam Islam, Dakwah Islam di Indonesia, Masuknya Islam di Indonesia, </v>
      </c>
      <c r="H16" s="47">
        <f t="shared" si="3"/>
        <v>72</v>
      </c>
      <c r="I16" s="8" t="str">
        <f t="shared" si="4"/>
        <v>C</v>
      </c>
      <c r="J16" s="8" t="str">
        <f t="shared" si="5"/>
        <v xml:space="preserve">Memiliki keterampilan Berpikir Kritis dan Bersikap Demokratis, Iman Kepada Hari Akhir, Kerja Keras, Tanggung Jawab, Pernikahan dalam Islam, Dakwah Islam di Indonesia, Masuknya Islam di Indonesia, </v>
      </c>
      <c r="K16" s="13"/>
      <c r="L16" s="41">
        <f t="shared" si="6"/>
        <v>81</v>
      </c>
      <c r="M16" s="41">
        <f t="shared" si="7"/>
        <v>56</v>
      </c>
      <c r="O16" s="41">
        <v>91</v>
      </c>
      <c r="P16" s="41"/>
      <c r="Q16" s="42"/>
      <c r="R16" s="41">
        <v>80</v>
      </c>
      <c r="S16" s="41"/>
      <c r="T16" s="42"/>
      <c r="U16" s="41"/>
      <c r="V16" s="52">
        <v>60</v>
      </c>
      <c r="W16" s="42"/>
      <c r="X16" s="41"/>
      <c r="Y16" s="41"/>
      <c r="Z16" s="42">
        <v>93</v>
      </c>
      <c r="AA16" s="41"/>
      <c r="AB16" s="41"/>
      <c r="AC16" s="42"/>
      <c r="AD16" s="42">
        <f t="shared" si="8"/>
        <v>81</v>
      </c>
      <c r="AE16" s="41">
        <v>85</v>
      </c>
      <c r="AF16" s="41"/>
      <c r="AG16" s="42"/>
      <c r="AH16" s="41"/>
      <c r="AI16" s="41"/>
      <c r="AJ16" s="42"/>
      <c r="AK16" s="41"/>
      <c r="AL16" s="41"/>
      <c r="AM16" s="42"/>
      <c r="AN16" s="41"/>
      <c r="AO16" s="41"/>
      <c r="AP16" s="42"/>
      <c r="AQ16" s="41"/>
      <c r="AR16" s="41"/>
      <c r="AS16" s="42"/>
      <c r="AT16" s="41">
        <v>56</v>
      </c>
      <c r="AU16" s="43">
        <f t="shared" si="9"/>
        <v>77.5</v>
      </c>
      <c r="AV16" s="44">
        <f t="shared" si="10"/>
        <v>78</v>
      </c>
      <c r="AW16" s="45"/>
      <c r="AX16" s="41">
        <v>84</v>
      </c>
      <c r="AY16" s="41"/>
      <c r="AZ16" s="42"/>
      <c r="BA16" s="41"/>
      <c r="BB16" s="41"/>
      <c r="BC16" s="42">
        <v>81</v>
      </c>
      <c r="BD16" s="41"/>
      <c r="BE16" s="41"/>
      <c r="BF16" s="52">
        <v>80</v>
      </c>
      <c r="BG16" s="41"/>
      <c r="BH16" s="42">
        <v>93</v>
      </c>
      <c r="BI16" s="42"/>
      <c r="BJ16" s="41"/>
      <c r="BK16" s="41"/>
      <c r="BL16" s="52">
        <v>84</v>
      </c>
      <c r="BM16" s="42">
        <f t="shared" si="11"/>
        <v>84</v>
      </c>
      <c r="BN16" s="42">
        <f t="shared" si="12"/>
        <v>81</v>
      </c>
      <c r="BO16" s="42">
        <f t="shared" si="13"/>
        <v>80</v>
      </c>
      <c r="BP16" s="42">
        <f t="shared" si="14"/>
        <v>93</v>
      </c>
      <c r="BQ16" s="42">
        <f t="shared" si="15"/>
        <v>84</v>
      </c>
      <c r="BR16" s="42">
        <f t="shared" si="16"/>
        <v>84</v>
      </c>
      <c r="BS16" s="52">
        <v>60</v>
      </c>
      <c r="BT16" s="41"/>
      <c r="BU16" s="42"/>
      <c r="BV16" s="41"/>
      <c r="BW16" s="41"/>
      <c r="BX16" s="42"/>
      <c r="BY16" s="41"/>
      <c r="BZ16" s="41"/>
      <c r="CA16" s="42"/>
      <c r="CB16" s="41"/>
      <c r="CC16" s="41"/>
      <c r="CD16" s="42"/>
      <c r="CE16" s="41"/>
      <c r="CF16" s="41"/>
      <c r="CG16" s="42"/>
      <c r="CH16" s="42">
        <f t="shared" si="17"/>
        <v>60</v>
      </c>
      <c r="CI16" s="42" t="str">
        <f t="shared" si="18"/>
        <v/>
      </c>
      <c r="CJ16" s="42" t="str">
        <f t="shared" si="19"/>
        <v/>
      </c>
      <c r="CK16" s="42" t="str">
        <f t="shared" si="20"/>
        <v/>
      </c>
      <c r="CL16" s="42" t="str">
        <f t="shared" si="21"/>
        <v/>
      </c>
      <c r="CM16" s="43">
        <f t="shared" si="22"/>
        <v>72</v>
      </c>
      <c r="CN16" s="44">
        <f t="shared" si="23"/>
        <v>72</v>
      </c>
      <c r="CO16" s="45"/>
      <c r="CP16" s="52">
        <v>7</v>
      </c>
      <c r="CQ16" s="46" t="str">
        <f t="shared" si="24"/>
        <v xml:space="preserve">Memiliki kemampuan pemahanan Berpikir Kritis dan Bersikap Demokratis, Iman Kepada Hari Akhir, Kerja Keras, Tanggung Jawab, Pernikahan dalam Islam, Dakwah Islam di Indonesia, Masuknya Islam di Indonesia, </v>
      </c>
      <c r="CR16" s="45"/>
      <c r="CS16" s="52">
        <v>7</v>
      </c>
      <c r="CT16" s="46" t="str">
        <f t="shared" si="25"/>
        <v xml:space="preserve">Memiliki keterampilan Berpikir Kritis dan Bersikap Demokratis, Iman Kepada Hari Akhir, Kerja Keras, Tanggung Jawab, Pernikahan dalam Islam, Dakwah Islam di Indonesia, Masuknya Islam di Indonesia,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Berpikir Kritis dan Bersikap Demokratis, Iman Kepada Hari Akhir, Kerja Keras, Tanggung Jawab, Pernikahan dalam Islam, Dakwah Islam di Indonesia, Masuknya Islam di Indonesia, </v>
      </c>
    </row>
    <row r="17" spans="1:110">
      <c r="A17" s="8">
        <v>7</v>
      </c>
      <c r="B17" s="8">
        <v>88425</v>
      </c>
      <c r="C17" s="8" t="s">
        <v>129</v>
      </c>
      <c r="E17" s="47">
        <f t="shared" si="0"/>
        <v>82</v>
      </c>
      <c r="F17" s="8" t="str">
        <f t="shared" si="1"/>
        <v>B</v>
      </c>
      <c r="G17" s="8" t="str">
        <f t="shared" si="2"/>
        <v xml:space="preserve">Memiliki kemampuan pemahanan Berpikir Kritis dan Bersikap Demokratis, Iman Kepada Hari Akhir, Kerja Keras, Tanggung Jawab, Pernikahan dalam Islam, Dakwah Islam di Indonesia, Masuknya Islam di Indonesia, </v>
      </c>
      <c r="H17" s="47">
        <f t="shared" si="3"/>
        <v>74</v>
      </c>
      <c r="I17" s="8" t="str">
        <f t="shared" si="4"/>
        <v>C</v>
      </c>
      <c r="J17" s="8" t="str">
        <f t="shared" si="5"/>
        <v xml:space="preserve">Memiliki keterampilan Berpikir Kritis dan Bersikap Demokratis, Iman Kepada Hari Akhir, Kerja Keras, Tanggung Jawab, Pernikahan dalam Islam, Dakwah Islam di Indonesia, Masuknya Islam di Indonesia, </v>
      </c>
      <c r="K17" s="13"/>
      <c r="L17" s="41">
        <f t="shared" si="6"/>
        <v>87</v>
      </c>
      <c r="M17" s="41">
        <f t="shared" si="7"/>
        <v>65</v>
      </c>
      <c r="O17" s="41">
        <v>88</v>
      </c>
      <c r="P17" s="41"/>
      <c r="Q17" s="42"/>
      <c r="R17" s="41">
        <v>80</v>
      </c>
      <c r="S17" s="41"/>
      <c r="T17" s="42"/>
      <c r="U17" s="41"/>
      <c r="V17" s="41">
        <v>90</v>
      </c>
      <c r="W17" s="42"/>
      <c r="X17" s="41"/>
      <c r="Y17" s="41"/>
      <c r="Z17" s="42">
        <v>89</v>
      </c>
      <c r="AA17" s="41"/>
      <c r="AB17" s="41"/>
      <c r="AC17" s="42"/>
      <c r="AD17" s="42">
        <f t="shared" si="8"/>
        <v>87</v>
      </c>
      <c r="AE17" s="41">
        <v>80</v>
      </c>
      <c r="AF17" s="41"/>
      <c r="AG17" s="42"/>
      <c r="AH17" s="41"/>
      <c r="AI17" s="41"/>
      <c r="AJ17" s="42"/>
      <c r="AK17" s="41"/>
      <c r="AL17" s="41"/>
      <c r="AM17" s="42"/>
      <c r="AN17" s="41"/>
      <c r="AO17" s="41"/>
      <c r="AP17" s="42"/>
      <c r="AQ17" s="41"/>
      <c r="AR17" s="41"/>
      <c r="AS17" s="42"/>
      <c r="AT17" s="41">
        <v>65</v>
      </c>
      <c r="AU17" s="43">
        <f t="shared" si="9"/>
        <v>82</v>
      </c>
      <c r="AV17" s="44">
        <f t="shared" si="10"/>
        <v>82</v>
      </c>
      <c r="AW17" s="45"/>
      <c r="AX17" s="41">
        <v>88</v>
      </c>
      <c r="AY17" s="41"/>
      <c r="AZ17" s="42"/>
      <c r="BA17" s="41"/>
      <c r="BB17" s="41"/>
      <c r="BC17" s="42">
        <v>88</v>
      </c>
      <c r="BD17" s="41"/>
      <c r="BE17" s="41"/>
      <c r="BF17" s="52">
        <v>80</v>
      </c>
      <c r="BG17" s="41"/>
      <c r="BH17" s="42">
        <v>89</v>
      </c>
      <c r="BI17" s="42"/>
      <c r="BJ17" s="41"/>
      <c r="BK17" s="41"/>
      <c r="BL17" s="52">
        <v>88</v>
      </c>
      <c r="BM17" s="42">
        <f t="shared" si="11"/>
        <v>88</v>
      </c>
      <c r="BN17" s="42">
        <f t="shared" si="12"/>
        <v>88</v>
      </c>
      <c r="BO17" s="42">
        <f t="shared" si="13"/>
        <v>80</v>
      </c>
      <c r="BP17" s="42">
        <f t="shared" si="14"/>
        <v>89</v>
      </c>
      <c r="BQ17" s="42">
        <f t="shared" si="15"/>
        <v>88</v>
      </c>
      <c r="BR17" s="42">
        <f t="shared" si="16"/>
        <v>87</v>
      </c>
      <c r="BS17" s="52">
        <v>60</v>
      </c>
      <c r="BT17" s="41"/>
      <c r="BU17" s="42"/>
      <c r="BV17" s="41"/>
      <c r="BW17" s="41"/>
      <c r="BX17" s="42"/>
      <c r="BY17" s="41"/>
      <c r="BZ17" s="41"/>
      <c r="CA17" s="42"/>
      <c r="CB17" s="41"/>
      <c r="CC17" s="41"/>
      <c r="CD17" s="42"/>
      <c r="CE17" s="41"/>
      <c r="CF17" s="41"/>
      <c r="CG17" s="42"/>
      <c r="CH17" s="42">
        <f t="shared" si="17"/>
        <v>60</v>
      </c>
      <c r="CI17" s="42" t="str">
        <f t="shared" si="18"/>
        <v/>
      </c>
      <c r="CJ17" s="42" t="str">
        <f t="shared" si="19"/>
        <v/>
      </c>
      <c r="CK17" s="42" t="str">
        <f t="shared" si="20"/>
        <v/>
      </c>
      <c r="CL17" s="42" t="str">
        <f t="shared" si="21"/>
        <v/>
      </c>
      <c r="CM17" s="43">
        <f t="shared" si="22"/>
        <v>73.5</v>
      </c>
      <c r="CN17" s="44">
        <f t="shared" si="23"/>
        <v>74</v>
      </c>
      <c r="CO17" s="45"/>
      <c r="CP17" s="52">
        <v>7</v>
      </c>
      <c r="CQ17" s="46" t="str">
        <f t="shared" si="24"/>
        <v xml:space="preserve">Memiliki kemampuan pemahanan Berpikir Kritis dan Bersikap Demokratis, Iman Kepada Hari Akhir, Kerja Keras, Tanggung Jawab, Pernikahan dalam Islam, Dakwah Islam di Indonesia, Masuknya Islam di Indonesia, </v>
      </c>
      <c r="CR17" s="45"/>
      <c r="CS17" s="52">
        <v>7</v>
      </c>
      <c r="CT17" s="46" t="str">
        <f t="shared" si="25"/>
        <v xml:space="preserve">Memiliki keterampilan Berpikir Kritis dan Bersikap Demokratis, Iman Kepada Hari Akhir, Kerja Keras, Tanggung Jawab, Pernikahan dalam Islam, Dakwah Islam di Indonesia, Masuknya Islam di Indonesia,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Berpikir Kritis dan Bersikap Demokratis, Iman Kepada Hari Akhir, Kerja Keras, Tanggung Jawab, Pernikahan dalam Islam, Dakwah Islam di Indonesia, Masuknya Islam di Indonesia, </v>
      </c>
    </row>
    <row r="18" spans="1:110">
      <c r="A18" s="8">
        <v>8</v>
      </c>
      <c r="B18" s="8">
        <v>88440</v>
      </c>
      <c r="C18" s="8" t="s">
        <v>130</v>
      </c>
      <c r="E18" s="47">
        <f t="shared" si="0"/>
        <v>69</v>
      </c>
      <c r="F18" s="8" t="str">
        <f t="shared" si="1"/>
        <v>D</v>
      </c>
      <c r="G18" s="8" t="str">
        <f t="shared" si="2"/>
        <v>Memiliki kemampuan pemahanan Berpikir Kritis dan Bersikap Demokratis, Kerja Keras, Tanggung Jawab, Pernikahan dalam Islam, Dakwah Islam di Indonesia, Masuknya Islam di Indonesia, Masih perlu peningkatan pemahaman Iman Kepada Hari Akhir.</v>
      </c>
      <c r="H18" s="47">
        <f t="shared" si="3"/>
        <v>68</v>
      </c>
      <c r="I18" s="8" t="str">
        <f t="shared" si="4"/>
        <v>D</v>
      </c>
      <c r="J18" s="8" t="str">
        <f t="shared" si="5"/>
        <v>Memiliki keterampilan Berpikir Kritis dan Bersikap Demokratis, Iman Kepada Hari Akhir, Pernikahan dalam Islam, Dakwah Islam di Indonesia, Masuknya Islam di Indonesia, Masih perlu peningkatan keterampilan Kerja Keras, Tanggung Jawab.</v>
      </c>
      <c r="K18" s="13"/>
      <c r="L18" s="41">
        <f t="shared" si="6"/>
        <v>70</v>
      </c>
      <c r="M18" s="41">
        <f t="shared" si="7"/>
        <v>53</v>
      </c>
      <c r="O18" s="41">
        <v>86</v>
      </c>
      <c r="P18" s="41"/>
      <c r="Q18" s="42"/>
      <c r="R18" s="41">
        <v>82</v>
      </c>
      <c r="S18" s="41"/>
      <c r="T18" s="42"/>
      <c r="U18" s="41"/>
      <c r="V18" s="41">
        <v>60</v>
      </c>
      <c r="W18" s="42"/>
      <c r="X18" s="41"/>
      <c r="Y18" s="41"/>
      <c r="Z18" s="42">
        <v>50</v>
      </c>
      <c r="AA18" s="41"/>
      <c r="AB18" s="41"/>
      <c r="AC18" s="42"/>
      <c r="AD18" s="42">
        <f t="shared" si="8"/>
        <v>70</v>
      </c>
      <c r="AE18" s="41">
        <v>80</v>
      </c>
      <c r="AF18" s="41"/>
      <c r="AG18" s="42"/>
      <c r="AH18" s="41"/>
      <c r="AI18" s="41"/>
      <c r="AJ18" s="42"/>
      <c r="AK18" s="41"/>
      <c r="AL18" s="41"/>
      <c r="AM18" s="42"/>
      <c r="AN18" s="41"/>
      <c r="AO18" s="41"/>
      <c r="AP18" s="42"/>
      <c r="AQ18" s="41"/>
      <c r="AR18" s="41"/>
      <c r="AS18" s="42"/>
      <c r="AT18" s="41">
        <v>53</v>
      </c>
      <c r="AU18" s="43">
        <f t="shared" si="9"/>
        <v>68.5</v>
      </c>
      <c r="AV18" s="44">
        <f t="shared" si="10"/>
        <v>69</v>
      </c>
      <c r="AW18" s="45"/>
      <c r="AX18" s="41">
        <v>81</v>
      </c>
      <c r="AY18" s="41"/>
      <c r="AZ18" s="42"/>
      <c r="BA18" s="41"/>
      <c r="BB18" s="41"/>
      <c r="BC18" s="42">
        <v>82</v>
      </c>
      <c r="BD18" s="41"/>
      <c r="BE18" s="41"/>
      <c r="BF18" s="52">
        <v>82</v>
      </c>
      <c r="BG18" s="41"/>
      <c r="BH18" s="42">
        <v>50</v>
      </c>
      <c r="BI18" s="42"/>
      <c r="BJ18" s="41"/>
      <c r="BK18" s="41"/>
      <c r="BL18" s="52">
        <v>81</v>
      </c>
      <c r="BM18" s="42">
        <f t="shared" si="11"/>
        <v>81</v>
      </c>
      <c r="BN18" s="42">
        <f t="shared" si="12"/>
        <v>82</v>
      </c>
      <c r="BO18" s="42">
        <f t="shared" si="13"/>
        <v>82</v>
      </c>
      <c r="BP18" s="42">
        <f t="shared" si="14"/>
        <v>50</v>
      </c>
      <c r="BQ18" s="42">
        <f t="shared" si="15"/>
        <v>81</v>
      </c>
      <c r="BR18" s="42">
        <f t="shared" si="16"/>
        <v>75</v>
      </c>
      <c r="BS18" s="52">
        <v>60</v>
      </c>
      <c r="BT18" s="41"/>
      <c r="BU18" s="42"/>
      <c r="BV18" s="41"/>
      <c r="BW18" s="41"/>
      <c r="BX18" s="42"/>
      <c r="BY18" s="41"/>
      <c r="BZ18" s="41"/>
      <c r="CA18" s="42"/>
      <c r="CB18" s="41"/>
      <c r="CC18" s="41"/>
      <c r="CD18" s="42"/>
      <c r="CE18" s="41"/>
      <c r="CF18" s="41"/>
      <c r="CG18" s="42"/>
      <c r="CH18" s="42">
        <f t="shared" si="17"/>
        <v>60</v>
      </c>
      <c r="CI18" s="42" t="str">
        <f t="shared" si="18"/>
        <v/>
      </c>
      <c r="CJ18" s="42" t="str">
        <f t="shared" si="19"/>
        <v/>
      </c>
      <c r="CK18" s="42" t="str">
        <f t="shared" si="20"/>
        <v/>
      </c>
      <c r="CL18" s="42" t="str">
        <f t="shared" si="21"/>
        <v/>
      </c>
      <c r="CM18" s="43">
        <f t="shared" si="22"/>
        <v>67.5</v>
      </c>
      <c r="CN18" s="44">
        <f t="shared" si="23"/>
        <v>68</v>
      </c>
      <c r="CO18" s="45"/>
      <c r="CP18" s="52">
        <v>2</v>
      </c>
      <c r="CQ18" s="46" t="str">
        <f t="shared" si="24"/>
        <v>Memiliki kemampuan pemahanan Berpikir Kritis dan Bersikap Demokratis, Kerja Keras, Tanggung Jawab, Pernikahan dalam Islam, Dakwah Islam di Indonesia, Masuknya Islam di Indonesia, Masih perlu peningkatan pemahaman Iman Kepada Hari Akhir.</v>
      </c>
      <c r="CR18" s="45"/>
      <c r="CS18" s="52">
        <v>3</v>
      </c>
      <c r="CT18" s="46" t="str">
        <f t="shared" si="25"/>
        <v>Memiliki keterampilan Berpikir Kritis dan Bersikap Demokratis, Iman Kepada Hari Akhir, Pernikahan dalam Islam, Dakwah Islam di Indonesia, Masuknya Islam di Indonesia, Masih perlu peningkatan keterampilan Kerja Keras, Tanggung Jawab.</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Berpikir Kritis dan Bersikap Demokratis, Iman Kepada Hari Akhir, Kerja Keras, Tanggung Jawab, Pernikahan dalam Islam, Dakwah Islam di Indonesia, Masuknya Islam di Indonesia, </v>
      </c>
    </row>
    <row r="19" spans="1:110">
      <c r="A19" s="8">
        <v>9</v>
      </c>
      <c r="B19" s="8">
        <v>88455</v>
      </c>
      <c r="C19" s="8" t="s">
        <v>131</v>
      </c>
      <c r="E19" s="47">
        <f t="shared" si="0"/>
        <v>80</v>
      </c>
      <c r="F19" s="8" t="str">
        <f t="shared" si="1"/>
        <v>B</v>
      </c>
      <c r="G19" s="8" t="str">
        <f t="shared" si="2"/>
        <v xml:space="preserve">Memiliki kemampuan pemahanan Berpikir Kritis dan Bersikap Demokratis, Iman Kepada Hari Akhir, Kerja Keras, Tanggung Jawab, Pernikahan dalam Islam, Dakwah Islam di Indonesia, Masuknya Islam di Indonesia, </v>
      </c>
      <c r="H19" s="47">
        <f t="shared" si="3"/>
        <v>73</v>
      </c>
      <c r="I19" s="8" t="str">
        <f t="shared" si="4"/>
        <v>C</v>
      </c>
      <c r="J19" s="8" t="str">
        <f t="shared" si="5"/>
        <v xml:space="preserve">Memiliki keterampilan Berpikir Kritis dan Bersikap Demokratis, Iman Kepada Hari Akhir, Kerja Keras, Tanggung Jawab, Pernikahan dalam Islam, Dakwah Islam di Indonesia, Masuknya Islam di Indonesia, </v>
      </c>
      <c r="K19" s="13"/>
      <c r="L19" s="41">
        <f t="shared" si="6"/>
        <v>88</v>
      </c>
      <c r="M19" s="41">
        <f t="shared" si="7"/>
        <v>46</v>
      </c>
      <c r="O19" s="41">
        <v>92</v>
      </c>
      <c r="P19" s="41"/>
      <c r="Q19" s="42"/>
      <c r="R19" s="41">
        <v>80</v>
      </c>
      <c r="S19" s="41"/>
      <c r="T19" s="42"/>
      <c r="U19" s="41"/>
      <c r="V19" s="41">
        <v>90</v>
      </c>
      <c r="W19" s="42"/>
      <c r="X19" s="41"/>
      <c r="Y19" s="41"/>
      <c r="Z19" s="42">
        <v>90</v>
      </c>
      <c r="AA19" s="41"/>
      <c r="AB19" s="41"/>
      <c r="AC19" s="42"/>
      <c r="AD19" s="42">
        <f t="shared" si="8"/>
        <v>88</v>
      </c>
      <c r="AE19" s="41">
        <v>83</v>
      </c>
      <c r="AF19" s="41"/>
      <c r="AG19" s="42"/>
      <c r="AH19" s="41"/>
      <c r="AI19" s="41"/>
      <c r="AJ19" s="42"/>
      <c r="AK19" s="41"/>
      <c r="AL19" s="41"/>
      <c r="AM19" s="42"/>
      <c r="AN19" s="41"/>
      <c r="AO19" s="41"/>
      <c r="AP19" s="42"/>
      <c r="AQ19" s="41"/>
      <c r="AR19" s="41"/>
      <c r="AS19" s="42"/>
      <c r="AT19" s="41">
        <v>46</v>
      </c>
      <c r="AU19" s="43">
        <f t="shared" si="9"/>
        <v>80.166666666666671</v>
      </c>
      <c r="AV19" s="44">
        <f t="shared" si="10"/>
        <v>80</v>
      </c>
      <c r="AW19" s="45"/>
      <c r="AX19" s="41">
        <v>85</v>
      </c>
      <c r="AY19" s="41"/>
      <c r="AZ19" s="42"/>
      <c r="BA19" s="41"/>
      <c r="BB19" s="41"/>
      <c r="BC19" s="42">
        <v>90</v>
      </c>
      <c r="BD19" s="41"/>
      <c r="BE19" s="41"/>
      <c r="BF19" s="52">
        <v>80</v>
      </c>
      <c r="BG19" s="41"/>
      <c r="BH19" s="42">
        <v>90</v>
      </c>
      <c r="BI19" s="42"/>
      <c r="BJ19" s="41"/>
      <c r="BK19" s="41"/>
      <c r="BL19" s="52">
        <v>85</v>
      </c>
      <c r="BM19" s="42">
        <f t="shared" si="11"/>
        <v>85</v>
      </c>
      <c r="BN19" s="42">
        <f t="shared" si="12"/>
        <v>90</v>
      </c>
      <c r="BO19" s="42">
        <f t="shared" si="13"/>
        <v>80</v>
      </c>
      <c r="BP19" s="42">
        <f t="shared" si="14"/>
        <v>90</v>
      </c>
      <c r="BQ19" s="42">
        <f t="shared" si="15"/>
        <v>85</v>
      </c>
      <c r="BR19" s="42">
        <f t="shared" si="16"/>
        <v>86</v>
      </c>
      <c r="BS19" s="52">
        <v>60</v>
      </c>
      <c r="BT19" s="41"/>
      <c r="BU19" s="42"/>
      <c r="BV19" s="41"/>
      <c r="BW19" s="41"/>
      <c r="BX19" s="42"/>
      <c r="BY19" s="41"/>
      <c r="BZ19" s="41"/>
      <c r="CA19" s="42"/>
      <c r="CB19" s="41"/>
      <c r="CC19" s="41"/>
      <c r="CD19" s="42"/>
      <c r="CE19" s="41"/>
      <c r="CF19" s="41"/>
      <c r="CG19" s="42"/>
      <c r="CH19" s="42">
        <f t="shared" si="17"/>
        <v>60</v>
      </c>
      <c r="CI19" s="42" t="str">
        <f t="shared" si="18"/>
        <v/>
      </c>
      <c r="CJ19" s="42" t="str">
        <f t="shared" si="19"/>
        <v/>
      </c>
      <c r="CK19" s="42" t="str">
        <f t="shared" si="20"/>
        <v/>
      </c>
      <c r="CL19" s="42" t="str">
        <f t="shared" si="21"/>
        <v/>
      </c>
      <c r="CM19" s="43">
        <f t="shared" si="22"/>
        <v>73</v>
      </c>
      <c r="CN19" s="44">
        <f t="shared" si="23"/>
        <v>73</v>
      </c>
      <c r="CO19" s="45"/>
      <c r="CP19" s="52">
        <v>7</v>
      </c>
      <c r="CQ19" s="46" t="str">
        <f t="shared" si="24"/>
        <v xml:space="preserve">Memiliki kemampuan pemahanan Berpikir Kritis dan Bersikap Demokratis, Iman Kepada Hari Akhir, Kerja Keras, Tanggung Jawab, Pernikahan dalam Islam, Dakwah Islam di Indonesia, Masuknya Islam di Indonesia, </v>
      </c>
      <c r="CR19" s="45"/>
      <c r="CS19" s="52">
        <v>7</v>
      </c>
      <c r="CT19" s="46" t="str">
        <f t="shared" si="25"/>
        <v xml:space="preserve">Memiliki keterampilan Berpikir Kritis dan Bersikap Demokratis, Iman Kepada Hari Akhir, Kerja Keras, Tanggung Jawab, Pernikahan dalam Islam, Dakwah Islam di Indonesia, Masuknya Islam di Indonesia,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Berpikir Kritis dan Bersikap Demokratis, Iman Kepada Hari Akhir, Kerja Keras, Tanggung Jawab, Pernikahan dalam Islam, Dakwah Islam di Indonesia, Masuknya Islam di Indonesia, </v>
      </c>
    </row>
    <row r="20" spans="1:110">
      <c r="A20" s="8">
        <v>10</v>
      </c>
      <c r="B20" s="8">
        <v>88470</v>
      </c>
      <c r="C20" s="8" t="s">
        <v>132</v>
      </c>
      <c r="E20" s="47">
        <f t="shared" si="0"/>
        <v>68</v>
      </c>
      <c r="F20" s="8" t="str">
        <f t="shared" si="1"/>
        <v>D</v>
      </c>
      <c r="G20" s="8" t="str">
        <f t="shared" si="2"/>
        <v>Memiliki kemampuan pemahanan Iman Kepada Hari Akhir, Kerja Keras, Tanggung Jawab, Pernikahan dalam Islam, Dakwah Islam di Indonesia, Masuknya Islam di Indonesia, Masih perlu peningkatan pemahaman Berpikir Kritis dan Bersikap Demokratis.</v>
      </c>
      <c r="H20" s="47">
        <f t="shared" si="3"/>
        <v>70</v>
      </c>
      <c r="I20" s="8" t="str">
        <f t="shared" si="4"/>
        <v>C</v>
      </c>
      <c r="J20" s="8" t="str">
        <f t="shared" si="5"/>
        <v>Memiliki keterampilan Berpikir Kritis dan Bersikap Demokratis, Iman Kepada Hari Akhir, Pernikahan dalam Islam, Dakwah Islam di Indonesia, Masuknya Islam di Indonesia, Masih perlu peningkatan keterampilan Kerja Keras, Tanggung Jawab.</v>
      </c>
      <c r="K20" s="13"/>
      <c r="L20" s="41">
        <f t="shared" si="6"/>
        <v>69</v>
      </c>
      <c r="M20" s="41">
        <f t="shared" si="7"/>
        <v>54</v>
      </c>
      <c r="O20" s="41">
        <v>85</v>
      </c>
      <c r="P20" s="41"/>
      <c r="Q20" s="42"/>
      <c r="R20" s="41">
        <v>82</v>
      </c>
      <c r="S20" s="41"/>
      <c r="T20" s="42"/>
      <c r="U20" s="41"/>
      <c r="V20" s="41">
        <v>60</v>
      </c>
      <c r="W20" s="42"/>
      <c r="X20" s="41"/>
      <c r="Y20" s="41"/>
      <c r="Z20" s="42">
        <v>50</v>
      </c>
      <c r="AA20" s="41"/>
      <c r="AB20" s="41"/>
      <c r="AC20" s="42"/>
      <c r="AD20" s="42">
        <f t="shared" si="8"/>
        <v>69</v>
      </c>
      <c r="AE20" s="41">
        <v>79</v>
      </c>
      <c r="AF20" s="41"/>
      <c r="AG20" s="42"/>
      <c r="AH20" s="41"/>
      <c r="AI20" s="41"/>
      <c r="AJ20" s="42"/>
      <c r="AK20" s="41"/>
      <c r="AL20" s="41"/>
      <c r="AM20" s="42"/>
      <c r="AN20" s="41"/>
      <c r="AO20" s="41"/>
      <c r="AP20" s="42"/>
      <c r="AQ20" s="41"/>
      <c r="AR20" s="41"/>
      <c r="AS20" s="42"/>
      <c r="AT20" s="41">
        <v>54</v>
      </c>
      <c r="AU20" s="43">
        <f t="shared" si="9"/>
        <v>68.333333333333329</v>
      </c>
      <c r="AV20" s="44">
        <f t="shared" si="10"/>
        <v>68</v>
      </c>
      <c r="AW20" s="45"/>
      <c r="AX20" s="41">
        <v>85</v>
      </c>
      <c r="AY20" s="41"/>
      <c r="AZ20" s="42"/>
      <c r="BA20" s="41"/>
      <c r="BB20" s="41"/>
      <c r="BC20" s="42">
        <v>84</v>
      </c>
      <c r="BD20" s="41"/>
      <c r="BE20" s="41"/>
      <c r="BF20" s="52">
        <v>82</v>
      </c>
      <c r="BG20" s="41"/>
      <c r="BH20" s="42">
        <v>50</v>
      </c>
      <c r="BI20" s="42"/>
      <c r="BJ20" s="41"/>
      <c r="BK20" s="41"/>
      <c r="BL20" s="52">
        <v>85</v>
      </c>
      <c r="BM20" s="42">
        <f t="shared" si="11"/>
        <v>85</v>
      </c>
      <c r="BN20" s="42">
        <f t="shared" si="12"/>
        <v>84</v>
      </c>
      <c r="BO20" s="42">
        <f t="shared" si="13"/>
        <v>82</v>
      </c>
      <c r="BP20" s="42">
        <f t="shared" si="14"/>
        <v>50</v>
      </c>
      <c r="BQ20" s="42">
        <f t="shared" si="15"/>
        <v>85</v>
      </c>
      <c r="BR20" s="42">
        <f t="shared" si="16"/>
        <v>77</v>
      </c>
      <c r="BS20" s="52">
        <v>62</v>
      </c>
      <c r="BT20" s="41"/>
      <c r="BU20" s="42"/>
      <c r="BV20" s="41"/>
      <c r="BW20" s="41"/>
      <c r="BX20" s="42"/>
      <c r="BY20" s="41"/>
      <c r="BZ20" s="41"/>
      <c r="CA20" s="42"/>
      <c r="CB20" s="41"/>
      <c r="CC20" s="41"/>
      <c r="CD20" s="42"/>
      <c r="CE20" s="41"/>
      <c r="CF20" s="41"/>
      <c r="CG20" s="42"/>
      <c r="CH20" s="42">
        <f t="shared" si="17"/>
        <v>62</v>
      </c>
      <c r="CI20" s="42" t="str">
        <f t="shared" si="18"/>
        <v/>
      </c>
      <c r="CJ20" s="42" t="str">
        <f t="shared" si="19"/>
        <v/>
      </c>
      <c r="CK20" s="42" t="str">
        <f t="shared" si="20"/>
        <v/>
      </c>
      <c r="CL20" s="42" t="str">
        <f t="shared" si="21"/>
        <v/>
      </c>
      <c r="CM20" s="43">
        <f t="shared" si="22"/>
        <v>69.5</v>
      </c>
      <c r="CN20" s="44">
        <f t="shared" si="23"/>
        <v>70</v>
      </c>
      <c r="CO20" s="45"/>
      <c r="CP20" s="52">
        <v>1</v>
      </c>
      <c r="CQ20" s="46" t="str">
        <f t="shared" si="24"/>
        <v>Memiliki kemampuan pemahanan Iman Kepada Hari Akhir, Kerja Keras, Tanggung Jawab, Pernikahan dalam Islam, Dakwah Islam di Indonesia, Masuknya Islam di Indonesia, Masih perlu peningkatan pemahaman Berpikir Kritis dan Bersikap Demokratis.</v>
      </c>
      <c r="CR20" s="45"/>
      <c r="CS20" s="52">
        <v>3</v>
      </c>
      <c r="CT20" s="46" t="str">
        <f t="shared" si="25"/>
        <v>Memiliki keterampilan Berpikir Kritis dan Bersikap Demokratis, Iman Kepada Hari Akhir, Pernikahan dalam Islam, Dakwah Islam di Indonesia, Masuknya Islam di Indonesia, Masih perlu peningkatan keterampilan Kerja Keras, Tanggung Jawab.</v>
      </c>
      <c r="CW20" s="51"/>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Berpikir Kritis dan Bersikap Demokratis, Iman Kepada Hari Akhir, Kerja Keras, Tanggung Jawab, Pernikahan dalam Islam, Dakwah Islam di Indonesia, Masuknya Islam di Indonesia, </v>
      </c>
    </row>
    <row r="21" spans="1:110" ht="18.75" customHeight="1">
      <c r="A21" s="8">
        <v>11</v>
      </c>
      <c r="B21" s="8">
        <v>89325</v>
      </c>
      <c r="C21" s="8" t="s">
        <v>133</v>
      </c>
      <c r="E21" s="47">
        <f t="shared" si="0"/>
        <v>75</v>
      </c>
      <c r="F21" s="8" t="str">
        <f t="shared" si="1"/>
        <v>C</v>
      </c>
      <c r="G21" s="8" t="str">
        <f t="shared" si="2"/>
        <v xml:space="preserve">Memiliki kemampuan pemahanan Berpikir Kritis dan Bersikap Demokratis, Iman Kepada Hari Akhir, Kerja Keras, Tanggung Jawab, Pernikahan dalam Islam, Dakwah Islam di Indonesia, Masuknya Islam di Indonesia, </v>
      </c>
      <c r="H21" s="47">
        <f t="shared" si="3"/>
        <v>72</v>
      </c>
      <c r="I21" s="8" t="str">
        <f t="shared" si="4"/>
        <v>C</v>
      </c>
      <c r="J21" s="8" t="str">
        <f t="shared" si="5"/>
        <v xml:space="preserve">Memiliki keterampilan Berpikir Kritis dan Bersikap Demokratis, Iman Kepada Hari Akhir, Kerja Keras, Tanggung Jawab, Pernikahan dalam Islam, Dakwah Islam di Indonesia, Masuknya Islam di Indonesia, </v>
      </c>
      <c r="K21" s="13"/>
      <c r="L21" s="41">
        <f t="shared" si="6"/>
        <v>79</v>
      </c>
      <c r="M21" s="41">
        <f t="shared" si="7"/>
        <v>45</v>
      </c>
      <c r="O21" s="41">
        <v>88</v>
      </c>
      <c r="P21" s="41"/>
      <c r="Q21" s="42"/>
      <c r="R21" s="41">
        <v>80</v>
      </c>
      <c r="S21" s="41"/>
      <c r="T21" s="42"/>
      <c r="U21" s="41"/>
      <c r="V21" s="41">
        <v>60</v>
      </c>
      <c r="W21" s="42"/>
      <c r="X21" s="41"/>
      <c r="Y21" s="41"/>
      <c r="Z21" s="42">
        <v>89</v>
      </c>
      <c r="AA21" s="41"/>
      <c r="AB21" s="41"/>
      <c r="AC21" s="42"/>
      <c r="AD21" s="42">
        <f t="shared" si="8"/>
        <v>79</v>
      </c>
      <c r="AE21" s="41">
        <v>85</v>
      </c>
      <c r="AF21" s="41"/>
      <c r="AG21" s="42"/>
      <c r="AH21" s="41"/>
      <c r="AI21" s="41"/>
      <c r="AJ21" s="42"/>
      <c r="AK21" s="41"/>
      <c r="AL21" s="41"/>
      <c r="AM21" s="42"/>
      <c r="AN21" s="41"/>
      <c r="AO21" s="41"/>
      <c r="AP21" s="42"/>
      <c r="AQ21" s="41"/>
      <c r="AR21" s="41"/>
      <c r="AS21" s="42"/>
      <c r="AT21" s="41">
        <v>45</v>
      </c>
      <c r="AU21" s="43">
        <f t="shared" si="9"/>
        <v>74.5</v>
      </c>
      <c r="AV21" s="44">
        <f t="shared" si="10"/>
        <v>75</v>
      </c>
      <c r="AW21" s="45"/>
      <c r="AX21" s="41">
        <v>82</v>
      </c>
      <c r="AY21" s="41"/>
      <c r="AZ21" s="42"/>
      <c r="BA21" s="41"/>
      <c r="BB21" s="41"/>
      <c r="BC21" s="42">
        <v>86</v>
      </c>
      <c r="BD21" s="41"/>
      <c r="BE21" s="41"/>
      <c r="BF21" s="52">
        <v>80</v>
      </c>
      <c r="BG21" s="41"/>
      <c r="BH21" s="42">
        <v>89</v>
      </c>
      <c r="BI21" s="42"/>
      <c r="BJ21" s="41"/>
      <c r="BK21" s="41"/>
      <c r="BL21" s="52">
        <v>82</v>
      </c>
      <c r="BM21" s="42">
        <f t="shared" si="11"/>
        <v>82</v>
      </c>
      <c r="BN21" s="42">
        <f t="shared" si="12"/>
        <v>86</v>
      </c>
      <c r="BO21" s="42">
        <f t="shared" si="13"/>
        <v>80</v>
      </c>
      <c r="BP21" s="42">
        <f t="shared" si="14"/>
        <v>89</v>
      </c>
      <c r="BQ21" s="42">
        <f t="shared" si="15"/>
        <v>82</v>
      </c>
      <c r="BR21" s="42">
        <f t="shared" si="16"/>
        <v>84</v>
      </c>
      <c r="BS21" s="52">
        <v>60</v>
      </c>
      <c r="BT21" s="41"/>
      <c r="BU21" s="42"/>
      <c r="BV21" s="41"/>
      <c r="BW21" s="41"/>
      <c r="BX21" s="42"/>
      <c r="BY21" s="41"/>
      <c r="BZ21" s="41"/>
      <c r="CA21" s="42"/>
      <c r="CB21" s="41"/>
      <c r="CC21" s="41"/>
      <c r="CD21" s="42"/>
      <c r="CE21" s="41"/>
      <c r="CF21" s="41"/>
      <c r="CG21" s="42"/>
      <c r="CH21" s="42">
        <f t="shared" si="17"/>
        <v>60</v>
      </c>
      <c r="CI21" s="42" t="str">
        <f t="shared" si="18"/>
        <v/>
      </c>
      <c r="CJ21" s="42" t="str">
        <f t="shared" si="19"/>
        <v/>
      </c>
      <c r="CK21" s="42" t="str">
        <f t="shared" si="20"/>
        <v/>
      </c>
      <c r="CL21" s="42" t="str">
        <f t="shared" si="21"/>
        <v/>
      </c>
      <c r="CM21" s="43">
        <f t="shared" si="22"/>
        <v>72</v>
      </c>
      <c r="CN21" s="44">
        <f t="shared" si="23"/>
        <v>72</v>
      </c>
      <c r="CO21" s="45"/>
      <c r="CP21" s="52">
        <v>7</v>
      </c>
      <c r="CQ21" s="46" t="str">
        <f t="shared" si="24"/>
        <v xml:space="preserve">Memiliki kemampuan pemahanan Berpikir Kritis dan Bersikap Demokratis, Iman Kepada Hari Akhir, Kerja Keras, Tanggung Jawab, Pernikahan dalam Islam, Dakwah Islam di Indonesia, Masuknya Islam di Indonesia, </v>
      </c>
      <c r="CR21" s="45"/>
      <c r="CS21" s="52">
        <v>7</v>
      </c>
      <c r="CT21" s="46" t="str">
        <f t="shared" si="25"/>
        <v xml:space="preserve">Memiliki keterampilan Berpikir Kritis dan Bersikap Demokratis, Iman Kepada Hari Akhir, Kerja Keras, Tanggung Jawab, Pernikahan dalam Islam, Dakwah Islam di Indonesia, Masuknya Islam di Indonesia, </v>
      </c>
      <c r="CV21" s="35" t="s">
        <v>62</v>
      </c>
      <c r="CW21" s="51"/>
      <c r="CY21" s="23"/>
      <c r="CZ21" s="23"/>
      <c r="DA21" s="23"/>
    </row>
    <row r="22" spans="1:110">
      <c r="A22" s="8">
        <v>12</v>
      </c>
      <c r="B22" s="8">
        <v>88485</v>
      </c>
      <c r="C22" s="8" t="s">
        <v>134</v>
      </c>
      <c r="E22" s="47">
        <f t="shared" si="0"/>
        <v>83</v>
      </c>
      <c r="F22" s="8" t="str">
        <f t="shared" si="1"/>
        <v>B</v>
      </c>
      <c r="G22" s="8" t="str">
        <f t="shared" si="2"/>
        <v xml:space="preserve">Memiliki kemampuan pemahanan Berpikir Kritis dan Bersikap Demokratis, Iman Kepada Hari Akhir, Kerja Keras, Tanggung Jawab, Pernikahan dalam Islam, Dakwah Islam di Indonesia, Masuknya Islam di Indonesia, </v>
      </c>
      <c r="H22" s="47">
        <f t="shared" si="3"/>
        <v>73</v>
      </c>
      <c r="I22" s="8" t="str">
        <f t="shared" si="4"/>
        <v>C</v>
      </c>
      <c r="J22" s="8" t="str">
        <f t="shared" si="5"/>
        <v xml:space="preserve">Memiliki keterampilan Berpikir Kritis dan Bersikap Demokratis, Iman Kepada Hari Akhir, Kerja Keras, Tanggung Jawab, Pernikahan dalam Islam, Dakwah Islam di Indonesia, Masuknya Islam di Indonesia, </v>
      </c>
      <c r="K22" s="13"/>
      <c r="L22" s="41">
        <f t="shared" si="6"/>
        <v>87</v>
      </c>
      <c r="M22" s="41">
        <f t="shared" si="7"/>
        <v>58</v>
      </c>
      <c r="O22" s="41">
        <v>85</v>
      </c>
      <c r="P22" s="41"/>
      <c r="Q22" s="42"/>
      <c r="R22" s="41">
        <v>81</v>
      </c>
      <c r="S22" s="41"/>
      <c r="T22" s="42"/>
      <c r="U22" s="41"/>
      <c r="V22" s="41">
        <v>90</v>
      </c>
      <c r="W22" s="42"/>
      <c r="X22" s="41"/>
      <c r="Y22" s="41"/>
      <c r="Z22" s="42">
        <v>93</v>
      </c>
      <c r="AA22" s="41"/>
      <c r="AB22" s="41"/>
      <c r="AC22" s="42"/>
      <c r="AD22" s="42">
        <f t="shared" si="8"/>
        <v>87</v>
      </c>
      <c r="AE22" s="41">
        <v>93</v>
      </c>
      <c r="AF22" s="41"/>
      <c r="AG22" s="42"/>
      <c r="AH22" s="41"/>
      <c r="AI22" s="41"/>
      <c r="AJ22" s="42"/>
      <c r="AK22" s="41"/>
      <c r="AL22" s="41"/>
      <c r="AM22" s="42"/>
      <c r="AN22" s="41"/>
      <c r="AO22" s="41"/>
      <c r="AP22" s="42"/>
      <c r="AQ22" s="41"/>
      <c r="AR22" s="41"/>
      <c r="AS22" s="42"/>
      <c r="AT22" s="41">
        <v>58</v>
      </c>
      <c r="AU22" s="43">
        <f t="shared" si="9"/>
        <v>83.333333333333329</v>
      </c>
      <c r="AV22" s="44">
        <f t="shared" si="10"/>
        <v>83</v>
      </c>
      <c r="AW22" s="45"/>
      <c r="AX22" s="41">
        <v>82</v>
      </c>
      <c r="AY22" s="41"/>
      <c r="AZ22" s="42"/>
      <c r="BA22" s="41"/>
      <c r="BB22" s="41"/>
      <c r="BC22" s="42">
        <v>88</v>
      </c>
      <c r="BD22" s="41"/>
      <c r="BE22" s="41"/>
      <c r="BF22" s="52">
        <v>81</v>
      </c>
      <c r="BG22" s="41"/>
      <c r="BH22" s="42">
        <v>93</v>
      </c>
      <c r="BI22" s="42"/>
      <c r="BJ22" s="41"/>
      <c r="BK22" s="41"/>
      <c r="BL22" s="52">
        <v>82</v>
      </c>
      <c r="BM22" s="42">
        <f t="shared" si="11"/>
        <v>82</v>
      </c>
      <c r="BN22" s="42">
        <f t="shared" si="12"/>
        <v>88</v>
      </c>
      <c r="BO22" s="42">
        <f t="shared" si="13"/>
        <v>81</v>
      </c>
      <c r="BP22" s="42">
        <f t="shared" si="14"/>
        <v>93</v>
      </c>
      <c r="BQ22" s="42">
        <f t="shared" si="15"/>
        <v>82</v>
      </c>
      <c r="BR22" s="42">
        <f t="shared" si="16"/>
        <v>85</v>
      </c>
      <c r="BS22" s="52">
        <v>60</v>
      </c>
      <c r="BT22" s="41"/>
      <c r="BU22" s="42"/>
      <c r="BV22" s="41"/>
      <c r="BW22" s="41"/>
      <c r="BX22" s="42"/>
      <c r="BY22" s="41"/>
      <c r="BZ22" s="41"/>
      <c r="CA22" s="42"/>
      <c r="CB22" s="41"/>
      <c r="CC22" s="41"/>
      <c r="CD22" s="42"/>
      <c r="CE22" s="41"/>
      <c r="CF22" s="41"/>
      <c r="CG22" s="42"/>
      <c r="CH22" s="42">
        <f t="shared" si="17"/>
        <v>60</v>
      </c>
      <c r="CI22" s="42" t="str">
        <f t="shared" si="18"/>
        <v/>
      </c>
      <c r="CJ22" s="42" t="str">
        <f t="shared" si="19"/>
        <v/>
      </c>
      <c r="CK22" s="42" t="str">
        <f t="shared" si="20"/>
        <v/>
      </c>
      <c r="CL22" s="42" t="str">
        <f t="shared" si="21"/>
        <v/>
      </c>
      <c r="CM22" s="43">
        <f t="shared" si="22"/>
        <v>72.5</v>
      </c>
      <c r="CN22" s="44">
        <f t="shared" si="23"/>
        <v>73</v>
      </c>
      <c r="CO22" s="45"/>
      <c r="CP22" s="52">
        <v>7</v>
      </c>
      <c r="CQ22" s="46" t="str">
        <f t="shared" si="24"/>
        <v xml:space="preserve">Memiliki kemampuan pemahanan Berpikir Kritis dan Bersikap Demokratis, Iman Kepada Hari Akhir, Kerja Keras, Tanggung Jawab, Pernikahan dalam Islam, Dakwah Islam di Indonesia, Masuknya Islam di Indonesia, </v>
      </c>
      <c r="CR22" s="45"/>
      <c r="CS22" s="52">
        <v>7</v>
      </c>
      <c r="CT22" s="46" t="str">
        <f t="shared" si="25"/>
        <v xml:space="preserve">Memiliki keterampilan Berpikir Kritis dan Bersikap Demokratis, Iman Kepada Hari Akhir, Kerja Keras, Tanggung Jawab, Pernikahan dalam Islam, Dakwah Islam di Indonesia, Masuknya Islam di Indonesia,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Berpikir Kritis dan Bersikap Demokratis, Iman Kepada Hari Akhir, Kerja Keras, Tanggung Jawab, Pernikahan dalam Islam, Dakwah Islam di Indonesia, Masuknya Islam di Indonesia, </v>
      </c>
    </row>
    <row r="23" spans="1:110">
      <c r="A23" s="8">
        <v>13</v>
      </c>
      <c r="B23" s="8">
        <v>88500</v>
      </c>
      <c r="C23" s="8" t="s">
        <v>135</v>
      </c>
      <c r="E23" s="47">
        <f t="shared" si="0"/>
        <v>80</v>
      </c>
      <c r="F23" s="8" t="str">
        <f t="shared" si="1"/>
        <v>B</v>
      </c>
      <c r="G23" s="8" t="str">
        <f t="shared" si="2"/>
        <v xml:space="preserve">Memiliki kemampuan pemahanan Berpikir Kritis dan Bersikap Demokratis, Iman Kepada Hari Akhir, Kerja Keras, Tanggung Jawab, Pernikahan dalam Islam, Dakwah Islam di Indonesia, Masuknya Islam di Indonesia, </v>
      </c>
      <c r="H23" s="47">
        <f t="shared" si="3"/>
        <v>76</v>
      </c>
      <c r="I23" s="8" t="str">
        <f t="shared" si="4"/>
        <v>B</v>
      </c>
      <c r="J23" s="8" t="str">
        <f t="shared" si="5"/>
        <v xml:space="preserve">Memiliki keterampilan Berpikir Kritis dan Bersikap Demokratis, Iman Kepada Hari Akhir, Kerja Keras, Tanggung Jawab, Pernikahan dalam Islam, Dakwah Islam di Indonesia, Masuknya Islam di Indonesia, </v>
      </c>
      <c r="K23" s="13"/>
      <c r="L23" s="41">
        <f t="shared" si="6"/>
        <v>82</v>
      </c>
      <c r="M23" s="41">
        <f t="shared" si="7"/>
        <v>59</v>
      </c>
      <c r="O23" s="41">
        <v>92</v>
      </c>
      <c r="P23" s="41"/>
      <c r="Q23" s="42"/>
      <c r="R23" s="41">
        <v>85</v>
      </c>
      <c r="S23" s="41"/>
      <c r="T23" s="42"/>
      <c r="U23" s="41"/>
      <c r="V23" s="41">
        <v>60</v>
      </c>
      <c r="W23" s="42"/>
      <c r="X23" s="41"/>
      <c r="Y23" s="41"/>
      <c r="Z23" s="42">
        <v>92</v>
      </c>
      <c r="AA23" s="41"/>
      <c r="AB23" s="41"/>
      <c r="AC23" s="42"/>
      <c r="AD23" s="42">
        <f t="shared" si="8"/>
        <v>82</v>
      </c>
      <c r="AE23" s="41">
        <v>94</v>
      </c>
      <c r="AF23" s="41"/>
      <c r="AG23" s="42"/>
      <c r="AH23" s="41"/>
      <c r="AI23" s="41"/>
      <c r="AJ23" s="42"/>
      <c r="AK23" s="41"/>
      <c r="AL23" s="41"/>
      <c r="AM23" s="42"/>
      <c r="AN23" s="41"/>
      <c r="AO23" s="41"/>
      <c r="AP23" s="42"/>
      <c r="AQ23" s="41"/>
      <c r="AR23" s="41"/>
      <c r="AS23" s="42"/>
      <c r="AT23" s="41">
        <v>59</v>
      </c>
      <c r="AU23" s="43">
        <f t="shared" si="9"/>
        <v>80.333333333333329</v>
      </c>
      <c r="AV23" s="44">
        <f t="shared" si="10"/>
        <v>80</v>
      </c>
      <c r="AW23" s="45"/>
      <c r="AX23" s="41">
        <v>87</v>
      </c>
      <c r="AY23" s="41"/>
      <c r="AZ23" s="42"/>
      <c r="BA23" s="41"/>
      <c r="BB23" s="41"/>
      <c r="BC23" s="42">
        <v>90</v>
      </c>
      <c r="BD23" s="41"/>
      <c r="BE23" s="41"/>
      <c r="BF23" s="52">
        <v>85</v>
      </c>
      <c r="BG23" s="41"/>
      <c r="BH23" s="42">
        <v>92</v>
      </c>
      <c r="BI23" s="42"/>
      <c r="BJ23" s="41"/>
      <c r="BK23" s="41"/>
      <c r="BL23" s="52">
        <v>87</v>
      </c>
      <c r="BM23" s="42">
        <f t="shared" si="11"/>
        <v>87</v>
      </c>
      <c r="BN23" s="42">
        <f t="shared" si="12"/>
        <v>90</v>
      </c>
      <c r="BO23" s="42">
        <f t="shared" si="13"/>
        <v>85</v>
      </c>
      <c r="BP23" s="42">
        <f t="shared" si="14"/>
        <v>92</v>
      </c>
      <c r="BQ23" s="42">
        <f t="shared" si="15"/>
        <v>87</v>
      </c>
      <c r="BR23" s="42">
        <f t="shared" si="16"/>
        <v>88</v>
      </c>
      <c r="BS23" s="52">
        <v>63</v>
      </c>
      <c r="BT23" s="41"/>
      <c r="BU23" s="42"/>
      <c r="BV23" s="41"/>
      <c r="BW23" s="41"/>
      <c r="BX23" s="42"/>
      <c r="BY23" s="41"/>
      <c r="BZ23" s="41"/>
      <c r="CA23" s="42"/>
      <c r="CB23" s="41"/>
      <c r="CC23" s="41"/>
      <c r="CD23" s="42"/>
      <c r="CE23" s="41"/>
      <c r="CF23" s="41"/>
      <c r="CG23" s="42"/>
      <c r="CH23" s="42">
        <f t="shared" si="17"/>
        <v>63</v>
      </c>
      <c r="CI23" s="42" t="str">
        <f t="shared" si="18"/>
        <v/>
      </c>
      <c r="CJ23" s="42" t="str">
        <f t="shared" si="19"/>
        <v/>
      </c>
      <c r="CK23" s="42" t="str">
        <f t="shared" si="20"/>
        <v/>
      </c>
      <c r="CL23" s="42" t="str">
        <f t="shared" si="21"/>
        <v/>
      </c>
      <c r="CM23" s="43">
        <f t="shared" si="22"/>
        <v>75.5</v>
      </c>
      <c r="CN23" s="44">
        <f t="shared" si="23"/>
        <v>76</v>
      </c>
      <c r="CO23" s="45"/>
      <c r="CP23" s="52">
        <v>7</v>
      </c>
      <c r="CQ23" s="46" t="str">
        <f t="shared" si="24"/>
        <v xml:space="preserve">Memiliki kemampuan pemahanan Berpikir Kritis dan Bersikap Demokratis, Iman Kepada Hari Akhir, Kerja Keras, Tanggung Jawab, Pernikahan dalam Islam, Dakwah Islam di Indonesia, Masuknya Islam di Indonesia, </v>
      </c>
      <c r="CR23" s="45"/>
      <c r="CS23" s="52">
        <v>7</v>
      </c>
      <c r="CT23" s="46" t="str">
        <f t="shared" si="25"/>
        <v xml:space="preserve">Memiliki keterampilan Berpikir Kritis dan Bersikap Demokratis, Iman Kepada Hari Akhir, Kerja Keras, Tanggung Jawab, Pernikahan dalam Islam, Dakwah Islam di Indonesia, Masuknya Islam di Indonesia, </v>
      </c>
      <c r="CV23" s="40">
        <v>1</v>
      </c>
      <c r="CW23" s="56"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Kepada Hari Akhir, Kerja Keras, Tanggung Jawab, Pernikahan dalam Islam, Dakwah Islam di Indonesia, Masuknya Islam di Indonesia, Masih perlu peningkatan keterampilan Berpikir Kritis dan Bersikap Demokratis.</v>
      </c>
    </row>
    <row r="24" spans="1:110">
      <c r="A24" s="8">
        <v>14</v>
      </c>
      <c r="B24" s="8">
        <v>88515</v>
      </c>
      <c r="C24" s="8" t="s">
        <v>136</v>
      </c>
      <c r="E24" s="47">
        <f t="shared" si="0"/>
        <v>84</v>
      </c>
      <c r="F24" s="8" t="str">
        <f t="shared" si="1"/>
        <v>B</v>
      </c>
      <c r="G24" s="8" t="str">
        <f t="shared" si="2"/>
        <v xml:space="preserve">Memiliki kemampuan pemahanan Berpikir Kritis dan Bersikap Demokratis, Iman Kepada Hari Akhir, Kerja Keras, Tanggung Jawab, Pernikahan dalam Islam, Dakwah Islam di Indonesia, Masuknya Islam di Indonesia, </v>
      </c>
      <c r="H24" s="47">
        <f t="shared" si="3"/>
        <v>76</v>
      </c>
      <c r="I24" s="8" t="str">
        <f t="shared" si="4"/>
        <v>B</v>
      </c>
      <c r="J24" s="8" t="str">
        <f t="shared" si="5"/>
        <v xml:space="preserve">Memiliki keterampilan Berpikir Kritis dan Bersikap Demokratis, Iman Kepada Hari Akhir, Kerja Keras, Tanggung Jawab, Pernikahan dalam Islam, Dakwah Islam di Indonesia, Masuknya Islam di Indonesia, </v>
      </c>
      <c r="K24" s="13"/>
      <c r="L24" s="41">
        <f t="shared" si="6"/>
        <v>89</v>
      </c>
      <c r="M24" s="41">
        <f t="shared" si="7"/>
        <v>61</v>
      </c>
      <c r="O24" s="41">
        <v>92</v>
      </c>
      <c r="P24" s="41"/>
      <c r="Q24" s="42"/>
      <c r="R24" s="41">
        <v>80</v>
      </c>
      <c r="S24" s="41"/>
      <c r="T24" s="42"/>
      <c r="U24" s="41"/>
      <c r="V24" s="41">
        <v>90</v>
      </c>
      <c r="W24" s="42"/>
      <c r="X24" s="41"/>
      <c r="Y24" s="41"/>
      <c r="Z24" s="42">
        <v>92</v>
      </c>
      <c r="AA24" s="41"/>
      <c r="AB24" s="41"/>
      <c r="AC24" s="42"/>
      <c r="AD24" s="42">
        <f t="shared" si="8"/>
        <v>89</v>
      </c>
      <c r="AE24" s="41">
        <v>90</v>
      </c>
      <c r="AF24" s="41"/>
      <c r="AG24" s="42"/>
      <c r="AH24" s="41"/>
      <c r="AI24" s="41"/>
      <c r="AJ24" s="42"/>
      <c r="AK24" s="41"/>
      <c r="AL24" s="41"/>
      <c r="AM24" s="42"/>
      <c r="AN24" s="41"/>
      <c r="AO24" s="41"/>
      <c r="AP24" s="42"/>
      <c r="AQ24" s="41"/>
      <c r="AR24" s="41"/>
      <c r="AS24" s="42"/>
      <c r="AT24" s="41">
        <v>61</v>
      </c>
      <c r="AU24" s="43">
        <f t="shared" si="9"/>
        <v>84.166666666666671</v>
      </c>
      <c r="AV24" s="44">
        <f t="shared" si="10"/>
        <v>84</v>
      </c>
      <c r="AW24" s="45"/>
      <c r="AX24" s="41">
        <v>89</v>
      </c>
      <c r="AY24" s="41"/>
      <c r="AZ24" s="42"/>
      <c r="BA24" s="41"/>
      <c r="BB24" s="41"/>
      <c r="BC24" s="42">
        <v>88</v>
      </c>
      <c r="BD24" s="41"/>
      <c r="BE24" s="41"/>
      <c r="BF24" s="52">
        <v>80</v>
      </c>
      <c r="BG24" s="41"/>
      <c r="BH24" s="42">
        <v>92</v>
      </c>
      <c r="BI24" s="42"/>
      <c r="BJ24" s="41"/>
      <c r="BK24" s="41"/>
      <c r="BL24" s="52">
        <v>89</v>
      </c>
      <c r="BM24" s="42">
        <f t="shared" si="11"/>
        <v>89</v>
      </c>
      <c r="BN24" s="42">
        <f t="shared" si="12"/>
        <v>88</v>
      </c>
      <c r="BO24" s="42">
        <f t="shared" si="13"/>
        <v>80</v>
      </c>
      <c r="BP24" s="42">
        <f t="shared" si="14"/>
        <v>92</v>
      </c>
      <c r="BQ24" s="42">
        <f t="shared" si="15"/>
        <v>89</v>
      </c>
      <c r="BR24" s="42">
        <f t="shared" si="16"/>
        <v>88</v>
      </c>
      <c r="BS24" s="52">
        <v>63</v>
      </c>
      <c r="BT24" s="41"/>
      <c r="BU24" s="42"/>
      <c r="BV24" s="41"/>
      <c r="BW24" s="41"/>
      <c r="BX24" s="42"/>
      <c r="BY24" s="41"/>
      <c r="BZ24" s="41"/>
      <c r="CA24" s="42"/>
      <c r="CB24" s="41"/>
      <c r="CC24" s="41"/>
      <c r="CD24" s="42"/>
      <c r="CE24" s="41"/>
      <c r="CF24" s="41"/>
      <c r="CG24" s="42"/>
      <c r="CH24" s="42">
        <f t="shared" si="17"/>
        <v>63</v>
      </c>
      <c r="CI24" s="42" t="str">
        <f t="shared" si="18"/>
        <v/>
      </c>
      <c r="CJ24" s="42" t="str">
        <f t="shared" si="19"/>
        <v/>
      </c>
      <c r="CK24" s="42" t="str">
        <f t="shared" si="20"/>
        <v/>
      </c>
      <c r="CL24" s="42" t="str">
        <f t="shared" si="21"/>
        <v/>
      </c>
      <c r="CM24" s="43">
        <f t="shared" si="22"/>
        <v>75.5</v>
      </c>
      <c r="CN24" s="44">
        <f t="shared" si="23"/>
        <v>76</v>
      </c>
      <c r="CO24" s="45"/>
      <c r="CP24" s="52">
        <v>7</v>
      </c>
      <c r="CQ24" s="46" t="str">
        <f t="shared" si="24"/>
        <v xml:space="preserve">Memiliki kemampuan pemahanan Berpikir Kritis dan Bersikap Demokratis, Iman Kepada Hari Akhir, Kerja Keras, Tanggung Jawab, Pernikahan dalam Islam, Dakwah Islam di Indonesia, Masuknya Islam di Indonesia, </v>
      </c>
      <c r="CR24" s="45"/>
      <c r="CS24" s="52">
        <v>7</v>
      </c>
      <c r="CT24" s="46" t="str">
        <f t="shared" si="25"/>
        <v xml:space="preserve">Memiliki keterampilan Berpikir Kritis dan Bersikap Demokratis, Iman Kepada Hari Akhir, Kerja Keras, Tanggung Jawab, Pernikahan dalam Islam, Dakwah Islam di Indonesia, Masuknya Islam di Indonesia, </v>
      </c>
      <c r="CV24" s="40">
        <v>2</v>
      </c>
      <c r="CW24" s="56"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Berpikir Kritis dan Bersikap Demokratis, Kerja Keras, Tanggung Jawab, Pernikahan dalam Islam, Dakwah Islam di Indonesia, Masuknya Islam di Indonesia, Masih perlu peningkatan keterampilan Iman Kepada Hari Akhir.</v>
      </c>
    </row>
    <row r="25" spans="1:110">
      <c r="A25" s="8">
        <v>15</v>
      </c>
      <c r="B25" s="8">
        <v>88530</v>
      </c>
      <c r="C25" s="8" t="s">
        <v>137</v>
      </c>
      <c r="E25" s="47">
        <f t="shared" si="0"/>
        <v>82</v>
      </c>
      <c r="F25" s="8" t="str">
        <f t="shared" si="1"/>
        <v>B</v>
      </c>
      <c r="G25" s="8" t="str">
        <f t="shared" si="2"/>
        <v xml:space="preserve">Memiliki kemampuan pemahanan Berpikir Kritis dan Bersikap Demokratis, Iman Kepada Hari Akhir, Kerja Keras, Tanggung Jawab, Pernikahan dalam Islam, Dakwah Islam di Indonesia, Masuknya Islam di Indonesia, </v>
      </c>
      <c r="H25" s="47">
        <f t="shared" si="3"/>
        <v>75</v>
      </c>
      <c r="I25" s="8" t="str">
        <f t="shared" si="4"/>
        <v>C</v>
      </c>
      <c r="J25" s="8" t="str">
        <f t="shared" si="5"/>
        <v xml:space="preserve">Memiliki keterampilan Berpikir Kritis dan Bersikap Demokratis, Iman Kepada Hari Akhir, Kerja Keras, Tanggung Jawab, Pernikahan dalam Islam, Dakwah Islam di Indonesia, Masuknya Islam di Indonesia, </v>
      </c>
      <c r="K25" s="13"/>
      <c r="L25" s="41">
        <f t="shared" si="6"/>
        <v>87</v>
      </c>
      <c r="M25" s="41">
        <f t="shared" si="7"/>
        <v>66</v>
      </c>
      <c r="O25" s="41">
        <v>88</v>
      </c>
      <c r="P25" s="41"/>
      <c r="Q25" s="42"/>
      <c r="R25" s="41">
        <v>83</v>
      </c>
      <c r="S25" s="41"/>
      <c r="T25" s="42"/>
      <c r="U25" s="41"/>
      <c r="V25" s="41">
        <v>88</v>
      </c>
      <c r="W25" s="42"/>
      <c r="X25" s="41"/>
      <c r="Y25" s="41"/>
      <c r="Z25" s="42">
        <v>88</v>
      </c>
      <c r="AA25" s="41"/>
      <c r="AB25" s="41"/>
      <c r="AC25" s="42"/>
      <c r="AD25" s="42">
        <f t="shared" si="8"/>
        <v>87</v>
      </c>
      <c r="AE25" s="41">
        <v>76</v>
      </c>
      <c r="AF25" s="41"/>
      <c r="AG25" s="42"/>
      <c r="AH25" s="41"/>
      <c r="AI25" s="41"/>
      <c r="AJ25" s="42"/>
      <c r="AK25" s="41"/>
      <c r="AL25" s="41"/>
      <c r="AM25" s="42"/>
      <c r="AN25" s="41"/>
      <c r="AO25" s="41"/>
      <c r="AP25" s="42"/>
      <c r="AQ25" s="41"/>
      <c r="AR25" s="41"/>
      <c r="AS25" s="42"/>
      <c r="AT25" s="41">
        <v>66</v>
      </c>
      <c r="AU25" s="43">
        <f t="shared" si="9"/>
        <v>81.5</v>
      </c>
      <c r="AV25" s="44">
        <f t="shared" si="10"/>
        <v>82</v>
      </c>
      <c r="AW25" s="45"/>
      <c r="AX25" s="41">
        <v>86</v>
      </c>
      <c r="AY25" s="41"/>
      <c r="AZ25" s="42"/>
      <c r="BA25" s="41"/>
      <c r="BB25" s="41"/>
      <c r="BC25" s="42">
        <v>90</v>
      </c>
      <c r="BD25" s="41"/>
      <c r="BE25" s="41"/>
      <c r="BF25" s="52">
        <v>83</v>
      </c>
      <c r="BG25" s="41"/>
      <c r="BH25" s="42">
        <v>88</v>
      </c>
      <c r="BI25" s="42"/>
      <c r="BJ25" s="41"/>
      <c r="BK25" s="41"/>
      <c r="BL25" s="52">
        <v>86</v>
      </c>
      <c r="BM25" s="42">
        <f t="shared" si="11"/>
        <v>86</v>
      </c>
      <c r="BN25" s="42">
        <f t="shared" si="12"/>
        <v>90</v>
      </c>
      <c r="BO25" s="42">
        <f t="shared" si="13"/>
        <v>83</v>
      </c>
      <c r="BP25" s="42">
        <f t="shared" si="14"/>
        <v>88</v>
      </c>
      <c r="BQ25" s="42">
        <f t="shared" si="15"/>
        <v>86</v>
      </c>
      <c r="BR25" s="42">
        <f t="shared" si="16"/>
        <v>87</v>
      </c>
      <c r="BS25" s="52">
        <v>63</v>
      </c>
      <c r="BT25" s="41"/>
      <c r="BU25" s="42"/>
      <c r="BV25" s="41"/>
      <c r="BW25" s="41"/>
      <c r="BX25" s="42"/>
      <c r="BY25" s="41"/>
      <c r="BZ25" s="41"/>
      <c r="CA25" s="42"/>
      <c r="CB25" s="41"/>
      <c r="CC25" s="41"/>
      <c r="CD25" s="42"/>
      <c r="CE25" s="41"/>
      <c r="CF25" s="41"/>
      <c r="CG25" s="42"/>
      <c r="CH25" s="42">
        <f t="shared" si="17"/>
        <v>63</v>
      </c>
      <c r="CI25" s="42" t="str">
        <f t="shared" si="18"/>
        <v/>
      </c>
      <c r="CJ25" s="42" t="str">
        <f t="shared" si="19"/>
        <v/>
      </c>
      <c r="CK25" s="42" t="str">
        <f t="shared" si="20"/>
        <v/>
      </c>
      <c r="CL25" s="42" t="str">
        <f t="shared" si="21"/>
        <v/>
      </c>
      <c r="CM25" s="43">
        <f t="shared" si="22"/>
        <v>75</v>
      </c>
      <c r="CN25" s="44">
        <f t="shared" si="23"/>
        <v>75</v>
      </c>
      <c r="CO25" s="45"/>
      <c r="CP25" s="52">
        <v>7</v>
      </c>
      <c r="CQ25" s="46" t="str">
        <f t="shared" si="24"/>
        <v xml:space="preserve">Memiliki kemampuan pemahanan Berpikir Kritis dan Bersikap Demokratis, Iman Kepada Hari Akhir, Kerja Keras, Tanggung Jawab, Pernikahan dalam Islam, Dakwah Islam di Indonesia, Masuknya Islam di Indonesia, </v>
      </c>
      <c r="CR25" s="45"/>
      <c r="CS25" s="52">
        <v>7</v>
      </c>
      <c r="CT25" s="46" t="str">
        <f t="shared" si="25"/>
        <v xml:space="preserve">Memiliki keterampilan Berpikir Kritis dan Bersikap Demokratis, Iman Kepada Hari Akhir, Kerja Keras, Tanggung Jawab, Pernikahan dalam Islam, Dakwah Islam di Indonesia, Masuknya Islam di Indonesia, </v>
      </c>
      <c r="CV25" s="40">
        <v>3</v>
      </c>
      <c r="CW25" s="52" t="s">
        <v>187</v>
      </c>
      <c r="CY25" s="65" t="s">
        <v>67</v>
      </c>
      <c r="CZ25" s="65"/>
      <c r="DA25" s="65"/>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Berpikir Kritis dan Bersikap Demokratis, Iman Kepada Hari Akhir, Pernikahan dalam Islam, Dakwah Islam di Indonesia, Masuknya Islam di Indonesia, Masih perlu peningkatan keterampilan Kerja Keras, Tanggung Jawab.</v>
      </c>
    </row>
    <row r="26" spans="1:110">
      <c r="A26" s="8">
        <v>16</v>
      </c>
      <c r="B26" s="8">
        <v>88545</v>
      </c>
      <c r="C26" s="8" t="s">
        <v>138</v>
      </c>
      <c r="E26" s="47">
        <f t="shared" si="0"/>
        <v>86</v>
      </c>
      <c r="F26" s="8" t="str">
        <f t="shared" si="1"/>
        <v>B</v>
      </c>
      <c r="G26" s="8" t="str">
        <f t="shared" si="2"/>
        <v xml:space="preserve">Memiliki kemampuan pemahanan Berpikir Kritis dan Bersikap Demokratis, Iman Kepada Hari Akhir, Kerja Keras, Tanggung Jawab, Pernikahan dalam Islam, Dakwah Islam di Indonesia, Masuknya Islam di Indonesia, </v>
      </c>
      <c r="H26" s="47">
        <f t="shared" si="3"/>
        <v>76</v>
      </c>
      <c r="I26" s="8" t="str">
        <f t="shared" si="4"/>
        <v>B</v>
      </c>
      <c r="J26" s="8" t="str">
        <f t="shared" si="5"/>
        <v xml:space="preserve">Memiliki keterampilan Berpikir Kritis dan Bersikap Demokratis, Iman Kepada Hari Akhir, Kerja Keras, Tanggung Jawab, Pernikahan dalam Islam, Dakwah Islam di Indonesia, Masuknya Islam di Indonesia, </v>
      </c>
      <c r="K26" s="13"/>
      <c r="L26" s="41">
        <f t="shared" si="6"/>
        <v>91</v>
      </c>
      <c r="M26" s="41">
        <f t="shared" si="7"/>
        <v>63</v>
      </c>
      <c r="O26" s="41">
        <v>94</v>
      </c>
      <c r="P26" s="41"/>
      <c r="Q26" s="42"/>
      <c r="R26" s="41">
        <v>83</v>
      </c>
      <c r="S26" s="41"/>
      <c r="T26" s="42"/>
      <c r="U26" s="41"/>
      <c r="V26" s="41">
        <v>92</v>
      </c>
      <c r="W26" s="42"/>
      <c r="X26" s="41"/>
      <c r="Y26" s="41"/>
      <c r="Z26" s="42">
        <v>93</v>
      </c>
      <c r="AA26" s="41"/>
      <c r="AB26" s="41"/>
      <c r="AC26" s="42"/>
      <c r="AD26" s="42">
        <f t="shared" si="8"/>
        <v>91</v>
      </c>
      <c r="AE26" s="41">
        <v>92</v>
      </c>
      <c r="AF26" s="41"/>
      <c r="AG26" s="42"/>
      <c r="AH26" s="41"/>
      <c r="AI26" s="41"/>
      <c r="AJ26" s="42"/>
      <c r="AK26" s="41"/>
      <c r="AL26" s="41"/>
      <c r="AM26" s="42"/>
      <c r="AN26" s="41"/>
      <c r="AO26" s="41"/>
      <c r="AP26" s="42"/>
      <c r="AQ26" s="41"/>
      <c r="AR26" s="41"/>
      <c r="AS26" s="42"/>
      <c r="AT26" s="41">
        <v>63</v>
      </c>
      <c r="AU26" s="43">
        <f t="shared" si="9"/>
        <v>86.166666666666671</v>
      </c>
      <c r="AV26" s="44">
        <f t="shared" si="10"/>
        <v>86</v>
      </c>
      <c r="AW26" s="45"/>
      <c r="AX26" s="41">
        <v>94</v>
      </c>
      <c r="AY26" s="41"/>
      <c r="AZ26" s="42"/>
      <c r="BA26" s="41"/>
      <c r="BB26" s="41"/>
      <c r="BC26" s="42">
        <v>93</v>
      </c>
      <c r="BD26" s="41"/>
      <c r="BE26" s="41"/>
      <c r="BF26" s="52">
        <v>83</v>
      </c>
      <c r="BG26" s="41"/>
      <c r="BH26" s="42">
        <v>93</v>
      </c>
      <c r="BI26" s="42"/>
      <c r="BJ26" s="41"/>
      <c r="BK26" s="41"/>
      <c r="BL26" s="52">
        <v>94</v>
      </c>
      <c r="BM26" s="42">
        <f t="shared" si="11"/>
        <v>94</v>
      </c>
      <c r="BN26" s="42">
        <f t="shared" si="12"/>
        <v>93</v>
      </c>
      <c r="BO26" s="42">
        <f t="shared" si="13"/>
        <v>83</v>
      </c>
      <c r="BP26" s="42">
        <f t="shared" si="14"/>
        <v>93</v>
      </c>
      <c r="BQ26" s="42">
        <f t="shared" si="15"/>
        <v>94</v>
      </c>
      <c r="BR26" s="42">
        <f t="shared" si="16"/>
        <v>91</v>
      </c>
      <c r="BS26" s="52">
        <v>60</v>
      </c>
      <c r="BT26" s="41"/>
      <c r="BU26" s="42"/>
      <c r="BV26" s="41"/>
      <c r="BW26" s="41"/>
      <c r="BX26" s="42"/>
      <c r="BY26" s="41"/>
      <c r="BZ26" s="41"/>
      <c r="CA26" s="42"/>
      <c r="CB26" s="41"/>
      <c r="CC26" s="41"/>
      <c r="CD26" s="42"/>
      <c r="CE26" s="41"/>
      <c r="CF26" s="41"/>
      <c r="CG26" s="42"/>
      <c r="CH26" s="42">
        <f t="shared" si="17"/>
        <v>60</v>
      </c>
      <c r="CI26" s="42" t="str">
        <f t="shared" si="18"/>
        <v/>
      </c>
      <c r="CJ26" s="42" t="str">
        <f t="shared" si="19"/>
        <v/>
      </c>
      <c r="CK26" s="42" t="str">
        <f t="shared" si="20"/>
        <v/>
      </c>
      <c r="CL26" s="42" t="str">
        <f t="shared" si="21"/>
        <v/>
      </c>
      <c r="CM26" s="43">
        <f t="shared" si="22"/>
        <v>75.5</v>
      </c>
      <c r="CN26" s="44">
        <f t="shared" si="23"/>
        <v>76</v>
      </c>
      <c r="CO26" s="45"/>
      <c r="CP26" s="52">
        <v>7</v>
      </c>
      <c r="CQ26" s="46" t="str">
        <f t="shared" si="24"/>
        <v xml:space="preserve">Memiliki kemampuan pemahanan Berpikir Kritis dan Bersikap Demokratis, Iman Kepada Hari Akhir, Kerja Keras, Tanggung Jawab, Pernikahan dalam Islam, Dakwah Islam di Indonesia, Masuknya Islam di Indonesia, </v>
      </c>
      <c r="CR26" s="45"/>
      <c r="CS26" s="52">
        <v>7</v>
      </c>
      <c r="CT26" s="46" t="str">
        <f t="shared" si="25"/>
        <v xml:space="preserve">Memiliki keterampilan Berpikir Kritis dan Bersikap Demokratis, Iman Kepada Hari Akhir, Kerja Keras, Tanggung Jawab, Pernikahan dalam Islam, Dakwah Islam di Indonesia, Masuknya Islam di Indonesia,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Berpikir Kritis dan Bersikap Demokratis, Iman Kepada Hari Akhir, Kerja Keras, Tanggung Jawab, Dakwah Islam di Indonesia, Masuknya Islam di Indonesia, Masih perlu peningkatan keterampilan Pernikahan dalam Islam.</v>
      </c>
    </row>
    <row r="27" spans="1:110">
      <c r="A27" s="8">
        <v>17</v>
      </c>
      <c r="B27" s="8">
        <v>88575</v>
      </c>
      <c r="C27" s="8" t="s">
        <v>139</v>
      </c>
      <c r="E27" s="47">
        <f t="shared" si="0"/>
        <v>72</v>
      </c>
      <c r="F27" s="8" t="str">
        <f t="shared" si="1"/>
        <v>C</v>
      </c>
      <c r="G27" s="8" t="str">
        <f t="shared" si="2"/>
        <v xml:space="preserve">Memiliki kemampuan pemahanan Berpikir Kritis dan Bersikap Demokratis, Iman Kepada Hari Akhir, Kerja Keras, Tanggung Jawab, Pernikahan dalam Islam, Dakwah Islam di Indonesia, Masuknya Islam di Indonesia, </v>
      </c>
      <c r="H27" s="47">
        <f t="shared" si="3"/>
        <v>72</v>
      </c>
      <c r="I27" s="8" t="str">
        <f t="shared" si="4"/>
        <v>C</v>
      </c>
      <c r="J27" s="8" t="str">
        <f t="shared" si="5"/>
        <v xml:space="preserve">Memiliki keterampilan Berpikir Kritis dan Bersikap Demokratis, Iman Kepada Hari Akhir, Kerja Keras, Tanggung Jawab, Pernikahan dalam Islam, Dakwah Islam di Indonesia, Masuknya Islam di Indonesia, </v>
      </c>
      <c r="K27" s="13"/>
      <c r="L27" s="41">
        <f t="shared" si="6"/>
        <v>78</v>
      </c>
      <c r="M27" s="41">
        <f t="shared" si="7"/>
        <v>57</v>
      </c>
      <c r="O27" s="41">
        <v>80</v>
      </c>
      <c r="P27" s="41"/>
      <c r="Q27" s="42"/>
      <c r="R27" s="41">
        <v>81</v>
      </c>
      <c r="S27" s="41"/>
      <c r="T27" s="42"/>
      <c r="U27" s="41"/>
      <c r="V27" s="41">
        <v>60</v>
      </c>
      <c r="W27" s="42"/>
      <c r="X27" s="41"/>
      <c r="Y27" s="41"/>
      <c r="Z27" s="42">
        <v>90</v>
      </c>
      <c r="AA27" s="41"/>
      <c r="AB27" s="41"/>
      <c r="AC27" s="42"/>
      <c r="AD27" s="42">
        <f t="shared" si="8"/>
        <v>78</v>
      </c>
      <c r="AE27" s="41">
        <v>62</v>
      </c>
      <c r="AF27" s="41"/>
      <c r="AG27" s="42"/>
      <c r="AH27" s="41"/>
      <c r="AI27" s="41"/>
      <c r="AJ27" s="42"/>
      <c r="AK27" s="41"/>
      <c r="AL27" s="41"/>
      <c r="AM27" s="42"/>
      <c r="AN27" s="41"/>
      <c r="AO27" s="41"/>
      <c r="AP27" s="42"/>
      <c r="AQ27" s="41"/>
      <c r="AR27" s="41"/>
      <c r="AS27" s="42"/>
      <c r="AT27" s="41">
        <v>57</v>
      </c>
      <c r="AU27" s="43">
        <f t="shared" si="9"/>
        <v>71.666666666666671</v>
      </c>
      <c r="AV27" s="44">
        <f t="shared" si="10"/>
        <v>72</v>
      </c>
      <c r="AW27" s="45"/>
      <c r="AX27" s="41">
        <v>82</v>
      </c>
      <c r="AY27" s="41"/>
      <c r="AZ27" s="42"/>
      <c r="BA27" s="41"/>
      <c r="BB27" s="41"/>
      <c r="BC27" s="42">
        <v>80</v>
      </c>
      <c r="BD27" s="41"/>
      <c r="BE27" s="41"/>
      <c r="BF27" s="52">
        <v>81</v>
      </c>
      <c r="BG27" s="41"/>
      <c r="BH27" s="42">
        <v>90</v>
      </c>
      <c r="BI27" s="42"/>
      <c r="BJ27" s="41"/>
      <c r="BK27" s="41"/>
      <c r="BL27" s="52">
        <v>82</v>
      </c>
      <c r="BM27" s="42">
        <f t="shared" si="11"/>
        <v>82</v>
      </c>
      <c r="BN27" s="42">
        <f t="shared" si="12"/>
        <v>80</v>
      </c>
      <c r="BO27" s="42">
        <f t="shared" si="13"/>
        <v>81</v>
      </c>
      <c r="BP27" s="42">
        <f t="shared" si="14"/>
        <v>90</v>
      </c>
      <c r="BQ27" s="42">
        <f t="shared" si="15"/>
        <v>82</v>
      </c>
      <c r="BR27" s="42">
        <f t="shared" si="16"/>
        <v>83</v>
      </c>
      <c r="BS27" s="52">
        <v>60</v>
      </c>
      <c r="BT27" s="41"/>
      <c r="BU27" s="42"/>
      <c r="BV27" s="41"/>
      <c r="BW27" s="41"/>
      <c r="BX27" s="42"/>
      <c r="BY27" s="41"/>
      <c r="BZ27" s="41"/>
      <c r="CA27" s="42"/>
      <c r="CB27" s="41"/>
      <c r="CC27" s="41"/>
      <c r="CD27" s="42"/>
      <c r="CE27" s="41"/>
      <c r="CF27" s="41"/>
      <c r="CG27" s="42"/>
      <c r="CH27" s="42">
        <f t="shared" si="17"/>
        <v>60</v>
      </c>
      <c r="CI27" s="42" t="str">
        <f t="shared" si="18"/>
        <v/>
      </c>
      <c r="CJ27" s="42" t="str">
        <f t="shared" si="19"/>
        <v/>
      </c>
      <c r="CK27" s="42" t="str">
        <f t="shared" si="20"/>
        <v/>
      </c>
      <c r="CL27" s="42" t="str">
        <f t="shared" si="21"/>
        <v/>
      </c>
      <c r="CM27" s="43">
        <f t="shared" si="22"/>
        <v>71.5</v>
      </c>
      <c r="CN27" s="44">
        <f t="shared" si="23"/>
        <v>72</v>
      </c>
      <c r="CO27" s="45"/>
      <c r="CP27" s="52">
        <v>7</v>
      </c>
      <c r="CQ27" s="46" t="str">
        <f t="shared" si="24"/>
        <v xml:space="preserve">Memiliki kemampuan pemahanan Berpikir Kritis dan Bersikap Demokratis, Iman Kepada Hari Akhir, Kerja Keras, Tanggung Jawab, Pernikahan dalam Islam, Dakwah Islam di Indonesia, Masuknya Islam di Indonesia, </v>
      </c>
      <c r="CR27" s="45"/>
      <c r="CS27" s="52">
        <v>7</v>
      </c>
      <c r="CT27" s="46" t="str">
        <f t="shared" si="25"/>
        <v xml:space="preserve">Memiliki keterampilan Berpikir Kritis dan Bersikap Demokratis, Iman Kepada Hari Akhir, Kerja Keras, Tanggung Jawab, Pernikahan dalam Islam, Dakwah Islam di Indonesia, Masuknya Islam di Indonesia, </v>
      </c>
      <c r="CV27" s="40">
        <v>5</v>
      </c>
      <c r="CW27" s="52" t="s">
        <v>189</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Berpikir Kritis dan Bersikap Demokratis, Iman Kepada Hari Akhir, Kerja Keras, Tanggung Jawab, Pernikahan dalam Islam, Masuknya Islam di Indonesia, Masih perlu peningkatan keterampilan Dakwah Islam di Indonesia.</v>
      </c>
    </row>
    <row r="28" spans="1:110">
      <c r="A28" s="8">
        <v>18</v>
      </c>
      <c r="B28" s="8">
        <v>88590</v>
      </c>
      <c r="C28" s="8" t="s">
        <v>140</v>
      </c>
      <c r="E28" s="47">
        <f t="shared" si="0"/>
        <v>77</v>
      </c>
      <c r="F28" s="8" t="str">
        <f t="shared" si="1"/>
        <v>B</v>
      </c>
      <c r="G28" s="8" t="str">
        <f t="shared" si="2"/>
        <v xml:space="preserve">Memiliki kemampuan pemahanan Berpikir Kritis dan Bersikap Demokratis, Iman Kepada Hari Akhir, Kerja Keras, Tanggung Jawab, Pernikahan dalam Islam, Dakwah Islam di Indonesia, Masuknya Islam di Indonesia, </v>
      </c>
      <c r="H28" s="47">
        <f t="shared" si="3"/>
        <v>73</v>
      </c>
      <c r="I28" s="8" t="str">
        <f t="shared" si="4"/>
        <v>C</v>
      </c>
      <c r="J28" s="8" t="str">
        <f t="shared" si="5"/>
        <v xml:space="preserve">Memiliki keterampilan Berpikir Kritis dan Bersikap Demokratis, Iman Kepada Hari Akhir, Kerja Keras, Tanggung Jawab, Pernikahan dalam Islam, Dakwah Islam di Indonesia, Masuknya Islam di Indonesia, </v>
      </c>
      <c r="K28" s="13"/>
      <c r="L28" s="41">
        <f t="shared" si="6"/>
        <v>81</v>
      </c>
      <c r="M28" s="41">
        <f t="shared" si="7"/>
        <v>55</v>
      </c>
      <c r="O28" s="41">
        <v>88</v>
      </c>
      <c r="P28" s="41"/>
      <c r="Q28" s="42"/>
      <c r="R28" s="41">
        <v>82</v>
      </c>
      <c r="S28" s="41"/>
      <c r="T28" s="42"/>
      <c r="U28" s="41"/>
      <c r="V28" s="41">
        <v>60</v>
      </c>
      <c r="W28" s="42"/>
      <c r="X28" s="41"/>
      <c r="Y28" s="41"/>
      <c r="Z28" s="42">
        <v>93</v>
      </c>
      <c r="AA28" s="41"/>
      <c r="AB28" s="41"/>
      <c r="AC28" s="42"/>
      <c r="AD28" s="42">
        <f t="shared" si="8"/>
        <v>81</v>
      </c>
      <c r="AE28" s="41">
        <v>84</v>
      </c>
      <c r="AF28" s="41"/>
      <c r="AG28" s="42"/>
      <c r="AH28" s="41"/>
      <c r="AI28" s="41"/>
      <c r="AJ28" s="42"/>
      <c r="AK28" s="41"/>
      <c r="AL28" s="41"/>
      <c r="AM28" s="42"/>
      <c r="AN28" s="41"/>
      <c r="AO28" s="41"/>
      <c r="AP28" s="42"/>
      <c r="AQ28" s="41"/>
      <c r="AR28" s="41"/>
      <c r="AS28" s="42"/>
      <c r="AT28" s="41">
        <v>55</v>
      </c>
      <c r="AU28" s="43">
        <f t="shared" si="9"/>
        <v>77</v>
      </c>
      <c r="AV28" s="44">
        <f t="shared" si="10"/>
        <v>77</v>
      </c>
      <c r="AW28" s="45"/>
      <c r="AX28" s="41">
        <v>83</v>
      </c>
      <c r="AY28" s="41"/>
      <c r="AZ28" s="42"/>
      <c r="BA28" s="41"/>
      <c r="BB28" s="41"/>
      <c r="BC28" s="42">
        <v>87</v>
      </c>
      <c r="BD28" s="41"/>
      <c r="BE28" s="41"/>
      <c r="BF28" s="52">
        <v>82</v>
      </c>
      <c r="BG28" s="41"/>
      <c r="BH28" s="42">
        <v>93</v>
      </c>
      <c r="BI28" s="42"/>
      <c r="BJ28" s="41"/>
      <c r="BK28" s="41"/>
      <c r="BL28" s="52">
        <v>83</v>
      </c>
      <c r="BM28" s="42">
        <f t="shared" si="11"/>
        <v>83</v>
      </c>
      <c r="BN28" s="42">
        <f t="shared" si="12"/>
        <v>87</v>
      </c>
      <c r="BO28" s="42">
        <f t="shared" si="13"/>
        <v>82</v>
      </c>
      <c r="BP28" s="42">
        <f t="shared" si="14"/>
        <v>93</v>
      </c>
      <c r="BQ28" s="42">
        <f t="shared" si="15"/>
        <v>83</v>
      </c>
      <c r="BR28" s="42">
        <f t="shared" si="16"/>
        <v>86</v>
      </c>
      <c r="BS28" s="52">
        <v>60</v>
      </c>
      <c r="BT28" s="41"/>
      <c r="BU28" s="42"/>
      <c r="BV28" s="41"/>
      <c r="BW28" s="41"/>
      <c r="BX28" s="42"/>
      <c r="BY28" s="41"/>
      <c r="BZ28" s="41"/>
      <c r="CA28" s="42"/>
      <c r="CB28" s="41"/>
      <c r="CC28" s="41"/>
      <c r="CD28" s="42"/>
      <c r="CE28" s="41"/>
      <c r="CF28" s="41"/>
      <c r="CG28" s="42"/>
      <c r="CH28" s="42">
        <f t="shared" si="17"/>
        <v>60</v>
      </c>
      <c r="CI28" s="42" t="str">
        <f t="shared" si="18"/>
        <v/>
      </c>
      <c r="CJ28" s="42" t="str">
        <f t="shared" si="19"/>
        <v/>
      </c>
      <c r="CK28" s="42" t="str">
        <f t="shared" si="20"/>
        <v/>
      </c>
      <c r="CL28" s="42" t="str">
        <f t="shared" si="21"/>
        <v/>
      </c>
      <c r="CM28" s="43">
        <f t="shared" si="22"/>
        <v>73</v>
      </c>
      <c r="CN28" s="44">
        <f t="shared" si="23"/>
        <v>73</v>
      </c>
      <c r="CO28" s="45"/>
      <c r="CP28" s="52">
        <v>7</v>
      </c>
      <c r="CQ28" s="46" t="str">
        <f t="shared" si="24"/>
        <v xml:space="preserve">Memiliki kemampuan pemahanan Berpikir Kritis dan Bersikap Demokratis, Iman Kepada Hari Akhir, Kerja Keras, Tanggung Jawab, Pernikahan dalam Islam, Dakwah Islam di Indonesia, Masuknya Islam di Indonesia, </v>
      </c>
      <c r="CR28" s="45"/>
      <c r="CS28" s="52">
        <v>7</v>
      </c>
      <c r="CT28" s="46" t="str">
        <f t="shared" si="25"/>
        <v xml:space="preserve">Memiliki keterampilan Berpikir Kritis dan Bersikap Demokratis, Iman Kepada Hari Akhir, Kerja Keras, Tanggung Jawab, Pernikahan dalam Islam, Dakwah Islam di Indonesia, Masuknya Islam di Indonesia, </v>
      </c>
      <c r="CV28" s="40">
        <v>6</v>
      </c>
      <c r="CW28" s="52" t="s">
        <v>190</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Berpikir Kritis dan Bersikap Demokratis, Iman Kepada Hari Akhir, Kerja Keras, Tanggung Jawab, Pernikahan dalam Islam, Dakwah Islam di Indonesia, Masih perlu peningkatan keterampilan Masuknya Islam di Indonesia.</v>
      </c>
    </row>
    <row r="29" spans="1:110">
      <c r="A29" s="8">
        <v>19</v>
      </c>
      <c r="B29" s="8">
        <v>88605</v>
      </c>
      <c r="C29" s="8" t="s">
        <v>141</v>
      </c>
      <c r="E29" s="47">
        <f t="shared" si="0"/>
        <v>73</v>
      </c>
      <c r="F29" s="8" t="str">
        <f t="shared" si="1"/>
        <v>C</v>
      </c>
      <c r="G29" s="8" t="str">
        <f t="shared" si="2"/>
        <v xml:space="preserve">Memiliki kemampuan pemahanan Berpikir Kritis dan Bersikap Demokratis, Iman Kepada Hari Akhir, Kerja Keras, Tanggung Jawab, Pernikahan dalam Islam, Dakwah Islam di Indonesia, Masuknya Islam di Indonesia, </v>
      </c>
      <c r="H29" s="47">
        <f t="shared" si="3"/>
        <v>70</v>
      </c>
      <c r="I29" s="8" t="str">
        <f t="shared" si="4"/>
        <v>C</v>
      </c>
      <c r="J29" s="8" t="str">
        <f t="shared" si="5"/>
        <v xml:space="preserve">Memiliki keterampilan Berpikir Kritis dan Bersikap Demokratis, Iman Kepada Hari Akhir, Kerja Keras, Tanggung Jawab, Pernikahan dalam Islam, Dakwah Islam di Indonesia, Masuknya Islam di Indonesia, </v>
      </c>
      <c r="K29" s="13"/>
      <c r="L29" s="41">
        <f t="shared" si="6"/>
        <v>77</v>
      </c>
      <c r="M29" s="41">
        <f t="shared" si="7"/>
        <v>51</v>
      </c>
      <c r="O29" s="41">
        <v>83</v>
      </c>
      <c r="P29" s="41"/>
      <c r="Q29" s="42"/>
      <c r="R29" s="41">
        <v>80</v>
      </c>
      <c r="S29" s="41"/>
      <c r="T29" s="42"/>
      <c r="U29" s="41"/>
      <c r="V29" s="41">
        <v>60</v>
      </c>
      <c r="W29" s="42"/>
      <c r="X29" s="41"/>
      <c r="Y29" s="41"/>
      <c r="Z29" s="42">
        <v>84</v>
      </c>
      <c r="AA29" s="41"/>
      <c r="AB29" s="41"/>
      <c r="AC29" s="42"/>
      <c r="AD29" s="42">
        <f t="shared" si="8"/>
        <v>77</v>
      </c>
      <c r="AE29" s="41">
        <v>80</v>
      </c>
      <c r="AF29" s="41"/>
      <c r="AG29" s="42"/>
      <c r="AH29" s="41"/>
      <c r="AI29" s="41"/>
      <c r="AJ29" s="42"/>
      <c r="AK29" s="41"/>
      <c r="AL29" s="41"/>
      <c r="AM29" s="42"/>
      <c r="AN29" s="41"/>
      <c r="AO29" s="41"/>
      <c r="AP29" s="42"/>
      <c r="AQ29" s="41"/>
      <c r="AR29" s="41"/>
      <c r="AS29" s="42"/>
      <c r="AT29" s="41">
        <v>51</v>
      </c>
      <c r="AU29" s="43">
        <f t="shared" si="9"/>
        <v>73</v>
      </c>
      <c r="AV29" s="44">
        <f t="shared" si="10"/>
        <v>73</v>
      </c>
      <c r="AW29" s="45"/>
      <c r="AX29" s="41">
        <v>80</v>
      </c>
      <c r="AY29" s="41"/>
      <c r="AZ29" s="42"/>
      <c r="BA29" s="41"/>
      <c r="BB29" s="41"/>
      <c r="BC29" s="42">
        <v>65</v>
      </c>
      <c r="BD29" s="41"/>
      <c r="BE29" s="41"/>
      <c r="BF29" s="52">
        <v>80</v>
      </c>
      <c r="BG29" s="41"/>
      <c r="BH29" s="42">
        <v>84</v>
      </c>
      <c r="BI29" s="42"/>
      <c r="BJ29" s="41"/>
      <c r="BK29" s="41"/>
      <c r="BL29" s="52">
        <v>80</v>
      </c>
      <c r="BM29" s="42">
        <f t="shared" si="11"/>
        <v>80</v>
      </c>
      <c r="BN29" s="42">
        <f t="shared" si="12"/>
        <v>65</v>
      </c>
      <c r="BO29" s="42">
        <f t="shared" si="13"/>
        <v>80</v>
      </c>
      <c r="BP29" s="42">
        <f t="shared" si="14"/>
        <v>84</v>
      </c>
      <c r="BQ29" s="42">
        <f t="shared" si="15"/>
        <v>80</v>
      </c>
      <c r="BR29" s="42">
        <f t="shared" si="16"/>
        <v>78</v>
      </c>
      <c r="BS29" s="52">
        <v>61</v>
      </c>
      <c r="BT29" s="41"/>
      <c r="BU29" s="42"/>
      <c r="BV29" s="41"/>
      <c r="BW29" s="41"/>
      <c r="BX29" s="42"/>
      <c r="BY29" s="41"/>
      <c r="BZ29" s="41"/>
      <c r="CA29" s="42"/>
      <c r="CB29" s="41"/>
      <c r="CC29" s="41"/>
      <c r="CD29" s="42"/>
      <c r="CE29" s="41"/>
      <c r="CF29" s="41"/>
      <c r="CG29" s="42"/>
      <c r="CH29" s="42">
        <f t="shared" si="17"/>
        <v>61</v>
      </c>
      <c r="CI29" s="42" t="str">
        <f t="shared" si="18"/>
        <v/>
      </c>
      <c r="CJ29" s="42" t="str">
        <f t="shared" si="19"/>
        <v/>
      </c>
      <c r="CK29" s="42" t="str">
        <f t="shared" si="20"/>
        <v/>
      </c>
      <c r="CL29" s="42" t="str">
        <f t="shared" si="21"/>
        <v/>
      </c>
      <c r="CM29" s="43">
        <f t="shared" si="22"/>
        <v>69.5</v>
      </c>
      <c r="CN29" s="44">
        <f t="shared" si="23"/>
        <v>70</v>
      </c>
      <c r="CO29" s="45"/>
      <c r="CP29" s="52">
        <v>7</v>
      </c>
      <c r="CQ29" s="46" t="str">
        <f t="shared" si="24"/>
        <v xml:space="preserve">Memiliki kemampuan pemahanan Berpikir Kritis dan Bersikap Demokratis, Iman Kepada Hari Akhir, Kerja Keras, Tanggung Jawab, Pernikahan dalam Islam, Dakwah Islam di Indonesia, Masuknya Islam di Indonesia, </v>
      </c>
      <c r="CR29" s="45"/>
      <c r="CS29" s="52">
        <v>7</v>
      </c>
      <c r="CT29" s="46" t="str">
        <f t="shared" si="25"/>
        <v xml:space="preserve">Memiliki keterampilan Berpikir Kritis dan Bersikap Demokratis, Iman Kepada Hari Akhir, Kerja Keras, Tanggung Jawab, Pernikahan dalam Islam, Dakwah Islam di Indonesia, Masuknya Islam di Indonesia,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Berpikir Kritis dan Bersikap Demokratis, Iman Kepada Hari Akhir, Kerja Keras, Tanggung Jawab, Pernikahan dalam Islam, Dakwah Islam di Indonesia, Masuknya Islam di Indonesia, </v>
      </c>
    </row>
    <row r="30" spans="1:110">
      <c r="A30" s="8">
        <v>20</v>
      </c>
      <c r="B30" s="8">
        <v>88620</v>
      </c>
      <c r="C30" s="8" t="s">
        <v>142</v>
      </c>
      <c r="E30" s="47">
        <f t="shared" si="0"/>
        <v>77</v>
      </c>
      <c r="F30" s="8" t="str">
        <f t="shared" si="1"/>
        <v>B</v>
      </c>
      <c r="G30" s="8" t="str">
        <f t="shared" si="2"/>
        <v xml:space="preserve">Memiliki kemampuan pemahanan Berpikir Kritis dan Bersikap Demokratis, Iman Kepada Hari Akhir, Kerja Keras, Tanggung Jawab, Pernikahan dalam Islam, Dakwah Islam di Indonesia, Masuknya Islam di Indonesia, </v>
      </c>
      <c r="H30" s="47">
        <f t="shared" si="3"/>
        <v>72</v>
      </c>
      <c r="I30" s="8" t="str">
        <f t="shared" si="4"/>
        <v>C</v>
      </c>
      <c r="J30" s="8" t="str">
        <f t="shared" si="5"/>
        <v xml:space="preserve">Memiliki keterampilan Berpikir Kritis dan Bersikap Demokratis, Iman Kepada Hari Akhir, Kerja Keras, Tanggung Jawab, Pernikahan dalam Islam, Dakwah Islam di Indonesia, Masuknya Islam di Indonesia, </v>
      </c>
      <c r="K30" s="13"/>
      <c r="L30" s="41">
        <f t="shared" si="6"/>
        <v>79</v>
      </c>
      <c r="M30" s="41">
        <f t="shared" si="7"/>
        <v>59</v>
      </c>
      <c r="O30" s="41">
        <v>85</v>
      </c>
      <c r="P30" s="41"/>
      <c r="Q30" s="42"/>
      <c r="R30" s="41">
        <v>80</v>
      </c>
      <c r="S30" s="41"/>
      <c r="T30" s="42"/>
      <c r="U30" s="41"/>
      <c r="V30" s="41">
        <v>60</v>
      </c>
      <c r="W30" s="42"/>
      <c r="X30" s="41"/>
      <c r="Y30" s="41"/>
      <c r="Z30" s="42">
        <v>92</v>
      </c>
      <c r="AA30" s="41"/>
      <c r="AB30" s="41"/>
      <c r="AC30" s="42"/>
      <c r="AD30" s="42">
        <f t="shared" si="8"/>
        <v>79</v>
      </c>
      <c r="AE30" s="41">
        <v>88</v>
      </c>
      <c r="AF30" s="41"/>
      <c r="AG30" s="42"/>
      <c r="AH30" s="41"/>
      <c r="AI30" s="41"/>
      <c r="AJ30" s="42"/>
      <c r="AK30" s="41"/>
      <c r="AL30" s="41"/>
      <c r="AM30" s="42"/>
      <c r="AN30" s="41"/>
      <c r="AO30" s="41"/>
      <c r="AP30" s="42"/>
      <c r="AQ30" s="41"/>
      <c r="AR30" s="41"/>
      <c r="AS30" s="42"/>
      <c r="AT30" s="41">
        <v>59</v>
      </c>
      <c r="AU30" s="43">
        <f t="shared" si="9"/>
        <v>77.333333333333329</v>
      </c>
      <c r="AV30" s="44">
        <f t="shared" si="10"/>
        <v>77</v>
      </c>
      <c r="AW30" s="45"/>
      <c r="AX30" s="41">
        <v>83</v>
      </c>
      <c r="AY30" s="41"/>
      <c r="AZ30" s="42"/>
      <c r="BA30" s="41"/>
      <c r="BB30" s="41"/>
      <c r="BC30" s="42">
        <v>84</v>
      </c>
      <c r="BD30" s="41"/>
      <c r="BE30" s="41"/>
      <c r="BF30" s="52">
        <v>80</v>
      </c>
      <c r="BG30" s="41"/>
      <c r="BH30" s="42">
        <v>92</v>
      </c>
      <c r="BI30" s="42"/>
      <c r="BJ30" s="41"/>
      <c r="BK30" s="41"/>
      <c r="BL30" s="52">
        <v>83</v>
      </c>
      <c r="BM30" s="42">
        <f t="shared" si="11"/>
        <v>83</v>
      </c>
      <c r="BN30" s="42">
        <f t="shared" si="12"/>
        <v>84</v>
      </c>
      <c r="BO30" s="42">
        <f t="shared" si="13"/>
        <v>80</v>
      </c>
      <c r="BP30" s="42">
        <f t="shared" si="14"/>
        <v>92</v>
      </c>
      <c r="BQ30" s="42">
        <f t="shared" si="15"/>
        <v>83</v>
      </c>
      <c r="BR30" s="42">
        <f t="shared" si="16"/>
        <v>84</v>
      </c>
      <c r="BS30" s="52">
        <v>60</v>
      </c>
      <c r="BT30" s="41"/>
      <c r="BU30" s="42"/>
      <c r="BV30" s="41"/>
      <c r="BW30" s="41"/>
      <c r="BX30" s="42"/>
      <c r="BY30" s="41"/>
      <c r="BZ30" s="41"/>
      <c r="CA30" s="42"/>
      <c r="CB30" s="41"/>
      <c r="CC30" s="41"/>
      <c r="CD30" s="42"/>
      <c r="CE30" s="41"/>
      <c r="CF30" s="41"/>
      <c r="CG30" s="42"/>
      <c r="CH30" s="42">
        <f t="shared" si="17"/>
        <v>60</v>
      </c>
      <c r="CI30" s="42" t="str">
        <f t="shared" si="18"/>
        <v/>
      </c>
      <c r="CJ30" s="42" t="str">
        <f t="shared" si="19"/>
        <v/>
      </c>
      <c r="CK30" s="42" t="str">
        <f t="shared" si="20"/>
        <v/>
      </c>
      <c r="CL30" s="42" t="str">
        <f t="shared" si="21"/>
        <v/>
      </c>
      <c r="CM30" s="43">
        <f t="shared" si="22"/>
        <v>72</v>
      </c>
      <c r="CN30" s="44">
        <f t="shared" si="23"/>
        <v>72</v>
      </c>
      <c r="CO30" s="45"/>
      <c r="CP30" s="52">
        <v>7</v>
      </c>
      <c r="CQ30" s="46" t="str">
        <f t="shared" si="24"/>
        <v xml:space="preserve">Memiliki kemampuan pemahanan Berpikir Kritis dan Bersikap Demokratis, Iman Kepada Hari Akhir, Kerja Keras, Tanggung Jawab, Pernikahan dalam Islam, Dakwah Islam di Indonesia, Masuknya Islam di Indonesia, </v>
      </c>
      <c r="CR30" s="45"/>
      <c r="CS30" s="52">
        <v>7</v>
      </c>
      <c r="CT30" s="46" t="str">
        <f t="shared" si="25"/>
        <v xml:space="preserve">Memiliki keterampilan Berpikir Kritis dan Bersikap Demokratis, Iman Kepada Hari Akhir, Kerja Keras, Tanggung Jawab, Pernikahan dalam Islam, Dakwah Islam di Indonesia, Masuknya Islam di Indonesia,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Berpikir Kritis dan Bersikap Demokratis, Iman Kepada Hari Akhir, Kerja Keras, Tanggung Jawab, Pernikahan dalam Islam, Dakwah Islam di Indonesia, Masuknya Islam di Indonesia, </v>
      </c>
    </row>
    <row r="31" spans="1:110">
      <c r="A31" s="8">
        <v>21</v>
      </c>
      <c r="B31" s="8">
        <v>88635</v>
      </c>
      <c r="C31" s="8" t="s">
        <v>143</v>
      </c>
      <c r="E31" s="47">
        <f t="shared" si="0"/>
        <v>83</v>
      </c>
      <c r="F31" s="8" t="str">
        <f t="shared" si="1"/>
        <v>B</v>
      </c>
      <c r="G31" s="8" t="str">
        <f t="shared" si="2"/>
        <v xml:space="preserve">Memiliki kemampuan pemahanan Berpikir Kritis dan Bersikap Demokratis, Iman Kepada Hari Akhir, Kerja Keras, Tanggung Jawab, Pernikahan dalam Islam, Dakwah Islam di Indonesia, Masuknya Islam di Indonesia, </v>
      </c>
      <c r="H31" s="47">
        <f t="shared" si="3"/>
        <v>75</v>
      </c>
      <c r="I31" s="8" t="str">
        <f t="shared" si="4"/>
        <v>C</v>
      </c>
      <c r="J31" s="8" t="str">
        <f t="shared" si="5"/>
        <v xml:space="preserve">Memiliki keterampilan Berpikir Kritis dan Bersikap Demokratis, Iman Kepada Hari Akhir, Kerja Keras, Tanggung Jawab, Pernikahan dalam Islam, Dakwah Islam di Indonesia, Masuknya Islam di Indonesia, </v>
      </c>
      <c r="K31" s="13"/>
      <c r="L31" s="41">
        <f t="shared" si="6"/>
        <v>87</v>
      </c>
      <c r="M31" s="41">
        <f t="shared" si="7"/>
        <v>63</v>
      </c>
      <c r="O31" s="41">
        <v>86</v>
      </c>
      <c r="P31" s="41"/>
      <c r="Q31" s="42"/>
      <c r="R31" s="41">
        <v>86</v>
      </c>
      <c r="S31" s="41"/>
      <c r="T31" s="42"/>
      <c r="U31" s="41"/>
      <c r="V31" s="41">
        <v>82</v>
      </c>
      <c r="W31" s="42"/>
      <c r="X31" s="41"/>
      <c r="Y31" s="41"/>
      <c r="Z31" s="42">
        <v>93</v>
      </c>
      <c r="AA31" s="41"/>
      <c r="AB31" s="41"/>
      <c r="AC31" s="42"/>
      <c r="AD31" s="42">
        <f t="shared" si="8"/>
        <v>87</v>
      </c>
      <c r="AE31" s="41">
        <v>90</v>
      </c>
      <c r="AF31" s="41"/>
      <c r="AG31" s="42"/>
      <c r="AH31" s="41"/>
      <c r="AI31" s="41"/>
      <c r="AJ31" s="42"/>
      <c r="AK31" s="41"/>
      <c r="AL31" s="41"/>
      <c r="AM31" s="42"/>
      <c r="AN31" s="41"/>
      <c r="AO31" s="41"/>
      <c r="AP31" s="42"/>
      <c r="AQ31" s="41"/>
      <c r="AR31" s="41"/>
      <c r="AS31" s="42"/>
      <c r="AT31" s="41">
        <v>63</v>
      </c>
      <c r="AU31" s="43">
        <f t="shared" si="9"/>
        <v>83.333333333333329</v>
      </c>
      <c r="AV31" s="44">
        <f t="shared" si="10"/>
        <v>83</v>
      </c>
      <c r="AW31" s="45"/>
      <c r="AX31" s="41">
        <v>92</v>
      </c>
      <c r="AY31" s="41"/>
      <c r="AZ31" s="42"/>
      <c r="BA31" s="41"/>
      <c r="BB31" s="41"/>
      <c r="BC31" s="42">
        <v>80</v>
      </c>
      <c r="BD31" s="41"/>
      <c r="BE31" s="41"/>
      <c r="BF31" s="52">
        <v>86</v>
      </c>
      <c r="BG31" s="41"/>
      <c r="BH31" s="42">
        <v>93</v>
      </c>
      <c r="BI31" s="42"/>
      <c r="BJ31" s="41"/>
      <c r="BK31" s="41"/>
      <c r="BL31" s="52">
        <v>92</v>
      </c>
      <c r="BM31" s="42">
        <f t="shared" si="11"/>
        <v>92</v>
      </c>
      <c r="BN31" s="42">
        <f t="shared" si="12"/>
        <v>80</v>
      </c>
      <c r="BO31" s="42">
        <f t="shared" si="13"/>
        <v>86</v>
      </c>
      <c r="BP31" s="42">
        <f t="shared" si="14"/>
        <v>93</v>
      </c>
      <c r="BQ31" s="42">
        <f t="shared" si="15"/>
        <v>92</v>
      </c>
      <c r="BR31" s="42">
        <f t="shared" si="16"/>
        <v>89</v>
      </c>
      <c r="BS31" s="52">
        <v>60</v>
      </c>
      <c r="BT31" s="41"/>
      <c r="BU31" s="42"/>
      <c r="BV31" s="41"/>
      <c r="BW31" s="41"/>
      <c r="BX31" s="42"/>
      <c r="BY31" s="41"/>
      <c r="BZ31" s="41"/>
      <c r="CA31" s="42"/>
      <c r="CB31" s="41"/>
      <c r="CC31" s="41"/>
      <c r="CD31" s="42"/>
      <c r="CE31" s="41"/>
      <c r="CF31" s="41"/>
      <c r="CG31" s="42"/>
      <c r="CH31" s="42">
        <f t="shared" si="17"/>
        <v>60</v>
      </c>
      <c r="CI31" s="42" t="str">
        <f t="shared" si="18"/>
        <v/>
      </c>
      <c r="CJ31" s="42" t="str">
        <f t="shared" si="19"/>
        <v/>
      </c>
      <c r="CK31" s="42" t="str">
        <f t="shared" si="20"/>
        <v/>
      </c>
      <c r="CL31" s="42" t="str">
        <f t="shared" si="21"/>
        <v/>
      </c>
      <c r="CM31" s="43">
        <f t="shared" si="22"/>
        <v>74.5</v>
      </c>
      <c r="CN31" s="44">
        <f t="shared" si="23"/>
        <v>75</v>
      </c>
      <c r="CO31" s="45"/>
      <c r="CP31" s="52">
        <v>7</v>
      </c>
      <c r="CQ31" s="46" t="str">
        <f t="shared" si="24"/>
        <v xml:space="preserve">Memiliki kemampuan pemahanan Berpikir Kritis dan Bersikap Demokratis, Iman Kepada Hari Akhir, Kerja Keras, Tanggung Jawab, Pernikahan dalam Islam, Dakwah Islam di Indonesia, Masuknya Islam di Indonesia, </v>
      </c>
      <c r="CR31" s="45"/>
      <c r="CS31" s="52">
        <v>7</v>
      </c>
      <c r="CT31" s="46" t="str">
        <f t="shared" si="25"/>
        <v xml:space="preserve">Memiliki keterampilan Berpikir Kritis dan Bersikap Demokratis, Iman Kepada Hari Akhir, Kerja Keras, Tanggung Jawab, Pernikahan dalam Islam, Dakwah Islam di Indonesia, Masuknya Islam di Indonesia,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Berpikir Kritis dan Bersikap Demokratis, Iman Kepada Hari Akhir, Kerja Keras, Tanggung Jawab, Pernikahan dalam Islam, Dakwah Islam di Indonesia, Masuknya Islam di Indonesia, </v>
      </c>
    </row>
    <row r="32" spans="1:110">
      <c r="A32" s="8">
        <v>22</v>
      </c>
      <c r="B32" s="8">
        <v>88650</v>
      </c>
      <c r="C32" s="8" t="s">
        <v>144</v>
      </c>
      <c r="E32" s="47">
        <f t="shared" si="0"/>
        <v>76</v>
      </c>
      <c r="F32" s="8" t="str">
        <f t="shared" si="1"/>
        <v>B</v>
      </c>
      <c r="G32" s="8" t="str">
        <f t="shared" si="2"/>
        <v xml:space="preserve">Memiliki kemampuan pemahanan Berpikir Kritis dan Bersikap Demokratis, Iman Kepada Hari Akhir, Kerja Keras, Tanggung Jawab, Pernikahan dalam Islam, Dakwah Islam di Indonesia, Masuknya Islam di Indonesia, </v>
      </c>
      <c r="H32" s="47">
        <f t="shared" si="3"/>
        <v>70</v>
      </c>
      <c r="I32" s="8" t="str">
        <f t="shared" si="4"/>
        <v>C</v>
      </c>
      <c r="J32" s="8" t="str">
        <f t="shared" si="5"/>
        <v xml:space="preserve">Memiliki keterampilan Berpikir Kritis dan Bersikap Demokratis, Iman Kepada Hari Akhir, Kerja Keras, Tanggung Jawab, Pernikahan dalam Islam, Dakwah Islam di Indonesia, Masuknya Islam di Indonesia, </v>
      </c>
      <c r="K32" s="13"/>
      <c r="L32" s="41">
        <f t="shared" si="6"/>
        <v>78</v>
      </c>
      <c r="M32" s="41">
        <f t="shared" si="7"/>
        <v>60</v>
      </c>
      <c r="O32" s="41">
        <v>88</v>
      </c>
      <c r="P32" s="41"/>
      <c r="Q32" s="42"/>
      <c r="R32" s="41">
        <v>83</v>
      </c>
      <c r="S32" s="41"/>
      <c r="T32" s="42"/>
      <c r="U32" s="41"/>
      <c r="V32" s="41">
        <v>92</v>
      </c>
      <c r="W32" s="42"/>
      <c r="X32" s="41"/>
      <c r="Y32" s="41"/>
      <c r="Z32" s="42">
        <v>50</v>
      </c>
      <c r="AA32" s="41"/>
      <c r="AB32" s="41"/>
      <c r="AC32" s="42"/>
      <c r="AD32" s="42">
        <f t="shared" si="8"/>
        <v>78</v>
      </c>
      <c r="AE32" s="41">
        <v>85</v>
      </c>
      <c r="AF32" s="41"/>
      <c r="AG32" s="42"/>
      <c r="AH32" s="41"/>
      <c r="AI32" s="41"/>
      <c r="AJ32" s="42"/>
      <c r="AK32" s="41"/>
      <c r="AL32" s="41"/>
      <c r="AM32" s="42"/>
      <c r="AN32" s="41"/>
      <c r="AO32" s="41"/>
      <c r="AP32" s="42"/>
      <c r="AQ32" s="41"/>
      <c r="AR32" s="41"/>
      <c r="AS32" s="42"/>
      <c r="AT32" s="41">
        <v>60</v>
      </c>
      <c r="AU32" s="43">
        <f t="shared" si="9"/>
        <v>76.333333333333329</v>
      </c>
      <c r="AV32" s="44">
        <f t="shared" si="10"/>
        <v>76</v>
      </c>
      <c r="AW32" s="45"/>
      <c r="AX32" s="41">
        <v>84</v>
      </c>
      <c r="AY32" s="41"/>
      <c r="AZ32" s="42"/>
      <c r="BA32" s="41"/>
      <c r="BB32" s="41"/>
      <c r="BC32" s="42">
        <v>89</v>
      </c>
      <c r="BD32" s="41"/>
      <c r="BE32" s="41"/>
      <c r="BF32" s="52">
        <v>83</v>
      </c>
      <c r="BG32" s="41"/>
      <c r="BH32" s="42">
        <v>50</v>
      </c>
      <c r="BI32" s="42"/>
      <c r="BJ32" s="41"/>
      <c r="BK32" s="41"/>
      <c r="BL32" s="52">
        <v>84</v>
      </c>
      <c r="BM32" s="42">
        <f t="shared" si="11"/>
        <v>84</v>
      </c>
      <c r="BN32" s="42">
        <f t="shared" si="12"/>
        <v>89</v>
      </c>
      <c r="BO32" s="42">
        <f t="shared" si="13"/>
        <v>83</v>
      </c>
      <c r="BP32" s="42">
        <f t="shared" si="14"/>
        <v>50</v>
      </c>
      <c r="BQ32" s="42">
        <f t="shared" si="15"/>
        <v>84</v>
      </c>
      <c r="BR32" s="42">
        <f t="shared" si="16"/>
        <v>78</v>
      </c>
      <c r="BS32" s="52">
        <v>61</v>
      </c>
      <c r="BT32" s="41"/>
      <c r="BU32" s="42"/>
      <c r="BV32" s="41"/>
      <c r="BW32" s="41"/>
      <c r="BX32" s="42"/>
      <c r="BY32" s="41"/>
      <c r="BZ32" s="41"/>
      <c r="CA32" s="42"/>
      <c r="CB32" s="41"/>
      <c r="CC32" s="41"/>
      <c r="CD32" s="42"/>
      <c r="CE32" s="41"/>
      <c r="CF32" s="41"/>
      <c r="CG32" s="42"/>
      <c r="CH32" s="42">
        <f t="shared" si="17"/>
        <v>61</v>
      </c>
      <c r="CI32" s="42" t="str">
        <f t="shared" si="18"/>
        <v/>
      </c>
      <c r="CJ32" s="42" t="str">
        <f t="shared" si="19"/>
        <v/>
      </c>
      <c r="CK32" s="42" t="str">
        <f t="shared" si="20"/>
        <v/>
      </c>
      <c r="CL32" s="42" t="str">
        <f t="shared" si="21"/>
        <v/>
      </c>
      <c r="CM32" s="43">
        <f t="shared" si="22"/>
        <v>69.5</v>
      </c>
      <c r="CN32" s="44">
        <f t="shared" si="23"/>
        <v>70</v>
      </c>
      <c r="CO32" s="45"/>
      <c r="CP32" s="52">
        <v>7</v>
      </c>
      <c r="CQ32" s="46" t="str">
        <f t="shared" si="24"/>
        <v xml:space="preserve">Memiliki kemampuan pemahanan Berpikir Kritis dan Bersikap Demokratis, Iman Kepada Hari Akhir, Kerja Keras, Tanggung Jawab, Pernikahan dalam Islam, Dakwah Islam di Indonesia, Masuknya Islam di Indonesia, </v>
      </c>
      <c r="CR32" s="45"/>
      <c r="CS32" s="52">
        <v>7</v>
      </c>
      <c r="CT32" s="46" t="str">
        <f t="shared" si="25"/>
        <v xml:space="preserve">Memiliki keterampilan Berpikir Kritis dan Bersikap Demokratis, Iman Kepada Hari Akhir, Kerja Keras, Tanggung Jawab, Pernikahan dalam Islam, Dakwah Islam di Indonesia, Masuknya Islam di Indonesia,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Berpikir Kritis dan Bersikap Demokratis, Iman Kepada Hari Akhir, Kerja Keras, Tanggung Jawab, Pernikahan dalam Islam, Dakwah Islam di Indonesia, Masuknya Islam di Indonesia, </v>
      </c>
    </row>
    <row r="33" spans="1:110">
      <c r="A33" s="8">
        <v>23</v>
      </c>
      <c r="B33" s="8">
        <v>88665</v>
      </c>
      <c r="C33" s="8" t="s">
        <v>145</v>
      </c>
      <c r="E33" s="47">
        <f t="shared" si="0"/>
        <v>75</v>
      </c>
      <c r="F33" s="8" t="str">
        <f t="shared" si="1"/>
        <v>C</v>
      </c>
      <c r="G33" s="8" t="str">
        <f t="shared" si="2"/>
        <v xml:space="preserve">Memiliki kemampuan pemahanan Berpikir Kritis dan Bersikap Demokratis, Iman Kepada Hari Akhir, Kerja Keras, Tanggung Jawab, Pernikahan dalam Islam, Dakwah Islam di Indonesia, Masuknya Islam di Indonesia, </v>
      </c>
      <c r="H33" s="47">
        <f t="shared" si="3"/>
        <v>70</v>
      </c>
      <c r="I33" s="8" t="str">
        <f t="shared" si="4"/>
        <v>C</v>
      </c>
      <c r="J33" s="8" t="str">
        <f t="shared" si="5"/>
        <v xml:space="preserve">Memiliki keterampilan Berpikir Kritis dan Bersikap Demokratis, Iman Kepada Hari Akhir, Kerja Keras, Tanggung Jawab, Pernikahan dalam Islam, Dakwah Islam di Indonesia, Masuknya Islam di Indonesia, </v>
      </c>
      <c r="K33" s="13"/>
      <c r="L33" s="41">
        <f t="shared" si="6"/>
        <v>77</v>
      </c>
      <c r="M33" s="41">
        <f t="shared" si="7"/>
        <v>64</v>
      </c>
      <c r="O33" s="41">
        <v>87</v>
      </c>
      <c r="P33" s="41"/>
      <c r="Q33" s="42"/>
      <c r="R33" s="41">
        <v>70</v>
      </c>
      <c r="S33" s="41"/>
      <c r="T33" s="42"/>
      <c r="U33" s="41"/>
      <c r="V33" s="41">
        <v>60</v>
      </c>
      <c r="W33" s="42"/>
      <c r="X33" s="41"/>
      <c r="Y33" s="41"/>
      <c r="Z33" s="42">
        <v>89</v>
      </c>
      <c r="AA33" s="41"/>
      <c r="AB33" s="41"/>
      <c r="AC33" s="42"/>
      <c r="AD33" s="42">
        <f t="shared" si="8"/>
        <v>77</v>
      </c>
      <c r="AE33" s="41">
        <v>80</v>
      </c>
      <c r="AF33" s="41"/>
      <c r="AG33" s="42"/>
      <c r="AH33" s="41"/>
      <c r="AI33" s="41"/>
      <c r="AJ33" s="42"/>
      <c r="AK33" s="41"/>
      <c r="AL33" s="41"/>
      <c r="AM33" s="42"/>
      <c r="AN33" s="41"/>
      <c r="AO33" s="41"/>
      <c r="AP33" s="42"/>
      <c r="AQ33" s="41"/>
      <c r="AR33" s="41"/>
      <c r="AS33" s="42"/>
      <c r="AT33" s="41">
        <v>64</v>
      </c>
      <c r="AU33" s="43">
        <f t="shared" si="9"/>
        <v>75</v>
      </c>
      <c r="AV33" s="44">
        <f t="shared" si="10"/>
        <v>75</v>
      </c>
      <c r="AW33" s="45"/>
      <c r="AX33" s="41">
        <v>70</v>
      </c>
      <c r="AY33" s="41"/>
      <c r="AZ33" s="42"/>
      <c r="BA33" s="41"/>
      <c r="BB33" s="41"/>
      <c r="BC33" s="42">
        <v>84</v>
      </c>
      <c r="BD33" s="41"/>
      <c r="BE33" s="41"/>
      <c r="BF33" s="52">
        <v>70</v>
      </c>
      <c r="BG33" s="41"/>
      <c r="BH33" s="42">
        <v>89</v>
      </c>
      <c r="BI33" s="42"/>
      <c r="BJ33" s="41"/>
      <c r="BK33" s="41"/>
      <c r="BL33" s="52">
        <v>70</v>
      </c>
      <c r="BM33" s="42">
        <f t="shared" si="11"/>
        <v>70</v>
      </c>
      <c r="BN33" s="42">
        <f t="shared" si="12"/>
        <v>84</v>
      </c>
      <c r="BO33" s="42">
        <f t="shared" si="13"/>
        <v>70</v>
      </c>
      <c r="BP33" s="42">
        <f t="shared" si="14"/>
        <v>89</v>
      </c>
      <c r="BQ33" s="42">
        <f t="shared" si="15"/>
        <v>70</v>
      </c>
      <c r="BR33" s="42">
        <f t="shared" si="16"/>
        <v>77</v>
      </c>
      <c r="BS33" s="52">
        <v>62</v>
      </c>
      <c r="BT33" s="41"/>
      <c r="BU33" s="42"/>
      <c r="BV33" s="41"/>
      <c r="BW33" s="41"/>
      <c r="BX33" s="42"/>
      <c r="BY33" s="41"/>
      <c r="BZ33" s="41"/>
      <c r="CA33" s="42"/>
      <c r="CB33" s="41"/>
      <c r="CC33" s="41"/>
      <c r="CD33" s="42"/>
      <c r="CE33" s="41"/>
      <c r="CF33" s="41"/>
      <c r="CG33" s="42"/>
      <c r="CH33" s="42">
        <f t="shared" si="17"/>
        <v>62</v>
      </c>
      <c r="CI33" s="42" t="str">
        <f t="shared" si="18"/>
        <v/>
      </c>
      <c r="CJ33" s="42" t="str">
        <f t="shared" si="19"/>
        <v/>
      </c>
      <c r="CK33" s="42" t="str">
        <f t="shared" si="20"/>
        <v/>
      </c>
      <c r="CL33" s="42" t="str">
        <f t="shared" si="21"/>
        <v/>
      </c>
      <c r="CM33" s="43">
        <f t="shared" si="22"/>
        <v>69.5</v>
      </c>
      <c r="CN33" s="44">
        <f t="shared" si="23"/>
        <v>70</v>
      </c>
      <c r="CO33" s="45"/>
      <c r="CP33" s="52">
        <v>7</v>
      </c>
      <c r="CQ33" s="46" t="str">
        <f t="shared" si="24"/>
        <v xml:space="preserve">Memiliki kemampuan pemahanan Berpikir Kritis dan Bersikap Demokratis, Iman Kepada Hari Akhir, Kerja Keras, Tanggung Jawab, Pernikahan dalam Islam, Dakwah Islam di Indonesia, Masuknya Islam di Indonesia, </v>
      </c>
      <c r="CR33" s="45"/>
      <c r="CS33" s="52">
        <v>7</v>
      </c>
      <c r="CT33" s="46" t="str">
        <f t="shared" si="25"/>
        <v xml:space="preserve">Memiliki keterampilan Berpikir Kritis dan Bersikap Demokratis, Iman Kepada Hari Akhir, Kerja Keras, Tanggung Jawab, Pernikahan dalam Islam, Dakwah Islam di Indonesia, Masuknya Islam di Indonesia,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Berpikir Kritis dan Bersikap Demokratis, Iman Kepada Hari Akhir, Kerja Keras, Tanggung Jawab, Pernikahan dalam Islam, Dakwah Islam di Indonesia, Masuknya Islam di Indonesia, </v>
      </c>
    </row>
    <row r="34" spans="1:110">
      <c r="A34" s="8">
        <v>24</v>
      </c>
      <c r="B34" s="8">
        <v>88695</v>
      </c>
      <c r="C34" s="8" t="s">
        <v>146</v>
      </c>
      <c r="E34" s="47">
        <f t="shared" si="0"/>
        <v>61</v>
      </c>
      <c r="F34" s="8" t="str">
        <f t="shared" si="1"/>
        <v>D</v>
      </c>
      <c r="G34" s="8" t="str">
        <f t="shared" si="2"/>
        <v>Memiliki kemampuan pemahanan Iman Kepada Hari Akhir, Kerja Keras, Tanggung Jawab, Pernikahan dalam Islam, Dakwah Islam di Indonesia, Masuknya Islam di Indonesia, Masih perlu peningkatan pemahaman Berpikir Kritis dan Bersikap Demokratis.</v>
      </c>
      <c r="H34" s="47">
        <f t="shared" si="3"/>
        <v>68</v>
      </c>
      <c r="I34" s="8" t="str">
        <f t="shared" si="4"/>
        <v>D</v>
      </c>
      <c r="J34" s="8" t="str">
        <f t="shared" si="5"/>
        <v>Memiliki keterampilan Berpikir Kritis dan Bersikap Demokratis, Kerja Keras, Tanggung Jawab, Pernikahan dalam Islam, Dakwah Islam di Indonesia, Masuknya Islam di Indonesia, Masih perlu peningkatan keterampilan Iman Kepada Hari Akhir.</v>
      </c>
      <c r="K34" s="13"/>
      <c r="L34" s="41">
        <f t="shared" si="6"/>
        <v>60</v>
      </c>
      <c r="M34" s="41">
        <f t="shared" si="7"/>
        <v>47</v>
      </c>
      <c r="O34" s="41">
        <v>50</v>
      </c>
      <c r="P34" s="41"/>
      <c r="Q34" s="42"/>
      <c r="R34" s="41">
        <v>80</v>
      </c>
      <c r="S34" s="41"/>
      <c r="T34" s="42"/>
      <c r="U34" s="41"/>
      <c r="V34" s="52">
        <v>60</v>
      </c>
      <c r="W34" s="42"/>
      <c r="X34" s="41"/>
      <c r="Y34" s="41"/>
      <c r="Z34" s="42">
        <v>50</v>
      </c>
      <c r="AA34" s="41"/>
      <c r="AB34" s="41"/>
      <c r="AC34" s="42"/>
      <c r="AD34" s="42">
        <f t="shared" si="8"/>
        <v>60</v>
      </c>
      <c r="AE34" s="41">
        <v>80</v>
      </c>
      <c r="AF34" s="41"/>
      <c r="AG34" s="42"/>
      <c r="AH34" s="41"/>
      <c r="AI34" s="41"/>
      <c r="AJ34" s="42"/>
      <c r="AK34" s="41"/>
      <c r="AL34" s="41"/>
      <c r="AM34" s="42"/>
      <c r="AN34" s="41"/>
      <c r="AO34" s="41"/>
      <c r="AP34" s="42"/>
      <c r="AQ34" s="41"/>
      <c r="AR34" s="41"/>
      <c r="AS34" s="42"/>
      <c r="AT34" s="41">
        <v>47</v>
      </c>
      <c r="AU34" s="43">
        <f t="shared" si="9"/>
        <v>61.166666666666664</v>
      </c>
      <c r="AV34" s="44">
        <f t="shared" si="10"/>
        <v>61</v>
      </c>
      <c r="AW34" s="45"/>
      <c r="AX34" s="41">
        <v>83</v>
      </c>
      <c r="AY34" s="41"/>
      <c r="AZ34" s="42"/>
      <c r="BA34" s="41"/>
      <c r="BB34" s="41"/>
      <c r="BC34" s="42">
        <v>85</v>
      </c>
      <c r="BD34" s="41"/>
      <c r="BE34" s="41"/>
      <c r="BF34" s="52">
        <v>80</v>
      </c>
      <c r="BG34" s="41"/>
      <c r="BH34" s="42">
        <v>50</v>
      </c>
      <c r="BI34" s="42"/>
      <c r="BJ34" s="41"/>
      <c r="BK34" s="41"/>
      <c r="BL34" s="52">
        <v>83</v>
      </c>
      <c r="BM34" s="42">
        <f t="shared" si="11"/>
        <v>83</v>
      </c>
      <c r="BN34" s="42">
        <f t="shared" si="12"/>
        <v>85</v>
      </c>
      <c r="BO34" s="42">
        <f t="shared" si="13"/>
        <v>80</v>
      </c>
      <c r="BP34" s="42">
        <f t="shared" si="14"/>
        <v>50</v>
      </c>
      <c r="BQ34" s="42">
        <f t="shared" si="15"/>
        <v>83</v>
      </c>
      <c r="BR34" s="42">
        <f t="shared" si="16"/>
        <v>76</v>
      </c>
      <c r="BS34" s="52">
        <v>60</v>
      </c>
      <c r="BT34" s="41"/>
      <c r="BU34" s="42"/>
      <c r="BV34" s="41"/>
      <c r="BW34" s="41"/>
      <c r="BX34" s="42"/>
      <c r="BY34" s="41"/>
      <c r="BZ34" s="41"/>
      <c r="CA34" s="42"/>
      <c r="CB34" s="41"/>
      <c r="CC34" s="41"/>
      <c r="CD34" s="42"/>
      <c r="CE34" s="41"/>
      <c r="CF34" s="41"/>
      <c r="CG34" s="42"/>
      <c r="CH34" s="42">
        <f t="shared" si="17"/>
        <v>60</v>
      </c>
      <c r="CI34" s="42" t="str">
        <f t="shared" si="18"/>
        <v/>
      </c>
      <c r="CJ34" s="42" t="str">
        <f t="shared" si="19"/>
        <v/>
      </c>
      <c r="CK34" s="42" t="str">
        <f t="shared" si="20"/>
        <v/>
      </c>
      <c r="CL34" s="42" t="str">
        <f t="shared" si="21"/>
        <v/>
      </c>
      <c r="CM34" s="43">
        <f t="shared" si="22"/>
        <v>68</v>
      </c>
      <c r="CN34" s="44">
        <f t="shared" si="23"/>
        <v>68</v>
      </c>
      <c r="CO34" s="45"/>
      <c r="CP34" s="52">
        <v>1</v>
      </c>
      <c r="CQ34" s="46" t="str">
        <f t="shared" si="24"/>
        <v>Memiliki kemampuan pemahanan Iman Kepada Hari Akhir, Kerja Keras, Tanggung Jawab, Pernikahan dalam Islam, Dakwah Islam di Indonesia, Masuknya Islam di Indonesia, Masih perlu peningkatan pemahaman Berpikir Kritis dan Bersikap Demokratis.</v>
      </c>
      <c r="CR34" s="45"/>
      <c r="CS34" s="52">
        <v>2</v>
      </c>
      <c r="CT34" s="46" t="str">
        <f t="shared" si="25"/>
        <v>Memiliki keterampilan Berpikir Kritis dan Bersikap Demokratis, Kerja Keras, Tanggung Jawab, Pernikahan dalam Islam, Dakwah Islam di Indonesia, Masuknya Islam di Indonesia, Masih perlu peningkatan keterampilan Iman Kepada Hari Akhir.</v>
      </c>
    </row>
    <row r="35" spans="1:110">
      <c r="A35" s="8">
        <v>25</v>
      </c>
      <c r="B35" s="8">
        <v>88710</v>
      </c>
      <c r="C35" s="8" t="s">
        <v>147</v>
      </c>
      <c r="E35" s="47">
        <f t="shared" si="0"/>
        <v>80</v>
      </c>
      <c r="F35" s="8" t="str">
        <f t="shared" si="1"/>
        <v>B</v>
      </c>
      <c r="G35" s="8" t="str">
        <f t="shared" si="2"/>
        <v xml:space="preserve">Memiliki kemampuan pemahanan Berpikir Kritis dan Bersikap Demokratis, Iman Kepada Hari Akhir, Kerja Keras, Tanggung Jawab, Pernikahan dalam Islam, Dakwah Islam di Indonesia, Masuknya Islam di Indonesia, </v>
      </c>
      <c r="H35" s="47">
        <f t="shared" si="3"/>
        <v>72</v>
      </c>
      <c r="I35" s="8" t="str">
        <f t="shared" si="4"/>
        <v>C</v>
      </c>
      <c r="J35" s="8" t="str">
        <f t="shared" si="5"/>
        <v xml:space="preserve">Memiliki keterampilan Berpikir Kritis dan Bersikap Demokratis, Iman Kepada Hari Akhir, Kerja Keras, Tanggung Jawab, Pernikahan dalam Islam, Dakwah Islam di Indonesia, Masuknya Islam di Indonesia, </v>
      </c>
      <c r="K35" s="13"/>
      <c r="L35" s="41">
        <f t="shared" si="6"/>
        <v>84</v>
      </c>
      <c r="M35" s="41">
        <f t="shared" si="7"/>
        <v>63</v>
      </c>
      <c r="O35" s="41">
        <v>81</v>
      </c>
      <c r="P35" s="41"/>
      <c r="Q35" s="42"/>
      <c r="R35" s="41">
        <v>80</v>
      </c>
      <c r="S35" s="41"/>
      <c r="T35" s="42"/>
      <c r="U35" s="41"/>
      <c r="V35" s="52">
        <v>84</v>
      </c>
      <c r="W35" s="42"/>
      <c r="X35" s="41"/>
      <c r="Y35" s="41"/>
      <c r="Z35" s="42">
        <v>89</v>
      </c>
      <c r="AA35" s="41"/>
      <c r="AB35" s="41"/>
      <c r="AC35" s="42"/>
      <c r="AD35" s="42">
        <f t="shared" si="8"/>
        <v>84</v>
      </c>
      <c r="AE35" s="41">
        <v>83</v>
      </c>
      <c r="AF35" s="41"/>
      <c r="AG35" s="42"/>
      <c r="AH35" s="41"/>
      <c r="AI35" s="41"/>
      <c r="AJ35" s="42"/>
      <c r="AK35" s="41"/>
      <c r="AL35" s="41"/>
      <c r="AM35" s="42"/>
      <c r="AN35" s="41"/>
      <c r="AO35" s="41"/>
      <c r="AP35" s="42"/>
      <c r="AQ35" s="41"/>
      <c r="AR35" s="41"/>
      <c r="AS35" s="42"/>
      <c r="AT35" s="41">
        <v>63</v>
      </c>
      <c r="AU35" s="43">
        <f t="shared" si="9"/>
        <v>80</v>
      </c>
      <c r="AV35" s="44">
        <f t="shared" si="10"/>
        <v>80</v>
      </c>
      <c r="AW35" s="45"/>
      <c r="AX35" s="41">
        <v>84</v>
      </c>
      <c r="AY35" s="41"/>
      <c r="AZ35" s="42"/>
      <c r="BA35" s="41"/>
      <c r="BB35" s="41"/>
      <c r="BC35" s="42">
        <v>80</v>
      </c>
      <c r="BD35" s="41"/>
      <c r="BE35" s="41"/>
      <c r="BF35" s="52">
        <v>80</v>
      </c>
      <c r="BG35" s="41"/>
      <c r="BH35" s="42">
        <v>89</v>
      </c>
      <c r="BI35" s="42"/>
      <c r="BJ35" s="41"/>
      <c r="BK35" s="41"/>
      <c r="BL35" s="52">
        <v>84</v>
      </c>
      <c r="BM35" s="42">
        <f t="shared" si="11"/>
        <v>84</v>
      </c>
      <c r="BN35" s="42">
        <f t="shared" si="12"/>
        <v>80</v>
      </c>
      <c r="BO35" s="42">
        <f t="shared" si="13"/>
        <v>80</v>
      </c>
      <c r="BP35" s="42">
        <f t="shared" si="14"/>
        <v>89</v>
      </c>
      <c r="BQ35" s="42">
        <f t="shared" si="15"/>
        <v>84</v>
      </c>
      <c r="BR35" s="42">
        <f t="shared" si="16"/>
        <v>83</v>
      </c>
      <c r="BS35" s="52">
        <v>60</v>
      </c>
      <c r="BT35" s="41"/>
      <c r="BU35" s="42"/>
      <c r="BV35" s="41"/>
      <c r="BW35" s="41"/>
      <c r="BX35" s="42"/>
      <c r="BY35" s="41"/>
      <c r="BZ35" s="41"/>
      <c r="CA35" s="42"/>
      <c r="CB35" s="41"/>
      <c r="CC35" s="41"/>
      <c r="CD35" s="42"/>
      <c r="CE35" s="41"/>
      <c r="CF35" s="41"/>
      <c r="CG35" s="42"/>
      <c r="CH35" s="42">
        <f t="shared" si="17"/>
        <v>60</v>
      </c>
      <c r="CI35" s="42" t="str">
        <f t="shared" si="18"/>
        <v/>
      </c>
      <c r="CJ35" s="42" t="str">
        <f t="shared" si="19"/>
        <v/>
      </c>
      <c r="CK35" s="42" t="str">
        <f t="shared" si="20"/>
        <v/>
      </c>
      <c r="CL35" s="42" t="str">
        <f t="shared" si="21"/>
        <v/>
      </c>
      <c r="CM35" s="43">
        <f t="shared" si="22"/>
        <v>71.5</v>
      </c>
      <c r="CN35" s="44">
        <f t="shared" si="23"/>
        <v>72</v>
      </c>
      <c r="CO35" s="45"/>
      <c r="CP35" s="52">
        <v>7</v>
      </c>
      <c r="CQ35" s="46" t="str">
        <f t="shared" si="24"/>
        <v xml:space="preserve">Memiliki kemampuan pemahanan Berpikir Kritis dan Bersikap Demokratis, Iman Kepada Hari Akhir, Kerja Keras, Tanggung Jawab, Pernikahan dalam Islam, Dakwah Islam di Indonesia, Masuknya Islam di Indonesia, </v>
      </c>
      <c r="CR35" s="45"/>
      <c r="CS35" s="52">
        <v>7</v>
      </c>
      <c r="CT35" s="46" t="str">
        <f t="shared" si="25"/>
        <v xml:space="preserve">Memiliki keterampilan Berpikir Kritis dan Bersikap Demokratis, Iman Kepada Hari Akhir, Kerja Keras, Tanggung Jawab, Pernikahan dalam Islam, Dakwah Islam di Indonesia, Masuknya Islam di Indonesia, </v>
      </c>
    </row>
    <row r="36" spans="1:110">
      <c r="A36" s="8">
        <v>26</v>
      </c>
      <c r="B36" s="8">
        <v>88725</v>
      </c>
      <c r="C36" s="8" t="s">
        <v>148</v>
      </c>
      <c r="E36" s="47">
        <f t="shared" si="0"/>
        <v>80</v>
      </c>
      <c r="F36" s="8" t="str">
        <f t="shared" si="1"/>
        <v>B</v>
      </c>
      <c r="G36" s="8" t="str">
        <f t="shared" si="2"/>
        <v xml:space="preserve">Memiliki kemampuan pemahanan Berpikir Kritis dan Bersikap Demokratis, Iman Kepada Hari Akhir, Kerja Keras, Tanggung Jawab, Pernikahan dalam Islam, Dakwah Islam di Indonesia, Masuknya Islam di Indonesia, </v>
      </c>
      <c r="H36" s="47">
        <f t="shared" si="3"/>
        <v>72</v>
      </c>
      <c r="I36" s="8" t="str">
        <f t="shared" si="4"/>
        <v>C</v>
      </c>
      <c r="J36" s="8" t="str">
        <f t="shared" si="5"/>
        <v xml:space="preserve">Memiliki keterampilan Berpikir Kritis dan Bersikap Demokratis, Iman Kepada Hari Akhir, Kerja Keras, Tanggung Jawab, Pernikahan dalam Islam, Dakwah Islam di Indonesia, Masuknya Islam di Indonesia, </v>
      </c>
      <c r="K36" s="13"/>
      <c r="L36" s="41">
        <f t="shared" si="6"/>
        <v>80</v>
      </c>
      <c r="M36" s="41">
        <f t="shared" si="7"/>
        <v>70</v>
      </c>
      <c r="O36" s="41">
        <v>85</v>
      </c>
      <c r="P36" s="41"/>
      <c r="Q36" s="42"/>
      <c r="R36" s="41">
        <v>81</v>
      </c>
      <c r="S36" s="41"/>
      <c r="T36" s="42"/>
      <c r="U36" s="41"/>
      <c r="V36" s="52">
        <v>60</v>
      </c>
      <c r="W36" s="42"/>
      <c r="X36" s="41"/>
      <c r="Y36" s="41"/>
      <c r="Z36" s="42">
        <v>93</v>
      </c>
      <c r="AA36" s="41"/>
      <c r="AB36" s="41"/>
      <c r="AC36" s="42"/>
      <c r="AD36" s="42">
        <f t="shared" si="8"/>
        <v>80</v>
      </c>
      <c r="AE36" s="41">
        <v>88</v>
      </c>
      <c r="AF36" s="41"/>
      <c r="AG36" s="42"/>
      <c r="AH36" s="41"/>
      <c r="AI36" s="41"/>
      <c r="AJ36" s="42"/>
      <c r="AK36" s="41"/>
      <c r="AL36" s="41"/>
      <c r="AM36" s="42"/>
      <c r="AN36" s="41"/>
      <c r="AO36" s="41"/>
      <c r="AP36" s="42"/>
      <c r="AQ36" s="41"/>
      <c r="AR36" s="41"/>
      <c r="AS36" s="42"/>
      <c r="AT36" s="41">
        <v>70</v>
      </c>
      <c r="AU36" s="43">
        <f t="shared" si="9"/>
        <v>79.5</v>
      </c>
      <c r="AV36" s="44">
        <f t="shared" si="10"/>
        <v>80</v>
      </c>
      <c r="AW36" s="45"/>
      <c r="AX36" s="41">
        <v>83</v>
      </c>
      <c r="AY36" s="41"/>
      <c r="AZ36" s="42"/>
      <c r="BA36" s="41"/>
      <c r="BB36" s="41"/>
      <c r="BC36" s="42">
        <v>81</v>
      </c>
      <c r="BD36" s="41"/>
      <c r="BE36" s="41"/>
      <c r="BF36" s="52">
        <v>81</v>
      </c>
      <c r="BG36" s="41"/>
      <c r="BH36" s="42">
        <v>93</v>
      </c>
      <c r="BI36" s="42"/>
      <c r="BJ36" s="41"/>
      <c r="BK36" s="41"/>
      <c r="BL36" s="52">
        <v>83</v>
      </c>
      <c r="BM36" s="42">
        <f t="shared" si="11"/>
        <v>83</v>
      </c>
      <c r="BN36" s="42">
        <f t="shared" si="12"/>
        <v>81</v>
      </c>
      <c r="BO36" s="42">
        <f t="shared" si="13"/>
        <v>81</v>
      </c>
      <c r="BP36" s="42">
        <f t="shared" si="14"/>
        <v>93</v>
      </c>
      <c r="BQ36" s="42">
        <f t="shared" si="15"/>
        <v>83</v>
      </c>
      <c r="BR36" s="42">
        <f t="shared" si="16"/>
        <v>84</v>
      </c>
      <c r="BS36" s="52">
        <v>60</v>
      </c>
      <c r="BT36" s="41"/>
      <c r="BU36" s="42"/>
      <c r="BV36" s="41"/>
      <c r="BW36" s="41"/>
      <c r="BX36" s="42"/>
      <c r="BY36" s="41"/>
      <c r="BZ36" s="41"/>
      <c r="CA36" s="42"/>
      <c r="CB36" s="41"/>
      <c r="CC36" s="41"/>
      <c r="CD36" s="42"/>
      <c r="CE36" s="41"/>
      <c r="CF36" s="41"/>
      <c r="CG36" s="42"/>
      <c r="CH36" s="42">
        <f t="shared" si="17"/>
        <v>60</v>
      </c>
      <c r="CI36" s="42" t="str">
        <f t="shared" si="18"/>
        <v/>
      </c>
      <c r="CJ36" s="42" t="str">
        <f t="shared" si="19"/>
        <v/>
      </c>
      <c r="CK36" s="42" t="str">
        <f t="shared" si="20"/>
        <v/>
      </c>
      <c r="CL36" s="42" t="str">
        <f t="shared" si="21"/>
        <v/>
      </c>
      <c r="CM36" s="43">
        <f t="shared" si="22"/>
        <v>72</v>
      </c>
      <c r="CN36" s="44">
        <f t="shared" si="23"/>
        <v>72</v>
      </c>
      <c r="CO36" s="45"/>
      <c r="CP36" s="52">
        <v>7</v>
      </c>
      <c r="CQ36" s="46" t="str">
        <f t="shared" si="24"/>
        <v xml:space="preserve">Memiliki kemampuan pemahanan Berpikir Kritis dan Bersikap Demokratis, Iman Kepada Hari Akhir, Kerja Keras, Tanggung Jawab, Pernikahan dalam Islam, Dakwah Islam di Indonesia, Masuknya Islam di Indonesia, </v>
      </c>
      <c r="CR36" s="45"/>
      <c r="CS36" s="52">
        <v>7</v>
      </c>
      <c r="CT36" s="46" t="str">
        <f t="shared" si="25"/>
        <v xml:space="preserve">Memiliki keterampilan Berpikir Kritis dan Bersikap Demokratis, Iman Kepada Hari Akhir, Kerja Keras, Tanggung Jawab, Pernikahan dalam Islam, Dakwah Islam di Indonesia, Masuknya Islam di Indonesia, </v>
      </c>
    </row>
    <row r="37" spans="1:110">
      <c r="A37" s="8">
        <v>27</v>
      </c>
      <c r="B37" s="8">
        <v>88740</v>
      </c>
      <c r="C37" s="8" t="s">
        <v>149</v>
      </c>
      <c r="E37" s="47">
        <f t="shared" si="0"/>
        <v>82</v>
      </c>
      <c r="F37" s="8" t="str">
        <f t="shared" si="1"/>
        <v>B</v>
      </c>
      <c r="G37" s="8" t="str">
        <f t="shared" si="2"/>
        <v xml:space="preserve">Memiliki kemampuan pemahanan Berpikir Kritis dan Bersikap Demokratis, Iman Kepada Hari Akhir, Kerja Keras, Tanggung Jawab, Pernikahan dalam Islam, Dakwah Islam di Indonesia, Masuknya Islam di Indonesia, </v>
      </c>
      <c r="H37" s="47">
        <f t="shared" si="3"/>
        <v>76</v>
      </c>
      <c r="I37" s="8" t="str">
        <f t="shared" si="4"/>
        <v>B</v>
      </c>
      <c r="J37" s="8" t="str">
        <f t="shared" si="5"/>
        <v xml:space="preserve">Memiliki keterampilan Berpikir Kritis dan Bersikap Demokratis, Iman Kepada Hari Akhir, Kerja Keras, Tanggung Jawab, Pernikahan dalam Islam, Dakwah Islam di Indonesia, Masuknya Islam di Indonesia, </v>
      </c>
      <c r="K37" s="13"/>
      <c r="L37" s="41">
        <f t="shared" si="6"/>
        <v>82</v>
      </c>
      <c r="M37" s="41">
        <f t="shared" si="7"/>
        <v>76</v>
      </c>
      <c r="O37" s="41">
        <v>92</v>
      </c>
      <c r="P37" s="41"/>
      <c r="Q37" s="42"/>
      <c r="R37" s="41">
        <v>85</v>
      </c>
      <c r="S37" s="41"/>
      <c r="T37" s="42"/>
      <c r="U37" s="41"/>
      <c r="V37" s="52">
        <v>60</v>
      </c>
      <c r="W37" s="42"/>
      <c r="X37" s="41"/>
      <c r="Y37" s="41"/>
      <c r="Z37" s="42">
        <v>92</v>
      </c>
      <c r="AA37" s="41"/>
      <c r="AB37" s="41"/>
      <c r="AC37" s="42"/>
      <c r="AD37" s="42">
        <f t="shared" si="8"/>
        <v>82</v>
      </c>
      <c r="AE37" s="41">
        <v>89</v>
      </c>
      <c r="AF37" s="41"/>
      <c r="AG37" s="42"/>
      <c r="AH37" s="41"/>
      <c r="AI37" s="41"/>
      <c r="AJ37" s="42"/>
      <c r="AK37" s="41"/>
      <c r="AL37" s="41"/>
      <c r="AM37" s="42"/>
      <c r="AN37" s="41"/>
      <c r="AO37" s="41"/>
      <c r="AP37" s="42"/>
      <c r="AQ37" s="41"/>
      <c r="AR37" s="41"/>
      <c r="AS37" s="42"/>
      <c r="AT37" s="41">
        <v>76</v>
      </c>
      <c r="AU37" s="43">
        <f t="shared" si="9"/>
        <v>82.333333333333329</v>
      </c>
      <c r="AV37" s="44">
        <f t="shared" si="10"/>
        <v>82</v>
      </c>
      <c r="AW37" s="45"/>
      <c r="AX37" s="41">
        <v>94</v>
      </c>
      <c r="AY37" s="41"/>
      <c r="AZ37" s="42"/>
      <c r="BA37" s="41"/>
      <c r="BB37" s="41"/>
      <c r="BC37" s="42">
        <v>88</v>
      </c>
      <c r="BD37" s="41"/>
      <c r="BE37" s="41"/>
      <c r="BF37" s="52">
        <v>85</v>
      </c>
      <c r="BG37" s="41"/>
      <c r="BH37" s="42">
        <v>92</v>
      </c>
      <c r="BI37" s="42"/>
      <c r="BJ37" s="41"/>
      <c r="BK37" s="41"/>
      <c r="BL37" s="52">
        <v>94</v>
      </c>
      <c r="BM37" s="42">
        <f t="shared" si="11"/>
        <v>94</v>
      </c>
      <c r="BN37" s="42">
        <f t="shared" si="12"/>
        <v>88</v>
      </c>
      <c r="BO37" s="42">
        <f t="shared" si="13"/>
        <v>85</v>
      </c>
      <c r="BP37" s="42">
        <f t="shared" si="14"/>
        <v>92</v>
      </c>
      <c r="BQ37" s="42">
        <f t="shared" si="15"/>
        <v>94</v>
      </c>
      <c r="BR37" s="42">
        <f t="shared" si="16"/>
        <v>91</v>
      </c>
      <c r="BS37" s="52">
        <v>60</v>
      </c>
      <c r="BT37" s="41"/>
      <c r="BU37" s="42"/>
      <c r="BV37" s="41"/>
      <c r="BW37" s="41"/>
      <c r="BX37" s="42"/>
      <c r="BY37" s="41"/>
      <c r="BZ37" s="41"/>
      <c r="CA37" s="42"/>
      <c r="CB37" s="41"/>
      <c r="CC37" s="41"/>
      <c r="CD37" s="42"/>
      <c r="CE37" s="41"/>
      <c r="CF37" s="41"/>
      <c r="CG37" s="42"/>
      <c r="CH37" s="42">
        <f t="shared" si="17"/>
        <v>60</v>
      </c>
      <c r="CI37" s="42" t="str">
        <f t="shared" si="18"/>
        <v/>
      </c>
      <c r="CJ37" s="42" t="str">
        <f t="shared" si="19"/>
        <v/>
      </c>
      <c r="CK37" s="42" t="str">
        <f t="shared" si="20"/>
        <v/>
      </c>
      <c r="CL37" s="42" t="str">
        <f t="shared" si="21"/>
        <v/>
      </c>
      <c r="CM37" s="43">
        <f t="shared" si="22"/>
        <v>75.5</v>
      </c>
      <c r="CN37" s="44">
        <f t="shared" si="23"/>
        <v>76</v>
      </c>
      <c r="CO37" s="45"/>
      <c r="CP37" s="52">
        <v>7</v>
      </c>
      <c r="CQ37" s="46" t="str">
        <f t="shared" si="24"/>
        <v xml:space="preserve">Memiliki kemampuan pemahanan Berpikir Kritis dan Bersikap Demokratis, Iman Kepada Hari Akhir, Kerja Keras, Tanggung Jawab, Pernikahan dalam Islam, Dakwah Islam di Indonesia, Masuknya Islam di Indonesia, </v>
      </c>
      <c r="CR37" s="45"/>
      <c r="CS37" s="52">
        <v>7</v>
      </c>
      <c r="CT37" s="46" t="str">
        <f t="shared" si="25"/>
        <v xml:space="preserve">Memiliki keterampilan Berpikir Kritis dan Bersikap Demokratis, Iman Kepada Hari Akhir, Kerja Keras, Tanggung Jawab, Pernikahan dalam Islam, Dakwah Islam di Indonesia, Masuknya Islam di Indonesia, </v>
      </c>
    </row>
    <row r="38" spans="1:110">
      <c r="A38" s="8">
        <v>28</v>
      </c>
      <c r="B38" s="8">
        <v>88755</v>
      </c>
      <c r="C38" s="8" t="s">
        <v>150</v>
      </c>
      <c r="E38" s="47">
        <f t="shared" si="0"/>
        <v>79</v>
      </c>
      <c r="F38" s="8" t="str">
        <f t="shared" si="1"/>
        <v>B</v>
      </c>
      <c r="G38" s="8" t="str">
        <f t="shared" si="2"/>
        <v xml:space="preserve">Memiliki kemampuan pemahanan Berpikir Kritis dan Bersikap Demokratis, Iman Kepada Hari Akhir, Kerja Keras, Tanggung Jawab, Pernikahan dalam Islam, Dakwah Islam di Indonesia, Masuknya Islam di Indonesia, </v>
      </c>
      <c r="H38" s="47">
        <f t="shared" si="3"/>
        <v>73</v>
      </c>
      <c r="I38" s="8" t="str">
        <f t="shared" si="4"/>
        <v>C</v>
      </c>
      <c r="J38" s="8" t="str">
        <f t="shared" si="5"/>
        <v xml:space="preserve">Memiliki keterampilan Berpikir Kritis dan Bersikap Demokratis, Iman Kepada Hari Akhir, Kerja Keras, Tanggung Jawab, Pernikahan dalam Islam, Dakwah Islam di Indonesia, Masuknya Islam di Indonesia, </v>
      </c>
      <c r="K38" s="13"/>
      <c r="L38" s="41">
        <f t="shared" si="6"/>
        <v>81</v>
      </c>
      <c r="M38" s="41">
        <f t="shared" si="7"/>
        <v>64</v>
      </c>
      <c r="O38" s="41">
        <v>90</v>
      </c>
      <c r="P38" s="41"/>
      <c r="Q38" s="42"/>
      <c r="R38" s="41">
        <v>81</v>
      </c>
      <c r="S38" s="41"/>
      <c r="T38" s="42"/>
      <c r="U38" s="41"/>
      <c r="V38" s="52">
        <v>60</v>
      </c>
      <c r="W38" s="42"/>
      <c r="X38" s="41"/>
      <c r="Y38" s="41"/>
      <c r="Z38" s="42">
        <v>92</v>
      </c>
      <c r="AA38" s="41"/>
      <c r="AB38" s="41"/>
      <c r="AC38" s="42"/>
      <c r="AD38" s="42">
        <f t="shared" si="8"/>
        <v>81</v>
      </c>
      <c r="AE38" s="41">
        <v>88</v>
      </c>
      <c r="AF38" s="41"/>
      <c r="AG38" s="42"/>
      <c r="AH38" s="41"/>
      <c r="AI38" s="41"/>
      <c r="AJ38" s="42"/>
      <c r="AK38" s="41"/>
      <c r="AL38" s="41"/>
      <c r="AM38" s="42"/>
      <c r="AN38" s="41"/>
      <c r="AO38" s="41"/>
      <c r="AP38" s="42"/>
      <c r="AQ38" s="41"/>
      <c r="AR38" s="41"/>
      <c r="AS38" s="42"/>
      <c r="AT38" s="41">
        <v>64</v>
      </c>
      <c r="AU38" s="43">
        <f t="shared" si="9"/>
        <v>79.166666666666671</v>
      </c>
      <c r="AV38" s="44">
        <f t="shared" si="10"/>
        <v>79</v>
      </c>
      <c r="AW38" s="45"/>
      <c r="AX38" s="41">
        <v>88</v>
      </c>
      <c r="AY38" s="41"/>
      <c r="AZ38" s="42"/>
      <c r="BA38" s="41"/>
      <c r="BB38" s="41"/>
      <c r="BC38" s="42">
        <v>80</v>
      </c>
      <c r="BD38" s="41"/>
      <c r="BE38" s="41"/>
      <c r="BF38" s="52">
        <v>81</v>
      </c>
      <c r="BG38" s="41"/>
      <c r="BH38" s="42">
        <v>92</v>
      </c>
      <c r="BI38" s="42"/>
      <c r="BJ38" s="41"/>
      <c r="BK38" s="41"/>
      <c r="BL38" s="52">
        <v>88</v>
      </c>
      <c r="BM38" s="42">
        <f t="shared" si="11"/>
        <v>88</v>
      </c>
      <c r="BN38" s="42">
        <f t="shared" si="12"/>
        <v>80</v>
      </c>
      <c r="BO38" s="42">
        <f t="shared" si="13"/>
        <v>81</v>
      </c>
      <c r="BP38" s="42">
        <f t="shared" si="14"/>
        <v>92</v>
      </c>
      <c r="BQ38" s="42">
        <f t="shared" si="15"/>
        <v>88</v>
      </c>
      <c r="BR38" s="42">
        <f t="shared" si="16"/>
        <v>86</v>
      </c>
      <c r="BS38" s="52">
        <v>60</v>
      </c>
      <c r="BT38" s="41"/>
      <c r="BU38" s="42"/>
      <c r="BV38" s="41"/>
      <c r="BW38" s="41"/>
      <c r="BX38" s="42"/>
      <c r="BY38" s="41"/>
      <c r="BZ38" s="41"/>
      <c r="CA38" s="42"/>
      <c r="CB38" s="41"/>
      <c r="CC38" s="41"/>
      <c r="CD38" s="42"/>
      <c r="CE38" s="41"/>
      <c r="CF38" s="41"/>
      <c r="CG38" s="42"/>
      <c r="CH38" s="42">
        <f t="shared" si="17"/>
        <v>60</v>
      </c>
      <c r="CI38" s="42" t="str">
        <f t="shared" si="18"/>
        <v/>
      </c>
      <c r="CJ38" s="42" t="str">
        <f t="shared" si="19"/>
        <v/>
      </c>
      <c r="CK38" s="42" t="str">
        <f t="shared" si="20"/>
        <v/>
      </c>
      <c r="CL38" s="42" t="str">
        <f t="shared" si="21"/>
        <v/>
      </c>
      <c r="CM38" s="43">
        <f t="shared" si="22"/>
        <v>73</v>
      </c>
      <c r="CN38" s="44">
        <f t="shared" si="23"/>
        <v>73</v>
      </c>
      <c r="CO38" s="45"/>
      <c r="CP38" s="52">
        <v>7</v>
      </c>
      <c r="CQ38" s="46" t="str">
        <f t="shared" si="24"/>
        <v xml:space="preserve">Memiliki kemampuan pemahanan Berpikir Kritis dan Bersikap Demokratis, Iman Kepada Hari Akhir, Kerja Keras, Tanggung Jawab, Pernikahan dalam Islam, Dakwah Islam di Indonesia, Masuknya Islam di Indonesia, </v>
      </c>
      <c r="CR38" s="45"/>
      <c r="CS38" s="52">
        <v>7</v>
      </c>
      <c r="CT38" s="46" t="str">
        <f t="shared" si="25"/>
        <v xml:space="preserve">Memiliki keterampilan Berpikir Kritis dan Bersikap Demokratis, Iman Kepada Hari Akhir, Kerja Keras, Tanggung Jawab, Pernikahan dalam Islam, Dakwah Islam di Indonesia, Masuknya Islam di Indonesia, </v>
      </c>
    </row>
    <row r="39" spans="1:110">
      <c r="A39" s="8">
        <v>29</v>
      </c>
      <c r="B39" s="8">
        <v>88785</v>
      </c>
      <c r="C39" s="8" t="s">
        <v>151</v>
      </c>
      <c r="E39" s="47">
        <f t="shared" si="0"/>
        <v>70</v>
      </c>
      <c r="F39" s="8" t="str">
        <f t="shared" si="1"/>
        <v>C</v>
      </c>
      <c r="G39" s="8" t="str">
        <f t="shared" si="2"/>
        <v xml:space="preserve">Memiliki kemampuan pemahanan Berpikir Kritis dan Bersikap Demokratis, Iman Kepada Hari Akhir, Kerja Keras, Tanggung Jawab, Pernikahan dalam Islam, Dakwah Islam di Indonesia, Masuknya Islam di Indonesia, </v>
      </c>
      <c r="H39" s="47">
        <f t="shared" si="3"/>
        <v>71</v>
      </c>
      <c r="I39" s="8" t="str">
        <f t="shared" si="4"/>
        <v>C</v>
      </c>
      <c r="J39" s="8" t="str">
        <f t="shared" si="5"/>
        <v xml:space="preserve">Memiliki keterampilan Berpikir Kritis dan Bersikap Demokratis, Iman Kepada Hari Akhir, Kerja Keras, Tanggung Jawab, Pernikahan dalam Islam, Dakwah Islam di Indonesia, Masuknya Islam di Indonesia, </v>
      </c>
      <c r="K39" s="13"/>
      <c r="L39" s="41">
        <f t="shared" si="6"/>
        <v>69</v>
      </c>
      <c r="M39" s="41">
        <f t="shared" si="7"/>
        <v>55</v>
      </c>
      <c r="O39" s="41">
        <v>80</v>
      </c>
      <c r="P39" s="41"/>
      <c r="Q39" s="42"/>
      <c r="R39" s="41">
        <v>85</v>
      </c>
      <c r="S39" s="41"/>
      <c r="T39" s="42"/>
      <c r="U39" s="41"/>
      <c r="V39" s="52">
        <v>60</v>
      </c>
      <c r="W39" s="42"/>
      <c r="X39" s="41"/>
      <c r="Y39" s="41"/>
      <c r="Z39" s="42">
        <v>52</v>
      </c>
      <c r="AA39" s="41"/>
      <c r="AB39" s="41"/>
      <c r="AC39" s="42"/>
      <c r="AD39" s="42">
        <f t="shared" si="8"/>
        <v>69</v>
      </c>
      <c r="AE39" s="41">
        <v>85</v>
      </c>
      <c r="AF39" s="41"/>
      <c r="AG39" s="42"/>
      <c r="AH39" s="41"/>
      <c r="AI39" s="41"/>
      <c r="AJ39" s="42"/>
      <c r="AK39" s="41"/>
      <c r="AL39" s="41"/>
      <c r="AM39" s="42"/>
      <c r="AN39" s="41"/>
      <c r="AO39" s="41"/>
      <c r="AP39" s="42"/>
      <c r="AQ39" s="41"/>
      <c r="AR39" s="41"/>
      <c r="AS39" s="42"/>
      <c r="AT39" s="41">
        <v>55</v>
      </c>
      <c r="AU39" s="43">
        <f t="shared" si="9"/>
        <v>69.5</v>
      </c>
      <c r="AV39" s="44">
        <f t="shared" si="10"/>
        <v>70</v>
      </c>
      <c r="AW39" s="45"/>
      <c r="AX39" s="41">
        <v>95</v>
      </c>
      <c r="AY39" s="41"/>
      <c r="AZ39" s="42"/>
      <c r="BA39" s="41"/>
      <c r="BB39" s="41"/>
      <c r="BC39" s="42">
        <v>82</v>
      </c>
      <c r="BD39" s="41"/>
      <c r="BE39" s="41"/>
      <c r="BF39" s="52">
        <v>85</v>
      </c>
      <c r="BG39" s="41"/>
      <c r="BH39" s="42">
        <v>50</v>
      </c>
      <c r="BI39" s="42"/>
      <c r="BJ39" s="41"/>
      <c r="BK39" s="41"/>
      <c r="BL39" s="52">
        <v>95</v>
      </c>
      <c r="BM39" s="42">
        <f t="shared" si="11"/>
        <v>95</v>
      </c>
      <c r="BN39" s="42">
        <f t="shared" si="12"/>
        <v>82</v>
      </c>
      <c r="BO39" s="42">
        <f t="shared" si="13"/>
        <v>85</v>
      </c>
      <c r="BP39" s="42">
        <f t="shared" si="14"/>
        <v>50</v>
      </c>
      <c r="BQ39" s="42">
        <f t="shared" si="15"/>
        <v>95</v>
      </c>
      <c r="BR39" s="42">
        <f t="shared" si="16"/>
        <v>81</v>
      </c>
      <c r="BS39" s="52">
        <v>60</v>
      </c>
      <c r="BT39" s="41"/>
      <c r="BU39" s="42"/>
      <c r="BV39" s="41"/>
      <c r="BW39" s="41"/>
      <c r="BX39" s="42"/>
      <c r="BY39" s="41"/>
      <c r="BZ39" s="41"/>
      <c r="CA39" s="42"/>
      <c r="CB39" s="41"/>
      <c r="CC39" s="41"/>
      <c r="CD39" s="42"/>
      <c r="CE39" s="41"/>
      <c r="CF39" s="41"/>
      <c r="CG39" s="42"/>
      <c r="CH39" s="42">
        <f t="shared" si="17"/>
        <v>60</v>
      </c>
      <c r="CI39" s="42" t="str">
        <f t="shared" si="18"/>
        <v/>
      </c>
      <c r="CJ39" s="42" t="str">
        <f t="shared" si="19"/>
        <v/>
      </c>
      <c r="CK39" s="42" t="str">
        <f t="shared" si="20"/>
        <v/>
      </c>
      <c r="CL39" s="42" t="str">
        <f t="shared" si="21"/>
        <v/>
      </c>
      <c r="CM39" s="43">
        <f t="shared" si="22"/>
        <v>70.5</v>
      </c>
      <c r="CN39" s="44">
        <f t="shared" si="23"/>
        <v>71</v>
      </c>
      <c r="CO39" s="45"/>
      <c r="CP39" s="52">
        <v>7</v>
      </c>
      <c r="CQ39" s="46" t="str">
        <f t="shared" si="24"/>
        <v xml:space="preserve">Memiliki kemampuan pemahanan Berpikir Kritis dan Bersikap Demokratis, Iman Kepada Hari Akhir, Kerja Keras, Tanggung Jawab, Pernikahan dalam Islam, Dakwah Islam di Indonesia, Masuknya Islam di Indonesia, </v>
      </c>
      <c r="CR39" s="45"/>
      <c r="CS39" s="52">
        <v>7</v>
      </c>
      <c r="CT39" s="46" t="str">
        <f t="shared" si="25"/>
        <v xml:space="preserve">Memiliki keterampilan Berpikir Kritis dan Bersikap Demokratis, Iman Kepada Hari Akhir, Kerja Keras, Tanggung Jawab, Pernikahan dalam Islam, Dakwah Islam di Indonesia, Masuknya Islam di Indonesia, </v>
      </c>
    </row>
    <row r="40" spans="1:110">
      <c r="A40" s="8">
        <v>30</v>
      </c>
      <c r="B40" s="8">
        <v>88800</v>
      </c>
      <c r="C40" s="8" t="s">
        <v>152</v>
      </c>
      <c r="E40" s="47">
        <f t="shared" si="0"/>
        <v>77</v>
      </c>
      <c r="F40" s="8" t="str">
        <f t="shared" si="1"/>
        <v>B</v>
      </c>
      <c r="G40" s="8" t="str">
        <f t="shared" si="2"/>
        <v xml:space="preserve">Memiliki kemampuan pemahanan Berpikir Kritis dan Bersikap Demokratis, Iman Kepada Hari Akhir, Kerja Keras, Tanggung Jawab, Pernikahan dalam Islam, Dakwah Islam di Indonesia, Masuknya Islam di Indonesia, </v>
      </c>
      <c r="H40" s="47">
        <f t="shared" si="3"/>
        <v>75</v>
      </c>
      <c r="I40" s="8" t="str">
        <f t="shared" si="4"/>
        <v>C</v>
      </c>
      <c r="J40" s="8" t="str">
        <f t="shared" si="5"/>
        <v xml:space="preserve">Memiliki keterampilan Berpikir Kritis dan Bersikap Demokratis, Iman Kepada Hari Akhir, Kerja Keras, Tanggung Jawab, Pernikahan dalam Islam, Dakwah Islam di Indonesia, Masuknya Islam di Indonesia, </v>
      </c>
      <c r="K40" s="13"/>
      <c r="L40" s="41">
        <f t="shared" si="6"/>
        <v>79</v>
      </c>
      <c r="M40" s="41">
        <f t="shared" si="7"/>
        <v>60</v>
      </c>
      <c r="O40" s="41">
        <v>86</v>
      </c>
      <c r="P40" s="41"/>
      <c r="Q40" s="42"/>
      <c r="R40" s="41">
        <v>82</v>
      </c>
      <c r="S40" s="41"/>
      <c r="T40" s="42"/>
      <c r="U40" s="41"/>
      <c r="V40" s="52">
        <v>60</v>
      </c>
      <c r="W40" s="42"/>
      <c r="X40" s="41"/>
      <c r="Y40" s="41"/>
      <c r="Z40" s="42">
        <v>88</v>
      </c>
      <c r="AA40" s="41"/>
      <c r="AB40" s="41"/>
      <c r="AC40" s="42"/>
      <c r="AD40" s="42">
        <f t="shared" si="8"/>
        <v>79</v>
      </c>
      <c r="AE40" s="41">
        <v>87</v>
      </c>
      <c r="AF40" s="41"/>
      <c r="AG40" s="42"/>
      <c r="AH40" s="41"/>
      <c r="AI40" s="41"/>
      <c r="AJ40" s="42"/>
      <c r="AK40" s="41"/>
      <c r="AL40" s="41"/>
      <c r="AM40" s="42"/>
      <c r="AN40" s="41"/>
      <c r="AO40" s="41"/>
      <c r="AP40" s="42"/>
      <c r="AQ40" s="41"/>
      <c r="AR40" s="41"/>
      <c r="AS40" s="42"/>
      <c r="AT40" s="41">
        <v>60</v>
      </c>
      <c r="AU40" s="43">
        <f t="shared" si="9"/>
        <v>77.166666666666671</v>
      </c>
      <c r="AV40" s="44">
        <f t="shared" si="10"/>
        <v>77</v>
      </c>
      <c r="AW40" s="45"/>
      <c r="AX40" s="41">
        <v>87</v>
      </c>
      <c r="AY40" s="41"/>
      <c r="AZ40" s="42"/>
      <c r="BA40" s="41"/>
      <c r="BB40" s="41"/>
      <c r="BC40" s="42">
        <v>90</v>
      </c>
      <c r="BD40" s="41"/>
      <c r="BE40" s="41"/>
      <c r="BF40" s="52">
        <v>82</v>
      </c>
      <c r="BG40" s="41"/>
      <c r="BH40" s="42">
        <v>88</v>
      </c>
      <c r="BI40" s="42"/>
      <c r="BJ40" s="41"/>
      <c r="BK40" s="41"/>
      <c r="BL40" s="52">
        <v>87</v>
      </c>
      <c r="BM40" s="42">
        <f t="shared" si="11"/>
        <v>87</v>
      </c>
      <c r="BN40" s="42">
        <f t="shared" si="12"/>
        <v>90</v>
      </c>
      <c r="BO40" s="42">
        <f t="shared" si="13"/>
        <v>82</v>
      </c>
      <c r="BP40" s="42">
        <f t="shared" si="14"/>
        <v>88</v>
      </c>
      <c r="BQ40" s="42">
        <f t="shared" si="15"/>
        <v>87</v>
      </c>
      <c r="BR40" s="42">
        <f t="shared" si="16"/>
        <v>87</v>
      </c>
      <c r="BS40" s="52">
        <v>63</v>
      </c>
      <c r="BT40" s="41"/>
      <c r="BU40" s="42"/>
      <c r="BV40" s="41"/>
      <c r="BW40" s="41"/>
      <c r="BX40" s="42"/>
      <c r="BY40" s="41"/>
      <c r="BZ40" s="41"/>
      <c r="CA40" s="42"/>
      <c r="CB40" s="41"/>
      <c r="CC40" s="41"/>
      <c r="CD40" s="42"/>
      <c r="CE40" s="41"/>
      <c r="CF40" s="41"/>
      <c r="CG40" s="42"/>
      <c r="CH40" s="42">
        <f t="shared" si="17"/>
        <v>63</v>
      </c>
      <c r="CI40" s="42" t="str">
        <f t="shared" si="18"/>
        <v/>
      </c>
      <c r="CJ40" s="42" t="str">
        <f t="shared" si="19"/>
        <v/>
      </c>
      <c r="CK40" s="42" t="str">
        <f t="shared" si="20"/>
        <v/>
      </c>
      <c r="CL40" s="42" t="str">
        <f t="shared" si="21"/>
        <v/>
      </c>
      <c r="CM40" s="43">
        <f t="shared" si="22"/>
        <v>75</v>
      </c>
      <c r="CN40" s="44">
        <f t="shared" si="23"/>
        <v>75</v>
      </c>
      <c r="CO40" s="45"/>
      <c r="CP40" s="52">
        <v>7</v>
      </c>
      <c r="CQ40" s="46" t="str">
        <f t="shared" si="24"/>
        <v xml:space="preserve">Memiliki kemampuan pemahanan Berpikir Kritis dan Bersikap Demokratis, Iman Kepada Hari Akhir, Kerja Keras, Tanggung Jawab, Pernikahan dalam Islam, Dakwah Islam di Indonesia, Masuknya Islam di Indonesia, </v>
      </c>
      <c r="CR40" s="45"/>
      <c r="CS40" s="52">
        <v>7</v>
      </c>
      <c r="CT40" s="46" t="str">
        <f t="shared" si="25"/>
        <v xml:space="preserve">Memiliki keterampilan Berpikir Kritis dan Bersikap Demokratis, Iman Kepada Hari Akhir, Kerja Keras, Tanggung Jawab, Pernikahan dalam Islam, Dakwah Islam di Indonesia, Masuknya Islam di Indonesia, </v>
      </c>
    </row>
    <row r="41" spans="1:110">
      <c r="A41" s="8">
        <v>31</v>
      </c>
      <c r="B41" s="8">
        <v>88815</v>
      </c>
      <c r="C41" s="8" t="s">
        <v>153</v>
      </c>
      <c r="E41" s="47">
        <f t="shared" si="0"/>
        <v>74</v>
      </c>
      <c r="F41" s="8" t="str">
        <f t="shared" si="1"/>
        <v>C</v>
      </c>
      <c r="G41" s="8" t="str">
        <f t="shared" si="2"/>
        <v xml:space="preserve">Memiliki kemampuan pemahanan Berpikir Kritis dan Bersikap Demokratis, Iman Kepada Hari Akhir, Kerja Keras, Tanggung Jawab, Pernikahan dalam Islam, Dakwah Islam di Indonesia, Masuknya Islam di Indonesia, </v>
      </c>
      <c r="H41" s="47">
        <f t="shared" si="3"/>
        <v>73</v>
      </c>
      <c r="I41" s="8" t="str">
        <f t="shared" si="4"/>
        <v>C</v>
      </c>
      <c r="J41" s="8" t="str">
        <f t="shared" si="5"/>
        <v xml:space="preserve">Memiliki keterampilan Berpikir Kritis dan Bersikap Demokratis, Iman Kepada Hari Akhir, Kerja Keras, Tanggung Jawab, Pernikahan dalam Islam, Dakwah Islam di Indonesia, Masuknya Islam di Indonesia, </v>
      </c>
      <c r="K41" s="13"/>
      <c r="L41" s="41">
        <f t="shared" si="6"/>
        <v>78</v>
      </c>
      <c r="M41" s="41">
        <f t="shared" si="7"/>
        <v>53</v>
      </c>
      <c r="O41" s="41">
        <v>84</v>
      </c>
      <c r="P41" s="41"/>
      <c r="Q41" s="42"/>
      <c r="R41" s="41">
        <v>81</v>
      </c>
      <c r="S41" s="41"/>
      <c r="T41" s="42"/>
      <c r="U41" s="41"/>
      <c r="V41" s="52">
        <v>60</v>
      </c>
      <c r="W41" s="42"/>
      <c r="X41" s="41"/>
      <c r="Y41" s="41"/>
      <c r="Z41" s="42">
        <v>87</v>
      </c>
      <c r="AA41" s="41"/>
      <c r="AB41" s="41"/>
      <c r="AC41" s="42"/>
      <c r="AD41" s="42">
        <f t="shared" si="8"/>
        <v>78</v>
      </c>
      <c r="AE41" s="41">
        <v>80</v>
      </c>
      <c r="AF41" s="41"/>
      <c r="AG41" s="42"/>
      <c r="AH41" s="41"/>
      <c r="AI41" s="41"/>
      <c r="AJ41" s="42"/>
      <c r="AK41" s="41"/>
      <c r="AL41" s="41"/>
      <c r="AM41" s="42"/>
      <c r="AN41" s="41"/>
      <c r="AO41" s="41"/>
      <c r="AP41" s="42"/>
      <c r="AQ41" s="41"/>
      <c r="AR41" s="41"/>
      <c r="AS41" s="42"/>
      <c r="AT41" s="41">
        <v>53</v>
      </c>
      <c r="AU41" s="43">
        <f t="shared" si="9"/>
        <v>74.166666666666671</v>
      </c>
      <c r="AV41" s="44">
        <f t="shared" si="10"/>
        <v>74</v>
      </c>
      <c r="AW41" s="45"/>
      <c r="AX41" s="41">
        <v>85</v>
      </c>
      <c r="AY41" s="41"/>
      <c r="AZ41" s="42"/>
      <c r="BA41" s="41"/>
      <c r="BB41" s="41"/>
      <c r="BC41" s="42">
        <v>85</v>
      </c>
      <c r="BD41" s="41"/>
      <c r="BE41" s="41"/>
      <c r="BF41" s="52">
        <v>81</v>
      </c>
      <c r="BG41" s="41"/>
      <c r="BH41" s="42">
        <v>87</v>
      </c>
      <c r="BI41" s="42"/>
      <c r="BJ41" s="41"/>
      <c r="BK41" s="41"/>
      <c r="BL41" s="52">
        <v>85</v>
      </c>
      <c r="BM41" s="42">
        <f t="shared" si="11"/>
        <v>85</v>
      </c>
      <c r="BN41" s="42">
        <f t="shared" si="12"/>
        <v>85</v>
      </c>
      <c r="BO41" s="42">
        <f t="shared" si="13"/>
        <v>81</v>
      </c>
      <c r="BP41" s="42">
        <f t="shared" si="14"/>
        <v>87</v>
      </c>
      <c r="BQ41" s="42">
        <f t="shared" si="15"/>
        <v>85</v>
      </c>
      <c r="BR41" s="42">
        <f t="shared" si="16"/>
        <v>85</v>
      </c>
      <c r="BS41" s="52">
        <v>60</v>
      </c>
      <c r="BT41" s="41"/>
      <c r="BU41" s="42"/>
      <c r="BV41" s="41"/>
      <c r="BW41" s="41"/>
      <c r="BX41" s="42"/>
      <c r="BY41" s="41"/>
      <c r="BZ41" s="41"/>
      <c r="CA41" s="42"/>
      <c r="CB41" s="41"/>
      <c r="CC41" s="41"/>
      <c r="CD41" s="42"/>
      <c r="CE41" s="41"/>
      <c r="CF41" s="41"/>
      <c r="CG41" s="42"/>
      <c r="CH41" s="42">
        <f t="shared" si="17"/>
        <v>60</v>
      </c>
      <c r="CI41" s="42" t="str">
        <f t="shared" si="18"/>
        <v/>
      </c>
      <c r="CJ41" s="42" t="str">
        <f t="shared" si="19"/>
        <v/>
      </c>
      <c r="CK41" s="42" t="str">
        <f t="shared" si="20"/>
        <v/>
      </c>
      <c r="CL41" s="42" t="str">
        <f t="shared" si="21"/>
        <v/>
      </c>
      <c r="CM41" s="43">
        <f t="shared" si="22"/>
        <v>72.5</v>
      </c>
      <c r="CN41" s="44">
        <f t="shared" si="23"/>
        <v>73</v>
      </c>
      <c r="CO41" s="45"/>
      <c r="CP41" s="52">
        <v>7</v>
      </c>
      <c r="CQ41" s="46" t="str">
        <f t="shared" si="24"/>
        <v xml:space="preserve">Memiliki kemampuan pemahanan Berpikir Kritis dan Bersikap Demokratis, Iman Kepada Hari Akhir, Kerja Keras, Tanggung Jawab, Pernikahan dalam Islam, Dakwah Islam di Indonesia, Masuknya Islam di Indonesia, </v>
      </c>
      <c r="CR41" s="45"/>
      <c r="CS41" s="52">
        <v>7</v>
      </c>
      <c r="CT41" s="46" t="str">
        <f t="shared" si="25"/>
        <v xml:space="preserve">Memiliki keterampilan Berpikir Kritis dan Bersikap Demokratis, Iman Kepada Hari Akhir, Kerja Keras, Tanggung Jawab, Pernikahan dalam Islam, Dakwah Islam di Indonesia, Masuknya Islam di Indonesia, </v>
      </c>
    </row>
    <row r="42" spans="1:110">
      <c r="A42" s="8"/>
      <c r="B42" s="8"/>
      <c r="C42" s="8"/>
      <c r="E42" s="47" t="str">
        <f t="shared" si="0"/>
        <v/>
      </c>
      <c r="F42" s="8" t="str">
        <f t="shared" si="1"/>
        <v/>
      </c>
      <c r="G42" s="8" t="str">
        <f t="shared" si="2"/>
        <v/>
      </c>
      <c r="H42" s="47" t="str">
        <f t="shared" si="3"/>
        <v/>
      </c>
      <c r="I42" s="8" t="str">
        <f t="shared" si="4"/>
        <v/>
      </c>
      <c r="J42" s="8" t="str">
        <f t="shared" si="5"/>
        <v/>
      </c>
      <c r="K42" s="13"/>
      <c r="L42" s="41" t="str">
        <f t="shared" si="6"/>
        <v/>
      </c>
      <c r="M42" s="41" t="str">
        <f t="shared" si="7"/>
        <v/>
      </c>
      <c r="O42" s="41"/>
      <c r="P42" s="41"/>
      <c r="Q42" s="42"/>
      <c r="R42" s="41"/>
      <c r="S42" s="41"/>
      <c r="T42" s="42"/>
      <c r="U42" s="41"/>
      <c r="V42" s="41"/>
      <c r="W42" s="42"/>
      <c r="X42" s="41"/>
      <c r="Y42" s="41"/>
      <c r="Z42" s="42"/>
      <c r="AA42" s="41"/>
      <c r="AB42" s="41"/>
      <c r="AC42" s="42"/>
      <c r="AD42" s="42" t="str">
        <f t="shared" si="8"/>
        <v/>
      </c>
      <c r="AE42" s="41"/>
      <c r="AF42" s="41"/>
      <c r="AG42" s="42"/>
      <c r="AH42" s="41"/>
      <c r="AI42" s="41"/>
      <c r="AJ42" s="42"/>
      <c r="AK42" s="41"/>
      <c r="AL42" s="41"/>
      <c r="AM42" s="42"/>
      <c r="AN42" s="41"/>
      <c r="AO42" s="41"/>
      <c r="AP42" s="42"/>
      <c r="AQ42" s="41"/>
      <c r="AR42" s="41"/>
      <c r="AS42" s="42"/>
      <c r="AT42" s="41"/>
      <c r="AU42" s="43" t="str">
        <f t="shared" si="9"/>
        <v/>
      </c>
      <c r="AV42" s="44" t="str">
        <f t="shared" si="10"/>
        <v/>
      </c>
      <c r="AW42" s="45"/>
      <c r="AX42" s="41"/>
      <c r="AY42" s="41"/>
      <c r="AZ42" s="42"/>
      <c r="BA42" s="41"/>
      <c r="BB42" s="41"/>
      <c r="BC42" s="42"/>
      <c r="BD42" s="41"/>
      <c r="BE42" s="41"/>
      <c r="BF42" s="42"/>
      <c r="BG42" s="41"/>
      <c r="BH42" s="41"/>
      <c r="BI42" s="42"/>
      <c r="BJ42" s="41"/>
      <c r="BK42" s="41"/>
      <c r="BL42" s="42"/>
      <c r="BM42" s="42" t="str">
        <f t="shared" si="11"/>
        <v/>
      </c>
      <c r="BN42" s="42" t="str">
        <f t="shared" si="12"/>
        <v/>
      </c>
      <c r="BO42" s="42" t="str">
        <f t="shared" si="13"/>
        <v/>
      </c>
      <c r="BP42" s="42" t="str">
        <f t="shared" si="14"/>
        <v/>
      </c>
      <c r="BQ42" s="42" t="str">
        <f t="shared" si="15"/>
        <v/>
      </c>
      <c r="BR42" s="42" t="str">
        <f t="shared" si="16"/>
        <v/>
      </c>
      <c r="BS42" s="41"/>
      <c r="BT42" s="41"/>
      <c r="BU42" s="42"/>
      <c r="BV42" s="41"/>
      <c r="BW42" s="41"/>
      <c r="BX42" s="42"/>
      <c r="BY42" s="41"/>
      <c r="BZ42" s="41"/>
      <c r="CA42" s="42"/>
      <c r="CB42" s="41"/>
      <c r="CC42" s="41"/>
      <c r="CD42" s="42"/>
      <c r="CE42" s="41"/>
      <c r="CF42" s="41"/>
      <c r="CG42" s="42"/>
      <c r="CH42" s="42" t="str">
        <f t="shared" si="17"/>
        <v/>
      </c>
      <c r="CI42" s="42" t="str">
        <f t="shared" si="18"/>
        <v/>
      </c>
      <c r="CJ42" s="42" t="str">
        <f t="shared" si="19"/>
        <v/>
      </c>
      <c r="CK42" s="42" t="str">
        <f t="shared" si="20"/>
        <v/>
      </c>
      <c r="CL42" s="42" t="str">
        <f t="shared" si="21"/>
        <v/>
      </c>
      <c r="CM42" s="43" t="str">
        <f t="shared" si="22"/>
        <v/>
      </c>
      <c r="CN42" s="44" t="str">
        <f t="shared" si="23"/>
        <v/>
      </c>
      <c r="CO42" s="45"/>
      <c r="CP42" s="41"/>
      <c r="CQ42" s="46" t="str">
        <f t="shared" si="24"/>
        <v/>
      </c>
      <c r="CR42" s="45"/>
      <c r="CS42" s="41"/>
      <c r="CT42" s="46" t="str">
        <f t="shared" si="25"/>
        <v/>
      </c>
    </row>
    <row r="43" spans="1:110">
      <c r="A43" s="8"/>
      <c r="B43" s="8"/>
      <c r="C43" s="8"/>
      <c r="E43" s="47" t="str">
        <f t="shared" ref="E43:E60" si="26">AV43</f>
        <v/>
      </c>
      <c r="F43" s="8" t="str">
        <f t="shared" ref="F43:F60" si="27">IF(E43="","",IF(E43&lt;=69,"D",IF(E43&lt;=75,"C",IF(E43&lt;=90,"B",IF(E43&lt;=100,"A","E")))))</f>
        <v/>
      </c>
      <c r="G43" s="8" t="str">
        <f t="shared" ref="G43:G60" si="28">CQ43</f>
        <v/>
      </c>
      <c r="H43" s="47" t="str">
        <f t="shared" ref="H43:H60" si="29">CN43</f>
        <v/>
      </c>
      <c r="I43" s="8" t="str">
        <f t="shared" ref="I43:I60" si="30">IF(H43="","",IF(H43&lt;=69,"D",IF(H43&lt;=75,"C",IF(H43&lt;=90,"B",IF(H43&lt;=100,"A","E")))))</f>
        <v/>
      </c>
      <c r="J43" s="8" t="str">
        <f t="shared" ref="J43:J60" si="31">CT43</f>
        <v/>
      </c>
      <c r="K43" s="13"/>
      <c r="L43" s="41" t="str">
        <f t="shared" ref="L43:L60" si="32">AD43</f>
        <v/>
      </c>
      <c r="M43" s="41" t="str">
        <f t="shared" ref="M43:M60" si="33">IF(COUNTBLANK(AT43:AT43),"",AT43)</f>
        <v/>
      </c>
      <c r="O43" s="41"/>
      <c r="P43" s="41"/>
      <c r="Q43" s="42"/>
      <c r="R43" s="41"/>
      <c r="S43" s="41"/>
      <c r="T43" s="42"/>
      <c r="U43" s="41"/>
      <c r="V43" s="41"/>
      <c r="W43" s="42"/>
      <c r="X43" s="41"/>
      <c r="Y43" s="41"/>
      <c r="Z43" s="42"/>
      <c r="AA43" s="41"/>
      <c r="AB43" s="41"/>
      <c r="AC43" s="42"/>
      <c r="AD43" s="42" t="str">
        <f t="shared" ref="AD43:AD60" si="34">IF(AND(O43="",P43="",Q43=""),"",ROUND(AVERAGE(O43:AC43),0))</f>
        <v/>
      </c>
      <c r="AE43" s="41"/>
      <c r="AF43" s="41"/>
      <c r="AG43" s="42"/>
      <c r="AH43" s="41"/>
      <c r="AI43" s="41"/>
      <c r="AJ43" s="42"/>
      <c r="AK43" s="41"/>
      <c r="AL43" s="41"/>
      <c r="AM43" s="42"/>
      <c r="AN43" s="41"/>
      <c r="AO43" s="41"/>
      <c r="AP43" s="42"/>
      <c r="AQ43" s="41"/>
      <c r="AR43" s="41"/>
      <c r="AS43" s="42"/>
      <c r="AT43" s="41"/>
      <c r="AU43" s="43" t="str">
        <f t="shared" ref="AU43:AU60" si="35">IF(AT43="","",AVERAGE(O43:AC43,AE43:AT43))</f>
        <v/>
      </c>
      <c r="AV43" s="44" t="str">
        <f t="shared" ref="AV43:AV60" si="36">IF(AU43="","",ROUND(AU43,0))</f>
        <v/>
      </c>
      <c r="AW43" s="45"/>
      <c r="AX43" s="41"/>
      <c r="AY43" s="41"/>
      <c r="AZ43" s="42"/>
      <c r="BA43" s="41"/>
      <c r="BB43" s="41"/>
      <c r="BC43" s="42"/>
      <c r="BD43" s="41"/>
      <c r="BE43" s="41"/>
      <c r="BF43" s="42"/>
      <c r="BG43" s="41"/>
      <c r="BH43" s="41"/>
      <c r="BI43" s="42"/>
      <c r="BJ43" s="41"/>
      <c r="BK43" s="41"/>
      <c r="BL43" s="42"/>
      <c r="BM43" s="42" t="str">
        <f t="shared" ref="BM43:BM60" si="37">IF(AND(AZ43="",AY43="",AX43=""),"",MAX(AX43:AZ43))</f>
        <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t="str">
        <f t="shared" ref="BR43:BR60" si="42">IF(AND(BM43=""),"",ROUND(AVERAGE(BM43:BQ43),0))</f>
        <v/>
      </c>
      <c r="BS43" s="41"/>
      <c r="BT43" s="41"/>
      <c r="BU43" s="42"/>
      <c r="BV43" s="41"/>
      <c r="BW43" s="41"/>
      <c r="BX43" s="42"/>
      <c r="BY43" s="41"/>
      <c r="BZ43" s="41"/>
      <c r="CA43" s="42"/>
      <c r="CB43" s="41"/>
      <c r="CC43" s="41"/>
      <c r="CD43" s="42"/>
      <c r="CE43" s="41"/>
      <c r="CF43" s="41"/>
      <c r="CG43" s="42"/>
      <c r="CH43" s="42" t="str">
        <f t="shared" ref="CH43:CH60" si="43">IF(AND(BU43="",BT43="",BS43=""),"",MAX(BS43:BU43))</f>
        <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t="str">
        <f t="shared" ref="CM43:CM60" si="48">IF(AND(CH43=""),"",AVERAGE(BR43,CH43:CL43))</f>
        <v/>
      </c>
      <c r="CN43" s="44" t="str">
        <f t="shared" ref="CN43:CN60" si="49">IF(CM43="","",ROUND(CM43,0))</f>
        <v/>
      </c>
      <c r="CO43" s="45"/>
      <c r="CP43" s="41"/>
      <c r="CQ43" s="46" t="str">
        <f t="shared" ref="CQ43:CQ60" si="50">IF(CP43="","",VLOOKUP(CP43,$DE$9:$DF$20,2,0))</f>
        <v/>
      </c>
      <c r="CR43" s="45"/>
      <c r="CS43" s="41"/>
      <c r="CT43" s="46" t="str">
        <f t="shared" ref="CT43:CT60" si="51">IF(CS43="","",VLOOKUP(CS43,$DE$22:$DF$33,2,0))</f>
        <v/>
      </c>
    </row>
    <row r="44" spans="1:110">
      <c r="A44" s="8"/>
      <c r="B44" s="8"/>
      <c r="C44" s="8"/>
      <c r="E44" s="47" t="str">
        <f t="shared" si="26"/>
        <v/>
      </c>
      <c r="F44" s="8" t="str">
        <f t="shared" si="27"/>
        <v/>
      </c>
      <c r="G44" s="8" t="str">
        <f t="shared" si="28"/>
        <v/>
      </c>
      <c r="H44" s="47" t="str">
        <f t="shared" si="29"/>
        <v/>
      </c>
      <c r="I44" s="8" t="str">
        <f t="shared" si="30"/>
        <v/>
      </c>
      <c r="J44" s="8" t="str">
        <f t="shared" si="31"/>
        <v/>
      </c>
      <c r="K44" s="13"/>
      <c r="L44" s="41" t="str">
        <f t="shared" si="32"/>
        <v/>
      </c>
      <c r="M44" s="41" t="str">
        <f t="shared" si="33"/>
        <v/>
      </c>
      <c r="O44" s="41"/>
      <c r="P44" s="41"/>
      <c r="Q44" s="42"/>
      <c r="R44" s="41"/>
      <c r="S44" s="41"/>
      <c r="T44" s="42"/>
      <c r="U44" s="41"/>
      <c r="V44" s="41"/>
      <c r="W44" s="42"/>
      <c r="X44" s="41"/>
      <c r="Y44" s="41"/>
      <c r="Z44" s="42"/>
      <c r="AA44" s="41"/>
      <c r="AB44" s="41"/>
      <c r="AC44" s="42"/>
      <c r="AD44" s="42" t="str">
        <f t="shared" si="34"/>
        <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41"/>
      <c r="CQ44" s="46" t="str">
        <f t="shared" si="50"/>
        <v/>
      </c>
      <c r="CR44" s="45"/>
      <c r="CS44" s="41"/>
      <c r="CT44" s="46" t="str">
        <f t="shared" si="51"/>
        <v/>
      </c>
    </row>
    <row r="45" spans="1:110">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11529" priority="155" operator="lessThan">
      <formula>$C$4</formula>
    </cfRule>
  </conditionalFormatting>
  <conditionalFormatting sqref="O12">
    <cfRule type="cellIs" dxfId="11528" priority="156" operator="lessThan">
      <formula>$C$4</formula>
    </cfRule>
  </conditionalFormatting>
  <conditionalFormatting sqref="O13">
    <cfRule type="cellIs" dxfId="11527" priority="157" operator="lessThan">
      <formula>$C$4</formula>
    </cfRule>
  </conditionalFormatting>
  <conditionalFormatting sqref="O14">
    <cfRule type="cellIs" dxfId="11526" priority="158" operator="lessThan">
      <formula>$C$4</formula>
    </cfRule>
  </conditionalFormatting>
  <conditionalFormatting sqref="O15">
    <cfRule type="cellIs" dxfId="11525" priority="159" operator="lessThan">
      <formula>$C$4</formula>
    </cfRule>
  </conditionalFormatting>
  <conditionalFormatting sqref="O16">
    <cfRule type="cellIs" dxfId="11524" priority="160" operator="lessThan">
      <formula>$C$4</formula>
    </cfRule>
  </conditionalFormatting>
  <conditionalFormatting sqref="O17">
    <cfRule type="cellIs" dxfId="11523" priority="161" operator="lessThan">
      <formula>$C$4</formula>
    </cfRule>
  </conditionalFormatting>
  <conditionalFormatting sqref="O18">
    <cfRule type="cellIs" dxfId="11522" priority="162" operator="lessThan">
      <formula>$C$4</formula>
    </cfRule>
  </conditionalFormatting>
  <conditionalFormatting sqref="O19">
    <cfRule type="cellIs" dxfId="11521" priority="163" operator="lessThan">
      <formula>$C$4</formula>
    </cfRule>
  </conditionalFormatting>
  <conditionalFormatting sqref="O20">
    <cfRule type="cellIs" dxfId="11520" priority="164" operator="lessThan">
      <formula>$C$4</formula>
    </cfRule>
  </conditionalFormatting>
  <conditionalFormatting sqref="O21">
    <cfRule type="cellIs" dxfId="11519" priority="165" operator="lessThan">
      <formula>$C$4</formula>
    </cfRule>
  </conditionalFormatting>
  <conditionalFormatting sqref="O22">
    <cfRule type="cellIs" dxfId="11518" priority="166" operator="lessThan">
      <formula>$C$4</formula>
    </cfRule>
  </conditionalFormatting>
  <conditionalFormatting sqref="O23">
    <cfRule type="cellIs" dxfId="11517" priority="167" operator="lessThan">
      <formula>$C$4</formula>
    </cfRule>
  </conditionalFormatting>
  <conditionalFormatting sqref="O24">
    <cfRule type="cellIs" dxfId="11516" priority="168" operator="lessThan">
      <formula>$C$4</formula>
    </cfRule>
  </conditionalFormatting>
  <conditionalFormatting sqref="O25">
    <cfRule type="cellIs" dxfId="11515" priority="169" operator="lessThan">
      <formula>$C$4</formula>
    </cfRule>
  </conditionalFormatting>
  <conditionalFormatting sqref="O26">
    <cfRule type="cellIs" dxfId="11514" priority="170" operator="lessThan">
      <formula>$C$4</formula>
    </cfRule>
  </conditionalFormatting>
  <conditionalFormatting sqref="O27">
    <cfRule type="cellIs" dxfId="11513" priority="171" operator="lessThan">
      <formula>$C$4</formula>
    </cfRule>
  </conditionalFormatting>
  <conditionalFormatting sqref="O28">
    <cfRule type="cellIs" dxfId="11512" priority="172" operator="lessThan">
      <formula>$C$4</formula>
    </cfRule>
  </conditionalFormatting>
  <conditionalFormatting sqref="O29">
    <cfRule type="cellIs" dxfId="11511" priority="173" operator="lessThan">
      <formula>$C$4</formula>
    </cfRule>
  </conditionalFormatting>
  <conditionalFormatting sqref="O30">
    <cfRule type="cellIs" dxfId="11510" priority="174" operator="lessThan">
      <formula>$C$4</formula>
    </cfRule>
  </conditionalFormatting>
  <conditionalFormatting sqref="O31">
    <cfRule type="cellIs" dxfId="11509" priority="175" operator="lessThan">
      <formula>$C$4</formula>
    </cfRule>
  </conditionalFormatting>
  <conditionalFormatting sqref="O32">
    <cfRule type="cellIs" dxfId="11508" priority="176" operator="lessThan">
      <formula>$C$4</formula>
    </cfRule>
  </conditionalFormatting>
  <conditionalFormatting sqref="O33">
    <cfRule type="cellIs" dxfId="11507" priority="177" operator="lessThan">
      <formula>$C$4</formula>
    </cfRule>
  </conditionalFormatting>
  <conditionalFormatting sqref="O34">
    <cfRule type="cellIs" dxfId="11506" priority="178" operator="lessThan">
      <formula>$C$4</formula>
    </cfRule>
  </conditionalFormatting>
  <conditionalFormatting sqref="O35">
    <cfRule type="cellIs" dxfId="11505" priority="179" operator="lessThan">
      <formula>$C$4</formula>
    </cfRule>
  </conditionalFormatting>
  <conditionalFormatting sqref="O36">
    <cfRule type="cellIs" dxfId="11504" priority="180" operator="lessThan">
      <formula>$C$4</formula>
    </cfRule>
  </conditionalFormatting>
  <conditionalFormatting sqref="O37">
    <cfRule type="cellIs" dxfId="11503" priority="181" operator="lessThan">
      <formula>$C$4</formula>
    </cfRule>
  </conditionalFormatting>
  <conditionalFormatting sqref="O38">
    <cfRule type="cellIs" dxfId="11502" priority="182" operator="lessThan">
      <formula>$C$4</formula>
    </cfRule>
  </conditionalFormatting>
  <conditionalFormatting sqref="O39">
    <cfRule type="cellIs" dxfId="11501" priority="183" operator="lessThan">
      <formula>$C$4</formula>
    </cfRule>
  </conditionalFormatting>
  <conditionalFormatting sqref="O40">
    <cfRule type="cellIs" dxfId="11500" priority="184" operator="lessThan">
      <formula>$C$4</formula>
    </cfRule>
  </conditionalFormatting>
  <conditionalFormatting sqref="O41">
    <cfRule type="cellIs" dxfId="11499" priority="185" operator="lessThan">
      <formula>$C$4</formula>
    </cfRule>
  </conditionalFormatting>
  <conditionalFormatting sqref="O42">
    <cfRule type="cellIs" dxfId="11498" priority="186" operator="lessThan">
      <formula>$C$4</formula>
    </cfRule>
  </conditionalFormatting>
  <conditionalFormatting sqref="O43">
    <cfRule type="cellIs" dxfId="11497" priority="187" operator="lessThan">
      <formula>$C$4</formula>
    </cfRule>
  </conditionalFormatting>
  <conditionalFormatting sqref="O44">
    <cfRule type="cellIs" dxfId="11496" priority="188" operator="lessThan">
      <formula>$C$4</formula>
    </cfRule>
  </conditionalFormatting>
  <conditionalFormatting sqref="O45">
    <cfRule type="cellIs" dxfId="11495" priority="189" operator="lessThan">
      <formula>$C$4</formula>
    </cfRule>
  </conditionalFormatting>
  <conditionalFormatting sqref="O46">
    <cfRule type="cellIs" dxfId="11494" priority="190" operator="lessThan">
      <formula>$C$4</formula>
    </cfRule>
  </conditionalFormatting>
  <conditionalFormatting sqref="O47">
    <cfRule type="cellIs" dxfId="11493" priority="191" operator="lessThan">
      <formula>$C$4</formula>
    </cfRule>
  </conditionalFormatting>
  <conditionalFormatting sqref="O48">
    <cfRule type="cellIs" dxfId="11492" priority="192" operator="lessThan">
      <formula>$C$4</formula>
    </cfRule>
  </conditionalFormatting>
  <conditionalFormatting sqref="O49">
    <cfRule type="cellIs" dxfId="11491" priority="193" operator="lessThan">
      <formula>$C$4</formula>
    </cfRule>
  </conditionalFormatting>
  <conditionalFormatting sqref="O50">
    <cfRule type="cellIs" dxfId="11490" priority="194" operator="lessThan">
      <formula>$C$4</formula>
    </cfRule>
  </conditionalFormatting>
  <conditionalFormatting sqref="O51">
    <cfRule type="cellIs" dxfId="11489" priority="195" operator="lessThan">
      <formula>$C$4</formula>
    </cfRule>
  </conditionalFormatting>
  <conditionalFormatting sqref="O52">
    <cfRule type="cellIs" dxfId="11488" priority="196" operator="lessThan">
      <formula>$C$4</formula>
    </cfRule>
  </conditionalFormatting>
  <conditionalFormatting sqref="O53">
    <cfRule type="cellIs" dxfId="11487" priority="197" operator="lessThan">
      <formula>$C$4</formula>
    </cfRule>
  </conditionalFormatting>
  <conditionalFormatting sqref="O54">
    <cfRule type="cellIs" dxfId="11486" priority="198" operator="lessThan">
      <formula>$C$4</formula>
    </cfRule>
  </conditionalFormatting>
  <conditionalFormatting sqref="O55">
    <cfRule type="cellIs" dxfId="11485" priority="199" operator="lessThan">
      <formula>$C$4</formula>
    </cfRule>
  </conditionalFormatting>
  <conditionalFormatting sqref="O56">
    <cfRule type="cellIs" dxfId="11484" priority="200" operator="lessThan">
      <formula>$C$4</formula>
    </cfRule>
  </conditionalFormatting>
  <conditionalFormatting sqref="O57">
    <cfRule type="cellIs" dxfId="11483" priority="201" operator="lessThan">
      <formula>$C$4</formula>
    </cfRule>
  </conditionalFormatting>
  <conditionalFormatting sqref="O58">
    <cfRule type="cellIs" dxfId="11482" priority="202" operator="lessThan">
      <formula>$C$4</formula>
    </cfRule>
  </conditionalFormatting>
  <conditionalFormatting sqref="O59">
    <cfRule type="cellIs" dxfId="11481" priority="203" operator="lessThan">
      <formula>$C$4</formula>
    </cfRule>
  </conditionalFormatting>
  <conditionalFormatting sqref="O60">
    <cfRule type="cellIs" dxfId="11480" priority="204" operator="lessThan">
      <formula>$C$4</formula>
    </cfRule>
  </conditionalFormatting>
  <conditionalFormatting sqref="P11">
    <cfRule type="cellIs" dxfId="11479" priority="205" operator="lessThan">
      <formula>$C$4</formula>
    </cfRule>
  </conditionalFormatting>
  <conditionalFormatting sqref="P12">
    <cfRule type="cellIs" dxfId="11478" priority="206" operator="lessThan">
      <formula>$C$4</formula>
    </cfRule>
  </conditionalFormatting>
  <conditionalFormatting sqref="P13">
    <cfRule type="cellIs" dxfId="11477" priority="207" operator="lessThan">
      <formula>$C$4</formula>
    </cfRule>
  </conditionalFormatting>
  <conditionalFormatting sqref="P14">
    <cfRule type="cellIs" dxfId="11476" priority="208" operator="lessThan">
      <formula>$C$4</formula>
    </cfRule>
  </conditionalFormatting>
  <conditionalFormatting sqref="P15">
    <cfRule type="cellIs" dxfId="11475" priority="209" operator="lessThan">
      <formula>$C$4</formula>
    </cfRule>
  </conditionalFormatting>
  <conditionalFormatting sqref="P16">
    <cfRule type="cellIs" dxfId="11474" priority="210" operator="lessThan">
      <formula>$C$4</formula>
    </cfRule>
  </conditionalFormatting>
  <conditionalFormatting sqref="P17">
    <cfRule type="cellIs" dxfId="11473" priority="211" operator="lessThan">
      <formula>$C$4</formula>
    </cfRule>
  </conditionalFormatting>
  <conditionalFormatting sqref="P18">
    <cfRule type="cellIs" dxfId="11472" priority="212" operator="lessThan">
      <formula>$C$4</formula>
    </cfRule>
  </conditionalFormatting>
  <conditionalFormatting sqref="P19">
    <cfRule type="cellIs" dxfId="11471" priority="213" operator="lessThan">
      <formula>$C$4</formula>
    </cfRule>
  </conditionalFormatting>
  <conditionalFormatting sqref="P20">
    <cfRule type="cellIs" dxfId="11470" priority="214" operator="lessThan">
      <formula>$C$4</formula>
    </cfRule>
  </conditionalFormatting>
  <conditionalFormatting sqref="P21">
    <cfRule type="cellIs" dxfId="11469" priority="215" operator="lessThan">
      <formula>$C$4</formula>
    </cfRule>
  </conditionalFormatting>
  <conditionalFormatting sqref="P22">
    <cfRule type="cellIs" dxfId="11468" priority="216" operator="lessThan">
      <formula>$C$4</formula>
    </cfRule>
  </conditionalFormatting>
  <conditionalFormatting sqref="P23">
    <cfRule type="cellIs" dxfId="11467" priority="217" operator="lessThan">
      <formula>$C$4</formula>
    </cfRule>
  </conditionalFormatting>
  <conditionalFormatting sqref="P24">
    <cfRule type="cellIs" dxfId="11466" priority="218" operator="lessThan">
      <formula>$C$4</formula>
    </cfRule>
  </conditionalFormatting>
  <conditionalFormatting sqref="P25">
    <cfRule type="cellIs" dxfId="11465" priority="219" operator="lessThan">
      <formula>$C$4</formula>
    </cfRule>
  </conditionalFormatting>
  <conditionalFormatting sqref="P26">
    <cfRule type="cellIs" dxfId="11464" priority="220" operator="lessThan">
      <formula>$C$4</formula>
    </cfRule>
  </conditionalFormatting>
  <conditionalFormatting sqref="P27">
    <cfRule type="cellIs" dxfId="11463" priority="221" operator="lessThan">
      <formula>$C$4</formula>
    </cfRule>
  </conditionalFormatting>
  <conditionalFormatting sqref="P28">
    <cfRule type="cellIs" dxfId="11462" priority="222" operator="lessThan">
      <formula>$C$4</formula>
    </cfRule>
  </conditionalFormatting>
  <conditionalFormatting sqref="P29">
    <cfRule type="cellIs" dxfId="11461" priority="223" operator="lessThan">
      <formula>$C$4</formula>
    </cfRule>
  </conditionalFormatting>
  <conditionalFormatting sqref="P30">
    <cfRule type="cellIs" dxfId="11460" priority="224" operator="lessThan">
      <formula>$C$4</formula>
    </cfRule>
  </conditionalFormatting>
  <conditionalFormatting sqref="P31">
    <cfRule type="cellIs" dxfId="11459" priority="225" operator="lessThan">
      <formula>$C$4</formula>
    </cfRule>
  </conditionalFormatting>
  <conditionalFormatting sqref="P32">
    <cfRule type="cellIs" dxfId="11458" priority="226" operator="lessThan">
      <formula>$C$4</formula>
    </cfRule>
  </conditionalFormatting>
  <conditionalFormatting sqref="P33">
    <cfRule type="cellIs" dxfId="11457" priority="227" operator="lessThan">
      <formula>$C$4</formula>
    </cfRule>
  </conditionalFormatting>
  <conditionalFormatting sqref="P34">
    <cfRule type="cellIs" dxfId="11456" priority="228" operator="lessThan">
      <formula>$C$4</formula>
    </cfRule>
  </conditionalFormatting>
  <conditionalFormatting sqref="P35">
    <cfRule type="cellIs" dxfId="11455" priority="229" operator="lessThan">
      <formula>$C$4</formula>
    </cfRule>
  </conditionalFormatting>
  <conditionalFormatting sqref="P36">
    <cfRule type="cellIs" dxfId="11454" priority="230" operator="lessThan">
      <formula>$C$4</formula>
    </cfRule>
  </conditionalFormatting>
  <conditionalFormatting sqref="P37">
    <cfRule type="cellIs" dxfId="11453" priority="231" operator="lessThan">
      <formula>$C$4</formula>
    </cfRule>
  </conditionalFormatting>
  <conditionalFormatting sqref="P38">
    <cfRule type="cellIs" dxfId="11452" priority="232" operator="lessThan">
      <formula>$C$4</formula>
    </cfRule>
  </conditionalFormatting>
  <conditionalFormatting sqref="P39">
    <cfRule type="cellIs" dxfId="11451" priority="233" operator="lessThan">
      <formula>$C$4</formula>
    </cfRule>
  </conditionalFormatting>
  <conditionalFormatting sqref="P40">
    <cfRule type="cellIs" dxfId="11450" priority="234" operator="lessThan">
      <formula>$C$4</formula>
    </cfRule>
  </conditionalFormatting>
  <conditionalFormatting sqref="P41">
    <cfRule type="cellIs" dxfId="11449" priority="235" operator="lessThan">
      <formula>$C$4</formula>
    </cfRule>
  </conditionalFormatting>
  <conditionalFormatting sqref="P42">
    <cfRule type="cellIs" dxfId="11448" priority="236" operator="lessThan">
      <formula>$C$4</formula>
    </cfRule>
  </conditionalFormatting>
  <conditionalFormatting sqref="P43">
    <cfRule type="cellIs" dxfId="11447" priority="237" operator="lessThan">
      <formula>$C$4</formula>
    </cfRule>
  </conditionalFormatting>
  <conditionalFormatting sqref="P44">
    <cfRule type="cellIs" dxfId="11446" priority="238" operator="lessThan">
      <formula>$C$4</formula>
    </cfRule>
  </conditionalFormatting>
  <conditionalFormatting sqref="P45">
    <cfRule type="cellIs" dxfId="11445" priority="239" operator="lessThan">
      <formula>$C$4</formula>
    </cfRule>
  </conditionalFormatting>
  <conditionalFormatting sqref="P46">
    <cfRule type="cellIs" dxfId="11444" priority="240" operator="lessThan">
      <formula>$C$4</formula>
    </cfRule>
  </conditionalFormatting>
  <conditionalFormatting sqref="P47">
    <cfRule type="cellIs" dxfId="11443" priority="241" operator="lessThan">
      <formula>$C$4</formula>
    </cfRule>
  </conditionalFormatting>
  <conditionalFormatting sqref="P48">
    <cfRule type="cellIs" dxfId="11442" priority="242" operator="lessThan">
      <formula>$C$4</formula>
    </cfRule>
  </conditionalFormatting>
  <conditionalFormatting sqref="P49">
    <cfRule type="cellIs" dxfId="11441" priority="243" operator="lessThan">
      <formula>$C$4</formula>
    </cfRule>
  </conditionalFormatting>
  <conditionalFormatting sqref="P50">
    <cfRule type="cellIs" dxfId="11440" priority="244" operator="lessThan">
      <formula>$C$4</formula>
    </cfRule>
  </conditionalFormatting>
  <conditionalFormatting sqref="P51">
    <cfRule type="cellIs" dxfId="11439" priority="245" operator="lessThan">
      <formula>$C$4</formula>
    </cfRule>
  </conditionalFormatting>
  <conditionalFormatting sqref="P52">
    <cfRule type="cellIs" dxfId="11438" priority="246" operator="lessThan">
      <formula>$C$4</formula>
    </cfRule>
  </conditionalFormatting>
  <conditionalFormatting sqref="P53">
    <cfRule type="cellIs" dxfId="11437" priority="247" operator="lessThan">
      <formula>$C$4</formula>
    </cfRule>
  </conditionalFormatting>
  <conditionalFormatting sqref="P54">
    <cfRule type="cellIs" dxfId="11436" priority="248" operator="lessThan">
      <formula>$C$4</formula>
    </cfRule>
  </conditionalFormatting>
  <conditionalFormatting sqref="P55">
    <cfRule type="cellIs" dxfId="11435" priority="249" operator="lessThan">
      <formula>$C$4</formula>
    </cfRule>
  </conditionalFormatting>
  <conditionalFormatting sqref="P56">
    <cfRule type="cellIs" dxfId="11434" priority="250" operator="lessThan">
      <formula>$C$4</formula>
    </cfRule>
  </conditionalFormatting>
  <conditionalFormatting sqref="P57">
    <cfRule type="cellIs" dxfId="11433" priority="251" operator="lessThan">
      <formula>$C$4</formula>
    </cfRule>
  </conditionalFormatting>
  <conditionalFormatting sqref="P58">
    <cfRule type="cellIs" dxfId="11432" priority="252" operator="lessThan">
      <formula>$C$4</formula>
    </cfRule>
  </conditionalFormatting>
  <conditionalFormatting sqref="P59">
    <cfRule type="cellIs" dxfId="11431" priority="253" operator="lessThan">
      <formula>$C$4</formula>
    </cfRule>
  </conditionalFormatting>
  <conditionalFormatting sqref="P60">
    <cfRule type="cellIs" dxfId="11430" priority="254" operator="lessThan">
      <formula>$C$4</formula>
    </cfRule>
  </conditionalFormatting>
  <conditionalFormatting sqref="Q11">
    <cfRule type="cellIs" dxfId="11429" priority="255" operator="lessThan">
      <formula>$C$4</formula>
    </cfRule>
  </conditionalFormatting>
  <conditionalFormatting sqref="Q12">
    <cfRule type="cellIs" dxfId="11428" priority="256" operator="lessThan">
      <formula>$C$4</formula>
    </cfRule>
  </conditionalFormatting>
  <conditionalFormatting sqref="Q13">
    <cfRule type="cellIs" dxfId="11427" priority="257" operator="lessThan">
      <formula>$C$4</formula>
    </cfRule>
  </conditionalFormatting>
  <conditionalFormatting sqref="Q14">
    <cfRule type="cellIs" dxfId="11426" priority="258" operator="lessThan">
      <formula>$C$4</formula>
    </cfRule>
  </conditionalFormatting>
  <conditionalFormatting sqref="Q15">
    <cfRule type="cellIs" dxfId="11425" priority="259" operator="lessThan">
      <formula>$C$4</formula>
    </cfRule>
  </conditionalFormatting>
  <conditionalFormatting sqref="Q16">
    <cfRule type="cellIs" dxfId="11424" priority="260" operator="lessThan">
      <formula>$C$4</formula>
    </cfRule>
  </conditionalFormatting>
  <conditionalFormatting sqref="Q17">
    <cfRule type="cellIs" dxfId="11423" priority="261" operator="lessThan">
      <formula>$C$4</formula>
    </cfRule>
  </conditionalFormatting>
  <conditionalFormatting sqref="Q18">
    <cfRule type="cellIs" dxfId="11422" priority="262" operator="lessThan">
      <formula>$C$4</formula>
    </cfRule>
  </conditionalFormatting>
  <conditionalFormatting sqref="Q19">
    <cfRule type="cellIs" dxfId="11421" priority="263" operator="lessThan">
      <formula>$C$4</formula>
    </cfRule>
  </conditionalFormatting>
  <conditionalFormatting sqref="Q20">
    <cfRule type="cellIs" dxfId="11420" priority="264" operator="lessThan">
      <formula>$C$4</formula>
    </cfRule>
  </conditionalFormatting>
  <conditionalFormatting sqref="Q21">
    <cfRule type="cellIs" dxfId="11419" priority="265" operator="lessThan">
      <formula>$C$4</formula>
    </cfRule>
  </conditionalFormatting>
  <conditionalFormatting sqref="Q22">
    <cfRule type="cellIs" dxfId="11418" priority="266" operator="lessThan">
      <formula>$C$4</formula>
    </cfRule>
  </conditionalFormatting>
  <conditionalFormatting sqref="Q23">
    <cfRule type="cellIs" dxfId="11417" priority="267" operator="lessThan">
      <formula>$C$4</formula>
    </cfRule>
  </conditionalFormatting>
  <conditionalFormatting sqref="Q24">
    <cfRule type="cellIs" dxfId="11416" priority="268" operator="lessThan">
      <formula>$C$4</formula>
    </cfRule>
  </conditionalFormatting>
  <conditionalFormatting sqref="Q25">
    <cfRule type="cellIs" dxfId="11415" priority="269" operator="lessThan">
      <formula>$C$4</formula>
    </cfRule>
  </conditionalFormatting>
  <conditionalFormatting sqref="Q26">
    <cfRule type="cellIs" dxfId="11414" priority="270" operator="lessThan">
      <formula>$C$4</formula>
    </cfRule>
  </conditionalFormatting>
  <conditionalFormatting sqref="Q27">
    <cfRule type="cellIs" dxfId="11413" priority="271" operator="lessThan">
      <formula>$C$4</formula>
    </cfRule>
  </conditionalFormatting>
  <conditionalFormatting sqref="Q28">
    <cfRule type="cellIs" dxfId="11412" priority="272" operator="lessThan">
      <formula>$C$4</formula>
    </cfRule>
  </conditionalFormatting>
  <conditionalFormatting sqref="Q29">
    <cfRule type="cellIs" dxfId="11411" priority="273" operator="lessThan">
      <formula>$C$4</formula>
    </cfRule>
  </conditionalFormatting>
  <conditionalFormatting sqref="Q30">
    <cfRule type="cellIs" dxfId="11410" priority="274" operator="lessThan">
      <formula>$C$4</formula>
    </cfRule>
  </conditionalFormatting>
  <conditionalFormatting sqref="Q31">
    <cfRule type="cellIs" dxfId="11409" priority="275" operator="lessThan">
      <formula>$C$4</formula>
    </cfRule>
  </conditionalFormatting>
  <conditionalFormatting sqref="Q32">
    <cfRule type="cellIs" dxfId="11408" priority="276" operator="lessThan">
      <formula>$C$4</formula>
    </cfRule>
  </conditionalFormatting>
  <conditionalFormatting sqref="Q33">
    <cfRule type="cellIs" dxfId="11407" priority="277" operator="lessThan">
      <formula>$C$4</formula>
    </cfRule>
  </conditionalFormatting>
  <conditionalFormatting sqref="Q34">
    <cfRule type="cellIs" dxfId="11406" priority="278" operator="lessThan">
      <formula>$C$4</formula>
    </cfRule>
  </conditionalFormatting>
  <conditionalFormatting sqref="Q35">
    <cfRule type="cellIs" dxfId="11405" priority="279" operator="lessThan">
      <formula>$C$4</formula>
    </cfRule>
  </conditionalFormatting>
  <conditionalFormatting sqref="Q36">
    <cfRule type="cellIs" dxfId="11404" priority="280" operator="lessThan">
      <formula>$C$4</formula>
    </cfRule>
  </conditionalFormatting>
  <conditionalFormatting sqref="Q37">
    <cfRule type="cellIs" dxfId="11403" priority="281" operator="lessThan">
      <formula>$C$4</formula>
    </cfRule>
  </conditionalFormatting>
  <conditionalFormatting sqref="Q38">
    <cfRule type="cellIs" dxfId="11402" priority="282" operator="lessThan">
      <formula>$C$4</formula>
    </cfRule>
  </conditionalFormatting>
  <conditionalFormatting sqref="Q39">
    <cfRule type="cellIs" dxfId="11401" priority="283" operator="lessThan">
      <formula>$C$4</formula>
    </cfRule>
  </conditionalFormatting>
  <conditionalFormatting sqref="Q40">
    <cfRule type="cellIs" dxfId="11400" priority="284" operator="lessThan">
      <formula>$C$4</formula>
    </cfRule>
  </conditionalFormatting>
  <conditionalFormatting sqref="Q41">
    <cfRule type="cellIs" dxfId="11399" priority="285" operator="lessThan">
      <formula>$C$4</formula>
    </cfRule>
  </conditionalFormatting>
  <conditionalFormatting sqref="Q42">
    <cfRule type="cellIs" dxfId="11398" priority="286" operator="lessThan">
      <formula>$C$4</formula>
    </cfRule>
  </conditionalFormatting>
  <conditionalFormatting sqref="Q43">
    <cfRule type="cellIs" dxfId="11397" priority="287" operator="lessThan">
      <formula>$C$4</formula>
    </cfRule>
  </conditionalFormatting>
  <conditionalFormatting sqref="Q44">
    <cfRule type="cellIs" dxfId="11396" priority="288" operator="lessThan">
      <formula>$C$4</formula>
    </cfRule>
  </conditionalFormatting>
  <conditionalFormatting sqref="Q45">
    <cfRule type="cellIs" dxfId="11395" priority="289" operator="lessThan">
      <formula>$C$4</formula>
    </cfRule>
  </conditionalFormatting>
  <conditionalFormatting sqref="Q46">
    <cfRule type="cellIs" dxfId="11394" priority="290" operator="lessThan">
      <formula>$C$4</formula>
    </cfRule>
  </conditionalFormatting>
  <conditionalFormatting sqref="Q47">
    <cfRule type="cellIs" dxfId="11393" priority="291" operator="lessThan">
      <formula>$C$4</formula>
    </cfRule>
  </conditionalFormatting>
  <conditionalFormatting sqref="Q48">
    <cfRule type="cellIs" dxfId="11392" priority="292" operator="lessThan">
      <formula>$C$4</formula>
    </cfRule>
  </conditionalFormatting>
  <conditionalFormatting sqref="Q49">
    <cfRule type="cellIs" dxfId="11391" priority="293" operator="lessThan">
      <formula>$C$4</formula>
    </cfRule>
  </conditionalFormatting>
  <conditionalFormatting sqref="Q50">
    <cfRule type="cellIs" dxfId="11390" priority="294" operator="lessThan">
      <formula>$C$4</formula>
    </cfRule>
  </conditionalFormatting>
  <conditionalFormatting sqref="Q51">
    <cfRule type="cellIs" dxfId="11389" priority="295" operator="lessThan">
      <formula>$C$4</formula>
    </cfRule>
  </conditionalFormatting>
  <conditionalFormatting sqref="Q52">
    <cfRule type="cellIs" dxfId="11388" priority="296" operator="lessThan">
      <formula>$C$4</formula>
    </cfRule>
  </conditionalFormatting>
  <conditionalFormatting sqref="Q53">
    <cfRule type="cellIs" dxfId="11387" priority="297" operator="lessThan">
      <formula>$C$4</formula>
    </cfRule>
  </conditionalFormatting>
  <conditionalFormatting sqref="Q54">
    <cfRule type="cellIs" dxfId="11386" priority="298" operator="lessThan">
      <formula>$C$4</formula>
    </cfRule>
  </conditionalFormatting>
  <conditionalFormatting sqref="Q55">
    <cfRule type="cellIs" dxfId="11385" priority="299" operator="lessThan">
      <formula>$C$4</formula>
    </cfRule>
  </conditionalFormatting>
  <conditionalFormatting sqref="Q56">
    <cfRule type="cellIs" dxfId="11384" priority="300" operator="lessThan">
      <formula>$C$4</formula>
    </cfRule>
  </conditionalFormatting>
  <conditionalFormatting sqref="Q57">
    <cfRule type="cellIs" dxfId="11383" priority="301" operator="lessThan">
      <formula>$C$4</formula>
    </cfRule>
  </conditionalFormatting>
  <conditionalFormatting sqref="Q58">
    <cfRule type="cellIs" dxfId="11382" priority="302" operator="lessThan">
      <formula>$C$4</formula>
    </cfRule>
  </conditionalFormatting>
  <conditionalFormatting sqref="Q59">
    <cfRule type="cellIs" dxfId="11381" priority="303" operator="lessThan">
      <formula>$C$4</formula>
    </cfRule>
  </conditionalFormatting>
  <conditionalFormatting sqref="Q60">
    <cfRule type="cellIs" dxfId="11380" priority="304" operator="lessThan">
      <formula>$C$4</formula>
    </cfRule>
  </conditionalFormatting>
  <conditionalFormatting sqref="T11">
    <cfRule type="cellIs" dxfId="11379" priority="305" operator="lessThan">
      <formula>$C$4</formula>
    </cfRule>
  </conditionalFormatting>
  <conditionalFormatting sqref="T12">
    <cfRule type="cellIs" dxfId="11378" priority="306" operator="lessThan">
      <formula>$C$4</formula>
    </cfRule>
  </conditionalFormatting>
  <conditionalFormatting sqref="T13">
    <cfRule type="cellIs" dxfId="11377" priority="307" operator="lessThan">
      <formula>$C$4</formula>
    </cfRule>
  </conditionalFormatting>
  <conditionalFormatting sqref="T14">
    <cfRule type="cellIs" dxfId="11376" priority="308" operator="lessThan">
      <formula>$C$4</formula>
    </cfRule>
  </conditionalFormatting>
  <conditionalFormatting sqref="T15">
    <cfRule type="cellIs" dxfId="11375" priority="309" operator="lessThan">
      <formula>$C$4</formula>
    </cfRule>
  </conditionalFormatting>
  <conditionalFormatting sqref="T16">
    <cfRule type="cellIs" dxfId="11374" priority="310" operator="lessThan">
      <formula>$C$4</formula>
    </cfRule>
  </conditionalFormatting>
  <conditionalFormatting sqref="T17">
    <cfRule type="cellIs" dxfId="11373" priority="311" operator="lessThan">
      <formula>$C$4</formula>
    </cfRule>
  </conditionalFormatting>
  <conditionalFormatting sqref="T18">
    <cfRule type="cellIs" dxfId="11372" priority="312" operator="lessThan">
      <formula>$C$4</formula>
    </cfRule>
  </conditionalFormatting>
  <conditionalFormatting sqref="T19">
    <cfRule type="cellIs" dxfId="11371" priority="313" operator="lessThan">
      <formula>$C$4</formula>
    </cfRule>
  </conditionalFormatting>
  <conditionalFormatting sqref="T20">
    <cfRule type="cellIs" dxfId="11370" priority="314" operator="lessThan">
      <formula>$C$4</formula>
    </cfRule>
  </conditionalFormatting>
  <conditionalFormatting sqref="T21">
    <cfRule type="cellIs" dxfId="11369" priority="315" operator="lessThan">
      <formula>$C$4</formula>
    </cfRule>
  </conditionalFormatting>
  <conditionalFormatting sqref="T22">
    <cfRule type="cellIs" dxfId="11368" priority="316" operator="lessThan">
      <formula>$C$4</formula>
    </cfRule>
  </conditionalFormatting>
  <conditionalFormatting sqref="T23">
    <cfRule type="cellIs" dxfId="11367" priority="317" operator="lessThan">
      <formula>$C$4</formula>
    </cfRule>
  </conditionalFormatting>
  <conditionalFormatting sqref="T24">
    <cfRule type="cellIs" dxfId="11366" priority="318" operator="lessThan">
      <formula>$C$4</formula>
    </cfRule>
  </conditionalFormatting>
  <conditionalFormatting sqref="T25">
    <cfRule type="cellIs" dxfId="11365" priority="319" operator="lessThan">
      <formula>$C$4</formula>
    </cfRule>
  </conditionalFormatting>
  <conditionalFormatting sqref="T26">
    <cfRule type="cellIs" dxfId="11364" priority="320" operator="lessThan">
      <formula>$C$4</formula>
    </cfRule>
  </conditionalFormatting>
  <conditionalFormatting sqref="T27">
    <cfRule type="cellIs" dxfId="11363" priority="321" operator="lessThan">
      <formula>$C$4</formula>
    </cfRule>
  </conditionalFormatting>
  <conditionalFormatting sqref="T28">
    <cfRule type="cellIs" dxfId="11362" priority="322" operator="lessThan">
      <formula>$C$4</formula>
    </cfRule>
  </conditionalFormatting>
  <conditionalFormatting sqref="T29">
    <cfRule type="cellIs" dxfId="11361" priority="323" operator="lessThan">
      <formula>$C$4</formula>
    </cfRule>
  </conditionalFormatting>
  <conditionalFormatting sqref="T30">
    <cfRule type="cellIs" dxfId="11360" priority="324" operator="lessThan">
      <formula>$C$4</formula>
    </cfRule>
  </conditionalFormatting>
  <conditionalFormatting sqref="T31">
    <cfRule type="cellIs" dxfId="11359" priority="325" operator="lessThan">
      <formula>$C$4</formula>
    </cfRule>
  </conditionalFormatting>
  <conditionalFormatting sqref="T32">
    <cfRule type="cellIs" dxfId="11358" priority="326" operator="lessThan">
      <formula>$C$4</formula>
    </cfRule>
  </conditionalFormatting>
  <conditionalFormatting sqref="T33">
    <cfRule type="cellIs" dxfId="11357" priority="327" operator="lessThan">
      <formula>$C$4</formula>
    </cfRule>
  </conditionalFormatting>
  <conditionalFormatting sqref="T34">
    <cfRule type="cellIs" dxfId="11356" priority="328" operator="lessThan">
      <formula>$C$4</formula>
    </cfRule>
  </conditionalFormatting>
  <conditionalFormatting sqref="T35">
    <cfRule type="cellIs" dxfId="11355" priority="329" operator="lessThan">
      <formula>$C$4</formula>
    </cfRule>
  </conditionalFormatting>
  <conditionalFormatting sqref="T36">
    <cfRule type="cellIs" dxfId="11354" priority="330" operator="lessThan">
      <formula>$C$4</formula>
    </cfRule>
  </conditionalFormatting>
  <conditionalFormatting sqref="T37">
    <cfRule type="cellIs" dxfId="11353" priority="331" operator="lessThan">
      <formula>$C$4</formula>
    </cfRule>
  </conditionalFormatting>
  <conditionalFormatting sqref="T38">
    <cfRule type="cellIs" dxfId="11352" priority="332" operator="lessThan">
      <formula>$C$4</formula>
    </cfRule>
  </conditionalFormatting>
  <conditionalFormatting sqref="T39">
    <cfRule type="cellIs" dxfId="11351" priority="333" operator="lessThan">
      <formula>$C$4</formula>
    </cfRule>
  </conditionalFormatting>
  <conditionalFormatting sqref="T40">
    <cfRule type="cellIs" dxfId="11350" priority="334" operator="lessThan">
      <formula>$C$4</formula>
    </cfRule>
  </conditionalFormatting>
  <conditionalFormatting sqref="T41">
    <cfRule type="cellIs" dxfId="11349" priority="335" operator="lessThan">
      <formula>$C$4</formula>
    </cfRule>
  </conditionalFormatting>
  <conditionalFormatting sqref="T42">
    <cfRule type="cellIs" dxfId="11348" priority="336" operator="lessThan">
      <formula>$C$4</formula>
    </cfRule>
  </conditionalFormatting>
  <conditionalFormatting sqref="T43">
    <cfRule type="cellIs" dxfId="11347" priority="337" operator="lessThan">
      <formula>$C$4</formula>
    </cfRule>
  </conditionalFormatting>
  <conditionalFormatting sqref="T44">
    <cfRule type="cellIs" dxfId="11346" priority="338" operator="lessThan">
      <formula>$C$4</formula>
    </cfRule>
  </conditionalFormatting>
  <conditionalFormatting sqref="T45">
    <cfRule type="cellIs" dxfId="11345" priority="339" operator="lessThan">
      <formula>$C$4</formula>
    </cfRule>
  </conditionalFormatting>
  <conditionalFormatting sqref="T46">
    <cfRule type="cellIs" dxfId="11344" priority="340" operator="lessThan">
      <formula>$C$4</formula>
    </cfRule>
  </conditionalFormatting>
  <conditionalFormatting sqref="T47">
    <cfRule type="cellIs" dxfId="11343" priority="341" operator="lessThan">
      <formula>$C$4</formula>
    </cfRule>
  </conditionalFormatting>
  <conditionalFormatting sqref="T48">
    <cfRule type="cellIs" dxfId="11342" priority="342" operator="lessThan">
      <formula>$C$4</formula>
    </cfRule>
  </conditionalFormatting>
  <conditionalFormatting sqref="T49">
    <cfRule type="cellIs" dxfId="11341" priority="343" operator="lessThan">
      <formula>$C$4</formula>
    </cfRule>
  </conditionalFormatting>
  <conditionalFormatting sqref="T50">
    <cfRule type="cellIs" dxfId="11340" priority="344" operator="lessThan">
      <formula>$C$4</formula>
    </cfRule>
  </conditionalFormatting>
  <conditionalFormatting sqref="T51">
    <cfRule type="cellIs" dxfId="11339" priority="345" operator="lessThan">
      <formula>$C$4</formula>
    </cfRule>
  </conditionalFormatting>
  <conditionalFormatting sqref="T52">
    <cfRule type="cellIs" dxfId="11338" priority="346" operator="lessThan">
      <formula>$C$4</formula>
    </cfRule>
  </conditionalFormatting>
  <conditionalFormatting sqref="T53">
    <cfRule type="cellIs" dxfId="11337" priority="347" operator="lessThan">
      <formula>$C$4</formula>
    </cfRule>
  </conditionalFormatting>
  <conditionalFormatting sqref="T54">
    <cfRule type="cellIs" dxfId="11336" priority="348" operator="lessThan">
      <formula>$C$4</formula>
    </cfRule>
  </conditionalFormatting>
  <conditionalFormatting sqref="T55">
    <cfRule type="cellIs" dxfId="11335" priority="349" operator="lessThan">
      <formula>$C$4</formula>
    </cfRule>
  </conditionalFormatting>
  <conditionalFormatting sqref="T56">
    <cfRule type="cellIs" dxfId="11334" priority="350" operator="lessThan">
      <formula>$C$4</formula>
    </cfRule>
  </conditionalFormatting>
  <conditionalFormatting sqref="T57">
    <cfRule type="cellIs" dxfId="11333" priority="351" operator="lessThan">
      <formula>$C$4</formula>
    </cfRule>
  </conditionalFormatting>
  <conditionalFormatting sqref="T58">
    <cfRule type="cellIs" dxfId="11332" priority="352" operator="lessThan">
      <formula>$C$4</formula>
    </cfRule>
  </conditionalFormatting>
  <conditionalFormatting sqref="T59">
    <cfRule type="cellIs" dxfId="11331" priority="353" operator="lessThan">
      <formula>$C$4</formula>
    </cfRule>
  </conditionalFormatting>
  <conditionalFormatting sqref="T60">
    <cfRule type="cellIs" dxfId="11330" priority="354" operator="lessThan">
      <formula>$C$4</formula>
    </cfRule>
  </conditionalFormatting>
  <conditionalFormatting sqref="W11">
    <cfRule type="cellIs" dxfId="11329" priority="355" operator="lessThan">
      <formula>$C$4</formula>
    </cfRule>
  </conditionalFormatting>
  <conditionalFormatting sqref="W12">
    <cfRule type="cellIs" dxfId="11328" priority="356" operator="lessThan">
      <formula>$C$4</formula>
    </cfRule>
  </conditionalFormatting>
  <conditionalFormatting sqref="W13">
    <cfRule type="cellIs" dxfId="11327" priority="357" operator="lessThan">
      <formula>$C$4</formula>
    </cfRule>
  </conditionalFormatting>
  <conditionalFormatting sqref="W14">
    <cfRule type="cellIs" dxfId="11326" priority="358" operator="lessThan">
      <formula>$C$4</formula>
    </cfRule>
  </conditionalFormatting>
  <conditionalFormatting sqref="W15">
    <cfRule type="cellIs" dxfId="11325" priority="359" operator="lessThan">
      <formula>$C$4</formula>
    </cfRule>
  </conditionalFormatting>
  <conditionalFormatting sqref="W16">
    <cfRule type="cellIs" dxfId="11324" priority="360" operator="lessThan">
      <formula>$C$4</formula>
    </cfRule>
  </conditionalFormatting>
  <conditionalFormatting sqref="W17">
    <cfRule type="cellIs" dxfId="11323" priority="361" operator="lessThan">
      <formula>$C$4</formula>
    </cfRule>
  </conditionalFormatting>
  <conditionalFormatting sqref="W18">
    <cfRule type="cellIs" dxfId="11322" priority="362" operator="lessThan">
      <formula>$C$4</formula>
    </cfRule>
  </conditionalFormatting>
  <conditionalFormatting sqref="W19">
    <cfRule type="cellIs" dxfId="11321" priority="363" operator="lessThan">
      <formula>$C$4</formula>
    </cfRule>
  </conditionalFormatting>
  <conditionalFormatting sqref="W20">
    <cfRule type="cellIs" dxfId="11320" priority="364" operator="lessThan">
      <formula>$C$4</formula>
    </cfRule>
  </conditionalFormatting>
  <conditionalFormatting sqref="W21">
    <cfRule type="cellIs" dxfId="11319" priority="365" operator="lessThan">
      <formula>$C$4</formula>
    </cfRule>
  </conditionalFormatting>
  <conditionalFormatting sqref="W22">
    <cfRule type="cellIs" dxfId="11318" priority="366" operator="lessThan">
      <formula>$C$4</formula>
    </cfRule>
  </conditionalFormatting>
  <conditionalFormatting sqref="W23">
    <cfRule type="cellIs" dxfId="11317" priority="367" operator="lessThan">
      <formula>$C$4</formula>
    </cfRule>
  </conditionalFormatting>
  <conditionalFormatting sqref="W24">
    <cfRule type="cellIs" dxfId="11316" priority="368" operator="lessThan">
      <formula>$C$4</formula>
    </cfRule>
  </conditionalFormatting>
  <conditionalFormatting sqref="W25">
    <cfRule type="cellIs" dxfId="11315" priority="369" operator="lessThan">
      <formula>$C$4</formula>
    </cfRule>
  </conditionalFormatting>
  <conditionalFormatting sqref="W26">
    <cfRule type="cellIs" dxfId="11314" priority="370" operator="lessThan">
      <formula>$C$4</formula>
    </cfRule>
  </conditionalFormatting>
  <conditionalFormatting sqref="W27">
    <cfRule type="cellIs" dxfId="11313" priority="371" operator="lessThan">
      <formula>$C$4</formula>
    </cfRule>
  </conditionalFormatting>
  <conditionalFormatting sqref="W28">
    <cfRule type="cellIs" dxfId="11312" priority="372" operator="lessThan">
      <formula>$C$4</formula>
    </cfRule>
  </conditionalFormatting>
  <conditionalFormatting sqref="W29">
    <cfRule type="cellIs" dxfId="11311" priority="373" operator="lessThan">
      <formula>$C$4</formula>
    </cfRule>
  </conditionalFormatting>
  <conditionalFormatting sqref="W30">
    <cfRule type="cellIs" dxfId="11310" priority="374" operator="lessThan">
      <formula>$C$4</formula>
    </cfRule>
  </conditionalFormatting>
  <conditionalFormatting sqref="W31">
    <cfRule type="cellIs" dxfId="11309" priority="375" operator="lessThan">
      <formula>$C$4</formula>
    </cfRule>
  </conditionalFormatting>
  <conditionalFormatting sqref="W32">
    <cfRule type="cellIs" dxfId="11308" priority="376" operator="lessThan">
      <formula>$C$4</formula>
    </cfRule>
  </conditionalFormatting>
  <conditionalFormatting sqref="W33">
    <cfRule type="cellIs" dxfId="11307" priority="377" operator="lessThan">
      <formula>$C$4</formula>
    </cfRule>
  </conditionalFormatting>
  <conditionalFormatting sqref="W34">
    <cfRule type="cellIs" dxfId="11306" priority="378" operator="lessThan">
      <formula>$C$4</formula>
    </cfRule>
  </conditionalFormatting>
  <conditionalFormatting sqref="W35">
    <cfRule type="cellIs" dxfId="11305" priority="379" operator="lessThan">
      <formula>$C$4</formula>
    </cfRule>
  </conditionalFormatting>
  <conditionalFormatting sqref="W36">
    <cfRule type="cellIs" dxfId="11304" priority="380" operator="lessThan">
      <formula>$C$4</formula>
    </cfRule>
  </conditionalFormatting>
  <conditionalFormatting sqref="W37">
    <cfRule type="cellIs" dxfId="11303" priority="381" operator="lessThan">
      <formula>$C$4</formula>
    </cfRule>
  </conditionalFormatting>
  <conditionalFormatting sqref="W38">
    <cfRule type="cellIs" dxfId="11302" priority="382" operator="lessThan">
      <formula>$C$4</formula>
    </cfRule>
  </conditionalFormatting>
  <conditionalFormatting sqref="W39">
    <cfRule type="cellIs" dxfId="11301" priority="383" operator="lessThan">
      <formula>$C$4</formula>
    </cfRule>
  </conditionalFormatting>
  <conditionalFormatting sqref="W40">
    <cfRule type="cellIs" dxfId="11300" priority="384" operator="lessThan">
      <formula>$C$4</formula>
    </cfRule>
  </conditionalFormatting>
  <conditionalFormatting sqref="W41">
    <cfRule type="cellIs" dxfId="11299" priority="385" operator="lessThan">
      <formula>$C$4</formula>
    </cfRule>
  </conditionalFormatting>
  <conditionalFormatting sqref="W42">
    <cfRule type="cellIs" dxfId="11298" priority="386" operator="lessThan">
      <formula>$C$4</formula>
    </cfRule>
  </conditionalFormatting>
  <conditionalFormatting sqref="W43">
    <cfRule type="cellIs" dxfId="11297" priority="387" operator="lessThan">
      <formula>$C$4</formula>
    </cfRule>
  </conditionalFormatting>
  <conditionalFormatting sqref="W44">
    <cfRule type="cellIs" dxfId="11296" priority="388" operator="lessThan">
      <formula>$C$4</formula>
    </cfRule>
  </conditionalFormatting>
  <conditionalFormatting sqref="W45">
    <cfRule type="cellIs" dxfId="11295" priority="389" operator="lessThan">
      <formula>$C$4</formula>
    </cfRule>
  </conditionalFormatting>
  <conditionalFormatting sqref="W46">
    <cfRule type="cellIs" dxfId="11294" priority="390" operator="lessThan">
      <formula>$C$4</formula>
    </cfRule>
  </conditionalFormatting>
  <conditionalFormatting sqref="W47">
    <cfRule type="cellIs" dxfId="11293" priority="391" operator="lessThan">
      <formula>$C$4</formula>
    </cfRule>
  </conditionalFormatting>
  <conditionalFormatting sqref="W48">
    <cfRule type="cellIs" dxfId="11292" priority="392" operator="lessThan">
      <formula>$C$4</formula>
    </cfRule>
  </conditionalFormatting>
  <conditionalFormatting sqref="W49">
    <cfRule type="cellIs" dxfId="11291" priority="393" operator="lessThan">
      <formula>$C$4</formula>
    </cfRule>
  </conditionalFormatting>
  <conditionalFormatting sqref="W50">
    <cfRule type="cellIs" dxfId="11290" priority="394" operator="lessThan">
      <formula>$C$4</formula>
    </cfRule>
  </conditionalFormatting>
  <conditionalFormatting sqref="W51">
    <cfRule type="cellIs" dxfId="11289" priority="395" operator="lessThan">
      <formula>$C$4</formula>
    </cfRule>
  </conditionalFormatting>
  <conditionalFormatting sqref="W52">
    <cfRule type="cellIs" dxfId="11288" priority="396" operator="lessThan">
      <formula>$C$4</formula>
    </cfRule>
  </conditionalFormatting>
  <conditionalFormatting sqref="W53">
    <cfRule type="cellIs" dxfId="11287" priority="397" operator="lessThan">
      <formula>$C$4</formula>
    </cfRule>
  </conditionalFormatting>
  <conditionalFormatting sqref="W54">
    <cfRule type="cellIs" dxfId="11286" priority="398" operator="lessThan">
      <formula>$C$4</formula>
    </cfRule>
  </conditionalFormatting>
  <conditionalFormatting sqref="W55">
    <cfRule type="cellIs" dxfId="11285" priority="399" operator="lessThan">
      <formula>$C$4</formula>
    </cfRule>
  </conditionalFormatting>
  <conditionalFormatting sqref="W56">
    <cfRule type="cellIs" dxfId="11284" priority="400" operator="lessThan">
      <formula>$C$4</formula>
    </cfRule>
  </conditionalFormatting>
  <conditionalFormatting sqref="W57">
    <cfRule type="cellIs" dxfId="11283" priority="401" operator="lessThan">
      <formula>$C$4</formula>
    </cfRule>
  </conditionalFormatting>
  <conditionalFormatting sqref="W58">
    <cfRule type="cellIs" dxfId="11282" priority="402" operator="lessThan">
      <formula>$C$4</formula>
    </cfRule>
  </conditionalFormatting>
  <conditionalFormatting sqref="W59">
    <cfRule type="cellIs" dxfId="11281" priority="403" operator="lessThan">
      <formula>$C$4</formula>
    </cfRule>
  </conditionalFormatting>
  <conditionalFormatting sqref="W60">
    <cfRule type="cellIs" dxfId="11280" priority="404" operator="lessThan">
      <formula>$C$4</formula>
    </cfRule>
  </conditionalFormatting>
  <conditionalFormatting sqref="X11">
    <cfRule type="cellIs" dxfId="11279" priority="405" operator="lessThan">
      <formula>$C$4</formula>
    </cfRule>
  </conditionalFormatting>
  <conditionalFormatting sqref="X12">
    <cfRule type="cellIs" dxfId="11278" priority="406" operator="lessThan">
      <formula>$C$4</formula>
    </cfRule>
  </conditionalFormatting>
  <conditionalFormatting sqref="X13">
    <cfRule type="cellIs" dxfId="11277" priority="407" operator="lessThan">
      <formula>$C$4</formula>
    </cfRule>
  </conditionalFormatting>
  <conditionalFormatting sqref="X14">
    <cfRule type="cellIs" dxfId="11276" priority="408" operator="lessThan">
      <formula>$C$4</formula>
    </cfRule>
  </conditionalFormatting>
  <conditionalFormatting sqref="X15">
    <cfRule type="cellIs" dxfId="11275" priority="409" operator="lessThan">
      <formula>$C$4</formula>
    </cfRule>
  </conditionalFormatting>
  <conditionalFormatting sqref="X16">
    <cfRule type="cellIs" dxfId="11274" priority="410" operator="lessThan">
      <formula>$C$4</formula>
    </cfRule>
  </conditionalFormatting>
  <conditionalFormatting sqref="X17">
    <cfRule type="cellIs" dxfId="11273" priority="411" operator="lessThan">
      <formula>$C$4</formula>
    </cfRule>
  </conditionalFormatting>
  <conditionalFormatting sqref="X18">
    <cfRule type="cellIs" dxfId="11272" priority="412" operator="lessThan">
      <formula>$C$4</formula>
    </cfRule>
  </conditionalFormatting>
  <conditionalFormatting sqref="X19">
    <cfRule type="cellIs" dxfId="11271" priority="413" operator="lessThan">
      <formula>$C$4</formula>
    </cfRule>
  </conditionalFormatting>
  <conditionalFormatting sqref="X20">
    <cfRule type="cellIs" dxfId="11270" priority="414" operator="lessThan">
      <formula>$C$4</formula>
    </cfRule>
  </conditionalFormatting>
  <conditionalFormatting sqref="X21">
    <cfRule type="cellIs" dxfId="11269" priority="415" operator="lessThan">
      <formula>$C$4</formula>
    </cfRule>
  </conditionalFormatting>
  <conditionalFormatting sqref="X22">
    <cfRule type="cellIs" dxfId="11268" priority="416" operator="lessThan">
      <formula>$C$4</formula>
    </cfRule>
  </conditionalFormatting>
  <conditionalFormatting sqref="X23">
    <cfRule type="cellIs" dxfId="11267" priority="417" operator="lessThan">
      <formula>$C$4</formula>
    </cfRule>
  </conditionalFormatting>
  <conditionalFormatting sqref="X24">
    <cfRule type="cellIs" dxfId="11266" priority="418" operator="lessThan">
      <formula>$C$4</formula>
    </cfRule>
  </conditionalFormatting>
  <conditionalFormatting sqref="X25">
    <cfRule type="cellIs" dxfId="11265" priority="419" operator="lessThan">
      <formula>$C$4</formula>
    </cfRule>
  </conditionalFormatting>
  <conditionalFormatting sqref="X26">
    <cfRule type="cellIs" dxfId="11264" priority="420" operator="lessThan">
      <formula>$C$4</formula>
    </cfRule>
  </conditionalFormatting>
  <conditionalFormatting sqref="X27">
    <cfRule type="cellIs" dxfId="11263" priority="421" operator="lessThan">
      <formula>$C$4</formula>
    </cfRule>
  </conditionalFormatting>
  <conditionalFormatting sqref="X28">
    <cfRule type="cellIs" dxfId="11262" priority="422" operator="lessThan">
      <formula>$C$4</formula>
    </cfRule>
  </conditionalFormatting>
  <conditionalFormatting sqref="X29">
    <cfRule type="cellIs" dxfId="11261" priority="423" operator="lessThan">
      <formula>$C$4</formula>
    </cfRule>
  </conditionalFormatting>
  <conditionalFormatting sqref="X30">
    <cfRule type="cellIs" dxfId="11260" priority="424" operator="lessThan">
      <formula>$C$4</formula>
    </cfRule>
  </conditionalFormatting>
  <conditionalFormatting sqref="X31">
    <cfRule type="cellIs" dxfId="11259" priority="425" operator="lessThan">
      <formula>$C$4</formula>
    </cfRule>
  </conditionalFormatting>
  <conditionalFormatting sqref="X32">
    <cfRule type="cellIs" dxfId="11258" priority="426" operator="lessThan">
      <formula>$C$4</formula>
    </cfRule>
  </conditionalFormatting>
  <conditionalFormatting sqref="X33">
    <cfRule type="cellIs" dxfId="11257" priority="427" operator="lessThan">
      <formula>$C$4</formula>
    </cfRule>
  </conditionalFormatting>
  <conditionalFormatting sqref="X34">
    <cfRule type="cellIs" dxfId="11256" priority="428" operator="lessThan">
      <formula>$C$4</formula>
    </cfRule>
  </conditionalFormatting>
  <conditionalFormatting sqref="X35">
    <cfRule type="cellIs" dxfId="11255" priority="429" operator="lessThan">
      <formula>$C$4</formula>
    </cfRule>
  </conditionalFormatting>
  <conditionalFormatting sqref="X36">
    <cfRule type="cellIs" dxfId="11254" priority="430" operator="lessThan">
      <formula>$C$4</formula>
    </cfRule>
  </conditionalFormatting>
  <conditionalFormatting sqref="X37">
    <cfRule type="cellIs" dxfId="11253" priority="431" operator="lessThan">
      <formula>$C$4</formula>
    </cfRule>
  </conditionalFormatting>
  <conditionalFormatting sqref="X38">
    <cfRule type="cellIs" dxfId="11252" priority="432" operator="lessThan">
      <formula>$C$4</formula>
    </cfRule>
  </conditionalFormatting>
  <conditionalFormatting sqref="X39">
    <cfRule type="cellIs" dxfId="11251" priority="433" operator="lessThan">
      <formula>$C$4</formula>
    </cfRule>
  </conditionalFormatting>
  <conditionalFormatting sqref="X40">
    <cfRule type="cellIs" dxfId="11250" priority="434" operator="lessThan">
      <formula>$C$4</formula>
    </cfRule>
  </conditionalFormatting>
  <conditionalFormatting sqref="X41">
    <cfRule type="cellIs" dxfId="11249" priority="435" operator="lessThan">
      <formula>$C$4</formula>
    </cfRule>
  </conditionalFormatting>
  <conditionalFormatting sqref="X42">
    <cfRule type="cellIs" dxfId="11248" priority="436" operator="lessThan">
      <formula>$C$4</formula>
    </cfRule>
  </conditionalFormatting>
  <conditionalFormatting sqref="X43">
    <cfRule type="cellIs" dxfId="11247" priority="437" operator="lessThan">
      <formula>$C$4</formula>
    </cfRule>
  </conditionalFormatting>
  <conditionalFormatting sqref="X44">
    <cfRule type="cellIs" dxfId="11246" priority="438" operator="lessThan">
      <formula>$C$4</formula>
    </cfRule>
  </conditionalFormatting>
  <conditionalFormatting sqref="X45">
    <cfRule type="cellIs" dxfId="11245" priority="439" operator="lessThan">
      <formula>$C$4</formula>
    </cfRule>
  </conditionalFormatting>
  <conditionalFormatting sqref="X46">
    <cfRule type="cellIs" dxfId="11244" priority="440" operator="lessThan">
      <formula>$C$4</formula>
    </cfRule>
  </conditionalFormatting>
  <conditionalFormatting sqref="X47">
    <cfRule type="cellIs" dxfId="11243" priority="441" operator="lessThan">
      <formula>$C$4</formula>
    </cfRule>
  </conditionalFormatting>
  <conditionalFormatting sqref="X48">
    <cfRule type="cellIs" dxfId="11242" priority="442" operator="lessThan">
      <formula>$C$4</formula>
    </cfRule>
  </conditionalFormatting>
  <conditionalFormatting sqref="X49">
    <cfRule type="cellIs" dxfId="11241" priority="443" operator="lessThan">
      <formula>$C$4</formula>
    </cfRule>
  </conditionalFormatting>
  <conditionalFormatting sqref="X50">
    <cfRule type="cellIs" dxfId="11240" priority="444" operator="lessThan">
      <formula>$C$4</formula>
    </cfRule>
  </conditionalFormatting>
  <conditionalFormatting sqref="X51">
    <cfRule type="cellIs" dxfId="11239" priority="445" operator="lessThan">
      <formula>$C$4</formula>
    </cfRule>
  </conditionalFormatting>
  <conditionalFormatting sqref="X52">
    <cfRule type="cellIs" dxfId="11238" priority="446" operator="lessThan">
      <formula>$C$4</formula>
    </cfRule>
  </conditionalFormatting>
  <conditionalFormatting sqref="X53">
    <cfRule type="cellIs" dxfId="11237" priority="447" operator="lessThan">
      <formula>$C$4</formula>
    </cfRule>
  </conditionalFormatting>
  <conditionalFormatting sqref="X54">
    <cfRule type="cellIs" dxfId="11236" priority="448" operator="lessThan">
      <formula>$C$4</formula>
    </cfRule>
  </conditionalFormatting>
  <conditionalFormatting sqref="X55">
    <cfRule type="cellIs" dxfId="11235" priority="449" operator="lessThan">
      <formula>$C$4</formula>
    </cfRule>
  </conditionalFormatting>
  <conditionalFormatting sqref="X56">
    <cfRule type="cellIs" dxfId="11234" priority="450" operator="lessThan">
      <formula>$C$4</formula>
    </cfRule>
  </conditionalFormatting>
  <conditionalFormatting sqref="X57">
    <cfRule type="cellIs" dxfId="11233" priority="451" operator="lessThan">
      <formula>$C$4</formula>
    </cfRule>
  </conditionalFormatting>
  <conditionalFormatting sqref="X58">
    <cfRule type="cellIs" dxfId="11232" priority="452" operator="lessThan">
      <formula>$C$4</formula>
    </cfRule>
  </conditionalFormatting>
  <conditionalFormatting sqref="X59">
    <cfRule type="cellIs" dxfId="11231" priority="453" operator="lessThan">
      <formula>$C$4</formula>
    </cfRule>
  </conditionalFormatting>
  <conditionalFormatting sqref="X60">
    <cfRule type="cellIs" dxfId="11230" priority="454" operator="lessThan">
      <formula>$C$4</formula>
    </cfRule>
  </conditionalFormatting>
  <conditionalFormatting sqref="Y11">
    <cfRule type="cellIs" dxfId="11229" priority="455" operator="lessThan">
      <formula>$C$4</formula>
    </cfRule>
  </conditionalFormatting>
  <conditionalFormatting sqref="Y12">
    <cfRule type="cellIs" dxfId="11228" priority="456" operator="lessThan">
      <formula>$C$4</formula>
    </cfRule>
  </conditionalFormatting>
  <conditionalFormatting sqref="Y13">
    <cfRule type="cellIs" dxfId="11227" priority="457" operator="lessThan">
      <formula>$C$4</formula>
    </cfRule>
  </conditionalFormatting>
  <conditionalFormatting sqref="Y14">
    <cfRule type="cellIs" dxfId="11226" priority="458" operator="lessThan">
      <formula>$C$4</formula>
    </cfRule>
  </conditionalFormatting>
  <conditionalFormatting sqref="Y15">
    <cfRule type="cellIs" dxfId="11225" priority="459" operator="lessThan">
      <formula>$C$4</formula>
    </cfRule>
  </conditionalFormatting>
  <conditionalFormatting sqref="Y16">
    <cfRule type="cellIs" dxfId="11224" priority="460" operator="lessThan">
      <formula>$C$4</formula>
    </cfRule>
  </conditionalFormatting>
  <conditionalFormatting sqref="Y17">
    <cfRule type="cellIs" dxfId="11223" priority="461" operator="lessThan">
      <formula>$C$4</formula>
    </cfRule>
  </conditionalFormatting>
  <conditionalFormatting sqref="Y18">
    <cfRule type="cellIs" dxfId="11222" priority="462" operator="lessThan">
      <formula>$C$4</formula>
    </cfRule>
  </conditionalFormatting>
  <conditionalFormatting sqref="Y19">
    <cfRule type="cellIs" dxfId="11221" priority="463" operator="lessThan">
      <formula>$C$4</formula>
    </cfRule>
  </conditionalFormatting>
  <conditionalFormatting sqref="Y20">
    <cfRule type="cellIs" dxfId="11220" priority="464" operator="lessThan">
      <formula>$C$4</formula>
    </cfRule>
  </conditionalFormatting>
  <conditionalFormatting sqref="Y21">
    <cfRule type="cellIs" dxfId="11219" priority="465" operator="lessThan">
      <formula>$C$4</formula>
    </cfRule>
  </conditionalFormatting>
  <conditionalFormatting sqref="Y22">
    <cfRule type="cellIs" dxfId="11218" priority="466" operator="lessThan">
      <formula>$C$4</formula>
    </cfRule>
  </conditionalFormatting>
  <conditionalFormatting sqref="Y23">
    <cfRule type="cellIs" dxfId="11217" priority="467" operator="lessThan">
      <formula>$C$4</formula>
    </cfRule>
  </conditionalFormatting>
  <conditionalFormatting sqref="Y24">
    <cfRule type="cellIs" dxfId="11216" priority="468" operator="lessThan">
      <formula>$C$4</formula>
    </cfRule>
  </conditionalFormatting>
  <conditionalFormatting sqref="Y25">
    <cfRule type="cellIs" dxfId="11215" priority="469" operator="lessThan">
      <formula>$C$4</formula>
    </cfRule>
  </conditionalFormatting>
  <conditionalFormatting sqref="Y26">
    <cfRule type="cellIs" dxfId="11214" priority="470" operator="lessThan">
      <formula>$C$4</formula>
    </cfRule>
  </conditionalFormatting>
  <conditionalFormatting sqref="Y27">
    <cfRule type="cellIs" dxfId="11213" priority="471" operator="lessThan">
      <formula>$C$4</formula>
    </cfRule>
  </conditionalFormatting>
  <conditionalFormatting sqref="Y28">
    <cfRule type="cellIs" dxfId="11212" priority="472" operator="lessThan">
      <formula>$C$4</formula>
    </cfRule>
  </conditionalFormatting>
  <conditionalFormatting sqref="Y29">
    <cfRule type="cellIs" dxfId="11211" priority="473" operator="lessThan">
      <formula>$C$4</formula>
    </cfRule>
  </conditionalFormatting>
  <conditionalFormatting sqref="Y30">
    <cfRule type="cellIs" dxfId="11210" priority="474" operator="lessThan">
      <formula>$C$4</formula>
    </cfRule>
  </conditionalFormatting>
  <conditionalFormatting sqref="Y31">
    <cfRule type="cellIs" dxfId="11209" priority="475" operator="lessThan">
      <formula>$C$4</formula>
    </cfRule>
  </conditionalFormatting>
  <conditionalFormatting sqref="Y32">
    <cfRule type="cellIs" dxfId="11208" priority="476" operator="lessThan">
      <formula>$C$4</formula>
    </cfRule>
  </conditionalFormatting>
  <conditionalFormatting sqref="Y33">
    <cfRule type="cellIs" dxfId="11207" priority="477" operator="lessThan">
      <formula>$C$4</formula>
    </cfRule>
  </conditionalFormatting>
  <conditionalFormatting sqref="Y34">
    <cfRule type="cellIs" dxfId="11206" priority="478" operator="lessThan">
      <formula>$C$4</formula>
    </cfRule>
  </conditionalFormatting>
  <conditionalFormatting sqref="Y35">
    <cfRule type="cellIs" dxfId="11205" priority="479" operator="lessThan">
      <formula>$C$4</formula>
    </cfRule>
  </conditionalFormatting>
  <conditionalFormatting sqref="Y36">
    <cfRule type="cellIs" dxfId="11204" priority="480" operator="lessThan">
      <formula>$C$4</formula>
    </cfRule>
  </conditionalFormatting>
  <conditionalFormatting sqref="Y37">
    <cfRule type="cellIs" dxfId="11203" priority="481" operator="lessThan">
      <formula>$C$4</formula>
    </cfRule>
  </conditionalFormatting>
  <conditionalFormatting sqref="Y38">
    <cfRule type="cellIs" dxfId="11202" priority="482" operator="lessThan">
      <formula>$C$4</formula>
    </cfRule>
  </conditionalFormatting>
  <conditionalFormatting sqref="Y39">
    <cfRule type="cellIs" dxfId="11201" priority="483" operator="lessThan">
      <formula>$C$4</formula>
    </cfRule>
  </conditionalFormatting>
  <conditionalFormatting sqref="Y40">
    <cfRule type="cellIs" dxfId="11200" priority="484" operator="lessThan">
      <formula>$C$4</formula>
    </cfRule>
  </conditionalFormatting>
  <conditionalFormatting sqref="Y41">
    <cfRule type="cellIs" dxfId="11199" priority="485" operator="lessThan">
      <formula>$C$4</formula>
    </cfRule>
  </conditionalFormatting>
  <conditionalFormatting sqref="Y42">
    <cfRule type="cellIs" dxfId="11198" priority="486" operator="lessThan">
      <formula>$C$4</formula>
    </cfRule>
  </conditionalFormatting>
  <conditionalFormatting sqref="Y43">
    <cfRule type="cellIs" dxfId="11197" priority="487" operator="lessThan">
      <formula>$C$4</formula>
    </cfRule>
  </conditionalFormatting>
  <conditionalFormatting sqref="Y44">
    <cfRule type="cellIs" dxfId="11196" priority="488" operator="lessThan">
      <formula>$C$4</formula>
    </cfRule>
  </conditionalFormatting>
  <conditionalFormatting sqref="Y45">
    <cfRule type="cellIs" dxfId="11195" priority="489" operator="lessThan">
      <formula>$C$4</formula>
    </cfRule>
  </conditionalFormatting>
  <conditionalFormatting sqref="Y46">
    <cfRule type="cellIs" dxfId="11194" priority="490" operator="lessThan">
      <formula>$C$4</formula>
    </cfRule>
  </conditionalFormatting>
  <conditionalFormatting sqref="Y47">
    <cfRule type="cellIs" dxfId="11193" priority="491" operator="lessThan">
      <formula>$C$4</formula>
    </cfRule>
  </conditionalFormatting>
  <conditionalFormatting sqref="Y48">
    <cfRule type="cellIs" dxfId="11192" priority="492" operator="lessThan">
      <formula>$C$4</formula>
    </cfRule>
  </conditionalFormatting>
  <conditionalFormatting sqref="Y49">
    <cfRule type="cellIs" dxfId="11191" priority="493" operator="lessThan">
      <formula>$C$4</formula>
    </cfRule>
  </conditionalFormatting>
  <conditionalFormatting sqref="Y50">
    <cfRule type="cellIs" dxfId="11190" priority="494" operator="lessThan">
      <formula>$C$4</formula>
    </cfRule>
  </conditionalFormatting>
  <conditionalFormatting sqref="Y51">
    <cfRule type="cellIs" dxfId="11189" priority="495" operator="lessThan">
      <formula>$C$4</formula>
    </cfRule>
  </conditionalFormatting>
  <conditionalFormatting sqref="Y52">
    <cfRule type="cellIs" dxfId="11188" priority="496" operator="lessThan">
      <formula>$C$4</formula>
    </cfRule>
  </conditionalFormatting>
  <conditionalFormatting sqref="Y53">
    <cfRule type="cellIs" dxfId="11187" priority="497" operator="lessThan">
      <formula>$C$4</formula>
    </cfRule>
  </conditionalFormatting>
  <conditionalFormatting sqref="Y54">
    <cfRule type="cellIs" dxfId="11186" priority="498" operator="lessThan">
      <formula>$C$4</formula>
    </cfRule>
  </conditionalFormatting>
  <conditionalFormatting sqref="Y55">
    <cfRule type="cellIs" dxfId="11185" priority="499" operator="lessThan">
      <formula>$C$4</formula>
    </cfRule>
  </conditionalFormatting>
  <conditionalFormatting sqref="Y56">
    <cfRule type="cellIs" dxfId="11184" priority="500" operator="lessThan">
      <formula>$C$4</formula>
    </cfRule>
  </conditionalFormatting>
  <conditionalFormatting sqref="Y57">
    <cfRule type="cellIs" dxfId="11183" priority="501" operator="lessThan">
      <formula>$C$4</formula>
    </cfRule>
  </conditionalFormatting>
  <conditionalFormatting sqref="Y58">
    <cfRule type="cellIs" dxfId="11182" priority="502" operator="lessThan">
      <formula>$C$4</formula>
    </cfRule>
  </conditionalFormatting>
  <conditionalFormatting sqref="Y59">
    <cfRule type="cellIs" dxfId="11181" priority="503" operator="lessThan">
      <formula>$C$4</formula>
    </cfRule>
  </conditionalFormatting>
  <conditionalFormatting sqref="Y60">
    <cfRule type="cellIs" dxfId="11180" priority="504" operator="lessThan">
      <formula>$C$4</formula>
    </cfRule>
  </conditionalFormatting>
  <conditionalFormatting sqref="Z11">
    <cfRule type="cellIs" dxfId="11179" priority="505" operator="lessThan">
      <formula>$C$4</formula>
    </cfRule>
  </conditionalFormatting>
  <conditionalFormatting sqref="Z12">
    <cfRule type="cellIs" dxfId="11178" priority="506" operator="lessThan">
      <formula>$C$4</formula>
    </cfRule>
  </conditionalFormatting>
  <conditionalFormatting sqref="Z13">
    <cfRule type="cellIs" dxfId="11177" priority="507" operator="lessThan">
      <formula>$C$4</formula>
    </cfRule>
  </conditionalFormatting>
  <conditionalFormatting sqref="Z14">
    <cfRule type="cellIs" dxfId="11176" priority="508" operator="lessThan">
      <formula>$C$4</formula>
    </cfRule>
  </conditionalFormatting>
  <conditionalFormatting sqref="Z15">
    <cfRule type="cellIs" dxfId="11175" priority="509" operator="lessThan">
      <formula>$C$4</formula>
    </cfRule>
  </conditionalFormatting>
  <conditionalFormatting sqref="Z16">
    <cfRule type="cellIs" dxfId="11174" priority="510" operator="lessThan">
      <formula>$C$4</formula>
    </cfRule>
  </conditionalFormatting>
  <conditionalFormatting sqref="Z17">
    <cfRule type="cellIs" dxfId="11173" priority="511" operator="lessThan">
      <formula>$C$4</formula>
    </cfRule>
  </conditionalFormatting>
  <conditionalFormatting sqref="Z18">
    <cfRule type="cellIs" dxfId="11172" priority="512" operator="lessThan">
      <formula>$C$4</formula>
    </cfRule>
  </conditionalFormatting>
  <conditionalFormatting sqref="Z19">
    <cfRule type="cellIs" dxfId="11171" priority="513" operator="lessThan">
      <formula>$C$4</formula>
    </cfRule>
  </conditionalFormatting>
  <conditionalFormatting sqref="Z20">
    <cfRule type="cellIs" dxfId="11170" priority="514" operator="lessThan">
      <formula>$C$4</formula>
    </cfRule>
  </conditionalFormatting>
  <conditionalFormatting sqref="Z21">
    <cfRule type="cellIs" dxfId="11169" priority="515" operator="lessThan">
      <formula>$C$4</formula>
    </cfRule>
  </conditionalFormatting>
  <conditionalFormatting sqref="Z22">
    <cfRule type="cellIs" dxfId="11168" priority="516" operator="lessThan">
      <formula>$C$4</formula>
    </cfRule>
  </conditionalFormatting>
  <conditionalFormatting sqref="Z23">
    <cfRule type="cellIs" dxfId="11167" priority="517" operator="lessThan">
      <formula>$C$4</formula>
    </cfRule>
  </conditionalFormatting>
  <conditionalFormatting sqref="Z24">
    <cfRule type="cellIs" dxfId="11166" priority="518" operator="lessThan">
      <formula>$C$4</formula>
    </cfRule>
  </conditionalFormatting>
  <conditionalFormatting sqref="Z25">
    <cfRule type="cellIs" dxfId="11165" priority="519" operator="lessThan">
      <formula>$C$4</formula>
    </cfRule>
  </conditionalFormatting>
  <conditionalFormatting sqref="Z26">
    <cfRule type="cellIs" dxfId="11164" priority="520" operator="lessThan">
      <formula>$C$4</formula>
    </cfRule>
  </conditionalFormatting>
  <conditionalFormatting sqref="Z27">
    <cfRule type="cellIs" dxfId="11163" priority="521" operator="lessThan">
      <formula>$C$4</formula>
    </cfRule>
  </conditionalFormatting>
  <conditionalFormatting sqref="Z28">
    <cfRule type="cellIs" dxfId="11162" priority="522" operator="lessThan">
      <formula>$C$4</formula>
    </cfRule>
  </conditionalFormatting>
  <conditionalFormatting sqref="Z29">
    <cfRule type="cellIs" dxfId="11161" priority="523" operator="lessThan">
      <formula>$C$4</formula>
    </cfRule>
  </conditionalFormatting>
  <conditionalFormatting sqref="Z30">
    <cfRule type="cellIs" dxfId="11160" priority="524" operator="lessThan">
      <formula>$C$4</formula>
    </cfRule>
  </conditionalFormatting>
  <conditionalFormatting sqref="Z31">
    <cfRule type="cellIs" dxfId="11159" priority="525" operator="lessThan">
      <formula>$C$4</formula>
    </cfRule>
  </conditionalFormatting>
  <conditionalFormatting sqref="Z32">
    <cfRule type="cellIs" dxfId="11158" priority="526" operator="lessThan">
      <formula>$C$4</formula>
    </cfRule>
  </conditionalFormatting>
  <conditionalFormatting sqref="Z33">
    <cfRule type="cellIs" dxfId="11157" priority="527" operator="lessThan">
      <formula>$C$4</formula>
    </cfRule>
  </conditionalFormatting>
  <conditionalFormatting sqref="Z34">
    <cfRule type="cellIs" dxfId="11156" priority="528" operator="lessThan">
      <formula>$C$4</formula>
    </cfRule>
  </conditionalFormatting>
  <conditionalFormatting sqref="Z35">
    <cfRule type="cellIs" dxfId="11155" priority="529" operator="lessThan">
      <formula>$C$4</formula>
    </cfRule>
  </conditionalFormatting>
  <conditionalFormatting sqref="Z36">
    <cfRule type="cellIs" dxfId="11154" priority="530" operator="lessThan">
      <formula>$C$4</formula>
    </cfRule>
  </conditionalFormatting>
  <conditionalFormatting sqref="Z37">
    <cfRule type="cellIs" dxfId="11153" priority="531" operator="lessThan">
      <formula>$C$4</formula>
    </cfRule>
  </conditionalFormatting>
  <conditionalFormatting sqref="Z38">
    <cfRule type="cellIs" dxfId="11152" priority="532" operator="lessThan">
      <formula>$C$4</formula>
    </cfRule>
  </conditionalFormatting>
  <conditionalFormatting sqref="Z39">
    <cfRule type="cellIs" dxfId="11151" priority="533" operator="lessThan">
      <formula>$C$4</formula>
    </cfRule>
  </conditionalFormatting>
  <conditionalFormatting sqref="Z40">
    <cfRule type="cellIs" dxfId="11150" priority="534" operator="lessThan">
      <formula>$C$4</formula>
    </cfRule>
  </conditionalFormatting>
  <conditionalFormatting sqref="Z41">
    <cfRule type="cellIs" dxfId="11149" priority="535" operator="lessThan">
      <formula>$C$4</formula>
    </cfRule>
  </conditionalFormatting>
  <conditionalFormatting sqref="Z42">
    <cfRule type="cellIs" dxfId="11148" priority="536" operator="lessThan">
      <formula>$C$4</formula>
    </cfRule>
  </conditionalFormatting>
  <conditionalFormatting sqref="Z43">
    <cfRule type="cellIs" dxfId="11147" priority="537" operator="lessThan">
      <formula>$C$4</formula>
    </cfRule>
  </conditionalFormatting>
  <conditionalFormatting sqref="Z44">
    <cfRule type="cellIs" dxfId="11146" priority="538" operator="lessThan">
      <formula>$C$4</formula>
    </cfRule>
  </conditionalFormatting>
  <conditionalFormatting sqref="Z45">
    <cfRule type="cellIs" dxfId="11145" priority="539" operator="lessThan">
      <formula>$C$4</formula>
    </cfRule>
  </conditionalFormatting>
  <conditionalFormatting sqref="Z46">
    <cfRule type="cellIs" dxfId="11144" priority="540" operator="lessThan">
      <formula>$C$4</formula>
    </cfRule>
  </conditionalFormatting>
  <conditionalFormatting sqref="Z47">
    <cfRule type="cellIs" dxfId="11143" priority="541" operator="lessThan">
      <formula>$C$4</formula>
    </cfRule>
  </conditionalFormatting>
  <conditionalFormatting sqref="Z48">
    <cfRule type="cellIs" dxfId="11142" priority="542" operator="lessThan">
      <formula>$C$4</formula>
    </cfRule>
  </conditionalFormatting>
  <conditionalFormatting sqref="Z49">
    <cfRule type="cellIs" dxfId="11141" priority="543" operator="lessThan">
      <formula>$C$4</formula>
    </cfRule>
  </conditionalFormatting>
  <conditionalFormatting sqref="Z50">
    <cfRule type="cellIs" dxfId="11140" priority="544" operator="lessThan">
      <formula>$C$4</formula>
    </cfRule>
  </conditionalFormatting>
  <conditionalFormatting sqref="Z51">
    <cfRule type="cellIs" dxfId="11139" priority="545" operator="lessThan">
      <formula>$C$4</formula>
    </cfRule>
  </conditionalFormatting>
  <conditionalFormatting sqref="Z52">
    <cfRule type="cellIs" dxfId="11138" priority="546" operator="lessThan">
      <formula>$C$4</formula>
    </cfRule>
  </conditionalFormatting>
  <conditionalFormatting sqref="Z53">
    <cfRule type="cellIs" dxfId="11137" priority="547" operator="lessThan">
      <formula>$C$4</formula>
    </cfRule>
  </conditionalFormatting>
  <conditionalFormatting sqref="Z54">
    <cfRule type="cellIs" dxfId="11136" priority="548" operator="lessThan">
      <formula>$C$4</formula>
    </cfRule>
  </conditionalFormatting>
  <conditionalFormatting sqref="Z55">
    <cfRule type="cellIs" dxfId="11135" priority="549" operator="lessThan">
      <formula>$C$4</formula>
    </cfRule>
  </conditionalFormatting>
  <conditionalFormatting sqref="Z56">
    <cfRule type="cellIs" dxfId="11134" priority="550" operator="lessThan">
      <formula>$C$4</formula>
    </cfRule>
  </conditionalFormatting>
  <conditionalFormatting sqref="Z57">
    <cfRule type="cellIs" dxfId="11133" priority="551" operator="lessThan">
      <formula>$C$4</formula>
    </cfRule>
  </conditionalFormatting>
  <conditionalFormatting sqref="Z58">
    <cfRule type="cellIs" dxfId="11132" priority="552" operator="lessThan">
      <formula>$C$4</formula>
    </cfRule>
  </conditionalFormatting>
  <conditionalFormatting sqref="Z59">
    <cfRule type="cellIs" dxfId="11131" priority="553" operator="lessThan">
      <formula>$C$4</formula>
    </cfRule>
  </conditionalFormatting>
  <conditionalFormatting sqref="Z60">
    <cfRule type="cellIs" dxfId="11130" priority="554" operator="lessThan">
      <formula>$C$4</formula>
    </cfRule>
  </conditionalFormatting>
  <conditionalFormatting sqref="AA11">
    <cfRule type="cellIs" dxfId="11129" priority="555" operator="lessThan">
      <formula>$C$4</formula>
    </cfRule>
  </conditionalFormatting>
  <conditionalFormatting sqref="AA12">
    <cfRule type="cellIs" dxfId="11128" priority="556" operator="lessThan">
      <formula>$C$4</formula>
    </cfRule>
  </conditionalFormatting>
  <conditionalFormatting sqref="AA13">
    <cfRule type="cellIs" dxfId="11127" priority="557" operator="lessThan">
      <formula>$C$4</formula>
    </cfRule>
  </conditionalFormatting>
  <conditionalFormatting sqref="AA14">
    <cfRule type="cellIs" dxfId="11126" priority="558" operator="lessThan">
      <formula>$C$4</formula>
    </cfRule>
  </conditionalFormatting>
  <conditionalFormatting sqref="AA15">
    <cfRule type="cellIs" dxfId="11125" priority="559" operator="lessThan">
      <formula>$C$4</formula>
    </cfRule>
  </conditionalFormatting>
  <conditionalFormatting sqref="AA16">
    <cfRule type="cellIs" dxfId="11124" priority="560" operator="lessThan">
      <formula>$C$4</formula>
    </cfRule>
  </conditionalFormatting>
  <conditionalFormatting sqref="AA17">
    <cfRule type="cellIs" dxfId="11123" priority="561" operator="lessThan">
      <formula>$C$4</formula>
    </cfRule>
  </conditionalFormatting>
  <conditionalFormatting sqref="AA18">
    <cfRule type="cellIs" dxfId="11122" priority="562" operator="lessThan">
      <formula>$C$4</formula>
    </cfRule>
  </conditionalFormatting>
  <conditionalFormatting sqref="AA19">
    <cfRule type="cellIs" dxfId="11121" priority="563" operator="lessThan">
      <formula>$C$4</formula>
    </cfRule>
  </conditionalFormatting>
  <conditionalFormatting sqref="AA20">
    <cfRule type="cellIs" dxfId="11120" priority="564" operator="lessThan">
      <formula>$C$4</formula>
    </cfRule>
  </conditionalFormatting>
  <conditionalFormatting sqref="AA21">
    <cfRule type="cellIs" dxfId="11119" priority="565" operator="lessThan">
      <formula>$C$4</formula>
    </cfRule>
  </conditionalFormatting>
  <conditionalFormatting sqref="AA22">
    <cfRule type="cellIs" dxfId="11118" priority="566" operator="lessThan">
      <formula>$C$4</formula>
    </cfRule>
  </conditionalFormatting>
  <conditionalFormatting sqref="AA23">
    <cfRule type="cellIs" dxfId="11117" priority="567" operator="lessThan">
      <formula>$C$4</formula>
    </cfRule>
  </conditionalFormatting>
  <conditionalFormatting sqref="AA24">
    <cfRule type="cellIs" dxfId="11116" priority="568" operator="lessThan">
      <formula>$C$4</formula>
    </cfRule>
  </conditionalFormatting>
  <conditionalFormatting sqref="AA25">
    <cfRule type="cellIs" dxfId="11115" priority="569" operator="lessThan">
      <formula>$C$4</formula>
    </cfRule>
  </conditionalFormatting>
  <conditionalFormatting sqref="AA26">
    <cfRule type="cellIs" dxfId="11114" priority="570" operator="lessThan">
      <formula>$C$4</formula>
    </cfRule>
  </conditionalFormatting>
  <conditionalFormatting sqref="AA27">
    <cfRule type="cellIs" dxfId="11113" priority="571" operator="lessThan">
      <formula>$C$4</formula>
    </cfRule>
  </conditionalFormatting>
  <conditionalFormatting sqref="AA28">
    <cfRule type="cellIs" dxfId="11112" priority="572" operator="lessThan">
      <formula>$C$4</formula>
    </cfRule>
  </conditionalFormatting>
  <conditionalFormatting sqref="AA29">
    <cfRule type="cellIs" dxfId="11111" priority="573" operator="lessThan">
      <formula>$C$4</formula>
    </cfRule>
  </conditionalFormatting>
  <conditionalFormatting sqref="AA30">
    <cfRule type="cellIs" dxfId="11110" priority="574" operator="lessThan">
      <formula>$C$4</formula>
    </cfRule>
  </conditionalFormatting>
  <conditionalFormatting sqref="AA31">
    <cfRule type="cellIs" dxfId="11109" priority="575" operator="lessThan">
      <formula>$C$4</formula>
    </cfRule>
  </conditionalFormatting>
  <conditionalFormatting sqref="AA32">
    <cfRule type="cellIs" dxfId="11108" priority="576" operator="lessThan">
      <formula>$C$4</formula>
    </cfRule>
  </conditionalFormatting>
  <conditionalFormatting sqref="AA33">
    <cfRule type="cellIs" dxfId="11107" priority="577" operator="lessThan">
      <formula>$C$4</formula>
    </cfRule>
  </conditionalFormatting>
  <conditionalFormatting sqref="AA34">
    <cfRule type="cellIs" dxfId="11106" priority="578" operator="lessThan">
      <formula>$C$4</formula>
    </cfRule>
  </conditionalFormatting>
  <conditionalFormatting sqref="AA35">
    <cfRule type="cellIs" dxfId="11105" priority="579" operator="lessThan">
      <formula>$C$4</formula>
    </cfRule>
  </conditionalFormatting>
  <conditionalFormatting sqref="AA36">
    <cfRule type="cellIs" dxfId="11104" priority="580" operator="lessThan">
      <formula>$C$4</formula>
    </cfRule>
  </conditionalFormatting>
  <conditionalFormatting sqref="AA37">
    <cfRule type="cellIs" dxfId="11103" priority="581" operator="lessThan">
      <formula>$C$4</formula>
    </cfRule>
  </conditionalFormatting>
  <conditionalFormatting sqref="AA38">
    <cfRule type="cellIs" dxfId="11102" priority="582" operator="lessThan">
      <formula>$C$4</formula>
    </cfRule>
  </conditionalFormatting>
  <conditionalFormatting sqref="AA39">
    <cfRule type="cellIs" dxfId="11101" priority="583" operator="lessThan">
      <formula>$C$4</formula>
    </cfRule>
  </conditionalFormatting>
  <conditionalFormatting sqref="AA40">
    <cfRule type="cellIs" dxfId="11100" priority="584" operator="lessThan">
      <formula>$C$4</formula>
    </cfRule>
  </conditionalFormatting>
  <conditionalFormatting sqref="AA41">
    <cfRule type="cellIs" dxfId="11099" priority="585" operator="lessThan">
      <formula>$C$4</formula>
    </cfRule>
  </conditionalFormatting>
  <conditionalFormatting sqref="AA42">
    <cfRule type="cellIs" dxfId="11098" priority="586" operator="lessThan">
      <formula>$C$4</formula>
    </cfRule>
  </conditionalFormatting>
  <conditionalFormatting sqref="AA43">
    <cfRule type="cellIs" dxfId="11097" priority="587" operator="lessThan">
      <formula>$C$4</formula>
    </cfRule>
  </conditionalFormatting>
  <conditionalFormatting sqref="AA44">
    <cfRule type="cellIs" dxfId="11096" priority="588" operator="lessThan">
      <formula>$C$4</formula>
    </cfRule>
  </conditionalFormatting>
  <conditionalFormatting sqref="AA45">
    <cfRule type="cellIs" dxfId="11095" priority="589" operator="lessThan">
      <formula>$C$4</formula>
    </cfRule>
  </conditionalFormatting>
  <conditionalFormatting sqref="AA46">
    <cfRule type="cellIs" dxfId="11094" priority="590" operator="lessThan">
      <formula>$C$4</formula>
    </cfRule>
  </conditionalFormatting>
  <conditionalFormatting sqref="AA47">
    <cfRule type="cellIs" dxfId="11093" priority="591" operator="lessThan">
      <formula>$C$4</formula>
    </cfRule>
  </conditionalFormatting>
  <conditionalFormatting sqref="AA48">
    <cfRule type="cellIs" dxfId="11092" priority="592" operator="lessThan">
      <formula>$C$4</formula>
    </cfRule>
  </conditionalFormatting>
  <conditionalFormatting sqref="AA49">
    <cfRule type="cellIs" dxfId="11091" priority="593" operator="lessThan">
      <formula>$C$4</formula>
    </cfRule>
  </conditionalFormatting>
  <conditionalFormatting sqref="AA50">
    <cfRule type="cellIs" dxfId="11090" priority="594" operator="lessThan">
      <formula>$C$4</formula>
    </cfRule>
  </conditionalFormatting>
  <conditionalFormatting sqref="AA51">
    <cfRule type="cellIs" dxfId="11089" priority="595" operator="lessThan">
      <formula>$C$4</formula>
    </cfRule>
  </conditionalFormatting>
  <conditionalFormatting sqref="AA52">
    <cfRule type="cellIs" dxfId="11088" priority="596" operator="lessThan">
      <formula>$C$4</formula>
    </cfRule>
  </conditionalFormatting>
  <conditionalFormatting sqref="AA53">
    <cfRule type="cellIs" dxfId="11087" priority="597" operator="lessThan">
      <formula>$C$4</formula>
    </cfRule>
  </conditionalFormatting>
  <conditionalFormatting sqref="AA54">
    <cfRule type="cellIs" dxfId="11086" priority="598" operator="lessThan">
      <formula>$C$4</formula>
    </cfRule>
  </conditionalFormatting>
  <conditionalFormatting sqref="AA55">
    <cfRule type="cellIs" dxfId="11085" priority="599" operator="lessThan">
      <formula>$C$4</formula>
    </cfRule>
  </conditionalFormatting>
  <conditionalFormatting sqref="AA56">
    <cfRule type="cellIs" dxfId="11084" priority="600" operator="lessThan">
      <formula>$C$4</formula>
    </cfRule>
  </conditionalFormatting>
  <conditionalFormatting sqref="AA57">
    <cfRule type="cellIs" dxfId="11083" priority="601" operator="lessThan">
      <formula>$C$4</formula>
    </cfRule>
  </conditionalFormatting>
  <conditionalFormatting sqref="AA58">
    <cfRule type="cellIs" dxfId="11082" priority="602" operator="lessThan">
      <formula>$C$4</formula>
    </cfRule>
  </conditionalFormatting>
  <conditionalFormatting sqref="AA59">
    <cfRule type="cellIs" dxfId="11081" priority="603" operator="lessThan">
      <formula>$C$4</formula>
    </cfRule>
  </conditionalFormatting>
  <conditionalFormatting sqref="AA60">
    <cfRule type="cellIs" dxfId="11080" priority="604" operator="lessThan">
      <formula>$C$4</formula>
    </cfRule>
  </conditionalFormatting>
  <conditionalFormatting sqref="AB11">
    <cfRule type="cellIs" dxfId="11079" priority="605" operator="lessThan">
      <formula>$C$4</formula>
    </cfRule>
  </conditionalFormatting>
  <conditionalFormatting sqref="AB12">
    <cfRule type="cellIs" dxfId="11078" priority="606" operator="lessThan">
      <formula>$C$4</formula>
    </cfRule>
  </conditionalFormatting>
  <conditionalFormatting sqref="AB13">
    <cfRule type="cellIs" dxfId="11077" priority="607" operator="lessThan">
      <formula>$C$4</formula>
    </cfRule>
  </conditionalFormatting>
  <conditionalFormatting sqref="AB14">
    <cfRule type="cellIs" dxfId="11076" priority="608" operator="lessThan">
      <formula>$C$4</formula>
    </cfRule>
  </conditionalFormatting>
  <conditionalFormatting sqref="AB15">
    <cfRule type="cellIs" dxfId="11075" priority="609" operator="lessThan">
      <formula>$C$4</formula>
    </cfRule>
  </conditionalFormatting>
  <conditionalFormatting sqref="AB16">
    <cfRule type="cellIs" dxfId="11074" priority="610" operator="lessThan">
      <formula>$C$4</formula>
    </cfRule>
  </conditionalFormatting>
  <conditionalFormatting sqref="AB17">
    <cfRule type="cellIs" dxfId="11073" priority="611" operator="lessThan">
      <formula>$C$4</formula>
    </cfRule>
  </conditionalFormatting>
  <conditionalFormatting sqref="AB18">
    <cfRule type="cellIs" dxfId="11072" priority="612" operator="lessThan">
      <formula>$C$4</formula>
    </cfRule>
  </conditionalFormatting>
  <conditionalFormatting sqref="AB19">
    <cfRule type="cellIs" dxfId="11071" priority="613" operator="lessThan">
      <formula>$C$4</formula>
    </cfRule>
  </conditionalFormatting>
  <conditionalFormatting sqref="AB20">
    <cfRule type="cellIs" dxfId="11070" priority="614" operator="lessThan">
      <formula>$C$4</formula>
    </cfRule>
  </conditionalFormatting>
  <conditionalFormatting sqref="AB21">
    <cfRule type="cellIs" dxfId="11069" priority="615" operator="lessThan">
      <formula>$C$4</formula>
    </cfRule>
  </conditionalFormatting>
  <conditionalFormatting sqref="AB22">
    <cfRule type="cellIs" dxfId="11068" priority="616" operator="lessThan">
      <formula>$C$4</formula>
    </cfRule>
  </conditionalFormatting>
  <conditionalFormatting sqref="AB23">
    <cfRule type="cellIs" dxfId="11067" priority="617" operator="lessThan">
      <formula>$C$4</formula>
    </cfRule>
  </conditionalFormatting>
  <conditionalFormatting sqref="AB24">
    <cfRule type="cellIs" dxfId="11066" priority="618" operator="lessThan">
      <formula>$C$4</formula>
    </cfRule>
  </conditionalFormatting>
  <conditionalFormatting sqref="AB25">
    <cfRule type="cellIs" dxfId="11065" priority="619" operator="lessThan">
      <formula>$C$4</formula>
    </cfRule>
  </conditionalFormatting>
  <conditionalFormatting sqref="AB26">
    <cfRule type="cellIs" dxfId="11064" priority="620" operator="lessThan">
      <formula>$C$4</formula>
    </cfRule>
  </conditionalFormatting>
  <conditionalFormatting sqref="AB27">
    <cfRule type="cellIs" dxfId="11063" priority="621" operator="lessThan">
      <formula>$C$4</formula>
    </cfRule>
  </conditionalFormatting>
  <conditionalFormatting sqref="AB28">
    <cfRule type="cellIs" dxfId="11062" priority="622" operator="lessThan">
      <formula>$C$4</formula>
    </cfRule>
  </conditionalFormatting>
  <conditionalFormatting sqref="AB29">
    <cfRule type="cellIs" dxfId="11061" priority="623" operator="lessThan">
      <formula>$C$4</formula>
    </cfRule>
  </conditionalFormatting>
  <conditionalFormatting sqref="AB30">
    <cfRule type="cellIs" dxfId="11060" priority="624" operator="lessThan">
      <formula>$C$4</formula>
    </cfRule>
  </conditionalFormatting>
  <conditionalFormatting sqref="AB31">
    <cfRule type="cellIs" dxfId="11059" priority="625" operator="lessThan">
      <formula>$C$4</formula>
    </cfRule>
  </conditionalFormatting>
  <conditionalFormatting sqref="AB32">
    <cfRule type="cellIs" dxfId="11058" priority="626" operator="lessThan">
      <formula>$C$4</formula>
    </cfRule>
  </conditionalFormatting>
  <conditionalFormatting sqref="AB33">
    <cfRule type="cellIs" dxfId="11057" priority="627" operator="lessThan">
      <formula>$C$4</formula>
    </cfRule>
  </conditionalFormatting>
  <conditionalFormatting sqref="AB34">
    <cfRule type="cellIs" dxfId="11056" priority="628" operator="lessThan">
      <formula>$C$4</formula>
    </cfRule>
  </conditionalFormatting>
  <conditionalFormatting sqref="AB35">
    <cfRule type="cellIs" dxfId="11055" priority="629" operator="lessThan">
      <formula>$C$4</formula>
    </cfRule>
  </conditionalFormatting>
  <conditionalFormatting sqref="AB36">
    <cfRule type="cellIs" dxfId="11054" priority="630" operator="lessThan">
      <formula>$C$4</formula>
    </cfRule>
  </conditionalFormatting>
  <conditionalFormatting sqref="AB37">
    <cfRule type="cellIs" dxfId="11053" priority="631" operator="lessThan">
      <formula>$C$4</formula>
    </cfRule>
  </conditionalFormatting>
  <conditionalFormatting sqref="AB38">
    <cfRule type="cellIs" dxfId="11052" priority="632" operator="lessThan">
      <formula>$C$4</formula>
    </cfRule>
  </conditionalFormatting>
  <conditionalFormatting sqref="AB39">
    <cfRule type="cellIs" dxfId="11051" priority="633" operator="lessThan">
      <formula>$C$4</formula>
    </cfRule>
  </conditionalFormatting>
  <conditionalFormatting sqref="AB40">
    <cfRule type="cellIs" dxfId="11050" priority="634" operator="lessThan">
      <formula>$C$4</formula>
    </cfRule>
  </conditionalFormatting>
  <conditionalFormatting sqref="AB41">
    <cfRule type="cellIs" dxfId="11049" priority="635" operator="lessThan">
      <formula>$C$4</formula>
    </cfRule>
  </conditionalFormatting>
  <conditionalFormatting sqref="AB42">
    <cfRule type="cellIs" dxfId="11048" priority="636" operator="lessThan">
      <formula>$C$4</formula>
    </cfRule>
  </conditionalFormatting>
  <conditionalFormatting sqref="AB43">
    <cfRule type="cellIs" dxfId="11047" priority="637" operator="lessThan">
      <formula>$C$4</formula>
    </cfRule>
  </conditionalFormatting>
  <conditionalFormatting sqref="AB44">
    <cfRule type="cellIs" dxfId="11046" priority="638" operator="lessThan">
      <formula>$C$4</formula>
    </cfRule>
  </conditionalFormatting>
  <conditionalFormatting sqref="AB45">
    <cfRule type="cellIs" dxfId="11045" priority="639" operator="lessThan">
      <formula>$C$4</formula>
    </cfRule>
  </conditionalFormatting>
  <conditionalFormatting sqref="AB46">
    <cfRule type="cellIs" dxfId="11044" priority="640" operator="lessThan">
      <formula>$C$4</formula>
    </cfRule>
  </conditionalFormatting>
  <conditionalFormatting sqref="AB47">
    <cfRule type="cellIs" dxfId="11043" priority="641" operator="lessThan">
      <formula>$C$4</formula>
    </cfRule>
  </conditionalFormatting>
  <conditionalFormatting sqref="AB48">
    <cfRule type="cellIs" dxfId="11042" priority="642" operator="lessThan">
      <formula>$C$4</formula>
    </cfRule>
  </conditionalFormatting>
  <conditionalFormatting sqref="AB49">
    <cfRule type="cellIs" dxfId="11041" priority="643" operator="lessThan">
      <formula>$C$4</formula>
    </cfRule>
  </conditionalFormatting>
  <conditionalFormatting sqref="AB50">
    <cfRule type="cellIs" dxfId="11040" priority="644" operator="lessThan">
      <formula>$C$4</formula>
    </cfRule>
  </conditionalFormatting>
  <conditionalFormatting sqref="AB51">
    <cfRule type="cellIs" dxfId="11039" priority="645" operator="lessThan">
      <formula>$C$4</formula>
    </cfRule>
  </conditionalFormatting>
  <conditionalFormatting sqref="AB52">
    <cfRule type="cellIs" dxfId="11038" priority="646" operator="lessThan">
      <formula>$C$4</formula>
    </cfRule>
  </conditionalFormatting>
  <conditionalFormatting sqref="AB53">
    <cfRule type="cellIs" dxfId="11037" priority="647" operator="lessThan">
      <formula>$C$4</formula>
    </cfRule>
  </conditionalFormatting>
  <conditionalFormatting sqref="AB54">
    <cfRule type="cellIs" dxfId="11036" priority="648" operator="lessThan">
      <formula>$C$4</formula>
    </cfRule>
  </conditionalFormatting>
  <conditionalFormatting sqref="AB55">
    <cfRule type="cellIs" dxfId="11035" priority="649" operator="lessThan">
      <formula>$C$4</formula>
    </cfRule>
  </conditionalFormatting>
  <conditionalFormatting sqref="AB56">
    <cfRule type="cellIs" dxfId="11034" priority="650" operator="lessThan">
      <formula>$C$4</formula>
    </cfRule>
  </conditionalFormatting>
  <conditionalFormatting sqref="AB57">
    <cfRule type="cellIs" dxfId="11033" priority="651" operator="lessThan">
      <formula>$C$4</formula>
    </cfRule>
  </conditionalFormatting>
  <conditionalFormatting sqref="AB58">
    <cfRule type="cellIs" dxfId="11032" priority="652" operator="lessThan">
      <formula>$C$4</formula>
    </cfRule>
  </conditionalFormatting>
  <conditionalFormatting sqref="AB59">
    <cfRule type="cellIs" dxfId="11031" priority="653" operator="lessThan">
      <formula>$C$4</formula>
    </cfRule>
  </conditionalFormatting>
  <conditionalFormatting sqref="AB60">
    <cfRule type="cellIs" dxfId="11030" priority="654" operator="lessThan">
      <formula>$C$4</formula>
    </cfRule>
  </conditionalFormatting>
  <conditionalFormatting sqref="AC11">
    <cfRule type="cellIs" dxfId="11029" priority="655" operator="lessThan">
      <formula>$C$4</formula>
    </cfRule>
  </conditionalFormatting>
  <conditionalFormatting sqref="AC12">
    <cfRule type="cellIs" dxfId="11028" priority="656" operator="lessThan">
      <formula>$C$4</formula>
    </cfRule>
  </conditionalFormatting>
  <conditionalFormatting sqref="AC13">
    <cfRule type="cellIs" dxfId="11027" priority="657" operator="lessThan">
      <formula>$C$4</formula>
    </cfRule>
  </conditionalFormatting>
  <conditionalFormatting sqref="AC14">
    <cfRule type="cellIs" dxfId="11026" priority="658" operator="lessThan">
      <formula>$C$4</formula>
    </cfRule>
  </conditionalFormatting>
  <conditionalFormatting sqref="AC15">
    <cfRule type="cellIs" dxfId="11025" priority="659" operator="lessThan">
      <formula>$C$4</formula>
    </cfRule>
  </conditionalFormatting>
  <conditionalFormatting sqref="AC16">
    <cfRule type="cellIs" dxfId="11024" priority="660" operator="lessThan">
      <formula>$C$4</formula>
    </cfRule>
  </conditionalFormatting>
  <conditionalFormatting sqref="AC17">
    <cfRule type="cellIs" dxfId="11023" priority="661" operator="lessThan">
      <formula>$C$4</formula>
    </cfRule>
  </conditionalFormatting>
  <conditionalFormatting sqref="AC18">
    <cfRule type="cellIs" dxfId="11022" priority="662" operator="lessThan">
      <formula>$C$4</formula>
    </cfRule>
  </conditionalFormatting>
  <conditionalFormatting sqref="AC19">
    <cfRule type="cellIs" dxfId="11021" priority="663" operator="lessThan">
      <formula>$C$4</formula>
    </cfRule>
  </conditionalFormatting>
  <conditionalFormatting sqref="AC20">
    <cfRule type="cellIs" dxfId="11020" priority="664" operator="lessThan">
      <formula>$C$4</formula>
    </cfRule>
  </conditionalFormatting>
  <conditionalFormatting sqref="AC21">
    <cfRule type="cellIs" dxfId="11019" priority="665" operator="lessThan">
      <formula>$C$4</formula>
    </cfRule>
  </conditionalFormatting>
  <conditionalFormatting sqref="AC22">
    <cfRule type="cellIs" dxfId="11018" priority="666" operator="lessThan">
      <formula>$C$4</formula>
    </cfRule>
  </conditionalFormatting>
  <conditionalFormatting sqref="AC23">
    <cfRule type="cellIs" dxfId="11017" priority="667" operator="lessThan">
      <formula>$C$4</formula>
    </cfRule>
  </conditionalFormatting>
  <conditionalFormatting sqref="AC24">
    <cfRule type="cellIs" dxfId="11016" priority="668" operator="lessThan">
      <formula>$C$4</formula>
    </cfRule>
  </conditionalFormatting>
  <conditionalFormatting sqref="AC25">
    <cfRule type="cellIs" dxfId="11015" priority="669" operator="lessThan">
      <formula>$C$4</formula>
    </cfRule>
  </conditionalFormatting>
  <conditionalFormatting sqref="AC26">
    <cfRule type="cellIs" dxfId="11014" priority="670" operator="lessThan">
      <formula>$C$4</formula>
    </cfRule>
  </conditionalFormatting>
  <conditionalFormatting sqref="AC27">
    <cfRule type="cellIs" dxfId="11013" priority="671" operator="lessThan">
      <formula>$C$4</formula>
    </cfRule>
  </conditionalFormatting>
  <conditionalFormatting sqref="AC28">
    <cfRule type="cellIs" dxfId="11012" priority="672" operator="lessThan">
      <formula>$C$4</formula>
    </cfRule>
  </conditionalFormatting>
  <conditionalFormatting sqref="AC29">
    <cfRule type="cellIs" dxfId="11011" priority="673" operator="lessThan">
      <formula>$C$4</formula>
    </cfRule>
  </conditionalFormatting>
  <conditionalFormatting sqref="AC30">
    <cfRule type="cellIs" dxfId="11010" priority="674" operator="lessThan">
      <formula>$C$4</formula>
    </cfRule>
  </conditionalFormatting>
  <conditionalFormatting sqref="AC31">
    <cfRule type="cellIs" dxfId="11009" priority="675" operator="lessThan">
      <formula>$C$4</formula>
    </cfRule>
  </conditionalFormatting>
  <conditionalFormatting sqref="AC32">
    <cfRule type="cellIs" dxfId="11008" priority="676" operator="lessThan">
      <formula>$C$4</formula>
    </cfRule>
  </conditionalFormatting>
  <conditionalFormatting sqref="AC33">
    <cfRule type="cellIs" dxfId="11007" priority="677" operator="lessThan">
      <formula>$C$4</formula>
    </cfRule>
  </conditionalFormatting>
  <conditionalFormatting sqref="AC34">
    <cfRule type="cellIs" dxfId="11006" priority="678" operator="lessThan">
      <formula>$C$4</formula>
    </cfRule>
  </conditionalFormatting>
  <conditionalFormatting sqref="AC35">
    <cfRule type="cellIs" dxfId="11005" priority="679" operator="lessThan">
      <formula>$C$4</formula>
    </cfRule>
  </conditionalFormatting>
  <conditionalFormatting sqref="AC36">
    <cfRule type="cellIs" dxfId="11004" priority="680" operator="lessThan">
      <formula>$C$4</formula>
    </cfRule>
  </conditionalFormatting>
  <conditionalFormatting sqref="AC37">
    <cfRule type="cellIs" dxfId="11003" priority="681" operator="lessThan">
      <formula>$C$4</formula>
    </cfRule>
  </conditionalFormatting>
  <conditionalFormatting sqref="AC38">
    <cfRule type="cellIs" dxfId="11002" priority="682" operator="lessThan">
      <formula>$C$4</formula>
    </cfRule>
  </conditionalFormatting>
  <conditionalFormatting sqref="AC39">
    <cfRule type="cellIs" dxfId="11001" priority="683" operator="lessThan">
      <formula>$C$4</formula>
    </cfRule>
  </conditionalFormatting>
  <conditionalFormatting sqref="AC40">
    <cfRule type="cellIs" dxfId="11000" priority="684" operator="lessThan">
      <formula>$C$4</formula>
    </cfRule>
  </conditionalFormatting>
  <conditionalFormatting sqref="AC41">
    <cfRule type="cellIs" dxfId="10999" priority="685" operator="lessThan">
      <formula>$C$4</formula>
    </cfRule>
  </conditionalFormatting>
  <conditionalFormatting sqref="AC42">
    <cfRule type="cellIs" dxfId="10998" priority="686" operator="lessThan">
      <formula>$C$4</formula>
    </cfRule>
  </conditionalFormatting>
  <conditionalFormatting sqref="AC43">
    <cfRule type="cellIs" dxfId="10997" priority="687" operator="lessThan">
      <formula>$C$4</formula>
    </cfRule>
  </conditionalFormatting>
  <conditionalFormatting sqref="AC44">
    <cfRule type="cellIs" dxfId="10996" priority="688" operator="lessThan">
      <formula>$C$4</formula>
    </cfRule>
  </conditionalFormatting>
  <conditionalFormatting sqref="AC45">
    <cfRule type="cellIs" dxfId="10995" priority="689" operator="lessThan">
      <formula>$C$4</formula>
    </cfRule>
  </conditionalFormatting>
  <conditionalFormatting sqref="AC46">
    <cfRule type="cellIs" dxfId="10994" priority="690" operator="lessThan">
      <formula>$C$4</formula>
    </cfRule>
  </conditionalFormatting>
  <conditionalFormatting sqref="AC47">
    <cfRule type="cellIs" dxfId="10993" priority="691" operator="lessThan">
      <formula>$C$4</formula>
    </cfRule>
  </conditionalFormatting>
  <conditionalFormatting sqref="AC48">
    <cfRule type="cellIs" dxfId="10992" priority="692" operator="lessThan">
      <formula>$C$4</formula>
    </cfRule>
  </conditionalFormatting>
  <conditionalFormatting sqref="AC49">
    <cfRule type="cellIs" dxfId="10991" priority="693" operator="lessThan">
      <formula>$C$4</formula>
    </cfRule>
  </conditionalFormatting>
  <conditionalFormatting sqref="AC50">
    <cfRule type="cellIs" dxfId="10990" priority="694" operator="lessThan">
      <formula>$C$4</formula>
    </cfRule>
  </conditionalFormatting>
  <conditionalFormatting sqref="AC51">
    <cfRule type="cellIs" dxfId="10989" priority="695" operator="lessThan">
      <formula>$C$4</formula>
    </cfRule>
  </conditionalFormatting>
  <conditionalFormatting sqref="AC52">
    <cfRule type="cellIs" dxfId="10988" priority="696" operator="lessThan">
      <formula>$C$4</formula>
    </cfRule>
  </conditionalFormatting>
  <conditionalFormatting sqref="AC53">
    <cfRule type="cellIs" dxfId="10987" priority="697" operator="lessThan">
      <formula>$C$4</formula>
    </cfRule>
  </conditionalFormatting>
  <conditionalFormatting sqref="AC54">
    <cfRule type="cellIs" dxfId="10986" priority="698" operator="lessThan">
      <formula>$C$4</formula>
    </cfRule>
  </conditionalFormatting>
  <conditionalFormatting sqref="AC55">
    <cfRule type="cellIs" dxfId="10985" priority="699" operator="lessThan">
      <formula>$C$4</formula>
    </cfRule>
  </conditionalFormatting>
  <conditionalFormatting sqref="AC56">
    <cfRule type="cellIs" dxfId="10984" priority="700" operator="lessThan">
      <formula>$C$4</formula>
    </cfRule>
  </conditionalFormatting>
  <conditionalFormatting sqref="AC57">
    <cfRule type="cellIs" dxfId="10983" priority="701" operator="lessThan">
      <formula>$C$4</formula>
    </cfRule>
  </conditionalFormatting>
  <conditionalFormatting sqref="AC58">
    <cfRule type="cellIs" dxfId="10982" priority="702" operator="lessThan">
      <formula>$C$4</formula>
    </cfRule>
  </conditionalFormatting>
  <conditionalFormatting sqref="AC59">
    <cfRule type="cellIs" dxfId="10981" priority="703" operator="lessThan">
      <formula>$C$4</formula>
    </cfRule>
  </conditionalFormatting>
  <conditionalFormatting sqref="AC60">
    <cfRule type="cellIs" dxfId="10980" priority="704" operator="lessThan">
      <formula>$C$4</formula>
    </cfRule>
  </conditionalFormatting>
  <conditionalFormatting sqref="AD11">
    <cfRule type="cellIs" dxfId="10979" priority="705" operator="lessThan">
      <formula>$C$4</formula>
    </cfRule>
  </conditionalFormatting>
  <conditionalFormatting sqref="AD12">
    <cfRule type="cellIs" dxfId="10978" priority="706" operator="lessThan">
      <formula>$C$4</formula>
    </cfRule>
  </conditionalFormatting>
  <conditionalFormatting sqref="AD13">
    <cfRule type="cellIs" dxfId="10977" priority="707" operator="lessThan">
      <formula>$C$4</formula>
    </cfRule>
  </conditionalFormatting>
  <conditionalFormatting sqref="AD14">
    <cfRule type="cellIs" dxfId="10976" priority="708" operator="lessThan">
      <formula>$C$4</formula>
    </cfRule>
  </conditionalFormatting>
  <conditionalFormatting sqref="AD15">
    <cfRule type="cellIs" dxfId="10975" priority="709" operator="lessThan">
      <formula>$C$4</formula>
    </cfRule>
  </conditionalFormatting>
  <conditionalFormatting sqref="AD16">
    <cfRule type="cellIs" dxfId="10974" priority="710" operator="lessThan">
      <formula>$C$4</formula>
    </cfRule>
  </conditionalFormatting>
  <conditionalFormatting sqref="AD17">
    <cfRule type="cellIs" dxfId="10973" priority="711" operator="lessThan">
      <formula>$C$4</formula>
    </cfRule>
  </conditionalFormatting>
  <conditionalFormatting sqref="AD18">
    <cfRule type="cellIs" dxfId="10972" priority="712" operator="lessThan">
      <formula>$C$4</formula>
    </cfRule>
  </conditionalFormatting>
  <conditionalFormatting sqref="AD19">
    <cfRule type="cellIs" dxfId="10971" priority="713" operator="lessThan">
      <formula>$C$4</formula>
    </cfRule>
  </conditionalFormatting>
  <conditionalFormatting sqref="AD20">
    <cfRule type="cellIs" dxfId="10970" priority="714" operator="lessThan">
      <formula>$C$4</formula>
    </cfRule>
  </conditionalFormatting>
  <conditionalFormatting sqref="AD21">
    <cfRule type="cellIs" dxfId="10969" priority="715" operator="lessThan">
      <formula>$C$4</formula>
    </cfRule>
  </conditionalFormatting>
  <conditionalFormatting sqref="AD22">
    <cfRule type="cellIs" dxfId="10968" priority="716" operator="lessThan">
      <formula>$C$4</formula>
    </cfRule>
  </conditionalFormatting>
  <conditionalFormatting sqref="AD23">
    <cfRule type="cellIs" dxfId="10967" priority="717" operator="lessThan">
      <formula>$C$4</formula>
    </cfRule>
  </conditionalFormatting>
  <conditionalFormatting sqref="AD24">
    <cfRule type="cellIs" dxfId="10966" priority="718" operator="lessThan">
      <formula>$C$4</formula>
    </cfRule>
  </conditionalFormatting>
  <conditionalFormatting sqref="AD25">
    <cfRule type="cellIs" dxfId="10965" priority="719" operator="lessThan">
      <formula>$C$4</formula>
    </cfRule>
  </conditionalFormatting>
  <conditionalFormatting sqref="AD26">
    <cfRule type="cellIs" dxfId="10964" priority="720" operator="lessThan">
      <formula>$C$4</formula>
    </cfRule>
  </conditionalFormatting>
  <conditionalFormatting sqref="AD27">
    <cfRule type="cellIs" dxfId="10963" priority="721" operator="lessThan">
      <formula>$C$4</formula>
    </cfRule>
  </conditionalFormatting>
  <conditionalFormatting sqref="AD28">
    <cfRule type="cellIs" dxfId="10962" priority="722" operator="lessThan">
      <formula>$C$4</formula>
    </cfRule>
  </conditionalFormatting>
  <conditionalFormatting sqref="AD29">
    <cfRule type="cellIs" dxfId="10961" priority="723" operator="lessThan">
      <formula>$C$4</formula>
    </cfRule>
  </conditionalFormatting>
  <conditionalFormatting sqref="AD30">
    <cfRule type="cellIs" dxfId="10960" priority="724" operator="lessThan">
      <formula>$C$4</formula>
    </cfRule>
  </conditionalFormatting>
  <conditionalFormatting sqref="AD31">
    <cfRule type="cellIs" dxfId="10959" priority="725" operator="lessThan">
      <formula>$C$4</formula>
    </cfRule>
  </conditionalFormatting>
  <conditionalFormatting sqref="AD32">
    <cfRule type="cellIs" dxfId="10958" priority="726" operator="lessThan">
      <formula>$C$4</formula>
    </cfRule>
  </conditionalFormatting>
  <conditionalFormatting sqref="AD33">
    <cfRule type="cellIs" dxfId="10957" priority="727" operator="lessThan">
      <formula>$C$4</formula>
    </cfRule>
  </conditionalFormatting>
  <conditionalFormatting sqref="AD34">
    <cfRule type="cellIs" dxfId="10956" priority="728" operator="lessThan">
      <formula>$C$4</formula>
    </cfRule>
  </conditionalFormatting>
  <conditionalFormatting sqref="AD35">
    <cfRule type="cellIs" dxfId="10955" priority="729" operator="lessThan">
      <formula>$C$4</formula>
    </cfRule>
  </conditionalFormatting>
  <conditionalFormatting sqref="AD36">
    <cfRule type="cellIs" dxfId="10954" priority="730" operator="lessThan">
      <formula>$C$4</formula>
    </cfRule>
  </conditionalFormatting>
  <conditionalFormatting sqref="AD37">
    <cfRule type="cellIs" dxfId="10953" priority="731" operator="lessThan">
      <formula>$C$4</formula>
    </cfRule>
  </conditionalFormatting>
  <conditionalFormatting sqref="AD38">
    <cfRule type="cellIs" dxfId="10952" priority="732" operator="lessThan">
      <formula>$C$4</formula>
    </cfRule>
  </conditionalFormatting>
  <conditionalFormatting sqref="AD39">
    <cfRule type="cellIs" dxfId="10951" priority="733" operator="lessThan">
      <formula>$C$4</formula>
    </cfRule>
  </conditionalFormatting>
  <conditionalFormatting sqref="AD40">
    <cfRule type="cellIs" dxfId="10950" priority="734" operator="lessThan">
      <formula>$C$4</formula>
    </cfRule>
  </conditionalFormatting>
  <conditionalFormatting sqref="AD41">
    <cfRule type="cellIs" dxfId="10949" priority="735" operator="lessThan">
      <formula>$C$4</formula>
    </cfRule>
  </conditionalFormatting>
  <conditionalFormatting sqref="AD42">
    <cfRule type="cellIs" dxfId="10948" priority="736" operator="lessThan">
      <formula>$C$4</formula>
    </cfRule>
  </conditionalFormatting>
  <conditionalFormatting sqref="AD43">
    <cfRule type="cellIs" dxfId="10947" priority="737" operator="lessThan">
      <formula>$C$4</formula>
    </cfRule>
  </conditionalFormatting>
  <conditionalFormatting sqref="AD44">
    <cfRule type="cellIs" dxfId="10946" priority="738" operator="lessThan">
      <formula>$C$4</formula>
    </cfRule>
  </conditionalFormatting>
  <conditionalFormatting sqref="AD45">
    <cfRule type="cellIs" dxfId="10945" priority="739" operator="lessThan">
      <formula>$C$4</formula>
    </cfRule>
  </conditionalFormatting>
  <conditionalFormatting sqref="AD46">
    <cfRule type="cellIs" dxfId="10944" priority="740" operator="lessThan">
      <formula>$C$4</formula>
    </cfRule>
  </conditionalFormatting>
  <conditionalFormatting sqref="AD47">
    <cfRule type="cellIs" dxfId="10943" priority="741" operator="lessThan">
      <formula>$C$4</formula>
    </cfRule>
  </conditionalFormatting>
  <conditionalFormatting sqref="AD48">
    <cfRule type="cellIs" dxfId="10942" priority="742" operator="lessThan">
      <formula>$C$4</formula>
    </cfRule>
  </conditionalFormatting>
  <conditionalFormatting sqref="AD49">
    <cfRule type="cellIs" dxfId="10941" priority="743" operator="lessThan">
      <formula>$C$4</formula>
    </cfRule>
  </conditionalFormatting>
  <conditionalFormatting sqref="AD50">
    <cfRule type="cellIs" dxfId="10940" priority="744" operator="lessThan">
      <formula>$C$4</formula>
    </cfRule>
  </conditionalFormatting>
  <conditionalFormatting sqref="AD51">
    <cfRule type="cellIs" dxfId="10939" priority="745" operator="lessThan">
      <formula>$C$4</formula>
    </cfRule>
  </conditionalFormatting>
  <conditionalFormatting sqref="AD52">
    <cfRule type="cellIs" dxfId="10938" priority="746" operator="lessThan">
      <formula>$C$4</formula>
    </cfRule>
  </conditionalFormatting>
  <conditionalFormatting sqref="AD53">
    <cfRule type="cellIs" dxfId="10937" priority="747" operator="lessThan">
      <formula>$C$4</formula>
    </cfRule>
  </conditionalFormatting>
  <conditionalFormatting sqref="AD54">
    <cfRule type="cellIs" dxfId="10936" priority="748" operator="lessThan">
      <formula>$C$4</formula>
    </cfRule>
  </conditionalFormatting>
  <conditionalFormatting sqref="AD55">
    <cfRule type="cellIs" dxfId="10935" priority="749" operator="lessThan">
      <formula>$C$4</formula>
    </cfRule>
  </conditionalFormatting>
  <conditionalFormatting sqref="AD56">
    <cfRule type="cellIs" dxfId="10934" priority="750" operator="lessThan">
      <formula>$C$4</formula>
    </cfRule>
  </conditionalFormatting>
  <conditionalFormatting sqref="AD57">
    <cfRule type="cellIs" dxfId="10933" priority="751" operator="lessThan">
      <formula>$C$4</formula>
    </cfRule>
  </conditionalFormatting>
  <conditionalFormatting sqref="AD58">
    <cfRule type="cellIs" dxfId="10932" priority="752" operator="lessThan">
      <formula>$C$4</formula>
    </cfRule>
  </conditionalFormatting>
  <conditionalFormatting sqref="AD59">
    <cfRule type="cellIs" dxfId="10931" priority="753" operator="lessThan">
      <formula>$C$4</formula>
    </cfRule>
  </conditionalFormatting>
  <conditionalFormatting sqref="AD60">
    <cfRule type="cellIs" dxfId="10930" priority="754" operator="lessThan">
      <formula>$C$4</formula>
    </cfRule>
  </conditionalFormatting>
  <conditionalFormatting sqref="AE11">
    <cfRule type="cellIs" dxfId="10929" priority="755" operator="lessThan">
      <formula>$C$4</formula>
    </cfRule>
  </conditionalFormatting>
  <conditionalFormatting sqref="AE12">
    <cfRule type="cellIs" dxfId="10928" priority="756" operator="lessThan">
      <formula>$C$4</formula>
    </cfRule>
  </conditionalFormatting>
  <conditionalFormatting sqref="AE13">
    <cfRule type="cellIs" dxfId="10927" priority="757" operator="lessThan">
      <formula>$C$4</formula>
    </cfRule>
  </conditionalFormatting>
  <conditionalFormatting sqref="AE14">
    <cfRule type="cellIs" dxfId="10926" priority="758" operator="lessThan">
      <formula>$C$4</formula>
    </cfRule>
  </conditionalFormatting>
  <conditionalFormatting sqref="AE15">
    <cfRule type="cellIs" dxfId="10925" priority="759" operator="lessThan">
      <formula>$C$4</formula>
    </cfRule>
  </conditionalFormatting>
  <conditionalFormatting sqref="AE16">
    <cfRule type="cellIs" dxfId="10924" priority="760" operator="lessThan">
      <formula>$C$4</formula>
    </cfRule>
  </conditionalFormatting>
  <conditionalFormatting sqref="AE17">
    <cfRule type="cellIs" dxfId="10923" priority="761" operator="lessThan">
      <formula>$C$4</formula>
    </cfRule>
  </conditionalFormatting>
  <conditionalFormatting sqref="AE18">
    <cfRule type="cellIs" dxfId="10922" priority="762" operator="lessThan">
      <formula>$C$4</formula>
    </cfRule>
  </conditionalFormatting>
  <conditionalFormatting sqref="AE19">
    <cfRule type="cellIs" dxfId="10921" priority="763" operator="lessThan">
      <formula>$C$4</formula>
    </cfRule>
  </conditionalFormatting>
  <conditionalFormatting sqref="AE20">
    <cfRule type="cellIs" dxfId="10920" priority="764" operator="lessThan">
      <formula>$C$4</formula>
    </cfRule>
  </conditionalFormatting>
  <conditionalFormatting sqref="AE21">
    <cfRule type="cellIs" dxfId="10919" priority="765" operator="lessThan">
      <formula>$C$4</formula>
    </cfRule>
  </conditionalFormatting>
  <conditionalFormatting sqref="AE22">
    <cfRule type="cellIs" dxfId="10918" priority="766" operator="lessThan">
      <formula>$C$4</formula>
    </cfRule>
  </conditionalFormatting>
  <conditionalFormatting sqref="AE23">
    <cfRule type="cellIs" dxfId="10917" priority="767" operator="lessThan">
      <formula>$C$4</formula>
    </cfRule>
  </conditionalFormatting>
  <conditionalFormatting sqref="AE24">
    <cfRule type="cellIs" dxfId="10916" priority="768" operator="lessThan">
      <formula>$C$4</formula>
    </cfRule>
  </conditionalFormatting>
  <conditionalFormatting sqref="AE25">
    <cfRule type="cellIs" dxfId="10915" priority="769" operator="lessThan">
      <formula>$C$4</formula>
    </cfRule>
  </conditionalFormatting>
  <conditionalFormatting sqref="AE26">
    <cfRule type="cellIs" dxfId="10914" priority="770" operator="lessThan">
      <formula>$C$4</formula>
    </cfRule>
  </conditionalFormatting>
  <conditionalFormatting sqref="AE27">
    <cfRule type="cellIs" dxfId="10913" priority="771" operator="lessThan">
      <formula>$C$4</formula>
    </cfRule>
  </conditionalFormatting>
  <conditionalFormatting sqref="AE28">
    <cfRule type="cellIs" dxfId="10912" priority="772" operator="lessThan">
      <formula>$C$4</formula>
    </cfRule>
  </conditionalFormatting>
  <conditionalFormatting sqref="AE29">
    <cfRule type="cellIs" dxfId="10911" priority="773" operator="lessThan">
      <formula>$C$4</formula>
    </cfRule>
  </conditionalFormatting>
  <conditionalFormatting sqref="AE30">
    <cfRule type="cellIs" dxfId="10910" priority="774" operator="lessThan">
      <formula>$C$4</formula>
    </cfRule>
  </conditionalFormatting>
  <conditionalFormatting sqref="AE31">
    <cfRule type="cellIs" dxfId="10909" priority="775" operator="lessThan">
      <formula>$C$4</formula>
    </cfRule>
  </conditionalFormatting>
  <conditionalFormatting sqref="AE32">
    <cfRule type="cellIs" dxfId="10908" priority="776" operator="lessThan">
      <formula>$C$4</formula>
    </cfRule>
  </conditionalFormatting>
  <conditionalFormatting sqref="AE33">
    <cfRule type="cellIs" dxfId="10907" priority="777" operator="lessThan">
      <formula>$C$4</formula>
    </cfRule>
  </conditionalFormatting>
  <conditionalFormatting sqref="AE34">
    <cfRule type="cellIs" dxfId="10906" priority="778" operator="lessThan">
      <formula>$C$4</formula>
    </cfRule>
  </conditionalFormatting>
  <conditionalFormatting sqref="AE35">
    <cfRule type="cellIs" dxfId="10905" priority="779" operator="lessThan">
      <formula>$C$4</formula>
    </cfRule>
  </conditionalFormatting>
  <conditionalFormatting sqref="AE36">
    <cfRule type="cellIs" dxfId="10904" priority="780" operator="lessThan">
      <formula>$C$4</formula>
    </cfRule>
  </conditionalFormatting>
  <conditionalFormatting sqref="AE37">
    <cfRule type="cellIs" dxfId="10903" priority="781" operator="lessThan">
      <formula>$C$4</formula>
    </cfRule>
  </conditionalFormatting>
  <conditionalFormatting sqref="AE38">
    <cfRule type="cellIs" dxfId="10902" priority="782" operator="lessThan">
      <formula>$C$4</formula>
    </cfRule>
  </conditionalFormatting>
  <conditionalFormatting sqref="AE39">
    <cfRule type="cellIs" dxfId="10901" priority="783" operator="lessThan">
      <formula>$C$4</formula>
    </cfRule>
  </conditionalFormatting>
  <conditionalFormatting sqref="AE40">
    <cfRule type="cellIs" dxfId="10900" priority="784" operator="lessThan">
      <formula>$C$4</formula>
    </cfRule>
  </conditionalFormatting>
  <conditionalFormatting sqref="AE41">
    <cfRule type="cellIs" dxfId="10899" priority="785" operator="lessThan">
      <formula>$C$4</formula>
    </cfRule>
  </conditionalFormatting>
  <conditionalFormatting sqref="AE42">
    <cfRule type="cellIs" dxfId="10898" priority="786" operator="lessThan">
      <formula>$C$4</formula>
    </cfRule>
  </conditionalFormatting>
  <conditionalFormatting sqref="AE43">
    <cfRule type="cellIs" dxfId="10897" priority="787" operator="lessThan">
      <formula>$C$4</formula>
    </cfRule>
  </conditionalFormatting>
  <conditionalFormatting sqref="AE44">
    <cfRule type="cellIs" dxfId="10896" priority="788" operator="lessThan">
      <formula>$C$4</formula>
    </cfRule>
  </conditionalFormatting>
  <conditionalFormatting sqref="AE45">
    <cfRule type="cellIs" dxfId="10895" priority="789" operator="lessThan">
      <formula>$C$4</formula>
    </cfRule>
  </conditionalFormatting>
  <conditionalFormatting sqref="AE46">
    <cfRule type="cellIs" dxfId="10894" priority="790" operator="lessThan">
      <formula>$C$4</formula>
    </cfRule>
  </conditionalFormatting>
  <conditionalFormatting sqref="AE47">
    <cfRule type="cellIs" dxfId="10893" priority="791" operator="lessThan">
      <formula>$C$4</formula>
    </cfRule>
  </conditionalFormatting>
  <conditionalFormatting sqref="AE48">
    <cfRule type="cellIs" dxfId="10892" priority="792" operator="lessThan">
      <formula>$C$4</formula>
    </cfRule>
  </conditionalFormatting>
  <conditionalFormatting sqref="AE49">
    <cfRule type="cellIs" dxfId="10891" priority="793" operator="lessThan">
      <formula>$C$4</formula>
    </cfRule>
  </conditionalFormatting>
  <conditionalFormatting sqref="AE50">
    <cfRule type="cellIs" dxfId="10890" priority="794" operator="lessThan">
      <formula>$C$4</formula>
    </cfRule>
  </conditionalFormatting>
  <conditionalFormatting sqref="AE51">
    <cfRule type="cellIs" dxfId="10889" priority="795" operator="lessThan">
      <formula>$C$4</formula>
    </cfRule>
  </conditionalFormatting>
  <conditionalFormatting sqref="AE52">
    <cfRule type="cellIs" dxfId="10888" priority="796" operator="lessThan">
      <formula>$C$4</formula>
    </cfRule>
  </conditionalFormatting>
  <conditionalFormatting sqref="AE53">
    <cfRule type="cellIs" dxfId="10887" priority="797" operator="lessThan">
      <formula>$C$4</formula>
    </cfRule>
  </conditionalFormatting>
  <conditionalFormatting sqref="AE54">
    <cfRule type="cellIs" dxfId="10886" priority="798" operator="lessThan">
      <formula>$C$4</formula>
    </cfRule>
  </conditionalFormatting>
  <conditionalFormatting sqref="AE55">
    <cfRule type="cellIs" dxfId="10885" priority="799" operator="lessThan">
      <formula>$C$4</formula>
    </cfRule>
  </conditionalFormatting>
  <conditionalFormatting sqref="AE56">
    <cfRule type="cellIs" dxfId="10884" priority="800" operator="lessThan">
      <formula>$C$4</formula>
    </cfRule>
  </conditionalFormatting>
  <conditionalFormatting sqref="AE57">
    <cfRule type="cellIs" dxfId="10883" priority="801" operator="lessThan">
      <formula>$C$4</formula>
    </cfRule>
  </conditionalFormatting>
  <conditionalFormatting sqref="AE58">
    <cfRule type="cellIs" dxfId="10882" priority="802" operator="lessThan">
      <formula>$C$4</formula>
    </cfRule>
  </conditionalFormatting>
  <conditionalFormatting sqref="AE59">
    <cfRule type="cellIs" dxfId="10881" priority="803" operator="lessThan">
      <formula>$C$4</formula>
    </cfRule>
  </conditionalFormatting>
  <conditionalFormatting sqref="AE60">
    <cfRule type="cellIs" dxfId="10880" priority="804" operator="lessThan">
      <formula>$C$4</formula>
    </cfRule>
  </conditionalFormatting>
  <conditionalFormatting sqref="AF11">
    <cfRule type="cellIs" dxfId="10879" priority="805" operator="lessThan">
      <formula>$C$4</formula>
    </cfRule>
  </conditionalFormatting>
  <conditionalFormatting sqref="AF12">
    <cfRule type="cellIs" dxfId="10878" priority="806" operator="lessThan">
      <formula>$C$4</formula>
    </cfRule>
  </conditionalFormatting>
  <conditionalFormatting sqref="AF13">
    <cfRule type="cellIs" dxfId="10877" priority="807" operator="lessThan">
      <formula>$C$4</formula>
    </cfRule>
  </conditionalFormatting>
  <conditionalFormatting sqref="AF14">
    <cfRule type="cellIs" dxfId="10876" priority="808" operator="lessThan">
      <formula>$C$4</formula>
    </cfRule>
  </conditionalFormatting>
  <conditionalFormatting sqref="AF15">
    <cfRule type="cellIs" dxfId="10875" priority="809" operator="lessThan">
      <formula>$C$4</formula>
    </cfRule>
  </conditionalFormatting>
  <conditionalFormatting sqref="AF16">
    <cfRule type="cellIs" dxfId="10874" priority="810" operator="lessThan">
      <formula>$C$4</formula>
    </cfRule>
  </conditionalFormatting>
  <conditionalFormatting sqref="AF17">
    <cfRule type="cellIs" dxfId="10873" priority="811" operator="lessThan">
      <formula>$C$4</formula>
    </cfRule>
  </conditionalFormatting>
  <conditionalFormatting sqref="AF18">
    <cfRule type="cellIs" dxfId="10872" priority="812" operator="lessThan">
      <formula>$C$4</formula>
    </cfRule>
  </conditionalFormatting>
  <conditionalFormatting sqref="AF19">
    <cfRule type="cellIs" dxfId="10871" priority="813" operator="lessThan">
      <formula>$C$4</formula>
    </cfRule>
  </conditionalFormatting>
  <conditionalFormatting sqref="AF20">
    <cfRule type="cellIs" dxfId="10870" priority="814" operator="lessThan">
      <formula>$C$4</formula>
    </cfRule>
  </conditionalFormatting>
  <conditionalFormatting sqref="AF21">
    <cfRule type="cellIs" dxfId="10869" priority="815" operator="lessThan">
      <formula>$C$4</formula>
    </cfRule>
  </conditionalFormatting>
  <conditionalFormatting sqref="AF22">
    <cfRule type="cellIs" dxfId="10868" priority="816" operator="lessThan">
      <formula>$C$4</formula>
    </cfRule>
  </conditionalFormatting>
  <conditionalFormatting sqref="AF23">
    <cfRule type="cellIs" dxfId="10867" priority="817" operator="lessThan">
      <formula>$C$4</formula>
    </cfRule>
  </conditionalFormatting>
  <conditionalFormatting sqref="AF24">
    <cfRule type="cellIs" dxfId="10866" priority="818" operator="lessThan">
      <formula>$C$4</formula>
    </cfRule>
  </conditionalFormatting>
  <conditionalFormatting sqref="AF25">
    <cfRule type="cellIs" dxfId="10865" priority="819" operator="lessThan">
      <formula>$C$4</formula>
    </cfRule>
  </conditionalFormatting>
  <conditionalFormatting sqref="AF26">
    <cfRule type="cellIs" dxfId="10864" priority="820" operator="lessThan">
      <formula>$C$4</formula>
    </cfRule>
  </conditionalFormatting>
  <conditionalFormatting sqref="AF27">
    <cfRule type="cellIs" dxfId="10863" priority="821" operator="lessThan">
      <formula>$C$4</formula>
    </cfRule>
  </conditionalFormatting>
  <conditionalFormatting sqref="AF28">
    <cfRule type="cellIs" dxfId="10862" priority="822" operator="lessThan">
      <formula>$C$4</formula>
    </cfRule>
  </conditionalFormatting>
  <conditionalFormatting sqref="AF29">
    <cfRule type="cellIs" dxfId="10861" priority="823" operator="lessThan">
      <formula>$C$4</formula>
    </cfRule>
  </conditionalFormatting>
  <conditionalFormatting sqref="AF30">
    <cfRule type="cellIs" dxfId="10860" priority="824" operator="lessThan">
      <formula>$C$4</formula>
    </cfRule>
  </conditionalFormatting>
  <conditionalFormatting sqref="AF31">
    <cfRule type="cellIs" dxfId="10859" priority="825" operator="lessThan">
      <formula>$C$4</formula>
    </cfRule>
  </conditionalFormatting>
  <conditionalFormatting sqref="AF32">
    <cfRule type="cellIs" dxfId="10858" priority="826" operator="lessThan">
      <formula>$C$4</formula>
    </cfRule>
  </conditionalFormatting>
  <conditionalFormatting sqref="AF33">
    <cfRule type="cellIs" dxfId="10857" priority="827" operator="lessThan">
      <formula>$C$4</formula>
    </cfRule>
  </conditionalFormatting>
  <conditionalFormatting sqref="AF34">
    <cfRule type="cellIs" dxfId="10856" priority="828" operator="lessThan">
      <formula>$C$4</formula>
    </cfRule>
  </conditionalFormatting>
  <conditionalFormatting sqref="AF35">
    <cfRule type="cellIs" dxfId="10855" priority="829" operator="lessThan">
      <formula>$C$4</formula>
    </cfRule>
  </conditionalFormatting>
  <conditionalFormatting sqref="AF36">
    <cfRule type="cellIs" dxfId="10854" priority="830" operator="lessThan">
      <formula>$C$4</formula>
    </cfRule>
  </conditionalFormatting>
  <conditionalFormatting sqref="AF37">
    <cfRule type="cellIs" dxfId="10853" priority="831" operator="lessThan">
      <formula>$C$4</formula>
    </cfRule>
  </conditionalFormatting>
  <conditionalFormatting sqref="AF38">
    <cfRule type="cellIs" dxfId="10852" priority="832" operator="lessThan">
      <formula>$C$4</formula>
    </cfRule>
  </conditionalFormatting>
  <conditionalFormatting sqref="AF39">
    <cfRule type="cellIs" dxfId="10851" priority="833" operator="lessThan">
      <formula>$C$4</formula>
    </cfRule>
  </conditionalFormatting>
  <conditionalFormatting sqref="AF40">
    <cfRule type="cellIs" dxfId="10850" priority="834" operator="lessThan">
      <formula>$C$4</formula>
    </cfRule>
  </conditionalFormatting>
  <conditionalFormatting sqref="AF41">
    <cfRule type="cellIs" dxfId="10849" priority="835" operator="lessThan">
      <formula>$C$4</formula>
    </cfRule>
  </conditionalFormatting>
  <conditionalFormatting sqref="AF42">
    <cfRule type="cellIs" dxfId="10848" priority="836" operator="lessThan">
      <formula>$C$4</formula>
    </cfRule>
  </conditionalFormatting>
  <conditionalFormatting sqref="AF43">
    <cfRule type="cellIs" dxfId="10847" priority="837" operator="lessThan">
      <formula>$C$4</formula>
    </cfRule>
  </conditionalFormatting>
  <conditionalFormatting sqref="AF44">
    <cfRule type="cellIs" dxfId="10846" priority="838" operator="lessThan">
      <formula>$C$4</formula>
    </cfRule>
  </conditionalFormatting>
  <conditionalFormatting sqref="AF45">
    <cfRule type="cellIs" dxfId="10845" priority="839" operator="lessThan">
      <formula>$C$4</formula>
    </cfRule>
  </conditionalFormatting>
  <conditionalFormatting sqref="AF46">
    <cfRule type="cellIs" dxfId="10844" priority="840" operator="lessThan">
      <formula>$C$4</formula>
    </cfRule>
  </conditionalFormatting>
  <conditionalFormatting sqref="AF47">
    <cfRule type="cellIs" dxfId="10843" priority="841" operator="lessThan">
      <formula>$C$4</formula>
    </cfRule>
  </conditionalFormatting>
  <conditionalFormatting sqref="AF48">
    <cfRule type="cellIs" dxfId="10842" priority="842" operator="lessThan">
      <formula>$C$4</formula>
    </cfRule>
  </conditionalFormatting>
  <conditionalFormatting sqref="AF49">
    <cfRule type="cellIs" dxfId="10841" priority="843" operator="lessThan">
      <formula>$C$4</formula>
    </cfRule>
  </conditionalFormatting>
  <conditionalFormatting sqref="AF50">
    <cfRule type="cellIs" dxfId="10840" priority="844" operator="lessThan">
      <formula>$C$4</formula>
    </cfRule>
  </conditionalFormatting>
  <conditionalFormatting sqref="AF51">
    <cfRule type="cellIs" dxfId="10839" priority="845" operator="lessThan">
      <formula>$C$4</formula>
    </cfRule>
  </conditionalFormatting>
  <conditionalFormatting sqref="AF52">
    <cfRule type="cellIs" dxfId="10838" priority="846" operator="lessThan">
      <formula>$C$4</formula>
    </cfRule>
  </conditionalFormatting>
  <conditionalFormatting sqref="AF53">
    <cfRule type="cellIs" dxfId="10837" priority="847" operator="lessThan">
      <formula>$C$4</formula>
    </cfRule>
  </conditionalFormatting>
  <conditionalFormatting sqref="AF54">
    <cfRule type="cellIs" dxfId="10836" priority="848" operator="lessThan">
      <formula>$C$4</formula>
    </cfRule>
  </conditionalFormatting>
  <conditionalFormatting sqref="AF55">
    <cfRule type="cellIs" dxfId="10835" priority="849" operator="lessThan">
      <formula>$C$4</formula>
    </cfRule>
  </conditionalFormatting>
  <conditionalFormatting sqref="AF56">
    <cfRule type="cellIs" dxfId="10834" priority="850" operator="lessThan">
      <formula>$C$4</formula>
    </cfRule>
  </conditionalFormatting>
  <conditionalFormatting sqref="AF57">
    <cfRule type="cellIs" dxfId="10833" priority="851" operator="lessThan">
      <formula>$C$4</formula>
    </cfRule>
  </conditionalFormatting>
  <conditionalFormatting sqref="AF58">
    <cfRule type="cellIs" dxfId="10832" priority="852" operator="lessThan">
      <formula>$C$4</formula>
    </cfRule>
  </conditionalFormatting>
  <conditionalFormatting sqref="AF59">
    <cfRule type="cellIs" dxfId="10831" priority="853" operator="lessThan">
      <formula>$C$4</formula>
    </cfRule>
  </conditionalFormatting>
  <conditionalFormatting sqref="AF60">
    <cfRule type="cellIs" dxfId="10830" priority="854" operator="lessThan">
      <formula>$C$4</formula>
    </cfRule>
  </conditionalFormatting>
  <conditionalFormatting sqref="AG11">
    <cfRule type="cellIs" dxfId="10829" priority="855" operator="lessThan">
      <formula>$C$4</formula>
    </cfRule>
  </conditionalFormatting>
  <conditionalFormatting sqref="AG12">
    <cfRule type="cellIs" dxfId="10828" priority="856" operator="lessThan">
      <formula>$C$4</formula>
    </cfRule>
  </conditionalFormatting>
  <conditionalFormatting sqref="AG13">
    <cfRule type="cellIs" dxfId="10827" priority="857" operator="lessThan">
      <formula>$C$4</formula>
    </cfRule>
  </conditionalFormatting>
  <conditionalFormatting sqref="AG14">
    <cfRule type="cellIs" dxfId="10826" priority="858" operator="lessThan">
      <formula>$C$4</formula>
    </cfRule>
  </conditionalFormatting>
  <conditionalFormatting sqref="AG15">
    <cfRule type="cellIs" dxfId="10825" priority="859" operator="lessThan">
      <formula>$C$4</formula>
    </cfRule>
  </conditionalFormatting>
  <conditionalFormatting sqref="AG16">
    <cfRule type="cellIs" dxfId="10824" priority="860" operator="lessThan">
      <formula>$C$4</formula>
    </cfRule>
  </conditionalFormatting>
  <conditionalFormatting sqref="AG17">
    <cfRule type="cellIs" dxfId="10823" priority="861" operator="lessThan">
      <formula>$C$4</formula>
    </cfRule>
  </conditionalFormatting>
  <conditionalFormatting sqref="AG18">
    <cfRule type="cellIs" dxfId="10822" priority="862" operator="lessThan">
      <formula>$C$4</formula>
    </cfRule>
  </conditionalFormatting>
  <conditionalFormatting sqref="AG19">
    <cfRule type="cellIs" dxfId="10821" priority="863" operator="lessThan">
      <formula>$C$4</formula>
    </cfRule>
  </conditionalFormatting>
  <conditionalFormatting sqref="AG20">
    <cfRule type="cellIs" dxfId="10820" priority="864" operator="lessThan">
      <formula>$C$4</formula>
    </cfRule>
  </conditionalFormatting>
  <conditionalFormatting sqref="AG21">
    <cfRule type="cellIs" dxfId="10819" priority="865" operator="lessThan">
      <formula>$C$4</formula>
    </cfRule>
  </conditionalFormatting>
  <conditionalFormatting sqref="AG22">
    <cfRule type="cellIs" dxfId="10818" priority="866" operator="lessThan">
      <formula>$C$4</formula>
    </cfRule>
  </conditionalFormatting>
  <conditionalFormatting sqref="AG23">
    <cfRule type="cellIs" dxfId="10817" priority="867" operator="lessThan">
      <formula>$C$4</formula>
    </cfRule>
  </conditionalFormatting>
  <conditionalFormatting sqref="AG24">
    <cfRule type="cellIs" dxfId="10816" priority="868" operator="lessThan">
      <formula>$C$4</formula>
    </cfRule>
  </conditionalFormatting>
  <conditionalFormatting sqref="AG25">
    <cfRule type="cellIs" dxfId="10815" priority="869" operator="lessThan">
      <formula>$C$4</formula>
    </cfRule>
  </conditionalFormatting>
  <conditionalFormatting sqref="AG26">
    <cfRule type="cellIs" dxfId="10814" priority="870" operator="lessThan">
      <formula>$C$4</formula>
    </cfRule>
  </conditionalFormatting>
  <conditionalFormatting sqref="AG27">
    <cfRule type="cellIs" dxfId="10813" priority="871" operator="lessThan">
      <formula>$C$4</formula>
    </cfRule>
  </conditionalFormatting>
  <conditionalFormatting sqref="AG28">
    <cfRule type="cellIs" dxfId="10812" priority="872" operator="lessThan">
      <formula>$C$4</formula>
    </cfRule>
  </conditionalFormatting>
  <conditionalFormatting sqref="AG29">
    <cfRule type="cellIs" dxfId="10811" priority="873" operator="lessThan">
      <formula>$C$4</formula>
    </cfRule>
  </conditionalFormatting>
  <conditionalFormatting sqref="AG30">
    <cfRule type="cellIs" dxfId="10810" priority="874" operator="lessThan">
      <formula>$C$4</formula>
    </cfRule>
  </conditionalFormatting>
  <conditionalFormatting sqref="AG31">
    <cfRule type="cellIs" dxfId="10809" priority="875" operator="lessThan">
      <formula>$C$4</formula>
    </cfRule>
  </conditionalFormatting>
  <conditionalFormatting sqref="AG32">
    <cfRule type="cellIs" dxfId="10808" priority="876" operator="lessThan">
      <formula>$C$4</formula>
    </cfRule>
  </conditionalFormatting>
  <conditionalFormatting sqref="AG33">
    <cfRule type="cellIs" dxfId="10807" priority="877" operator="lessThan">
      <formula>$C$4</formula>
    </cfRule>
  </conditionalFormatting>
  <conditionalFormatting sqref="AG34">
    <cfRule type="cellIs" dxfId="10806" priority="878" operator="lessThan">
      <formula>$C$4</formula>
    </cfRule>
  </conditionalFormatting>
  <conditionalFormatting sqref="AG35">
    <cfRule type="cellIs" dxfId="10805" priority="879" operator="lessThan">
      <formula>$C$4</formula>
    </cfRule>
  </conditionalFormatting>
  <conditionalFormatting sqref="AG36">
    <cfRule type="cellIs" dxfId="10804" priority="880" operator="lessThan">
      <formula>$C$4</formula>
    </cfRule>
  </conditionalFormatting>
  <conditionalFormatting sqref="AG37">
    <cfRule type="cellIs" dxfId="10803" priority="881" operator="lessThan">
      <formula>$C$4</formula>
    </cfRule>
  </conditionalFormatting>
  <conditionalFormatting sqref="AG38">
    <cfRule type="cellIs" dxfId="10802" priority="882" operator="lessThan">
      <formula>$C$4</formula>
    </cfRule>
  </conditionalFormatting>
  <conditionalFormatting sqref="AG39">
    <cfRule type="cellIs" dxfId="10801" priority="883" operator="lessThan">
      <formula>$C$4</formula>
    </cfRule>
  </conditionalFormatting>
  <conditionalFormatting sqref="AG40">
    <cfRule type="cellIs" dxfId="10800" priority="884" operator="lessThan">
      <formula>$C$4</formula>
    </cfRule>
  </conditionalFormatting>
  <conditionalFormatting sqref="AG41">
    <cfRule type="cellIs" dxfId="10799" priority="885" operator="lessThan">
      <formula>$C$4</formula>
    </cfRule>
  </conditionalFormatting>
  <conditionalFormatting sqref="AG42">
    <cfRule type="cellIs" dxfId="10798" priority="886" operator="lessThan">
      <formula>$C$4</formula>
    </cfRule>
  </conditionalFormatting>
  <conditionalFormatting sqref="AG43">
    <cfRule type="cellIs" dxfId="10797" priority="887" operator="lessThan">
      <formula>$C$4</formula>
    </cfRule>
  </conditionalFormatting>
  <conditionalFormatting sqref="AG44">
    <cfRule type="cellIs" dxfId="10796" priority="888" operator="lessThan">
      <formula>$C$4</formula>
    </cfRule>
  </conditionalFormatting>
  <conditionalFormatting sqref="AG45">
    <cfRule type="cellIs" dxfId="10795" priority="889" operator="lessThan">
      <formula>$C$4</formula>
    </cfRule>
  </conditionalFormatting>
  <conditionalFormatting sqref="AG46">
    <cfRule type="cellIs" dxfId="10794" priority="890" operator="lessThan">
      <formula>$C$4</formula>
    </cfRule>
  </conditionalFormatting>
  <conditionalFormatting sqref="AG47">
    <cfRule type="cellIs" dxfId="10793" priority="891" operator="lessThan">
      <formula>$C$4</formula>
    </cfRule>
  </conditionalFormatting>
  <conditionalFormatting sqref="AG48">
    <cfRule type="cellIs" dxfId="10792" priority="892" operator="lessThan">
      <formula>$C$4</formula>
    </cfRule>
  </conditionalFormatting>
  <conditionalFormatting sqref="AG49">
    <cfRule type="cellIs" dxfId="10791" priority="893" operator="lessThan">
      <formula>$C$4</formula>
    </cfRule>
  </conditionalFormatting>
  <conditionalFormatting sqref="AG50">
    <cfRule type="cellIs" dxfId="10790" priority="894" operator="lessThan">
      <formula>$C$4</formula>
    </cfRule>
  </conditionalFormatting>
  <conditionalFormatting sqref="AG51">
    <cfRule type="cellIs" dxfId="10789" priority="895" operator="lessThan">
      <formula>$C$4</formula>
    </cfRule>
  </conditionalFormatting>
  <conditionalFormatting sqref="AG52">
    <cfRule type="cellIs" dxfId="10788" priority="896" operator="lessThan">
      <formula>$C$4</formula>
    </cfRule>
  </conditionalFormatting>
  <conditionalFormatting sqref="AG53">
    <cfRule type="cellIs" dxfId="10787" priority="897" operator="lessThan">
      <formula>$C$4</formula>
    </cfRule>
  </conditionalFormatting>
  <conditionalFormatting sqref="AG54">
    <cfRule type="cellIs" dxfId="10786" priority="898" operator="lessThan">
      <formula>$C$4</formula>
    </cfRule>
  </conditionalFormatting>
  <conditionalFormatting sqref="AG55">
    <cfRule type="cellIs" dxfId="10785" priority="899" operator="lessThan">
      <formula>$C$4</formula>
    </cfRule>
  </conditionalFormatting>
  <conditionalFormatting sqref="AG56">
    <cfRule type="cellIs" dxfId="10784" priority="900" operator="lessThan">
      <formula>$C$4</formula>
    </cfRule>
  </conditionalFormatting>
  <conditionalFormatting sqref="AG57">
    <cfRule type="cellIs" dxfId="10783" priority="901" operator="lessThan">
      <formula>$C$4</formula>
    </cfRule>
  </conditionalFormatting>
  <conditionalFormatting sqref="AG58">
    <cfRule type="cellIs" dxfId="10782" priority="902" operator="lessThan">
      <formula>$C$4</formula>
    </cfRule>
  </conditionalFormatting>
  <conditionalFormatting sqref="AG59">
    <cfRule type="cellIs" dxfId="10781" priority="903" operator="lessThan">
      <formula>$C$4</formula>
    </cfRule>
  </conditionalFormatting>
  <conditionalFormatting sqref="AG60">
    <cfRule type="cellIs" dxfId="10780" priority="904" operator="lessThan">
      <formula>$C$4</formula>
    </cfRule>
  </conditionalFormatting>
  <conditionalFormatting sqref="AH11">
    <cfRule type="cellIs" dxfId="10779" priority="905" operator="lessThan">
      <formula>$C$4</formula>
    </cfRule>
  </conditionalFormatting>
  <conditionalFormatting sqref="AH12">
    <cfRule type="cellIs" dxfId="10778" priority="906" operator="lessThan">
      <formula>$C$4</formula>
    </cfRule>
  </conditionalFormatting>
  <conditionalFormatting sqref="AH13">
    <cfRule type="cellIs" dxfId="10777" priority="907" operator="lessThan">
      <formula>$C$4</formula>
    </cfRule>
  </conditionalFormatting>
  <conditionalFormatting sqref="AH14">
    <cfRule type="cellIs" dxfId="10776" priority="908" operator="lessThan">
      <formula>$C$4</formula>
    </cfRule>
  </conditionalFormatting>
  <conditionalFormatting sqref="AH15">
    <cfRule type="cellIs" dxfId="10775" priority="909" operator="lessThan">
      <formula>$C$4</formula>
    </cfRule>
  </conditionalFormatting>
  <conditionalFormatting sqref="AH16">
    <cfRule type="cellIs" dxfId="10774" priority="910" operator="lessThan">
      <formula>$C$4</formula>
    </cfRule>
  </conditionalFormatting>
  <conditionalFormatting sqref="AH17">
    <cfRule type="cellIs" dxfId="10773" priority="911" operator="lessThan">
      <formula>$C$4</formula>
    </cfRule>
  </conditionalFormatting>
  <conditionalFormatting sqref="AH18">
    <cfRule type="cellIs" dxfId="10772" priority="912" operator="lessThan">
      <formula>$C$4</formula>
    </cfRule>
  </conditionalFormatting>
  <conditionalFormatting sqref="AH19">
    <cfRule type="cellIs" dxfId="10771" priority="913" operator="lessThan">
      <formula>$C$4</formula>
    </cfRule>
  </conditionalFormatting>
  <conditionalFormatting sqref="AH20">
    <cfRule type="cellIs" dxfId="10770" priority="914" operator="lessThan">
      <formula>$C$4</formula>
    </cfRule>
  </conditionalFormatting>
  <conditionalFormatting sqref="AH21">
    <cfRule type="cellIs" dxfId="10769" priority="915" operator="lessThan">
      <formula>$C$4</formula>
    </cfRule>
  </conditionalFormatting>
  <conditionalFormatting sqref="AH22">
    <cfRule type="cellIs" dxfId="10768" priority="916" operator="lessThan">
      <formula>$C$4</formula>
    </cfRule>
  </conditionalFormatting>
  <conditionalFormatting sqref="AH23">
    <cfRule type="cellIs" dxfId="10767" priority="917" operator="lessThan">
      <formula>$C$4</formula>
    </cfRule>
  </conditionalFormatting>
  <conditionalFormatting sqref="AH24">
    <cfRule type="cellIs" dxfId="10766" priority="918" operator="lessThan">
      <formula>$C$4</formula>
    </cfRule>
  </conditionalFormatting>
  <conditionalFormatting sqref="AH25">
    <cfRule type="cellIs" dxfId="10765" priority="919" operator="lessThan">
      <formula>$C$4</formula>
    </cfRule>
  </conditionalFormatting>
  <conditionalFormatting sqref="AH26">
    <cfRule type="cellIs" dxfId="10764" priority="920" operator="lessThan">
      <formula>$C$4</formula>
    </cfRule>
  </conditionalFormatting>
  <conditionalFormatting sqref="AH27">
    <cfRule type="cellIs" dxfId="10763" priority="921" operator="lessThan">
      <formula>$C$4</formula>
    </cfRule>
  </conditionalFormatting>
  <conditionalFormatting sqref="AH28">
    <cfRule type="cellIs" dxfId="10762" priority="922" operator="lessThan">
      <formula>$C$4</formula>
    </cfRule>
  </conditionalFormatting>
  <conditionalFormatting sqref="AH29">
    <cfRule type="cellIs" dxfId="10761" priority="923" operator="lessThan">
      <formula>$C$4</formula>
    </cfRule>
  </conditionalFormatting>
  <conditionalFormatting sqref="AH30">
    <cfRule type="cellIs" dxfId="10760" priority="924" operator="lessThan">
      <formula>$C$4</formula>
    </cfRule>
  </conditionalFormatting>
  <conditionalFormatting sqref="AH31">
    <cfRule type="cellIs" dxfId="10759" priority="925" operator="lessThan">
      <formula>$C$4</formula>
    </cfRule>
  </conditionalFormatting>
  <conditionalFormatting sqref="AH32">
    <cfRule type="cellIs" dxfId="10758" priority="926" operator="lessThan">
      <formula>$C$4</formula>
    </cfRule>
  </conditionalFormatting>
  <conditionalFormatting sqref="AH33">
    <cfRule type="cellIs" dxfId="10757" priority="927" operator="lessThan">
      <formula>$C$4</formula>
    </cfRule>
  </conditionalFormatting>
  <conditionalFormatting sqref="AH34">
    <cfRule type="cellIs" dxfId="10756" priority="928" operator="lessThan">
      <formula>$C$4</formula>
    </cfRule>
  </conditionalFormatting>
  <conditionalFormatting sqref="AH35">
    <cfRule type="cellIs" dxfId="10755" priority="929" operator="lessThan">
      <formula>$C$4</formula>
    </cfRule>
  </conditionalFormatting>
  <conditionalFormatting sqref="AH36">
    <cfRule type="cellIs" dxfId="10754" priority="930" operator="lessThan">
      <formula>$C$4</formula>
    </cfRule>
  </conditionalFormatting>
  <conditionalFormatting sqref="AH37">
    <cfRule type="cellIs" dxfId="10753" priority="931" operator="lessThan">
      <formula>$C$4</formula>
    </cfRule>
  </conditionalFormatting>
  <conditionalFormatting sqref="AH38">
    <cfRule type="cellIs" dxfId="10752" priority="932" operator="lessThan">
      <formula>$C$4</formula>
    </cfRule>
  </conditionalFormatting>
  <conditionalFormatting sqref="AH39">
    <cfRule type="cellIs" dxfId="10751" priority="933" operator="lessThan">
      <formula>$C$4</formula>
    </cfRule>
  </conditionalFormatting>
  <conditionalFormatting sqref="AH40">
    <cfRule type="cellIs" dxfId="10750" priority="934" operator="lessThan">
      <formula>$C$4</formula>
    </cfRule>
  </conditionalFormatting>
  <conditionalFormatting sqref="AH41">
    <cfRule type="cellIs" dxfId="10749" priority="935" operator="lessThan">
      <formula>$C$4</formula>
    </cfRule>
  </conditionalFormatting>
  <conditionalFormatting sqref="AH42">
    <cfRule type="cellIs" dxfId="10748" priority="936" operator="lessThan">
      <formula>$C$4</formula>
    </cfRule>
  </conditionalFormatting>
  <conditionalFormatting sqref="AH43">
    <cfRule type="cellIs" dxfId="10747" priority="937" operator="lessThan">
      <formula>$C$4</formula>
    </cfRule>
  </conditionalFormatting>
  <conditionalFormatting sqref="AH44">
    <cfRule type="cellIs" dxfId="10746" priority="938" operator="lessThan">
      <formula>$C$4</formula>
    </cfRule>
  </conditionalFormatting>
  <conditionalFormatting sqref="AH45">
    <cfRule type="cellIs" dxfId="10745" priority="939" operator="lessThan">
      <formula>$C$4</formula>
    </cfRule>
  </conditionalFormatting>
  <conditionalFormatting sqref="AH46">
    <cfRule type="cellIs" dxfId="10744" priority="940" operator="lessThan">
      <formula>$C$4</formula>
    </cfRule>
  </conditionalFormatting>
  <conditionalFormatting sqref="AH47">
    <cfRule type="cellIs" dxfId="10743" priority="941" operator="lessThan">
      <formula>$C$4</formula>
    </cfRule>
  </conditionalFormatting>
  <conditionalFormatting sqref="AH48">
    <cfRule type="cellIs" dxfId="10742" priority="942" operator="lessThan">
      <formula>$C$4</formula>
    </cfRule>
  </conditionalFormatting>
  <conditionalFormatting sqref="AH49">
    <cfRule type="cellIs" dxfId="10741" priority="943" operator="lessThan">
      <formula>$C$4</formula>
    </cfRule>
  </conditionalFormatting>
  <conditionalFormatting sqref="AH50">
    <cfRule type="cellIs" dxfId="10740" priority="944" operator="lessThan">
      <formula>$C$4</formula>
    </cfRule>
  </conditionalFormatting>
  <conditionalFormatting sqref="AH51">
    <cfRule type="cellIs" dxfId="10739" priority="945" operator="lessThan">
      <formula>$C$4</formula>
    </cfRule>
  </conditionalFormatting>
  <conditionalFormatting sqref="AH52">
    <cfRule type="cellIs" dxfId="10738" priority="946" operator="lessThan">
      <formula>$C$4</formula>
    </cfRule>
  </conditionalFormatting>
  <conditionalFormatting sqref="AH53">
    <cfRule type="cellIs" dxfId="10737" priority="947" operator="lessThan">
      <formula>$C$4</formula>
    </cfRule>
  </conditionalFormatting>
  <conditionalFormatting sqref="AH54">
    <cfRule type="cellIs" dxfId="10736" priority="948" operator="lessThan">
      <formula>$C$4</formula>
    </cfRule>
  </conditionalFormatting>
  <conditionalFormatting sqref="AH55">
    <cfRule type="cellIs" dxfId="10735" priority="949" operator="lessThan">
      <formula>$C$4</formula>
    </cfRule>
  </conditionalFormatting>
  <conditionalFormatting sqref="AH56">
    <cfRule type="cellIs" dxfId="10734" priority="950" operator="lessThan">
      <formula>$C$4</formula>
    </cfRule>
  </conditionalFormatting>
  <conditionalFormatting sqref="AH57">
    <cfRule type="cellIs" dxfId="10733" priority="951" operator="lessThan">
      <formula>$C$4</formula>
    </cfRule>
  </conditionalFormatting>
  <conditionalFormatting sqref="AH58">
    <cfRule type="cellIs" dxfId="10732" priority="952" operator="lessThan">
      <formula>$C$4</formula>
    </cfRule>
  </conditionalFormatting>
  <conditionalFormatting sqref="AH59">
    <cfRule type="cellIs" dxfId="10731" priority="953" operator="lessThan">
      <formula>$C$4</formula>
    </cfRule>
  </conditionalFormatting>
  <conditionalFormatting sqref="AH60">
    <cfRule type="cellIs" dxfId="10730" priority="954" operator="lessThan">
      <formula>$C$4</formula>
    </cfRule>
  </conditionalFormatting>
  <conditionalFormatting sqref="AI11">
    <cfRule type="cellIs" dxfId="10729" priority="955" operator="lessThan">
      <formula>$C$4</formula>
    </cfRule>
  </conditionalFormatting>
  <conditionalFormatting sqref="AI12">
    <cfRule type="cellIs" dxfId="10728" priority="956" operator="lessThan">
      <formula>$C$4</formula>
    </cfRule>
  </conditionalFormatting>
  <conditionalFormatting sqref="AI13">
    <cfRule type="cellIs" dxfId="10727" priority="957" operator="lessThan">
      <formula>$C$4</formula>
    </cfRule>
  </conditionalFormatting>
  <conditionalFormatting sqref="AI14">
    <cfRule type="cellIs" dxfId="10726" priority="958" operator="lessThan">
      <formula>$C$4</formula>
    </cfRule>
  </conditionalFormatting>
  <conditionalFormatting sqref="AI15">
    <cfRule type="cellIs" dxfId="10725" priority="959" operator="lessThan">
      <formula>$C$4</formula>
    </cfRule>
  </conditionalFormatting>
  <conditionalFormatting sqref="AI16">
    <cfRule type="cellIs" dxfId="10724" priority="960" operator="lessThan">
      <formula>$C$4</formula>
    </cfRule>
  </conditionalFormatting>
  <conditionalFormatting sqref="AI17">
    <cfRule type="cellIs" dxfId="10723" priority="961" operator="lessThan">
      <formula>$C$4</formula>
    </cfRule>
  </conditionalFormatting>
  <conditionalFormatting sqref="AI18">
    <cfRule type="cellIs" dxfId="10722" priority="962" operator="lessThan">
      <formula>$C$4</formula>
    </cfRule>
  </conditionalFormatting>
  <conditionalFormatting sqref="AI19">
    <cfRule type="cellIs" dxfId="10721" priority="963" operator="lessThan">
      <formula>$C$4</formula>
    </cfRule>
  </conditionalFormatting>
  <conditionalFormatting sqref="AI20">
    <cfRule type="cellIs" dxfId="10720" priority="964" operator="lessThan">
      <formula>$C$4</formula>
    </cfRule>
  </conditionalFormatting>
  <conditionalFormatting sqref="AI21">
    <cfRule type="cellIs" dxfId="10719" priority="965" operator="lessThan">
      <formula>$C$4</formula>
    </cfRule>
  </conditionalFormatting>
  <conditionalFormatting sqref="AI22">
    <cfRule type="cellIs" dxfId="10718" priority="966" operator="lessThan">
      <formula>$C$4</formula>
    </cfRule>
  </conditionalFormatting>
  <conditionalFormatting sqref="AI23">
    <cfRule type="cellIs" dxfId="10717" priority="967" operator="lessThan">
      <formula>$C$4</formula>
    </cfRule>
  </conditionalFormatting>
  <conditionalFormatting sqref="AI24">
    <cfRule type="cellIs" dxfId="10716" priority="968" operator="lessThan">
      <formula>$C$4</formula>
    </cfRule>
  </conditionalFormatting>
  <conditionalFormatting sqref="AI25">
    <cfRule type="cellIs" dxfId="10715" priority="969" operator="lessThan">
      <formula>$C$4</formula>
    </cfRule>
  </conditionalFormatting>
  <conditionalFormatting sqref="AI26">
    <cfRule type="cellIs" dxfId="10714" priority="970" operator="lessThan">
      <formula>$C$4</formula>
    </cfRule>
  </conditionalFormatting>
  <conditionalFormatting sqref="AI27">
    <cfRule type="cellIs" dxfId="10713" priority="971" operator="lessThan">
      <formula>$C$4</formula>
    </cfRule>
  </conditionalFormatting>
  <conditionalFormatting sqref="AI28">
    <cfRule type="cellIs" dxfId="10712" priority="972" operator="lessThan">
      <formula>$C$4</formula>
    </cfRule>
  </conditionalFormatting>
  <conditionalFormatting sqref="AI29">
    <cfRule type="cellIs" dxfId="10711" priority="973" operator="lessThan">
      <formula>$C$4</formula>
    </cfRule>
  </conditionalFormatting>
  <conditionalFormatting sqref="AI30">
    <cfRule type="cellIs" dxfId="10710" priority="974" operator="lessThan">
      <formula>$C$4</formula>
    </cfRule>
  </conditionalFormatting>
  <conditionalFormatting sqref="AI31">
    <cfRule type="cellIs" dxfId="10709" priority="975" operator="lessThan">
      <formula>$C$4</formula>
    </cfRule>
  </conditionalFormatting>
  <conditionalFormatting sqref="AI32">
    <cfRule type="cellIs" dxfId="10708" priority="976" operator="lessThan">
      <formula>$C$4</formula>
    </cfRule>
  </conditionalFormatting>
  <conditionalFormatting sqref="AI33">
    <cfRule type="cellIs" dxfId="10707" priority="977" operator="lessThan">
      <formula>$C$4</formula>
    </cfRule>
  </conditionalFormatting>
  <conditionalFormatting sqref="AI34">
    <cfRule type="cellIs" dxfId="10706" priority="978" operator="lessThan">
      <formula>$C$4</formula>
    </cfRule>
  </conditionalFormatting>
  <conditionalFormatting sqref="AI35">
    <cfRule type="cellIs" dxfId="10705" priority="979" operator="lessThan">
      <formula>$C$4</formula>
    </cfRule>
  </conditionalFormatting>
  <conditionalFormatting sqref="AI36">
    <cfRule type="cellIs" dxfId="10704" priority="980" operator="lessThan">
      <formula>$C$4</formula>
    </cfRule>
  </conditionalFormatting>
  <conditionalFormatting sqref="AI37">
    <cfRule type="cellIs" dxfId="10703" priority="981" operator="lessThan">
      <formula>$C$4</formula>
    </cfRule>
  </conditionalFormatting>
  <conditionalFormatting sqref="AI38">
    <cfRule type="cellIs" dxfId="10702" priority="982" operator="lessThan">
      <formula>$C$4</formula>
    </cfRule>
  </conditionalFormatting>
  <conditionalFormatting sqref="AI39">
    <cfRule type="cellIs" dxfId="10701" priority="983" operator="lessThan">
      <formula>$C$4</formula>
    </cfRule>
  </conditionalFormatting>
  <conditionalFormatting sqref="AI40">
    <cfRule type="cellIs" dxfId="10700" priority="984" operator="lessThan">
      <formula>$C$4</formula>
    </cfRule>
  </conditionalFormatting>
  <conditionalFormatting sqref="AI41">
    <cfRule type="cellIs" dxfId="10699" priority="985" operator="lessThan">
      <formula>$C$4</formula>
    </cfRule>
  </conditionalFormatting>
  <conditionalFormatting sqref="AI42">
    <cfRule type="cellIs" dxfId="10698" priority="986" operator="lessThan">
      <formula>$C$4</formula>
    </cfRule>
  </conditionalFormatting>
  <conditionalFormatting sqref="AI43">
    <cfRule type="cellIs" dxfId="10697" priority="987" operator="lessThan">
      <formula>$C$4</formula>
    </cfRule>
  </conditionalFormatting>
  <conditionalFormatting sqref="AI44">
    <cfRule type="cellIs" dxfId="10696" priority="988" operator="lessThan">
      <formula>$C$4</formula>
    </cfRule>
  </conditionalFormatting>
  <conditionalFormatting sqref="AI45">
    <cfRule type="cellIs" dxfId="10695" priority="989" operator="lessThan">
      <formula>$C$4</formula>
    </cfRule>
  </conditionalFormatting>
  <conditionalFormatting sqref="AI46">
    <cfRule type="cellIs" dxfId="10694" priority="990" operator="lessThan">
      <formula>$C$4</formula>
    </cfRule>
  </conditionalFormatting>
  <conditionalFormatting sqref="AI47">
    <cfRule type="cellIs" dxfId="10693" priority="991" operator="lessThan">
      <formula>$C$4</formula>
    </cfRule>
  </conditionalFormatting>
  <conditionalFormatting sqref="AI48">
    <cfRule type="cellIs" dxfId="10692" priority="992" operator="lessThan">
      <formula>$C$4</formula>
    </cfRule>
  </conditionalFormatting>
  <conditionalFormatting sqref="AI49">
    <cfRule type="cellIs" dxfId="10691" priority="993" operator="lessThan">
      <formula>$C$4</formula>
    </cfRule>
  </conditionalFormatting>
  <conditionalFormatting sqref="AI50">
    <cfRule type="cellIs" dxfId="10690" priority="994" operator="lessThan">
      <formula>$C$4</formula>
    </cfRule>
  </conditionalFormatting>
  <conditionalFormatting sqref="AI51">
    <cfRule type="cellIs" dxfId="10689" priority="995" operator="lessThan">
      <formula>$C$4</formula>
    </cfRule>
  </conditionalFormatting>
  <conditionalFormatting sqref="AI52">
    <cfRule type="cellIs" dxfId="10688" priority="996" operator="lessThan">
      <formula>$C$4</formula>
    </cfRule>
  </conditionalFormatting>
  <conditionalFormatting sqref="AI53">
    <cfRule type="cellIs" dxfId="10687" priority="997" operator="lessThan">
      <formula>$C$4</formula>
    </cfRule>
  </conditionalFormatting>
  <conditionalFormatting sqref="AI54">
    <cfRule type="cellIs" dxfId="10686" priority="998" operator="lessThan">
      <formula>$C$4</formula>
    </cfRule>
  </conditionalFormatting>
  <conditionalFormatting sqref="AI55">
    <cfRule type="cellIs" dxfId="10685" priority="999" operator="lessThan">
      <formula>$C$4</formula>
    </cfRule>
  </conditionalFormatting>
  <conditionalFormatting sqref="AI56">
    <cfRule type="cellIs" dxfId="10684" priority="1000" operator="lessThan">
      <formula>$C$4</formula>
    </cfRule>
  </conditionalFormatting>
  <conditionalFormatting sqref="AI57">
    <cfRule type="cellIs" dxfId="10683" priority="1001" operator="lessThan">
      <formula>$C$4</formula>
    </cfRule>
  </conditionalFormatting>
  <conditionalFormatting sqref="AI58">
    <cfRule type="cellIs" dxfId="10682" priority="1002" operator="lessThan">
      <formula>$C$4</formula>
    </cfRule>
  </conditionalFormatting>
  <conditionalFormatting sqref="AI59">
    <cfRule type="cellIs" dxfId="10681" priority="1003" operator="lessThan">
      <formula>$C$4</formula>
    </cfRule>
  </conditionalFormatting>
  <conditionalFormatting sqref="AI60">
    <cfRule type="cellIs" dxfId="10680" priority="1004" operator="lessThan">
      <formula>$C$4</formula>
    </cfRule>
  </conditionalFormatting>
  <conditionalFormatting sqref="AJ11">
    <cfRule type="cellIs" dxfId="10679" priority="1005" operator="lessThan">
      <formula>$C$4</formula>
    </cfRule>
  </conditionalFormatting>
  <conditionalFormatting sqref="AJ12">
    <cfRule type="cellIs" dxfId="10678" priority="1006" operator="lessThan">
      <formula>$C$4</formula>
    </cfRule>
  </conditionalFormatting>
  <conditionalFormatting sqref="AJ13">
    <cfRule type="cellIs" dxfId="10677" priority="1007" operator="lessThan">
      <formula>$C$4</formula>
    </cfRule>
  </conditionalFormatting>
  <conditionalFormatting sqref="AJ14">
    <cfRule type="cellIs" dxfId="10676" priority="1008" operator="lessThan">
      <formula>$C$4</formula>
    </cfRule>
  </conditionalFormatting>
  <conditionalFormatting sqref="AJ15">
    <cfRule type="cellIs" dxfId="10675" priority="1009" operator="lessThan">
      <formula>$C$4</formula>
    </cfRule>
  </conditionalFormatting>
  <conditionalFormatting sqref="AJ16">
    <cfRule type="cellIs" dxfId="10674" priority="1010" operator="lessThan">
      <formula>$C$4</formula>
    </cfRule>
  </conditionalFormatting>
  <conditionalFormatting sqref="AJ17">
    <cfRule type="cellIs" dxfId="10673" priority="1011" operator="lessThan">
      <formula>$C$4</formula>
    </cfRule>
  </conditionalFormatting>
  <conditionalFormatting sqref="AJ18">
    <cfRule type="cellIs" dxfId="10672" priority="1012" operator="lessThan">
      <formula>$C$4</formula>
    </cfRule>
  </conditionalFormatting>
  <conditionalFormatting sqref="AJ19">
    <cfRule type="cellIs" dxfId="10671" priority="1013" operator="lessThan">
      <formula>$C$4</formula>
    </cfRule>
  </conditionalFormatting>
  <conditionalFormatting sqref="AJ20">
    <cfRule type="cellIs" dxfId="10670" priority="1014" operator="lessThan">
      <formula>$C$4</formula>
    </cfRule>
  </conditionalFormatting>
  <conditionalFormatting sqref="AJ21">
    <cfRule type="cellIs" dxfId="10669" priority="1015" operator="lessThan">
      <formula>$C$4</formula>
    </cfRule>
  </conditionalFormatting>
  <conditionalFormatting sqref="AJ22">
    <cfRule type="cellIs" dxfId="10668" priority="1016" operator="lessThan">
      <formula>$C$4</formula>
    </cfRule>
  </conditionalFormatting>
  <conditionalFormatting sqref="AJ23">
    <cfRule type="cellIs" dxfId="10667" priority="1017" operator="lessThan">
      <formula>$C$4</formula>
    </cfRule>
  </conditionalFormatting>
  <conditionalFormatting sqref="AJ24">
    <cfRule type="cellIs" dxfId="10666" priority="1018" operator="lessThan">
      <formula>$C$4</formula>
    </cfRule>
  </conditionalFormatting>
  <conditionalFormatting sqref="AJ25">
    <cfRule type="cellIs" dxfId="10665" priority="1019" operator="lessThan">
      <formula>$C$4</formula>
    </cfRule>
  </conditionalFormatting>
  <conditionalFormatting sqref="AJ26">
    <cfRule type="cellIs" dxfId="10664" priority="1020" operator="lessThan">
      <formula>$C$4</formula>
    </cfRule>
  </conditionalFormatting>
  <conditionalFormatting sqref="AJ27">
    <cfRule type="cellIs" dxfId="10663" priority="1021" operator="lessThan">
      <formula>$C$4</formula>
    </cfRule>
  </conditionalFormatting>
  <conditionalFormatting sqref="AJ28">
    <cfRule type="cellIs" dxfId="10662" priority="1022" operator="lessThan">
      <formula>$C$4</formula>
    </cfRule>
  </conditionalFormatting>
  <conditionalFormatting sqref="AJ29">
    <cfRule type="cellIs" dxfId="10661" priority="1023" operator="lessThan">
      <formula>$C$4</formula>
    </cfRule>
  </conditionalFormatting>
  <conditionalFormatting sqref="AJ30">
    <cfRule type="cellIs" dxfId="10660" priority="1024" operator="lessThan">
      <formula>$C$4</formula>
    </cfRule>
  </conditionalFormatting>
  <conditionalFormatting sqref="AJ31">
    <cfRule type="cellIs" dxfId="10659" priority="1025" operator="lessThan">
      <formula>$C$4</formula>
    </cfRule>
  </conditionalFormatting>
  <conditionalFormatting sqref="AJ32">
    <cfRule type="cellIs" dxfId="10658" priority="1026" operator="lessThan">
      <formula>$C$4</formula>
    </cfRule>
  </conditionalFormatting>
  <conditionalFormatting sqref="AJ33">
    <cfRule type="cellIs" dxfId="10657" priority="1027" operator="lessThan">
      <formula>$C$4</formula>
    </cfRule>
  </conditionalFormatting>
  <conditionalFormatting sqref="AJ34">
    <cfRule type="cellIs" dxfId="10656" priority="1028" operator="lessThan">
      <formula>$C$4</formula>
    </cfRule>
  </conditionalFormatting>
  <conditionalFormatting sqref="AJ35">
    <cfRule type="cellIs" dxfId="10655" priority="1029" operator="lessThan">
      <formula>$C$4</formula>
    </cfRule>
  </conditionalFormatting>
  <conditionalFormatting sqref="AJ36">
    <cfRule type="cellIs" dxfId="10654" priority="1030" operator="lessThan">
      <formula>$C$4</formula>
    </cfRule>
  </conditionalFormatting>
  <conditionalFormatting sqref="AJ37">
    <cfRule type="cellIs" dxfId="10653" priority="1031" operator="lessThan">
      <formula>$C$4</formula>
    </cfRule>
  </conditionalFormatting>
  <conditionalFormatting sqref="AJ38">
    <cfRule type="cellIs" dxfId="10652" priority="1032" operator="lessThan">
      <formula>$C$4</formula>
    </cfRule>
  </conditionalFormatting>
  <conditionalFormatting sqref="AJ39">
    <cfRule type="cellIs" dxfId="10651" priority="1033" operator="lessThan">
      <formula>$C$4</formula>
    </cfRule>
  </conditionalFormatting>
  <conditionalFormatting sqref="AJ40">
    <cfRule type="cellIs" dxfId="10650" priority="1034" operator="lessThan">
      <formula>$C$4</formula>
    </cfRule>
  </conditionalFormatting>
  <conditionalFormatting sqref="AJ41">
    <cfRule type="cellIs" dxfId="10649" priority="1035" operator="lessThan">
      <formula>$C$4</formula>
    </cfRule>
  </conditionalFormatting>
  <conditionalFormatting sqref="AJ42">
    <cfRule type="cellIs" dxfId="10648" priority="1036" operator="lessThan">
      <formula>$C$4</formula>
    </cfRule>
  </conditionalFormatting>
  <conditionalFormatting sqref="AJ43">
    <cfRule type="cellIs" dxfId="10647" priority="1037" operator="lessThan">
      <formula>$C$4</formula>
    </cfRule>
  </conditionalFormatting>
  <conditionalFormatting sqref="AJ44">
    <cfRule type="cellIs" dxfId="10646" priority="1038" operator="lessThan">
      <formula>$C$4</formula>
    </cfRule>
  </conditionalFormatting>
  <conditionalFormatting sqref="AJ45">
    <cfRule type="cellIs" dxfId="10645" priority="1039" operator="lessThan">
      <formula>$C$4</formula>
    </cfRule>
  </conditionalFormatting>
  <conditionalFormatting sqref="AJ46">
    <cfRule type="cellIs" dxfId="10644" priority="1040" operator="lessThan">
      <formula>$C$4</formula>
    </cfRule>
  </conditionalFormatting>
  <conditionalFormatting sqref="AJ47">
    <cfRule type="cellIs" dxfId="10643" priority="1041" operator="lessThan">
      <formula>$C$4</formula>
    </cfRule>
  </conditionalFormatting>
  <conditionalFormatting sqref="AJ48">
    <cfRule type="cellIs" dxfId="10642" priority="1042" operator="lessThan">
      <formula>$C$4</formula>
    </cfRule>
  </conditionalFormatting>
  <conditionalFormatting sqref="AJ49">
    <cfRule type="cellIs" dxfId="10641" priority="1043" operator="lessThan">
      <formula>$C$4</formula>
    </cfRule>
  </conditionalFormatting>
  <conditionalFormatting sqref="AJ50">
    <cfRule type="cellIs" dxfId="10640" priority="1044" operator="lessThan">
      <formula>$C$4</formula>
    </cfRule>
  </conditionalFormatting>
  <conditionalFormatting sqref="AJ51">
    <cfRule type="cellIs" dxfId="10639" priority="1045" operator="lessThan">
      <formula>$C$4</formula>
    </cfRule>
  </conditionalFormatting>
  <conditionalFormatting sqref="AJ52">
    <cfRule type="cellIs" dxfId="10638" priority="1046" operator="lessThan">
      <formula>$C$4</formula>
    </cfRule>
  </conditionalFormatting>
  <conditionalFormatting sqref="AJ53">
    <cfRule type="cellIs" dxfId="10637" priority="1047" operator="lessThan">
      <formula>$C$4</formula>
    </cfRule>
  </conditionalFormatting>
  <conditionalFormatting sqref="AJ54">
    <cfRule type="cellIs" dxfId="10636" priority="1048" operator="lessThan">
      <formula>$C$4</formula>
    </cfRule>
  </conditionalFormatting>
  <conditionalFormatting sqref="AJ55">
    <cfRule type="cellIs" dxfId="10635" priority="1049" operator="lessThan">
      <formula>$C$4</formula>
    </cfRule>
  </conditionalFormatting>
  <conditionalFormatting sqref="AJ56">
    <cfRule type="cellIs" dxfId="10634" priority="1050" operator="lessThan">
      <formula>$C$4</formula>
    </cfRule>
  </conditionalFormatting>
  <conditionalFormatting sqref="AJ57">
    <cfRule type="cellIs" dxfId="10633" priority="1051" operator="lessThan">
      <formula>$C$4</formula>
    </cfRule>
  </conditionalFormatting>
  <conditionalFormatting sqref="AJ58">
    <cfRule type="cellIs" dxfId="10632" priority="1052" operator="lessThan">
      <formula>$C$4</formula>
    </cfRule>
  </conditionalFormatting>
  <conditionalFormatting sqref="AJ59">
    <cfRule type="cellIs" dxfId="10631" priority="1053" operator="lessThan">
      <formula>$C$4</formula>
    </cfRule>
  </conditionalFormatting>
  <conditionalFormatting sqref="AJ60">
    <cfRule type="cellIs" dxfId="10630" priority="1054" operator="lessThan">
      <formula>$C$4</formula>
    </cfRule>
  </conditionalFormatting>
  <conditionalFormatting sqref="AK11">
    <cfRule type="cellIs" dxfId="10629" priority="1055" operator="lessThan">
      <formula>$C$4</formula>
    </cfRule>
  </conditionalFormatting>
  <conditionalFormatting sqref="AK12">
    <cfRule type="cellIs" dxfId="10628" priority="1056" operator="lessThan">
      <formula>$C$4</formula>
    </cfRule>
  </conditionalFormatting>
  <conditionalFormatting sqref="AK13">
    <cfRule type="cellIs" dxfId="10627" priority="1057" operator="lessThan">
      <formula>$C$4</formula>
    </cfRule>
  </conditionalFormatting>
  <conditionalFormatting sqref="AK14">
    <cfRule type="cellIs" dxfId="10626" priority="1058" operator="lessThan">
      <formula>$C$4</formula>
    </cfRule>
  </conditionalFormatting>
  <conditionalFormatting sqref="AK15">
    <cfRule type="cellIs" dxfId="10625" priority="1059" operator="lessThan">
      <formula>$C$4</formula>
    </cfRule>
  </conditionalFormatting>
  <conditionalFormatting sqref="AK16">
    <cfRule type="cellIs" dxfId="10624" priority="1060" operator="lessThan">
      <formula>$C$4</formula>
    </cfRule>
  </conditionalFormatting>
  <conditionalFormatting sqref="AK17">
    <cfRule type="cellIs" dxfId="10623" priority="1061" operator="lessThan">
      <formula>$C$4</formula>
    </cfRule>
  </conditionalFormatting>
  <conditionalFormatting sqref="AK18">
    <cfRule type="cellIs" dxfId="10622" priority="1062" operator="lessThan">
      <formula>$C$4</formula>
    </cfRule>
  </conditionalFormatting>
  <conditionalFormatting sqref="AK19">
    <cfRule type="cellIs" dxfId="10621" priority="1063" operator="lessThan">
      <formula>$C$4</formula>
    </cfRule>
  </conditionalFormatting>
  <conditionalFormatting sqref="AK20">
    <cfRule type="cellIs" dxfId="10620" priority="1064" operator="lessThan">
      <formula>$C$4</formula>
    </cfRule>
  </conditionalFormatting>
  <conditionalFormatting sqref="AK21">
    <cfRule type="cellIs" dxfId="10619" priority="1065" operator="lessThan">
      <formula>$C$4</formula>
    </cfRule>
  </conditionalFormatting>
  <conditionalFormatting sqref="AK22">
    <cfRule type="cellIs" dxfId="10618" priority="1066" operator="lessThan">
      <formula>$C$4</formula>
    </cfRule>
  </conditionalFormatting>
  <conditionalFormatting sqref="AK23">
    <cfRule type="cellIs" dxfId="10617" priority="1067" operator="lessThan">
      <formula>$C$4</formula>
    </cfRule>
  </conditionalFormatting>
  <conditionalFormatting sqref="AK24">
    <cfRule type="cellIs" dxfId="10616" priority="1068" operator="lessThan">
      <formula>$C$4</formula>
    </cfRule>
  </conditionalFormatting>
  <conditionalFormatting sqref="AK25">
    <cfRule type="cellIs" dxfId="10615" priority="1069" operator="lessThan">
      <formula>$C$4</formula>
    </cfRule>
  </conditionalFormatting>
  <conditionalFormatting sqref="AK26">
    <cfRule type="cellIs" dxfId="10614" priority="1070" operator="lessThan">
      <formula>$C$4</formula>
    </cfRule>
  </conditionalFormatting>
  <conditionalFormatting sqref="AK27">
    <cfRule type="cellIs" dxfId="10613" priority="1071" operator="lessThan">
      <formula>$C$4</formula>
    </cfRule>
  </conditionalFormatting>
  <conditionalFormatting sqref="AK28">
    <cfRule type="cellIs" dxfId="10612" priority="1072" operator="lessThan">
      <formula>$C$4</formula>
    </cfRule>
  </conditionalFormatting>
  <conditionalFormatting sqref="AK29">
    <cfRule type="cellIs" dxfId="10611" priority="1073" operator="lessThan">
      <formula>$C$4</formula>
    </cfRule>
  </conditionalFormatting>
  <conditionalFormatting sqref="AK30">
    <cfRule type="cellIs" dxfId="10610" priority="1074" operator="lessThan">
      <formula>$C$4</formula>
    </cfRule>
  </conditionalFormatting>
  <conditionalFormatting sqref="AK31">
    <cfRule type="cellIs" dxfId="10609" priority="1075" operator="lessThan">
      <formula>$C$4</formula>
    </cfRule>
  </conditionalFormatting>
  <conditionalFormatting sqref="AK32">
    <cfRule type="cellIs" dxfId="10608" priority="1076" operator="lessThan">
      <formula>$C$4</formula>
    </cfRule>
  </conditionalFormatting>
  <conditionalFormatting sqref="AK33">
    <cfRule type="cellIs" dxfId="10607" priority="1077" operator="lessThan">
      <formula>$C$4</formula>
    </cfRule>
  </conditionalFormatting>
  <conditionalFormatting sqref="AK34">
    <cfRule type="cellIs" dxfId="10606" priority="1078" operator="lessThan">
      <formula>$C$4</formula>
    </cfRule>
  </conditionalFormatting>
  <conditionalFormatting sqref="AK35">
    <cfRule type="cellIs" dxfId="10605" priority="1079" operator="lessThan">
      <formula>$C$4</formula>
    </cfRule>
  </conditionalFormatting>
  <conditionalFormatting sqref="AK36">
    <cfRule type="cellIs" dxfId="10604" priority="1080" operator="lessThan">
      <formula>$C$4</formula>
    </cfRule>
  </conditionalFormatting>
  <conditionalFormatting sqref="AK37">
    <cfRule type="cellIs" dxfId="10603" priority="1081" operator="lessThan">
      <formula>$C$4</formula>
    </cfRule>
  </conditionalFormatting>
  <conditionalFormatting sqref="AK38">
    <cfRule type="cellIs" dxfId="10602" priority="1082" operator="lessThan">
      <formula>$C$4</formula>
    </cfRule>
  </conditionalFormatting>
  <conditionalFormatting sqref="AK39">
    <cfRule type="cellIs" dxfId="10601" priority="1083" operator="lessThan">
      <formula>$C$4</formula>
    </cfRule>
  </conditionalFormatting>
  <conditionalFormatting sqref="AK40">
    <cfRule type="cellIs" dxfId="10600" priority="1084" operator="lessThan">
      <formula>$C$4</formula>
    </cfRule>
  </conditionalFormatting>
  <conditionalFormatting sqref="AK41">
    <cfRule type="cellIs" dxfId="10599" priority="1085" operator="lessThan">
      <formula>$C$4</formula>
    </cfRule>
  </conditionalFormatting>
  <conditionalFormatting sqref="AK42">
    <cfRule type="cellIs" dxfId="10598" priority="1086" operator="lessThan">
      <formula>$C$4</formula>
    </cfRule>
  </conditionalFormatting>
  <conditionalFormatting sqref="AK43">
    <cfRule type="cellIs" dxfId="10597" priority="1087" operator="lessThan">
      <formula>$C$4</formula>
    </cfRule>
  </conditionalFormatting>
  <conditionalFormatting sqref="AK44">
    <cfRule type="cellIs" dxfId="10596" priority="1088" operator="lessThan">
      <formula>$C$4</formula>
    </cfRule>
  </conditionalFormatting>
  <conditionalFormatting sqref="AK45">
    <cfRule type="cellIs" dxfId="10595" priority="1089" operator="lessThan">
      <formula>$C$4</formula>
    </cfRule>
  </conditionalFormatting>
  <conditionalFormatting sqref="AK46">
    <cfRule type="cellIs" dxfId="10594" priority="1090" operator="lessThan">
      <formula>$C$4</formula>
    </cfRule>
  </conditionalFormatting>
  <conditionalFormatting sqref="AK47">
    <cfRule type="cellIs" dxfId="10593" priority="1091" operator="lessThan">
      <formula>$C$4</formula>
    </cfRule>
  </conditionalFormatting>
  <conditionalFormatting sqref="AK48">
    <cfRule type="cellIs" dxfId="10592" priority="1092" operator="lessThan">
      <formula>$C$4</formula>
    </cfRule>
  </conditionalFormatting>
  <conditionalFormatting sqref="AK49">
    <cfRule type="cellIs" dxfId="10591" priority="1093" operator="lessThan">
      <formula>$C$4</formula>
    </cfRule>
  </conditionalFormatting>
  <conditionalFormatting sqref="AK50">
    <cfRule type="cellIs" dxfId="10590" priority="1094" operator="lessThan">
      <formula>$C$4</formula>
    </cfRule>
  </conditionalFormatting>
  <conditionalFormatting sqref="AK51">
    <cfRule type="cellIs" dxfId="10589" priority="1095" operator="lessThan">
      <formula>$C$4</formula>
    </cfRule>
  </conditionalFormatting>
  <conditionalFormatting sqref="AK52">
    <cfRule type="cellIs" dxfId="10588" priority="1096" operator="lessThan">
      <formula>$C$4</formula>
    </cfRule>
  </conditionalFormatting>
  <conditionalFormatting sqref="AK53">
    <cfRule type="cellIs" dxfId="10587" priority="1097" operator="lessThan">
      <formula>$C$4</formula>
    </cfRule>
  </conditionalFormatting>
  <conditionalFormatting sqref="AK54">
    <cfRule type="cellIs" dxfId="10586" priority="1098" operator="lessThan">
      <formula>$C$4</formula>
    </cfRule>
  </conditionalFormatting>
  <conditionalFormatting sqref="AK55">
    <cfRule type="cellIs" dxfId="10585" priority="1099" operator="lessThan">
      <formula>$C$4</formula>
    </cfRule>
  </conditionalFormatting>
  <conditionalFormatting sqref="AK56">
    <cfRule type="cellIs" dxfId="10584" priority="1100" operator="lessThan">
      <formula>$C$4</formula>
    </cfRule>
  </conditionalFormatting>
  <conditionalFormatting sqref="AK57">
    <cfRule type="cellIs" dxfId="10583" priority="1101" operator="lessThan">
      <formula>$C$4</formula>
    </cfRule>
  </conditionalFormatting>
  <conditionalFormatting sqref="AK58">
    <cfRule type="cellIs" dxfId="10582" priority="1102" operator="lessThan">
      <formula>$C$4</formula>
    </cfRule>
  </conditionalFormatting>
  <conditionalFormatting sqref="AK59">
    <cfRule type="cellIs" dxfId="10581" priority="1103" operator="lessThan">
      <formula>$C$4</formula>
    </cfRule>
  </conditionalFormatting>
  <conditionalFormatting sqref="AK60">
    <cfRule type="cellIs" dxfId="10580" priority="1104" operator="lessThan">
      <formula>$C$4</formula>
    </cfRule>
  </conditionalFormatting>
  <conditionalFormatting sqref="AL11">
    <cfRule type="cellIs" dxfId="10579" priority="1105" operator="lessThan">
      <formula>$C$4</formula>
    </cfRule>
  </conditionalFormatting>
  <conditionalFormatting sqref="AL12">
    <cfRule type="cellIs" dxfId="10578" priority="1106" operator="lessThan">
      <formula>$C$4</formula>
    </cfRule>
  </conditionalFormatting>
  <conditionalFormatting sqref="AL13">
    <cfRule type="cellIs" dxfId="10577" priority="1107" operator="lessThan">
      <formula>$C$4</formula>
    </cfRule>
  </conditionalFormatting>
  <conditionalFormatting sqref="AL14">
    <cfRule type="cellIs" dxfId="10576" priority="1108" operator="lessThan">
      <formula>$C$4</formula>
    </cfRule>
  </conditionalFormatting>
  <conditionalFormatting sqref="AL15">
    <cfRule type="cellIs" dxfId="10575" priority="1109" operator="lessThan">
      <formula>$C$4</formula>
    </cfRule>
  </conditionalFormatting>
  <conditionalFormatting sqref="AL16">
    <cfRule type="cellIs" dxfId="10574" priority="1110" operator="lessThan">
      <formula>$C$4</formula>
    </cfRule>
  </conditionalFormatting>
  <conditionalFormatting sqref="AL17">
    <cfRule type="cellIs" dxfId="10573" priority="1111" operator="lessThan">
      <formula>$C$4</formula>
    </cfRule>
  </conditionalFormatting>
  <conditionalFormatting sqref="AL18">
    <cfRule type="cellIs" dxfId="10572" priority="1112" operator="lessThan">
      <formula>$C$4</formula>
    </cfRule>
  </conditionalFormatting>
  <conditionalFormatting sqref="AL19">
    <cfRule type="cellIs" dxfId="10571" priority="1113" operator="lessThan">
      <formula>$C$4</formula>
    </cfRule>
  </conditionalFormatting>
  <conditionalFormatting sqref="AL20">
    <cfRule type="cellIs" dxfId="10570" priority="1114" operator="lessThan">
      <formula>$C$4</formula>
    </cfRule>
  </conditionalFormatting>
  <conditionalFormatting sqref="AL21">
    <cfRule type="cellIs" dxfId="10569" priority="1115" operator="lessThan">
      <formula>$C$4</formula>
    </cfRule>
  </conditionalFormatting>
  <conditionalFormatting sqref="AL22">
    <cfRule type="cellIs" dxfId="10568" priority="1116" operator="lessThan">
      <formula>$C$4</formula>
    </cfRule>
  </conditionalFormatting>
  <conditionalFormatting sqref="AL23">
    <cfRule type="cellIs" dxfId="10567" priority="1117" operator="lessThan">
      <formula>$C$4</formula>
    </cfRule>
  </conditionalFormatting>
  <conditionalFormatting sqref="AL24">
    <cfRule type="cellIs" dxfId="10566" priority="1118" operator="lessThan">
      <formula>$C$4</formula>
    </cfRule>
  </conditionalFormatting>
  <conditionalFormatting sqref="AL25">
    <cfRule type="cellIs" dxfId="10565" priority="1119" operator="lessThan">
      <formula>$C$4</formula>
    </cfRule>
  </conditionalFormatting>
  <conditionalFormatting sqref="AL26">
    <cfRule type="cellIs" dxfId="10564" priority="1120" operator="lessThan">
      <formula>$C$4</formula>
    </cfRule>
  </conditionalFormatting>
  <conditionalFormatting sqref="AL27">
    <cfRule type="cellIs" dxfId="10563" priority="1121" operator="lessThan">
      <formula>$C$4</formula>
    </cfRule>
  </conditionalFormatting>
  <conditionalFormatting sqref="AL28">
    <cfRule type="cellIs" dxfId="10562" priority="1122" operator="lessThan">
      <formula>$C$4</formula>
    </cfRule>
  </conditionalFormatting>
  <conditionalFormatting sqref="AL29">
    <cfRule type="cellIs" dxfId="10561" priority="1123" operator="lessThan">
      <formula>$C$4</formula>
    </cfRule>
  </conditionalFormatting>
  <conditionalFormatting sqref="AL30">
    <cfRule type="cellIs" dxfId="10560" priority="1124" operator="lessThan">
      <formula>$C$4</formula>
    </cfRule>
  </conditionalFormatting>
  <conditionalFormatting sqref="AL31">
    <cfRule type="cellIs" dxfId="10559" priority="1125" operator="lessThan">
      <formula>$C$4</formula>
    </cfRule>
  </conditionalFormatting>
  <conditionalFormatting sqref="AL32">
    <cfRule type="cellIs" dxfId="10558" priority="1126" operator="lessThan">
      <formula>$C$4</formula>
    </cfRule>
  </conditionalFormatting>
  <conditionalFormatting sqref="AL33">
    <cfRule type="cellIs" dxfId="10557" priority="1127" operator="lessThan">
      <formula>$C$4</formula>
    </cfRule>
  </conditionalFormatting>
  <conditionalFormatting sqref="AL34">
    <cfRule type="cellIs" dxfId="10556" priority="1128" operator="lessThan">
      <formula>$C$4</formula>
    </cfRule>
  </conditionalFormatting>
  <conditionalFormatting sqref="AL35">
    <cfRule type="cellIs" dxfId="10555" priority="1129" operator="lessThan">
      <formula>$C$4</formula>
    </cfRule>
  </conditionalFormatting>
  <conditionalFormatting sqref="AL36">
    <cfRule type="cellIs" dxfId="10554" priority="1130" operator="lessThan">
      <formula>$C$4</formula>
    </cfRule>
  </conditionalFormatting>
  <conditionalFormatting sqref="AL37">
    <cfRule type="cellIs" dxfId="10553" priority="1131" operator="lessThan">
      <formula>$C$4</formula>
    </cfRule>
  </conditionalFormatting>
  <conditionalFormatting sqref="AL38">
    <cfRule type="cellIs" dxfId="10552" priority="1132" operator="lessThan">
      <formula>$C$4</formula>
    </cfRule>
  </conditionalFormatting>
  <conditionalFormatting sqref="AL39">
    <cfRule type="cellIs" dxfId="10551" priority="1133" operator="lessThan">
      <formula>$C$4</formula>
    </cfRule>
  </conditionalFormatting>
  <conditionalFormatting sqref="AL40">
    <cfRule type="cellIs" dxfId="10550" priority="1134" operator="lessThan">
      <formula>$C$4</formula>
    </cfRule>
  </conditionalFormatting>
  <conditionalFormatting sqref="AL41">
    <cfRule type="cellIs" dxfId="10549" priority="1135" operator="lessThan">
      <formula>$C$4</formula>
    </cfRule>
  </conditionalFormatting>
  <conditionalFormatting sqref="AL42">
    <cfRule type="cellIs" dxfId="10548" priority="1136" operator="lessThan">
      <formula>$C$4</formula>
    </cfRule>
  </conditionalFormatting>
  <conditionalFormatting sqref="AL43">
    <cfRule type="cellIs" dxfId="10547" priority="1137" operator="lessThan">
      <formula>$C$4</formula>
    </cfRule>
  </conditionalFormatting>
  <conditionalFormatting sqref="AL44">
    <cfRule type="cellIs" dxfId="10546" priority="1138" operator="lessThan">
      <formula>$C$4</formula>
    </cfRule>
  </conditionalFormatting>
  <conditionalFormatting sqref="AL45">
    <cfRule type="cellIs" dxfId="10545" priority="1139" operator="lessThan">
      <formula>$C$4</formula>
    </cfRule>
  </conditionalFormatting>
  <conditionalFormatting sqref="AL46">
    <cfRule type="cellIs" dxfId="10544" priority="1140" operator="lessThan">
      <formula>$C$4</formula>
    </cfRule>
  </conditionalFormatting>
  <conditionalFormatting sqref="AL47">
    <cfRule type="cellIs" dxfId="10543" priority="1141" operator="lessThan">
      <formula>$C$4</formula>
    </cfRule>
  </conditionalFormatting>
  <conditionalFormatting sqref="AL48">
    <cfRule type="cellIs" dxfId="10542" priority="1142" operator="lessThan">
      <formula>$C$4</formula>
    </cfRule>
  </conditionalFormatting>
  <conditionalFormatting sqref="AL49">
    <cfRule type="cellIs" dxfId="10541" priority="1143" operator="lessThan">
      <formula>$C$4</formula>
    </cfRule>
  </conditionalFormatting>
  <conditionalFormatting sqref="AL50">
    <cfRule type="cellIs" dxfId="10540" priority="1144" operator="lessThan">
      <formula>$C$4</formula>
    </cfRule>
  </conditionalFormatting>
  <conditionalFormatting sqref="AL51">
    <cfRule type="cellIs" dxfId="10539" priority="1145" operator="lessThan">
      <formula>$C$4</formula>
    </cfRule>
  </conditionalFormatting>
  <conditionalFormatting sqref="AL52">
    <cfRule type="cellIs" dxfId="10538" priority="1146" operator="lessThan">
      <formula>$C$4</formula>
    </cfRule>
  </conditionalFormatting>
  <conditionalFormatting sqref="AL53">
    <cfRule type="cellIs" dxfId="10537" priority="1147" operator="lessThan">
      <formula>$C$4</formula>
    </cfRule>
  </conditionalFormatting>
  <conditionalFormatting sqref="AL54">
    <cfRule type="cellIs" dxfId="10536" priority="1148" operator="lessThan">
      <formula>$C$4</formula>
    </cfRule>
  </conditionalFormatting>
  <conditionalFormatting sqref="AL55">
    <cfRule type="cellIs" dxfId="10535" priority="1149" operator="lessThan">
      <formula>$C$4</formula>
    </cfRule>
  </conditionalFormatting>
  <conditionalFormatting sqref="AL56">
    <cfRule type="cellIs" dxfId="10534" priority="1150" operator="lessThan">
      <formula>$C$4</formula>
    </cfRule>
  </conditionalFormatting>
  <conditionalFormatting sqref="AL57">
    <cfRule type="cellIs" dxfId="10533" priority="1151" operator="lessThan">
      <formula>$C$4</formula>
    </cfRule>
  </conditionalFormatting>
  <conditionalFormatting sqref="AL58">
    <cfRule type="cellIs" dxfId="10532" priority="1152" operator="lessThan">
      <formula>$C$4</formula>
    </cfRule>
  </conditionalFormatting>
  <conditionalFormatting sqref="AL59">
    <cfRule type="cellIs" dxfId="10531" priority="1153" operator="lessThan">
      <formula>$C$4</formula>
    </cfRule>
  </conditionalFormatting>
  <conditionalFormatting sqref="AL60">
    <cfRule type="cellIs" dxfId="10530" priority="1154" operator="lessThan">
      <formula>$C$4</formula>
    </cfRule>
  </conditionalFormatting>
  <conditionalFormatting sqref="AM11">
    <cfRule type="cellIs" dxfId="10529" priority="1155" operator="lessThan">
      <formula>$C$4</formula>
    </cfRule>
  </conditionalFormatting>
  <conditionalFormatting sqref="AM12">
    <cfRule type="cellIs" dxfId="10528" priority="1156" operator="lessThan">
      <formula>$C$4</formula>
    </cfRule>
  </conditionalFormatting>
  <conditionalFormatting sqref="AM13">
    <cfRule type="cellIs" dxfId="10527" priority="1157" operator="lessThan">
      <formula>$C$4</formula>
    </cfRule>
  </conditionalFormatting>
  <conditionalFormatting sqref="AM14">
    <cfRule type="cellIs" dxfId="10526" priority="1158" operator="lessThan">
      <formula>$C$4</formula>
    </cfRule>
  </conditionalFormatting>
  <conditionalFormatting sqref="AM15">
    <cfRule type="cellIs" dxfId="10525" priority="1159" operator="lessThan">
      <formula>$C$4</formula>
    </cfRule>
  </conditionalFormatting>
  <conditionalFormatting sqref="AM16">
    <cfRule type="cellIs" dxfId="10524" priority="1160" operator="lessThan">
      <formula>$C$4</formula>
    </cfRule>
  </conditionalFormatting>
  <conditionalFormatting sqref="AM17">
    <cfRule type="cellIs" dxfId="10523" priority="1161" operator="lessThan">
      <formula>$C$4</formula>
    </cfRule>
  </conditionalFormatting>
  <conditionalFormatting sqref="AM18">
    <cfRule type="cellIs" dxfId="10522" priority="1162" operator="lessThan">
      <formula>$C$4</formula>
    </cfRule>
  </conditionalFormatting>
  <conditionalFormatting sqref="AM19">
    <cfRule type="cellIs" dxfId="10521" priority="1163" operator="lessThan">
      <formula>$C$4</formula>
    </cfRule>
  </conditionalFormatting>
  <conditionalFormatting sqref="AM20">
    <cfRule type="cellIs" dxfId="10520" priority="1164" operator="lessThan">
      <formula>$C$4</formula>
    </cfRule>
  </conditionalFormatting>
  <conditionalFormatting sqref="AM21">
    <cfRule type="cellIs" dxfId="10519" priority="1165" operator="lessThan">
      <formula>$C$4</formula>
    </cfRule>
  </conditionalFormatting>
  <conditionalFormatting sqref="AM22">
    <cfRule type="cellIs" dxfId="10518" priority="1166" operator="lessThan">
      <formula>$C$4</formula>
    </cfRule>
  </conditionalFormatting>
  <conditionalFormatting sqref="AM23">
    <cfRule type="cellIs" dxfId="10517" priority="1167" operator="lessThan">
      <formula>$C$4</formula>
    </cfRule>
  </conditionalFormatting>
  <conditionalFormatting sqref="AM24">
    <cfRule type="cellIs" dxfId="10516" priority="1168" operator="lessThan">
      <formula>$C$4</formula>
    </cfRule>
  </conditionalFormatting>
  <conditionalFormatting sqref="AM25">
    <cfRule type="cellIs" dxfId="10515" priority="1169" operator="lessThan">
      <formula>$C$4</formula>
    </cfRule>
  </conditionalFormatting>
  <conditionalFormatting sqref="AM26">
    <cfRule type="cellIs" dxfId="10514" priority="1170" operator="lessThan">
      <formula>$C$4</formula>
    </cfRule>
  </conditionalFormatting>
  <conditionalFormatting sqref="AM27">
    <cfRule type="cellIs" dxfId="10513" priority="1171" operator="lessThan">
      <formula>$C$4</formula>
    </cfRule>
  </conditionalFormatting>
  <conditionalFormatting sqref="AM28">
    <cfRule type="cellIs" dxfId="10512" priority="1172" operator="lessThan">
      <formula>$C$4</formula>
    </cfRule>
  </conditionalFormatting>
  <conditionalFormatting sqref="AM29">
    <cfRule type="cellIs" dxfId="10511" priority="1173" operator="lessThan">
      <formula>$C$4</formula>
    </cfRule>
  </conditionalFormatting>
  <conditionalFormatting sqref="AM30">
    <cfRule type="cellIs" dxfId="10510" priority="1174" operator="lessThan">
      <formula>$C$4</formula>
    </cfRule>
  </conditionalFormatting>
  <conditionalFormatting sqref="AM31">
    <cfRule type="cellIs" dxfId="10509" priority="1175" operator="lessThan">
      <formula>$C$4</formula>
    </cfRule>
  </conditionalFormatting>
  <conditionalFormatting sqref="AM32">
    <cfRule type="cellIs" dxfId="10508" priority="1176" operator="lessThan">
      <formula>$C$4</formula>
    </cfRule>
  </conditionalFormatting>
  <conditionalFormatting sqref="AM33">
    <cfRule type="cellIs" dxfId="10507" priority="1177" operator="lessThan">
      <formula>$C$4</formula>
    </cfRule>
  </conditionalFormatting>
  <conditionalFormatting sqref="AM34">
    <cfRule type="cellIs" dxfId="10506" priority="1178" operator="lessThan">
      <formula>$C$4</formula>
    </cfRule>
  </conditionalFormatting>
  <conditionalFormatting sqref="AM35">
    <cfRule type="cellIs" dxfId="10505" priority="1179" operator="lessThan">
      <formula>$C$4</formula>
    </cfRule>
  </conditionalFormatting>
  <conditionalFormatting sqref="AM36">
    <cfRule type="cellIs" dxfId="10504" priority="1180" operator="lessThan">
      <formula>$C$4</formula>
    </cfRule>
  </conditionalFormatting>
  <conditionalFormatting sqref="AM37">
    <cfRule type="cellIs" dxfId="10503" priority="1181" operator="lessThan">
      <formula>$C$4</formula>
    </cfRule>
  </conditionalFormatting>
  <conditionalFormatting sqref="AM38">
    <cfRule type="cellIs" dxfId="10502" priority="1182" operator="lessThan">
      <formula>$C$4</formula>
    </cfRule>
  </conditionalFormatting>
  <conditionalFormatting sqref="AM39">
    <cfRule type="cellIs" dxfId="10501" priority="1183" operator="lessThan">
      <formula>$C$4</formula>
    </cfRule>
  </conditionalFormatting>
  <conditionalFormatting sqref="AM40">
    <cfRule type="cellIs" dxfId="10500" priority="1184" operator="lessThan">
      <formula>$C$4</formula>
    </cfRule>
  </conditionalFormatting>
  <conditionalFormatting sqref="AM41">
    <cfRule type="cellIs" dxfId="10499" priority="1185" operator="lessThan">
      <formula>$C$4</formula>
    </cfRule>
  </conditionalFormatting>
  <conditionalFormatting sqref="AM42">
    <cfRule type="cellIs" dxfId="10498" priority="1186" operator="lessThan">
      <formula>$C$4</formula>
    </cfRule>
  </conditionalFormatting>
  <conditionalFormatting sqref="AM43">
    <cfRule type="cellIs" dxfId="10497" priority="1187" operator="lessThan">
      <formula>$C$4</formula>
    </cfRule>
  </conditionalFormatting>
  <conditionalFormatting sqref="AM44">
    <cfRule type="cellIs" dxfId="10496" priority="1188" operator="lessThan">
      <formula>$C$4</formula>
    </cfRule>
  </conditionalFormatting>
  <conditionalFormatting sqref="AM45">
    <cfRule type="cellIs" dxfId="10495" priority="1189" operator="lessThan">
      <formula>$C$4</formula>
    </cfRule>
  </conditionalFormatting>
  <conditionalFormatting sqref="AM46">
    <cfRule type="cellIs" dxfId="10494" priority="1190" operator="lessThan">
      <formula>$C$4</formula>
    </cfRule>
  </conditionalFormatting>
  <conditionalFormatting sqref="AM47">
    <cfRule type="cellIs" dxfId="10493" priority="1191" operator="lessThan">
      <formula>$C$4</formula>
    </cfRule>
  </conditionalFormatting>
  <conditionalFormatting sqref="AM48">
    <cfRule type="cellIs" dxfId="10492" priority="1192" operator="lessThan">
      <formula>$C$4</formula>
    </cfRule>
  </conditionalFormatting>
  <conditionalFormatting sqref="AM49">
    <cfRule type="cellIs" dxfId="10491" priority="1193" operator="lessThan">
      <formula>$C$4</formula>
    </cfRule>
  </conditionalFormatting>
  <conditionalFormatting sqref="AM50">
    <cfRule type="cellIs" dxfId="10490" priority="1194" operator="lessThan">
      <formula>$C$4</formula>
    </cfRule>
  </conditionalFormatting>
  <conditionalFormatting sqref="AM51">
    <cfRule type="cellIs" dxfId="10489" priority="1195" operator="lessThan">
      <formula>$C$4</formula>
    </cfRule>
  </conditionalFormatting>
  <conditionalFormatting sqref="AM52">
    <cfRule type="cellIs" dxfId="10488" priority="1196" operator="lessThan">
      <formula>$C$4</formula>
    </cfRule>
  </conditionalFormatting>
  <conditionalFormatting sqref="AM53">
    <cfRule type="cellIs" dxfId="10487" priority="1197" operator="lessThan">
      <formula>$C$4</formula>
    </cfRule>
  </conditionalFormatting>
  <conditionalFormatting sqref="AM54">
    <cfRule type="cellIs" dxfId="10486" priority="1198" operator="lessThan">
      <formula>$C$4</formula>
    </cfRule>
  </conditionalFormatting>
  <conditionalFormatting sqref="AM55">
    <cfRule type="cellIs" dxfId="10485" priority="1199" operator="lessThan">
      <formula>$C$4</formula>
    </cfRule>
  </conditionalFormatting>
  <conditionalFormatting sqref="AM56">
    <cfRule type="cellIs" dxfId="10484" priority="1200" operator="lessThan">
      <formula>$C$4</formula>
    </cfRule>
  </conditionalFormatting>
  <conditionalFormatting sqref="AM57">
    <cfRule type="cellIs" dxfId="10483" priority="1201" operator="lessThan">
      <formula>$C$4</formula>
    </cfRule>
  </conditionalFormatting>
  <conditionalFormatting sqref="AM58">
    <cfRule type="cellIs" dxfId="10482" priority="1202" operator="lessThan">
      <formula>$C$4</formula>
    </cfRule>
  </conditionalFormatting>
  <conditionalFormatting sqref="AM59">
    <cfRule type="cellIs" dxfId="10481" priority="1203" operator="lessThan">
      <formula>$C$4</formula>
    </cfRule>
  </conditionalFormatting>
  <conditionalFormatting sqref="AM60">
    <cfRule type="cellIs" dxfId="10480" priority="1204" operator="lessThan">
      <formula>$C$4</formula>
    </cfRule>
  </conditionalFormatting>
  <conditionalFormatting sqref="AN11">
    <cfRule type="cellIs" dxfId="10479" priority="1205" operator="lessThan">
      <formula>$C$4</formula>
    </cfRule>
  </conditionalFormatting>
  <conditionalFormatting sqref="AN12">
    <cfRule type="cellIs" dxfId="10478" priority="1206" operator="lessThan">
      <formula>$C$4</formula>
    </cfRule>
  </conditionalFormatting>
  <conditionalFormatting sqref="AN13">
    <cfRule type="cellIs" dxfId="10477" priority="1207" operator="lessThan">
      <formula>$C$4</formula>
    </cfRule>
  </conditionalFormatting>
  <conditionalFormatting sqref="AN14">
    <cfRule type="cellIs" dxfId="10476" priority="1208" operator="lessThan">
      <formula>$C$4</formula>
    </cfRule>
  </conditionalFormatting>
  <conditionalFormatting sqref="AN15">
    <cfRule type="cellIs" dxfId="10475" priority="1209" operator="lessThan">
      <formula>$C$4</formula>
    </cfRule>
  </conditionalFormatting>
  <conditionalFormatting sqref="AN16">
    <cfRule type="cellIs" dxfId="10474" priority="1210" operator="lessThan">
      <formula>$C$4</formula>
    </cfRule>
  </conditionalFormatting>
  <conditionalFormatting sqref="AN17">
    <cfRule type="cellIs" dxfId="10473" priority="1211" operator="lessThan">
      <formula>$C$4</formula>
    </cfRule>
  </conditionalFormatting>
  <conditionalFormatting sqref="AN18">
    <cfRule type="cellIs" dxfId="10472" priority="1212" operator="lessThan">
      <formula>$C$4</formula>
    </cfRule>
  </conditionalFormatting>
  <conditionalFormatting sqref="AN19">
    <cfRule type="cellIs" dxfId="10471" priority="1213" operator="lessThan">
      <formula>$C$4</formula>
    </cfRule>
  </conditionalFormatting>
  <conditionalFormatting sqref="AN20">
    <cfRule type="cellIs" dxfId="10470" priority="1214" operator="lessThan">
      <formula>$C$4</formula>
    </cfRule>
  </conditionalFormatting>
  <conditionalFormatting sqref="AN21">
    <cfRule type="cellIs" dxfId="10469" priority="1215" operator="lessThan">
      <formula>$C$4</formula>
    </cfRule>
  </conditionalFormatting>
  <conditionalFormatting sqref="AN22">
    <cfRule type="cellIs" dxfId="10468" priority="1216" operator="lessThan">
      <formula>$C$4</formula>
    </cfRule>
  </conditionalFormatting>
  <conditionalFormatting sqref="AN23">
    <cfRule type="cellIs" dxfId="10467" priority="1217" operator="lessThan">
      <formula>$C$4</formula>
    </cfRule>
  </conditionalFormatting>
  <conditionalFormatting sqref="AN24">
    <cfRule type="cellIs" dxfId="10466" priority="1218" operator="lessThan">
      <formula>$C$4</formula>
    </cfRule>
  </conditionalFormatting>
  <conditionalFormatting sqref="AN25">
    <cfRule type="cellIs" dxfId="10465" priority="1219" operator="lessThan">
      <formula>$C$4</formula>
    </cfRule>
  </conditionalFormatting>
  <conditionalFormatting sqref="AN26">
    <cfRule type="cellIs" dxfId="10464" priority="1220" operator="lessThan">
      <formula>$C$4</formula>
    </cfRule>
  </conditionalFormatting>
  <conditionalFormatting sqref="AN27">
    <cfRule type="cellIs" dxfId="10463" priority="1221" operator="lessThan">
      <formula>$C$4</formula>
    </cfRule>
  </conditionalFormatting>
  <conditionalFormatting sqref="AN28">
    <cfRule type="cellIs" dxfId="10462" priority="1222" operator="lessThan">
      <formula>$C$4</formula>
    </cfRule>
  </conditionalFormatting>
  <conditionalFormatting sqref="AN29">
    <cfRule type="cellIs" dxfId="10461" priority="1223" operator="lessThan">
      <formula>$C$4</formula>
    </cfRule>
  </conditionalFormatting>
  <conditionalFormatting sqref="AN30">
    <cfRule type="cellIs" dxfId="10460" priority="1224" operator="lessThan">
      <formula>$C$4</formula>
    </cfRule>
  </conditionalFormatting>
  <conditionalFormatting sqref="AN31">
    <cfRule type="cellIs" dxfId="10459" priority="1225" operator="lessThan">
      <formula>$C$4</formula>
    </cfRule>
  </conditionalFormatting>
  <conditionalFormatting sqref="AN32">
    <cfRule type="cellIs" dxfId="10458" priority="1226" operator="lessThan">
      <formula>$C$4</formula>
    </cfRule>
  </conditionalFormatting>
  <conditionalFormatting sqref="AN33">
    <cfRule type="cellIs" dxfId="10457" priority="1227" operator="lessThan">
      <formula>$C$4</formula>
    </cfRule>
  </conditionalFormatting>
  <conditionalFormatting sqref="AN34">
    <cfRule type="cellIs" dxfId="10456" priority="1228" operator="lessThan">
      <formula>$C$4</formula>
    </cfRule>
  </conditionalFormatting>
  <conditionalFormatting sqref="AN35">
    <cfRule type="cellIs" dxfId="10455" priority="1229" operator="lessThan">
      <formula>$C$4</formula>
    </cfRule>
  </conditionalFormatting>
  <conditionalFormatting sqref="AN36">
    <cfRule type="cellIs" dxfId="10454" priority="1230" operator="lessThan">
      <formula>$C$4</formula>
    </cfRule>
  </conditionalFormatting>
  <conditionalFormatting sqref="AN37">
    <cfRule type="cellIs" dxfId="10453" priority="1231" operator="lessThan">
      <formula>$C$4</formula>
    </cfRule>
  </conditionalFormatting>
  <conditionalFormatting sqref="AN38">
    <cfRule type="cellIs" dxfId="10452" priority="1232" operator="lessThan">
      <formula>$C$4</formula>
    </cfRule>
  </conditionalFormatting>
  <conditionalFormatting sqref="AN39">
    <cfRule type="cellIs" dxfId="10451" priority="1233" operator="lessThan">
      <formula>$C$4</formula>
    </cfRule>
  </conditionalFormatting>
  <conditionalFormatting sqref="AN40">
    <cfRule type="cellIs" dxfId="10450" priority="1234" operator="lessThan">
      <formula>$C$4</formula>
    </cfRule>
  </conditionalFormatting>
  <conditionalFormatting sqref="AN41">
    <cfRule type="cellIs" dxfId="10449" priority="1235" operator="lessThan">
      <formula>$C$4</formula>
    </cfRule>
  </conditionalFormatting>
  <conditionalFormatting sqref="AN42">
    <cfRule type="cellIs" dxfId="10448" priority="1236" operator="lessThan">
      <formula>$C$4</formula>
    </cfRule>
  </conditionalFormatting>
  <conditionalFormatting sqref="AN43">
    <cfRule type="cellIs" dxfId="10447" priority="1237" operator="lessThan">
      <formula>$C$4</formula>
    </cfRule>
  </conditionalFormatting>
  <conditionalFormatting sqref="AN44">
    <cfRule type="cellIs" dxfId="10446" priority="1238" operator="lessThan">
      <formula>$C$4</formula>
    </cfRule>
  </conditionalFormatting>
  <conditionalFormatting sqref="AN45">
    <cfRule type="cellIs" dxfId="10445" priority="1239" operator="lessThan">
      <formula>$C$4</formula>
    </cfRule>
  </conditionalFormatting>
  <conditionalFormatting sqref="AN46">
    <cfRule type="cellIs" dxfId="10444" priority="1240" operator="lessThan">
      <formula>$C$4</formula>
    </cfRule>
  </conditionalFormatting>
  <conditionalFormatting sqref="AN47">
    <cfRule type="cellIs" dxfId="10443" priority="1241" operator="lessThan">
      <formula>$C$4</formula>
    </cfRule>
  </conditionalFormatting>
  <conditionalFormatting sqref="AN48">
    <cfRule type="cellIs" dxfId="10442" priority="1242" operator="lessThan">
      <formula>$C$4</formula>
    </cfRule>
  </conditionalFormatting>
  <conditionalFormatting sqref="AN49">
    <cfRule type="cellIs" dxfId="10441" priority="1243" operator="lessThan">
      <formula>$C$4</formula>
    </cfRule>
  </conditionalFormatting>
  <conditionalFormatting sqref="AN50">
    <cfRule type="cellIs" dxfId="10440" priority="1244" operator="lessThan">
      <formula>$C$4</formula>
    </cfRule>
  </conditionalFormatting>
  <conditionalFormatting sqref="AN51">
    <cfRule type="cellIs" dxfId="10439" priority="1245" operator="lessThan">
      <formula>$C$4</formula>
    </cfRule>
  </conditionalFormatting>
  <conditionalFormatting sqref="AN52">
    <cfRule type="cellIs" dxfId="10438" priority="1246" operator="lessThan">
      <formula>$C$4</formula>
    </cfRule>
  </conditionalFormatting>
  <conditionalFormatting sqref="AN53">
    <cfRule type="cellIs" dxfId="10437" priority="1247" operator="lessThan">
      <formula>$C$4</formula>
    </cfRule>
  </conditionalFormatting>
  <conditionalFormatting sqref="AN54">
    <cfRule type="cellIs" dxfId="10436" priority="1248" operator="lessThan">
      <formula>$C$4</formula>
    </cfRule>
  </conditionalFormatting>
  <conditionalFormatting sqref="AN55">
    <cfRule type="cellIs" dxfId="10435" priority="1249" operator="lessThan">
      <formula>$C$4</formula>
    </cfRule>
  </conditionalFormatting>
  <conditionalFormatting sqref="AN56">
    <cfRule type="cellIs" dxfId="10434" priority="1250" operator="lessThan">
      <formula>$C$4</formula>
    </cfRule>
  </conditionalFormatting>
  <conditionalFormatting sqref="AN57">
    <cfRule type="cellIs" dxfId="10433" priority="1251" operator="lessThan">
      <formula>$C$4</formula>
    </cfRule>
  </conditionalFormatting>
  <conditionalFormatting sqref="AN58">
    <cfRule type="cellIs" dxfId="10432" priority="1252" operator="lessThan">
      <formula>$C$4</formula>
    </cfRule>
  </conditionalFormatting>
  <conditionalFormatting sqref="AN59">
    <cfRule type="cellIs" dxfId="10431" priority="1253" operator="lessThan">
      <formula>$C$4</formula>
    </cfRule>
  </conditionalFormatting>
  <conditionalFormatting sqref="AN60">
    <cfRule type="cellIs" dxfId="10430" priority="1254" operator="lessThan">
      <formula>$C$4</formula>
    </cfRule>
  </conditionalFormatting>
  <conditionalFormatting sqref="AO11">
    <cfRule type="cellIs" dxfId="10429" priority="1255" operator="lessThan">
      <formula>$C$4</formula>
    </cfRule>
  </conditionalFormatting>
  <conditionalFormatting sqref="AO12">
    <cfRule type="cellIs" dxfId="10428" priority="1256" operator="lessThan">
      <formula>$C$4</formula>
    </cfRule>
  </conditionalFormatting>
  <conditionalFormatting sqref="AO13">
    <cfRule type="cellIs" dxfId="10427" priority="1257" operator="lessThan">
      <formula>$C$4</formula>
    </cfRule>
  </conditionalFormatting>
  <conditionalFormatting sqref="AO14">
    <cfRule type="cellIs" dxfId="10426" priority="1258" operator="lessThan">
      <formula>$C$4</formula>
    </cfRule>
  </conditionalFormatting>
  <conditionalFormatting sqref="AO15">
    <cfRule type="cellIs" dxfId="10425" priority="1259" operator="lessThan">
      <formula>$C$4</formula>
    </cfRule>
  </conditionalFormatting>
  <conditionalFormatting sqref="AO16">
    <cfRule type="cellIs" dxfId="10424" priority="1260" operator="lessThan">
      <formula>$C$4</formula>
    </cfRule>
  </conditionalFormatting>
  <conditionalFormatting sqref="AO17">
    <cfRule type="cellIs" dxfId="10423" priority="1261" operator="lessThan">
      <formula>$C$4</formula>
    </cfRule>
  </conditionalFormatting>
  <conditionalFormatting sqref="AO18">
    <cfRule type="cellIs" dxfId="10422" priority="1262" operator="lessThan">
      <formula>$C$4</formula>
    </cfRule>
  </conditionalFormatting>
  <conditionalFormatting sqref="AO19">
    <cfRule type="cellIs" dxfId="10421" priority="1263" operator="lessThan">
      <formula>$C$4</formula>
    </cfRule>
  </conditionalFormatting>
  <conditionalFormatting sqref="AO20">
    <cfRule type="cellIs" dxfId="10420" priority="1264" operator="lessThan">
      <formula>$C$4</formula>
    </cfRule>
  </conditionalFormatting>
  <conditionalFormatting sqref="AO21">
    <cfRule type="cellIs" dxfId="10419" priority="1265" operator="lessThan">
      <formula>$C$4</formula>
    </cfRule>
  </conditionalFormatting>
  <conditionalFormatting sqref="AO22">
    <cfRule type="cellIs" dxfId="10418" priority="1266" operator="lessThan">
      <formula>$C$4</formula>
    </cfRule>
  </conditionalFormatting>
  <conditionalFormatting sqref="AO23">
    <cfRule type="cellIs" dxfId="10417" priority="1267" operator="lessThan">
      <formula>$C$4</formula>
    </cfRule>
  </conditionalFormatting>
  <conditionalFormatting sqref="AO24">
    <cfRule type="cellIs" dxfId="10416" priority="1268" operator="lessThan">
      <formula>$C$4</formula>
    </cfRule>
  </conditionalFormatting>
  <conditionalFormatting sqref="AO25">
    <cfRule type="cellIs" dxfId="10415" priority="1269" operator="lessThan">
      <formula>$C$4</formula>
    </cfRule>
  </conditionalFormatting>
  <conditionalFormatting sqref="AO26">
    <cfRule type="cellIs" dxfId="10414" priority="1270" operator="lessThan">
      <formula>$C$4</formula>
    </cfRule>
  </conditionalFormatting>
  <conditionalFormatting sqref="AO27">
    <cfRule type="cellIs" dxfId="10413" priority="1271" operator="lessThan">
      <formula>$C$4</formula>
    </cfRule>
  </conditionalFormatting>
  <conditionalFormatting sqref="AO28">
    <cfRule type="cellIs" dxfId="10412" priority="1272" operator="lessThan">
      <formula>$C$4</formula>
    </cfRule>
  </conditionalFormatting>
  <conditionalFormatting sqref="AO29">
    <cfRule type="cellIs" dxfId="10411" priority="1273" operator="lessThan">
      <formula>$C$4</formula>
    </cfRule>
  </conditionalFormatting>
  <conditionalFormatting sqref="AO30">
    <cfRule type="cellIs" dxfId="10410" priority="1274" operator="lessThan">
      <formula>$C$4</formula>
    </cfRule>
  </conditionalFormatting>
  <conditionalFormatting sqref="AO31">
    <cfRule type="cellIs" dxfId="10409" priority="1275" operator="lessThan">
      <formula>$C$4</formula>
    </cfRule>
  </conditionalFormatting>
  <conditionalFormatting sqref="AO32">
    <cfRule type="cellIs" dxfId="10408" priority="1276" operator="lessThan">
      <formula>$C$4</formula>
    </cfRule>
  </conditionalFormatting>
  <conditionalFormatting sqref="AO33">
    <cfRule type="cellIs" dxfId="10407" priority="1277" operator="lessThan">
      <formula>$C$4</formula>
    </cfRule>
  </conditionalFormatting>
  <conditionalFormatting sqref="AO34">
    <cfRule type="cellIs" dxfId="10406" priority="1278" operator="lessThan">
      <formula>$C$4</formula>
    </cfRule>
  </conditionalFormatting>
  <conditionalFormatting sqref="AO35">
    <cfRule type="cellIs" dxfId="10405" priority="1279" operator="lessThan">
      <formula>$C$4</formula>
    </cfRule>
  </conditionalFormatting>
  <conditionalFormatting sqref="AO36">
    <cfRule type="cellIs" dxfId="10404" priority="1280" operator="lessThan">
      <formula>$C$4</formula>
    </cfRule>
  </conditionalFormatting>
  <conditionalFormatting sqref="AO37">
    <cfRule type="cellIs" dxfId="10403" priority="1281" operator="lessThan">
      <formula>$C$4</formula>
    </cfRule>
  </conditionalFormatting>
  <conditionalFormatting sqref="AO38">
    <cfRule type="cellIs" dxfId="10402" priority="1282" operator="lessThan">
      <formula>$C$4</formula>
    </cfRule>
  </conditionalFormatting>
  <conditionalFormatting sqref="AO39">
    <cfRule type="cellIs" dxfId="10401" priority="1283" operator="lessThan">
      <formula>$C$4</formula>
    </cfRule>
  </conditionalFormatting>
  <conditionalFormatting sqref="AO40">
    <cfRule type="cellIs" dxfId="10400" priority="1284" operator="lessThan">
      <formula>$C$4</formula>
    </cfRule>
  </conditionalFormatting>
  <conditionalFormatting sqref="AO41">
    <cfRule type="cellIs" dxfId="10399" priority="1285" operator="lessThan">
      <formula>$C$4</formula>
    </cfRule>
  </conditionalFormatting>
  <conditionalFormatting sqref="AO42">
    <cfRule type="cellIs" dxfId="10398" priority="1286" operator="lessThan">
      <formula>$C$4</formula>
    </cfRule>
  </conditionalFormatting>
  <conditionalFormatting sqref="AO43">
    <cfRule type="cellIs" dxfId="10397" priority="1287" operator="lessThan">
      <formula>$C$4</formula>
    </cfRule>
  </conditionalFormatting>
  <conditionalFormatting sqref="AO44">
    <cfRule type="cellIs" dxfId="10396" priority="1288" operator="lessThan">
      <formula>$C$4</formula>
    </cfRule>
  </conditionalFormatting>
  <conditionalFormatting sqref="AO45">
    <cfRule type="cellIs" dxfId="10395" priority="1289" operator="lessThan">
      <formula>$C$4</formula>
    </cfRule>
  </conditionalFormatting>
  <conditionalFormatting sqref="AO46">
    <cfRule type="cellIs" dxfId="10394" priority="1290" operator="lessThan">
      <formula>$C$4</formula>
    </cfRule>
  </conditionalFormatting>
  <conditionalFormatting sqref="AO47">
    <cfRule type="cellIs" dxfId="10393" priority="1291" operator="lessThan">
      <formula>$C$4</formula>
    </cfRule>
  </conditionalFormatting>
  <conditionalFormatting sqref="AO48">
    <cfRule type="cellIs" dxfId="10392" priority="1292" operator="lessThan">
      <formula>$C$4</formula>
    </cfRule>
  </conditionalFormatting>
  <conditionalFormatting sqref="AO49">
    <cfRule type="cellIs" dxfId="10391" priority="1293" operator="lessThan">
      <formula>$C$4</formula>
    </cfRule>
  </conditionalFormatting>
  <conditionalFormatting sqref="AO50">
    <cfRule type="cellIs" dxfId="10390" priority="1294" operator="lessThan">
      <formula>$C$4</formula>
    </cfRule>
  </conditionalFormatting>
  <conditionalFormatting sqref="AO51">
    <cfRule type="cellIs" dxfId="10389" priority="1295" operator="lessThan">
      <formula>$C$4</formula>
    </cfRule>
  </conditionalFormatting>
  <conditionalFormatting sqref="AO52">
    <cfRule type="cellIs" dxfId="10388" priority="1296" operator="lessThan">
      <formula>$C$4</formula>
    </cfRule>
  </conditionalFormatting>
  <conditionalFormatting sqref="AO53">
    <cfRule type="cellIs" dxfId="10387" priority="1297" operator="lessThan">
      <formula>$C$4</formula>
    </cfRule>
  </conditionalFormatting>
  <conditionalFormatting sqref="AO54">
    <cfRule type="cellIs" dxfId="10386" priority="1298" operator="lessThan">
      <formula>$C$4</formula>
    </cfRule>
  </conditionalFormatting>
  <conditionalFormatting sqref="AO55">
    <cfRule type="cellIs" dxfId="10385" priority="1299" operator="lessThan">
      <formula>$C$4</formula>
    </cfRule>
  </conditionalFormatting>
  <conditionalFormatting sqref="AO56">
    <cfRule type="cellIs" dxfId="10384" priority="1300" operator="lessThan">
      <formula>$C$4</formula>
    </cfRule>
  </conditionalFormatting>
  <conditionalFormatting sqref="AO57">
    <cfRule type="cellIs" dxfId="10383" priority="1301" operator="lessThan">
      <formula>$C$4</formula>
    </cfRule>
  </conditionalFormatting>
  <conditionalFormatting sqref="AO58">
    <cfRule type="cellIs" dxfId="10382" priority="1302" operator="lessThan">
      <formula>$C$4</formula>
    </cfRule>
  </conditionalFormatting>
  <conditionalFormatting sqref="AO59">
    <cfRule type="cellIs" dxfId="10381" priority="1303" operator="lessThan">
      <formula>$C$4</formula>
    </cfRule>
  </conditionalFormatting>
  <conditionalFormatting sqref="AO60">
    <cfRule type="cellIs" dxfId="10380" priority="1304" operator="lessThan">
      <formula>$C$4</formula>
    </cfRule>
  </conditionalFormatting>
  <conditionalFormatting sqref="AP11">
    <cfRule type="cellIs" dxfId="10379" priority="1305" operator="lessThan">
      <formula>$C$4</formula>
    </cfRule>
  </conditionalFormatting>
  <conditionalFormatting sqref="AP12">
    <cfRule type="cellIs" dxfId="10378" priority="1306" operator="lessThan">
      <formula>$C$4</formula>
    </cfRule>
  </conditionalFormatting>
  <conditionalFormatting sqref="AP13">
    <cfRule type="cellIs" dxfId="10377" priority="1307" operator="lessThan">
      <formula>$C$4</formula>
    </cfRule>
  </conditionalFormatting>
  <conditionalFormatting sqref="AP14">
    <cfRule type="cellIs" dxfId="10376" priority="1308" operator="lessThan">
      <formula>$C$4</formula>
    </cfRule>
  </conditionalFormatting>
  <conditionalFormatting sqref="AP15">
    <cfRule type="cellIs" dxfId="10375" priority="1309" operator="lessThan">
      <formula>$C$4</formula>
    </cfRule>
  </conditionalFormatting>
  <conditionalFormatting sqref="AP16">
    <cfRule type="cellIs" dxfId="10374" priority="1310" operator="lessThan">
      <formula>$C$4</formula>
    </cfRule>
  </conditionalFormatting>
  <conditionalFormatting sqref="AP17">
    <cfRule type="cellIs" dxfId="10373" priority="1311" operator="lessThan">
      <formula>$C$4</formula>
    </cfRule>
  </conditionalFormatting>
  <conditionalFormatting sqref="AP18">
    <cfRule type="cellIs" dxfId="10372" priority="1312" operator="lessThan">
      <formula>$C$4</formula>
    </cfRule>
  </conditionalFormatting>
  <conditionalFormatting sqref="AP19">
    <cfRule type="cellIs" dxfId="10371" priority="1313" operator="lessThan">
      <formula>$C$4</formula>
    </cfRule>
  </conditionalFormatting>
  <conditionalFormatting sqref="AP20">
    <cfRule type="cellIs" dxfId="10370" priority="1314" operator="lessThan">
      <formula>$C$4</formula>
    </cfRule>
  </conditionalFormatting>
  <conditionalFormatting sqref="AP21">
    <cfRule type="cellIs" dxfId="10369" priority="1315" operator="lessThan">
      <formula>$C$4</formula>
    </cfRule>
  </conditionalFormatting>
  <conditionalFormatting sqref="AP22">
    <cfRule type="cellIs" dxfId="10368" priority="1316" operator="lessThan">
      <formula>$C$4</formula>
    </cfRule>
  </conditionalFormatting>
  <conditionalFormatting sqref="AP23">
    <cfRule type="cellIs" dxfId="10367" priority="1317" operator="lessThan">
      <formula>$C$4</formula>
    </cfRule>
  </conditionalFormatting>
  <conditionalFormatting sqref="AP24">
    <cfRule type="cellIs" dxfId="10366" priority="1318" operator="lessThan">
      <formula>$C$4</formula>
    </cfRule>
  </conditionalFormatting>
  <conditionalFormatting sqref="AP25">
    <cfRule type="cellIs" dxfId="10365" priority="1319" operator="lessThan">
      <formula>$C$4</formula>
    </cfRule>
  </conditionalFormatting>
  <conditionalFormatting sqref="AP26">
    <cfRule type="cellIs" dxfId="10364" priority="1320" operator="lessThan">
      <formula>$C$4</formula>
    </cfRule>
  </conditionalFormatting>
  <conditionalFormatting sqref="AP27">
    <cfRule type="cellIs" dxfId="10363" priority="1321" operator="lessThan">
      <formula>$C$4</formula>
    </cfRule>
  </conditionalFormatting>
  <conditionalFormatting sqref="AP28">
    <cfRule type="cellIs" dxfId="10362" priority="1322" operator="lessThan">
      <formula>$C$4</formula>
    </cfRule>
  </conditionalFormatting>
  <conditionalFormatting sqref="AP29">
    <cfRule type="cellIs" dxfId="10361" priority="1323" operator="lessThan">
      <formula>$C$4</formula>
    </cfRule>
  </conditionalFormatting>
  <conditionalFormatting sqref="AP30">
    <cfRule type="cellIs" dxfId="10360" priority="1324" operator="lessThan">
      <formula>$C$4</formula>
    </cfRule>
  </conditionalFormatting>
  <conditionalFormatting sqref="AP31">
    <cfRule type="cellIs" dxfId="10359" priority="1325" operator="lessThan">
      <formula>$C$4</formula>
    </cfRule>
  </conditionalFormatting>
  <conditionalFormatting sqref="AP32">
    <cfRule type="cellIs" dxfId="10358" priority="1326" operator="lessThan">
      <formula>$C$4</formula>
    </cfRule>
  </conditionalFormatting>
  <conditionalFormatting sqref="AP33">
    <cfRule type="cellIs" dxfId="10357" priority="1327" operator="lessThan">
      <formula>$C$4</formula>
    </cfRule>
  </conditionalFormatting>
  <conditionalFormatting sqref="AP34">
    <cfRule type="cellIs" dxfId="10356" priority="1328" operator="lessThan">
      <formula>$C$4</formula>
    </cfRule>
  </conditionalFormatting>
  <conditionalFormatting sqref="AP35">
    <cfRule type="cellIs" dxfId="10355" priority="1329" operator="lessThan">
      <formula>$C$4</formula>
    </cfRule>
  </conditionalFormatting>
  <conditionalFormatting sqref="AP36">
    <cfRule type="cellIs" dxfId="10354" priority="1330" operator="lessThan">
      <formula>$C$4</formula>
    </cfRule>
  </conditionalFormatting>
  <conditionalFormatting sqref="AP37">
    <cfRule type="cellIs" dxfId="10353" priority="1331" operator="lessThan">
      <formula>$C$4</formula>
    </cfRule>
  </conditionalFormatting>
  <conditionalFormatting sqref="AP38">
    <cfRule type="cellIs" dxfId="10352" priority="1332" operator="lessThan">
      <formula>$C$4</formula>
    </cfRule>
  </conditionalFormatting>
  <conditionalFormatting sqref="AP39">
    <cfRule type="cellIs" dxfId="10351" priority="1333" operator="lessThan">
      <formula>$C$4</formula>
    </cfRule>
  </conditionalFormatting>
  <conditionalFormatting sqref="AP40">
    <cfRule type="cellIs" dxfId="10350" priority="1334" operator="lessThan">
      <formula>$C$4</formula>
    </cfRule>
  </conditionalFormatting>
  <conditionalFormatting sqref="AP41">
    <cfRule type="cellIs" dxfId="10349" priority="1335" operator="lessThan">
      <formula>$C$4</formula>
    </cfRule>
  </conditionalFormatting>
  <conditionalFormatting sqref="AP42">
    <cfRule type="cellIs" dxfId="10348" priority="1336" operator="lessThan">
      <formula>$C$4</formula>
    </cfRule>
  </conditionalFormatting>
  <conditionalFormatting sqref="AP43">
    <cfRule type="cellIs" dxfId="10347" priority="1337" operator="lessThan">
      <formula>$C$4</formula>
    </cfRule>
  </conditionalFormatting>
  <conditionalFormatting sqref="AP44">
    <cfRule type="cellIs" dxfId="10346" priority="1338" operator="lessThan">
      <formula>$C$4</formula>
    </cfRule>
  </conditionalFormatting>
  <conditionalFormatting sqref="AP45">
    <cfRule type="cellIs" dxfId="10345" priority="1339" operator="lessThan">
      <formula>$C$4</formula>
    </cfRule>
  </conditionalFormatting>
  <conditionalFormatting sqref="AP46">
    <cfRule type="cellIs" dxfId="10344" priority="1340" operator="lessThan">
      <formula>$C$4</formula>
    </cfRule>
  </conditionalFormatting>
  <conditionalFormatting sqref="AP47">
    <cfRule type="cellIs" dxfId="10343" priority="1341" operator="lessThan">
      <formula>$C$4</formula>
    </cfRule>
  </conditionalFormatting>
  <conditionalFormatting sqref="AP48">
    <cfRule type="cellIs" dxfId="10342" priority="1342" operator="lessThan">
      <formula>$C$4</formula>
    </cfRule>
  </conditionalFormatting>
  <conditionalFormatting sqref="AP49">
    <cfRule type="cellIs" dxfId="10341" priority="1343" operator="lessThan">
      <formula>$C$4</formula>
    </cfRule>
  </conditionalFormatting>
  <conditionalFormatting sqref="AP50">
    <cfRule type="cellIs" dxfId="10340" priority="1344" operator="lessThan">
      <formula>$C$4</formula>
    </cfRule>
  </conditionalFormatting>
  <conditionalFormatting sqref="AP51">
    <cfRule type="cellIs" dxfId="10339" priority="1345" operator="lessThan">
      <formula>$C$4</formula>
    </cfRule>
  </conditionalFormatting>
  <conditionalFormatting sqref="AP52">
    <cfRule type="cellIs" dxfId="10338" priority="1346" operator="lessThan">
      <formula>$C$4</formula>
    </cfRule>
  </conditionalFormatting>
  <conditionalFormatting sqref="AP53">
    <cfRule type="cellIs" dxfId="10337" priority="1347" operator="lessThan">
      <formula>$C$4</formula>
    </cfRule>
  </conditionalFormatting>
  <conditionalFormatting sqref="AP54">
    <cfRule type="cellIs" dxfId="10336" priority="1348" operator="lessThan">
      <formula>$C$4</formula>
    </cfRule>
  </conditionalFormatting>
  <conditionalFormatting sqref="AP55">
    <cfRule type="cellIs" dxfId="10335" priority="1349" operator="lessThan">
      <formula>$C$4</formula>
    </cfRule>
  </conditionalFormatting>
  <conditionalFormatting sqref="AP56">
    <cfRule type="cellIs" dxfId="10334" priority="1350" operator="lessThan">
      <formula>$C$4</formula>
    </cfRule>
  </conditionalFormatting>
  <conditionalFormatting sqref="AP57">
    <cfRule type="cellIs" dxfId="10333" priority="1351" operator="lessThan">
      <formula>$C$4</formula>
    </cfRule>
  </conditionalFormatting>
  <conditionalFormatting sqref="AP58">
    <cfRule type="cellIs" dxfId="10332" priority="1352" operator="lessThan">
      <formula>$C$4</formula>
    </cfRule>
  </conditionalFormatting>
  <conditionalFormatting sqref="AP59">
    <cfRule type="cellIs" dxfId="10331" priority="1353" operator="lessThan">
      <formula>$C$4</formula>
    </cfRule>
  </conditionalFormatting>
  <conditionalFormatting sqref="AP60">
    <cfRule type="cellIs" dxfId="10330" priority="1354" operator="lessThan">
      <formula>$C$4</formula>
    </cfRule>
  </conditionalFormatting>
  <conditionalFormatting sqref="AQ11">
    <cfRule type="cellIs" dxfId="10329" priority="1355" operator="lessThan">
      <formula>$C$4</formula>
    </cfRule>
  </conditionalFormatting>
  <conditionalFormatting sqref="AQ12">
    <cfRule type="cellIs" dxfId="10328" priority="1356" operator="lessThan">
      <formula>$C$4</formula>
    </cfRule>
  </conditionalFormatting>
  <conditionalFormatting sqref="AQ13">
    <cfRule type="cellIs" dxfId="10327" priority="1357" operator="lessThan">
      <formula>$C$4</formula>
    </cfRule>
  </conditionalFormatting>
  <conditionalFormatting sqref="AQ14">
    <cfRule type="cellIs" dxfId="10326" priority="1358" operator="lessThan">
      <formula>$C$4</formula>
    </cfRule>
  </conditionalFormatting>
  <conditionalFormatting sqref="AQ15">
    <cfRule type="cellIs" dxfId="10325" priority="1359" operator="lessThan">
      <formula>$C$4</formula>
    </cfRule>
  </conditionalFormatting>
  <conditionalFormatting sqref="AQ16">
    <cfRule type="cellIs" dxfId="10324" priority="1360" operator="lessThan">
      <formula>$C$4</formula>
    </cfRule>
  </conditionalFormatting>
  <conditionalFormatting sqref="AQ17">
    <cfRule type="cellIs" dxfId="10323" priority="1361" operator="lessThan">
      <formula>$C$4</formula>
    </cfRule>
  </conditionalFormatting>
  <conditionalFormatting sqref="AQ18">
    <cfRule type="cellIs" dxfId="10322" priority="1362" operator="lessThan">
      <formula>$C$4</formula>
    </cfRule>
  </conditionalFormatting>
  <conditionalFormatting sqref="AQ19">
    <cfRule type="cellIs" dxfId="10321" priority="1363" operator="lessThan">
      <formula>$C$4</formula>
    </cfRule>
  </conditionalFormatting>
  <conditionalFormatting sqref="AQ20">
    <cfRule type="cellIs" dxfId="10320" priority="1364" operator="lessThan">
      <formula>$C$4</formula>
    </cfRule>
  </conditionalFormatting>
  <conditionalFormatting sqref="AQ21">
    <cfRule type="cellIs" dxfId="10319" priority="1365" operator="lessThan">
      <formula>$C$4</formula>
    </cfRule>
  </conditionalFormatting>
  <conditionalFormatting sqref="AQ22">
    <cfRule type="cellIs" dxfId="10318" priority="1366" operator="lessThan">
      <formula>$C$4</formula>
    </cfRule>
  </conditionalFormatting>
  <conditionalFormatting sqref="AQ23">
    <cfRule type="cellIs" dxfId="10317" priority="1367" operator="lessThan">
      <formula>$C$4</formula>
    </cfRule>
  </conditionalFormatting>
  <conditionalFormatting sqref="AQ24">
    <cfRule type="cellIs" dxfId="10316" priority="1368" operator="lessThan">
      <formula>$C$4</formula>
    </cfRule>
  </conditionalFormatting>
  <conditionalFormatting sqref="AQ25">
    <cfRule type="cellIs" dxfId="10315" priority="1369" operator="lessThan">
      <formula>$C$4</formula>
    </cfRule>
  </conditionalFormatting>
  <conditionalFormatting sqref="AQ26">
    <cfRule type="cellIs" dxfId="10314" priority="1370" operator="lessThan">
      <formula>$C$4</formula>
    </cfRule>
  </conditionalFormatting>
  <conditionalFormatting sqref="AQ27">
    <cfRule type="cellIs" dxfId="10313" priority="1371" operator="lessThan">
      <formula>$C$4</formula>
    </cfRule>
  </conditionalFormatting>
  <conditionalFormatting sqref="AQ28">
    <cfRule type="cellIs" dxfId="10312" priority="1372" operator="lessThan">
      <formula>$C$4</formula>
    </cfRule>
  </conditionalFormatting>
  <conditionalFormatting sqref="AQ29">
    <cfRule type="cellIs" dxfId="10311" priority="1373" operator="lessThan">
      <formula>$C$4</formula>
    </cfRule>
  </conditionalFormatting>
  <conditionalFormatting sqref="AQ30">
    <cfRule type="cellIs" dxfId="10310" priority="1374" operator="lessThan">
      <formula>$C$4</formula>
    </cfRule>
  </conditionalFormatting>
  <conditionalFormatting sqref="AQ31">
    <cfRule type="cellIs" dxfId="10309" priority="1375" operator="lessThan">
      <formula>$C$4</formula>
    </cfRule>
  </conditionalFormatting>
  <conditionalFormatting sqref="AQ32">
    <cfRule type="cellIs" dxfId="10308" priority="1376" operator="lessThan">
      <formula>$C$4</formula>
    </cfRule>
  </conditionalFormatting>
  <conditionalFormatting sqref="AQ33">
    <cfRule type="cellIs" dxfId="10307" priority="1377" operator="lessThan">
      <formula>$C$4</formula>
    </cfRule>
  </conditionalFormatting>
  <conditionalFormatting sqref="AQ34">
    <cfRule type="cellIs" dxfId="10306" priority="1378" operator="lessThan">
      <formula>$C$4</formula>
    </cfRule>
  </conditionalFormatting>
  <conditionalFormatting sqref="AQ35">
    <cfRule type="cellIs" dxfId="10305" priority="1379" operator="lessThan">
      <formula>$C$4</formula>
    </cfRule>
  </conditionalFormatting>
  <conditionalFormatting sqref="AQ36">
    <cfRule type="cellIs" dxfId="10304" priority="1380" operator="lessThan">
      <formula>$C$4</formula>
    </cfRule>
  </conditionalFormatting>
  <conditionalFormatting sqref="AQ37">
    <cfRule type="cellIs" dxfId="10303" priority="1381" operator="lessThan">
      <formula>$C$4</formula>
    </cfRule>
  </conditionalFormatting>
  <conditionalFormatting sqref="AQ38">
    <cfRule type="cellIs" dxfId="10302" priority="1382" operator="lessThan">
      <formula>$C$4</formula>
    </cfRule>
  </conditionalFormatting>
  <conditionalFormatting sqref="AQ39">
    <cfRule type="cellIs" dxfId="10301" priority="1383" operator="lessThan">
      <formula>$C$4</formula>
    </cfRule>
  </conditionalFormatting>
  <conditionalFormatting sqref="AQ40">
    <cfRule type="cellIs" dxfId="10300" priority="1384" operator="lessThan">
      <formula>$C$4</formula>
    </cfRule>
  </conditionalFormatting>
  <conditionalFormatting sqref="AQ41">
    <cfRule type="cellIs" dxfId="10299" priority="1385" operator="lessThan">
      <formula>$C$4</formula>
    </cfRule>
  </conditionalFormatting>
  <conditionalFormatting sqref="AQ42">
    <cfRule type="cellIs" dxfId="10298" priority="1386" operator="lessThan">
      <formula>$C$4</formula>
    </cfRule>
  </conditionalFormatting>
  <conditionalFormatting sqref="AQ43">
    <cfRule type="cellIs" dxfId="10297" priority="1387" operator="lessThan">
      <formula>$C$4</formula>
    </cfRule>
  </conditionalFormatting>
  <conditionalFormatting sqref="AQ44">
    <cfRule type="cellIs" dxfId="10296" priority="1388" operator="lessThan">
      <formula>$C$4</formula>
    </cfRule>
  </conditionalFormatting>
  <conditionalFormatting sqref="AQ45">
    <cfRule type="cellIs" dxfId="10295" priority="1389" operator="lessThan">
      <formula>$C$4</formula>
    </cfRule>
  </conditionalFormatting>
  <conditionalFormatting sqref="AQ46">
    <cfRule type="cellIs" dxfId="10294" priority="1390" operator="lessThan">
      <formula>$C$4</formula>
    </cfRule>
  </conditionalFormatting>
  <conditionalFormatting sqref="AQ47">
    <cfRule type="cellIs" dxfId="10293" priority="1391" operator="lessThan">
      <formula>$C$4</formula>
    </cfRule>
  </conditionalFormatting>
  <conditionalFormatting sqref="AQ48">
    <cfRule type="cellIs" dxfId="10292" priority="1392" operator="lessThan">
      <formula>$C$4</formula>
    </cfRule>
  </conditionalFormatting>
  <conditionalFormatting sqref="AQ49">
    <cfRule type="cellIs" dxfId="10291" priority="1393" operator="lessThan">
      <formula>$C$4</formula>
    </cfRule>
  </conditionalFormatting>
  <conditionalFormatting sqref="AQ50">
    <cfRule type="cellIs" dxfId="10290" priority="1394" operator="lessThan">
      <formula>$C$4</formula>
    </cfRule>
  </conditionalFormatting>
  <conditionalFormatting sqref="AQ51">
    <cfRule type="cellIs" dxfId="10289" priority="1395" operator="lessThan">
      <formula>$C$4</formula>
    </cfRule>
  </conditionalFormatting>
  <conditionalFormatting sqref="AQ52">
    <cfRule type="cellIs" dxfId="10288" priority="1396" operator="lessThan">
      <formula>$C$4</formula>
    </cfRule>
  </conditionalFormatting>
  <conditionalFormatting sqref="AQ53">
    <cfRule type="cellIs" dxfId="10287" priority="1397" operator="lessThan">
      <formula>$C$4</formula>
    </cfRule>
  </conditionalFormatting>
  <conditionalFormatting sqref="AQ54">
    <cfRule type="cellIs" dxfId="10286" priority="1398" operator="lessThan">
      <formula>$C$4</formula>
    </cfRule>
  </conditionalFormatting>
  <conditionalFormatting sqref="AQ55">
    <cfRule type="cellIs" dxfId="10285" priority="1399" operator="lessThan">
      <formula>$C$4</formula>
    </cfRule>
  </conditionalFormatting>
  <conditionalFormatting sqref="AQ56">
    <cfRule type="cellIs" dxfId="10284" priority="1400" operator="lessThan">
      <formula>$C$4</formula>
    </cfRule>
  </conditionalFormatting>
  <conditionalFormatting sqref="AQ57">
    <cfRule type="cellIs" dxfId="10283" priority="1401" operator="lessThan">
      <formula>$C$4</formula>
    </cfRule>
  </conditionalFormatting>
  <conditionalFormatting sqref="AQ58">
    <cfRule type="cellIs" dxfId="10282" priority="1402" operator="lessThan">
      <formula>$C$4</formula>
    </cfRule>
  </conditionalFormatting>
  <conditionalFormatting sqref="AQ59">
    <cfRule type="cellIs" dxfId="10281" priority="1403" operator="lessThan">
      <formula>$C$4</formula>
    </cfRule>
  </conditionalFormatting>
  <conditionalFormatting sqref="AQ60">
    <cfRule type="cellIs" dxfId="10280" priority="1404" operator="lessThan">
      <formula>$C$4</formula>
    </cfRule>
  </conditionalFormatting>
  <conditionalFormatting sqref="AR11">
    <cfRule type="cellIs" dxfId="10279" priority="1405" operator="lessThan">
      <formula>$C$4</formula>
    </cfRule>
  </conditionalFormatting>
  <conditionalFormatting sqref="AR12">
    <cfRule type="cellIs" dxfId="10278" priority="1406" operator="lessThan">
      <formula>$C$4</formula>
    </cfRule>
  </conditionalFormatting>
  <conditionalFormatting sqref="AR13">
    <cfRule type="cellIs" dxfId="10277" priority="1407" operator="lessThan">
      <formula>$C$4</formula>
    </cfRule>
  </conditionalFormatting>
  <conditionalFormatting sqref="AR14">
    <cfRule type="cellIs" dxfId="10276" priority="1408" operator="lessThan">
      <formula>$C$4</formula>
    </cfRule>
  </conditionalFormatting>
  <conditionalFormatting sqref="AR15">
    <cfRule type="cellIs" dxfId="10275" priority="1409" operator="lessThan">
      <formula>$C$4</formula>
    </cfRule>
  </conditionalFormatting>
  <conditionalFormatting sqref="AR16">
    <cfRule type="cellIs" dxfId="10274" priority="1410" operator="lessThan">
      <formula>$C$4</formula>
    </cfRule>
  </conditionalFormatting>
  <conditionalFormatting sqref="AR17">
    <cfRule type="cellIs" dxfId="10273" priority="1411" operator="lessThan">
      <formula>$C$4</formula>
    </cfRule>
  </conditionalFormatting>
  <conditionalFormatting sqref="AR18">
    <cfRule type="cellIs" dxfId="10272" priority="1412" operator="lessThan">
      <formula>$C$4</formula>
    </cfRule>
  </conditionalFormatting>
  <conditionalFormatting sqref="AR19">
    <cfRule type="cellIs" dxfId="10271" priority="1413" operator="lessThan">
      <formula>$C$4</formula>
    </cfRule>
  </conditionalFormatting>
  <conditionalFormatting sqref="AR20">
    <cfRule type="cellIs" dxfId="10270" priority="1414" operator="lessThan">
      <formula>$C$4</formula>
    </cfRule>
  </conditionalFormatting>
  <conditionalFormatting sqref="AR21">
    <cfRule type="cellIs" dxfId="10269" priority="1415" operator="lessThan">
      <formula>$C$4</formula>
    </cfRule>
  </conditionalFormatting>
  <conditionalFormatting sqref="AR22">
    <cfRule type="cellIs" dxfId="10268" priority="1416" operator="lessThan">
      <formula>$C$4</formula>
    </cfRule>
  </conditionalFormatting>
  <conditionalFormatting sqref="AR23">
    <cfRule type="cellIs" dxfId="10267" priority="1417" operator="lessThan">
      <formula>$C$4</formula>
    </cfRule>
  </conditionalFormatting>
  <conditionalFormatting sqref="AR24">
    <cfRule type="cellIs" dxfId="10266" priority="1418" operator="lessThan">
      <formula>$C$4</formula>
    </cfRule>
  </conditionalFormatting>
  <conditionalFormatting sqref="AR25">
    <cfRule type="cellIs" dxfId="10265" priority="1419" operator="lessThan">
      <formula>$C$4</formula>
    </cfRule>
  </conditionalFormatting>
  <conditionalFormatting sqref="AR26">
    <cfRule type="cellIs" dxfId="10264" priority="1420" operator="lessThan">
      <formula>$C$4</formula>
    </cfRule>
  </conditionalFormatting>
  <conditionalFormatting sqref="AR27">
    <cfRule type="cellIs" dxfId="10263" priority="1421" operator="lessThan">
      <formula>$C$4</formula>
    </cfRule>
  </conditionalFormatting>
  <conditionalFormatting sqref="AR28">
    <cfRule type="cellIs" dxfId="10262" priority="1422" operator="lessThan">
      <formula>$C$4</formula>
    </cfRule>
  </conditionalFormatting>
  <conditionalFormatting sqref="AR29">
    <cfRule type="cellIs" dxfId="10261" priority="1423" operator="lessThan">
      <formula>$C$4</formula>
    </cfRule>
  </conditionalFormatting>
  <conditionalFormatting sqref="AR30">
    <cfRule type="cellIs" dxfId="10260" priority="1424" operator="lessThan">
      <formula>$C$4</formula>
    </cfRule>
  </conditionalFormatting>
  <conditionalFormatting sqref="AR31">
    <cfRule type="cellIs" dxfId="10259" priority="1425" operator="lessThan">
      <formula>$C$4</formula>
    </cfRule>
  </conditionalFormatting>
  <conditionalFormatting sqref="AR32">
    <cfRule type="cellIs" dxfId="10258" priority="1426" operator="lessThan">
      <formula>$C$4</formula>
    </cfRule>
  </conditionalFormatting>
  <conditionalFormatting sqref="AR33">
    <cfRule type="cellIs" dxfId="10257" priority="1427" operator="lessThan">
      <formula>$C$4</formula>
    </cfRule>
  </conditionalFormatting>
  <conditionalFormatting sqref="AR34">
    <cfRule type="cellIs" dxfId="10256" priority="1428" operator="lessThan">
      <formula>$C$4</formula>
    </cfRule>
  </conditionalFormatting>
  <conditionalFormatting sqref="AR35">
    <cfRule type="cellIs" dxfId="10255" priority="1429" operator="lessThan">
      <formula>$C$4</formula>
    </cfRule>
  </conditionalFormatting>
  <conditionalFormatting sqref="AR36">
    <cfRule type="cellIs" dxfId="10254" priority="1430" operator="lessThan">
      <formula>$C$4</formula>
    </cfRule>
  </conditionalFormatting>
  <conditionalFormatting sqref="AR37">
    <cfRule type="cellIs" dxfId="10253" priority="1431" operator="lessThan">
      <formula>$C$4</formula>
    </cfRule>
  </conditionalFormatting>
  <conditionalFormatting sqref="AR38">
    <cfRule type="cellIs" dxfId="10252" priority="1432" operator="lessThan">
      <formula>$C$4</formula>
    </cfRule>
  </conditionalFormatting>
  <conditionalFormatting sqref="AR39">
    <cfRule type="cellIs" dxfId="10251" priority="1433" operator="lessThan">
      <formula>$C$4</formula>
    </cfRule>
  </conditionalFormatting>
  <conditionalFormatting sqref="AR40">
    <cfRule type="cellIs" dxfId="10250" priority="1434" operator="lessThan">
      <formula>$C$4</formula>
    </cfRule>
  </conditionalFormatting>
  <conditionalFormatting sqref="AR41">
    <cfRule type="cellIs" dxfId="10249" priority="1435" operator="lessThan">
      <formula>$C$4</formula>
    </cfRule>
  </conditionalFormatting>
  <conditionalFormatting sqref="AR42">
    <cfRule type="cellIs" dxfId="10248" priority="1436" operator="lessThan">
      <formula>$C$4</formula>
    </cfRule>
  </conditionalFormatting>
  <conditionalFormatting sqref="AR43">
    <cfRule type="cellIs" dxfId="10247" priority="1437" operator="lessThan">
      <formula>$C$4</formula>
    </cfRule>
  </conditionalFormatting>
  <conditionalFormatting sqref="AR44">
    <cfRule type="cellIs" dxfId="10246" priority="1438" operator="lessThan">
      <formula>$C$4</formula>
    </cfRule>
  </conditionalFormatting>
  <conditionalFormatting sqref="AR45">
    <cfRule type="cellIs" dxfId="10245" priority="1439" operator="lessThan">
      <formula>$C$4</formula>
    </cfRule>
  </conditionalFormatting>
  <conditionalFormatting sqref="AR46">
    <cfRule type="cellIs" dxfId="10244" priority="1440" operator="lessThan">
      <formula>$C$4</formula>
    </cfRule>
  </conditionalFormatting>
  <conditionalFormatting sqref="AR47">
    <cfRule type="cellIs" dxfId="10243" priority="1441" operator="lessThan">
      <formula>$C$4</formula>
    </cfRule>
  </conditionalFormatting>
  <conditionalFormatting sqref="AR48">
    <cfRule type="cellIs" dxfId="10242" priority="1442" operator="lessThan">
      <formula>$C$4</formula>
    </cfRule>
  </conditionalFormatting>
  <conditionalFormatting sqref="AR49">
    <cfRule type="cellIs" dxfId="10241" priority="1443" operator="lessThan">
      <formula>$C$4</formula>
    </cfRule>
  </conditionalFormatting>
  <conditionalFormatting sqref="AR50">
    <cfRule type="cellIs" dxfId="10240" priority="1444" operator="lessThan">
      <formula>$C$4</formula>
    </cfRule>
  </conditionalFormatting>
  <conditionalFormatting sqref="AR51">
    <cfRule type="cellIs" dxfId="10239" priority="1445" operator="lessThan">
      <formula>$C$4</formula>
    </cfRule>
  </conditionalFormatting>
  <conditionalFormatting sqref="AR52">
    <cfRule type="cellIs" dxfId="10238" priority="1446" operator="lessThan">
      <formula>$C$4</formula>
    </cfRule>
  </conditionalFormatting>
  <conditionalFormatting sqref="AR53">
    <cfRule type="cellIs" dxfId="10237" priority="1447" operator="lessThan">
      <formula>$C$4</formula>
    </cfRule>
  </conditionalFormatting>
  <conditionalFormatting sqref="AR54">
    <cfRule type="cellIs" dxfId="10236" priority="1448" operator="lessThan">
      <formula>$C$4</formula>
    </cfRule>
  </conditionalFormatting>
  <conditionalFormatting sqref="AR55">
    <cfRule type="cellIs" dxfId="10235" priority="1449" operator="lessThan">
      <formula>$C$4</formula>
    </cfRule>
  </conditionalFormatting>
  <conditionalFormatting sqref="AR56">
    <cfRule type="cellIs" dxfId="10234" priority="1450" operator="lessThan">
      <formula>$C$4</formula>
    </cfRule>
  </conditionalFormatting>
  <conditionalFormatting sqref="AR57">
    <cfRule type="cellIs" dxfId="10233" priority="1451" operator="lessThan">
      <formula>$C$4</formula>
    </cfRule>
  </conditionalFormatting>
  <conditionalFormatting sqref="AR58">
    <cfRule type="cellIs" dxfId="10232" priority="1452" operator="lessThan">
      <formula>$C$4</formula>
    </cfRule>
  </conditionalFormatting>
  <conditionalFormatting sqref="AR59">
    <cfRule type="cellIs" dxfId="10231" priority="1453" operator="lessThan">
      <formula>$C$4</formula>
    </cfRule>
  </conditionalFormatting>
  <conditionalFormatting sqref="AR60">
    <cfRule type="cellIs" dxfId="10230" priority="1454" operator="lessThan">
      <formula>$C$4</formula>
    </cfRule>
  </conditionalFormatting>
  <conditionalFormatting sqref="AS11">
    <cfRule type="cellIs" dxfId="10229" priority="1455" operator="lessThan">
      <formula>$C$4</formula>
    </cfRule>
  </conditionalFormatting>
  <conditionalFormatting sqref="AS12">
    <cfRule type="cellIs" dxfId="10228" priority="1456" operator="lessThan">
      <formula>$C$4</formula>
    </cfRule>
  </conditionalFormatting>
  <conditionalFormatting sqref="AS13">
    <cfRule type="cellIs" dxfId="10227" priority="1457" operator="lessThan">
      <formula>$C$4</formula>
    </cfRule>
  </conditionalFormatting>
  <conditionalFormatting sqref="AS14">
    <cfRule type="cellIs" dxfId="10226" priority="1458" operator="lessThan">
      <formula>$C$4</formula>
    </cfRule>
  </conditionalFormatting>
  <conditionalFormatting sqref="AS15">
    <cfRule type="cellIs" dxfId="10225" priority="1459" operator="lessThan">
      <formula>$C$4</formula>
    </cfRule>
  </conditionalFormatting>
  <conditionalFormatting sqref="AS16">
    <cfRule type="cellIs" dxfId="10224" priority="1460" operator="lessThan">
      <formula>$C$4</formula>
    </cfRule>
  </conditionalFormatting>
  <conditionalFormatting sqref="AS17">
    <cfRule type="cellIs" dxfId="10223" priority="1461" operator="lessThan">
      <formula>$C$4</formula>
    </cfRule>
  </conditionalFormatting>
  <conditionalFormatting sqref="AS18">
    <cfRule type="cellIs" dxfId="10222" priority="1462" operator="lessThan">
      <formula>$C$4</formula>
    </cfRule>
  </conditionalFormatting>
  <conditionalFormatting sqref="AS19">
    <cfRule type="cellIs" dxfId="10221" priority="1463" operator="lessThan">
      <formula>$C$4</formula>
    </cfRule>
  </conditionalFormatting>
  <conditionalFormatting sqref="AS20">
    <cfRule type="cellIs" dxfId="10220" priority="1464" operator="lessThan">
      <formula>$C$4</formula>
    </cfRule>
  </conditionalFormatting>
  <conditionalFormatting sqref="AS21">
    <cfRule type="cellIs" dxfId="10219" priority="1465" operator="lessThan">
      <formula>$C$4</formula>
    </cfRule>
  </conditionalFormatting>
  <conditionalFormatting sqref="AS22">
    <cfRule type="cellIs" dxfId="10218" priority="1466" operator="lessThan">
      <formula>$C$4</formula>
    </cfRule>
  </conditionalFormatting>
  <conditionalFormatting sqref="AS23">
    <cfRule type="cellIs" dxfId="10217" priority="1467" operator="lessThan">
      <formula>$C$4</formula>
    </cfRule>
  </conditionalFormatting>
  <conditionalFormatting sqref="AS24">
    <cfRule type="cellIs" dxfId="10216" priority="1468" operator="lessThan">
      <formula>$C$4</formula>
    </cfRule>
  </conditionalFormatting>
  <conditionalFormatting sqref="AS25">
    <cfRule type="cellIs" dxfId="10215" priority="1469" operator="lessThan">
      <formula>$C$4</formula>
    </cfRule>
  </conditionalFormatting>
  <conditionalFormatting sqref="AS26">
    <cfRule type="cellIs" dxfId="10214" priority="1470" operator="lessThan">
      <formula>$C$4</formula>
    </cfRule>
  </conditionalFormatting>
  <conditionalFormatting sqref="AS27">
    <cfRule type="cellIs" dxfId="10213" priority="1471" operator="lessThan">
      <formula>$C$4</formula>
    </cfRule>
  </conditionalFormatting>
  <conditionalFormatting sqref="AS28">
    <cfRule type="cellIs" dxfId="10212" priority="1472" operator="lessThan">
      <formula>$C$4</formula>
    </cfRule>
  </conditionalFormatting>
  <conditionalFormatting sqref="AS29">
    <cfRule type="cellIs" dxfId="10211" priority="1473" operator="lessThan">
      <formula>$C$4</formula>
    </cfRule>
  </conditionalFormatting>
  <conditionalFormatting sqref="AS30">
    <cfRule type="cellIs" dxfId="10210" priority="1474" operator="lessThan">
      <formula>$C$4</formula>
    </cfRule>
  </conditionalFormatting>
  <conditionalFormatting sqref="AS31">
    <cfRule type="cellIs" dxfId="10209" priority="1475" operator="lessThan">
      <formula>$C$4</formula>
    </cfRule>
  </conditionalFormatting>
  <conditionalFormatting sqref="AS32">
    <cfRule type="cellIs" dxfId="10208" priority="1476" operator="lessThan">
      <formula>$C$4</formula>
    </cfRule>
  </conditionalFormatting>
  <conditionalFormatting sqref="AS33">
    <cfRule type="cellIs" dxfId="10207" priority="1477" operator="lessThan">
      <formula>$C$4</formula>
    </cfRule>
  </conditionalFormatting>
  <conditionalFormatting sqref="AS34">
    <cfRule type="cellIs" dxfId="10206" priority="1478" operator="lessThan">
      <formula>$C$4</formula>
    </cfRule>
  </conditionalFormatting>
  <conditionalFormatting sqref="AS35">
    <cfRule type="cellIs" dxfId="10205" priority="1479" operator="lessThan">
      <formula>$C$4</formula>
    </cfRule>
  </conditionalFormatting>
  <conditionalFormatting sqref="AS36">
    <cfRule type="cellIs" dxfId="10204" priority="1480" operator="lessThan">
      <formula>$C$4</formula>
    </cfRule>
  </conditionalFormatting>
  <conditionalFormatting sqref="AS37">
    <cfRule type="cellIs" dxfId="10203" priority="1481" operator="lessThan">
      <formula>$C$4</formula>
    </cfRule>
  </conditionalFormatting>
  <conditionalFormatting sqref="AS38">
    <cfRule type="cellIs" dxfId="10202" priority="1482" operator="lessThan">
      <formula>$C$4</formula>
    </cfRule>
  </conditionalFormatting>
  <conditionalFormatting sqref="AS39">
    <cfRule type="cellIs" dxfId="10201" priority="1483" operator="lessThan">
      <formula>$C$4</formula>
    </cfRule>
  </conditionalFormatting>
  <conditionalFormatting sqref="AS40">
    <cfRule type="cellIs" dxfId="10200" priority="1484" operator="lessThan">
      <formula>$C$4</formula>
    </cfRule>
  </conditionalFormatting>
  <conditionalFormatting sqref="AS41">
    <cfRule type="cellIs" dxfId="10199" priority="1485" operator="lessThan">
      <formula>$C$4</formula>
    </cfRule>
  </conditionalFormatting>
  <conditionalFormatting sqref="AS42">
    <cfRule type="cellIs" dxfId="10198" priority="1486" operator="lessThan">
      <formula>$C$4</formula>
    </cfRule>
  </conditionalFormatting>
  <conditionalFormatting sqref="AS43">
    <cfRule type="cellIs" dxfId="10197" priority="1487" operator="lessThan">
      <formula>$C$4</formula>
    </cfRule>
  </conditionalFormatting>
  <conditionalFormatting sqref="AS44">
    <cfRule type="cellIs" dxfId="10196" priority="1488" operator="lessThan">
      <formula>$C$4</formula>
    </cfRule>
  </conditionalFormatting>
  <conditionalFormatting sqref="AS45">
    <cfRule type="cellIs" dxfId="10195" priority="1489" operator="lessThan">
      <formula>$C$4</formula>
    </cfRule>
  </conditionalFormatting>
  <conditionalFormatting sqref="AS46">
    <cfRule type="cellIs" dxfId="10194" priority="1490" operator="lessThan">
      <formula>$C$4</formula>
    </cfRule>
  </conditionalFormatting>
  <conditionalFormatting sqref="AS47">
    <cfRule type="cellIs" dxfId="10193" priority="1491" operator="lessThan">
      <formula>$C$4</formula>
    </cfRule>
  </conditionalFormatting>
  <conditionalFormatting sqref="AS48">
    <cfRule type="cellIs" dxfId="10192" priority="1492" operator="lessThan">
      <formula>$C$4</formula>
    </cfRule>
  </conditionalFormatting>
  <conditionalFormatting sqref="AS49">
    <cfRule type="cellIs" dxfId="10191" priority="1493" operator="lessThan">
      <formula>$C$4</formula>
    </cfRule>
  </conditionalFormatting>
  <conditionalFormatting sqref="AS50">
    <cfRule type="cellIs" dxfId="10190" priority="1494" operator="lessThan">
      <formula>$C$4</formula>
    </cfRule>
  </conditionalFormatting>
  <conditionalFormatting sqref="AS51">
    <cfRule type="cellIs" dxfId="10189" priority="1495" operator="lessThan">
      <formula>$C$4</formula>
    </cfRule>
  </conditionalFormatting>
  <conditionalFormatting sqref="AS52">
    <cfRule type="cellIs" dxfId="10188" priority="1496" operator="lessThan">
      <formula>$C$4</formula>
    </cfRule>
  </conditionalFormatting>
  <conditionalFormatting sqref="AS53">
    <cfRule type="cellIs" dxfId="10187" priority="1497" operator="lessThan">
      <formula>$C$4</formula>
    </cfRule>
  </conditionalFormatting>
  <conditionalFormatting sqref="AS54">
    <cfRule type="cellIs" dxfId="10186" priority="1498" operator="lessThan">
      <formula>$C$4</formula>
    </cfRule>
  </conditionalFormatting>
  <conditionalFormatting sqref="AS55">
    <cfRule type="cellIs" dxfId="10185" priority="1499" operator="lessThan">
      <formula>$C$4</formula>
    </cfRule>
  </conditionalFormatting>
  <conditionalFormatting sqref="AS56">
    <cfRule type="cellIs" dxfId="10184" priority="1500" operator="lessThan">
      <formula>$C$4</formula>
    </cfRule>
  </conditionalFormatting>
  <conditionalFormatting sqref="AS57">
    <cfRule type="cellIs" dxfId="10183" priority="1501" operator="lessThan">
      <formula>$C$4</formula>
    </cfRule>
  </conditionalFormatting>
  <conditionalFormatting sqref="AS58">
    <cfRule type="cellIs" dxfId="10182" priority="1502" operator="lessThan">
      <formula>$C$4</formula>
    </cfRule>
  </conditionalFormatting>
  <conditionalFormatting sqref="AS59">
    <cfRule type="cellIs" dxfId="10181" priority="1503" operator="lessThan">
      <formula>$C$4</formula>
    </cfRule>
  </conditionalFormatting>
  <conditionalFormatting sqref="AS60">
    <cfRule type="cellIs" dxfId="10180" priority="1504" operator="lessThan">
      <formula>$C$4</formula>
    </cfRule>
  </conditionalFormatting>
  <conditionalFormatting sqref="AT11">
    <cfRule type="cellIs" dxfId="10179" priority="1505" operator="lessThan">
      <formula>$C$4</formula>
    </cfRule>
  </conditionalFormatting>
  <conditionalFormatting sqref="AT12">
    <cfRule type="cellIs" dxfId="10178" priority="1506" operator="lessThan">
      <formula>$C$4</formula>
    </cfRule>
  </conditionalFormatting>
  <conditionalFormatting sqref="AT13">
    <cfRule type="cellIs" dxfId="10177" priority="1507" operator="lessThan">
      <formula>$C$4</formula>
    </cfRule>
  </conditionalFormatting>
  <conditionalFormatting sqref="AT14">
    <cfRule type="cellIs" dxfId="10176" priority="1508" operator="lessThan">
      <formula>$C$4</formula>
    </cfRule>
  </conditionalFormatting>
  <conditionalFormatting sqref="AT15">
    <cfRule type="cellIs" dxfId="10175" priority="1509" operator="lessThan">
      <formula>$C$4</formula>
    </cfRule>
  </conditionalFormatting>
  <conditionalFormatting sqref="AT16">
    <cfRule type="cellIs" dxfId="10174" priority="1510" operator="lessThan">
      <formula>$C$4</formula>
    </cfRule>
  </conditionalFormatting>
  <conditionalFormatting sqref="AT17">
    <cfRule type="cellIs" dxfId="10173" priority="1511" operator="lessThan">
      <formula>$C$4</formula>
    </cfRule>
  </conditionalFormatting>
  <conditionalFormatting sqref="AT18">
    <cfRule type="cellIs" dxfId="10172" priority="1512" operator="lessThan">
      <formula>$C$4</formula>
    </cfRule>
  </conditionalFormatting>
  <conditionalFormatting sqref="AT19">
    <cfRule type="cellIs" dxfId="10171" priority="1513" operator="lessThan">
      <formula>$C$4</formula>
    </cfRule>
  </conditionalFormatting>
  <conditionalFormatting sqref="AT20">
    <cfRule type="cellIs" dxfId="10170" priority="1514" operator="lessThan">
      <formula>$C$4</formula>
    </cfRule>
  </conditionalFormatting>
  <conditionalFormatting sqref="AT21">
    <cfRule type="cellIs" dxfId="10169" priority="1515" operator="lessThan">
      <formula>$C$4</formula>
    </cfRule>
  </conditionalFormatting>
  <conditionalFormatting sqref="AT22">
    <cfRule type="cellIs" dxfId="10168" priority="1516" operator="lessThan">
      <formula>$C$4</formula>
    </cfRule>
  </conditionalFormatting>
  <conditionalFormatting sqref="AT23">
    <cfRule type="cellIs" dxfId="10167" priority="1517" operator="lessThan">
      <formula>$C$4</formula>
    </cfRule>
  </conditionalFormatting>
  <conditionalFormatting sqref="AT24">
    <cfRule type="cellIs" dxfId="10166" priority="1518" operator="lessThan">
      <formula>$C$4</formula>
    </cfRule>
  </conditionalFormatting>
  <conditionalFormatting sqref="AT25">
    <cfRule type="cellIs" dxfId="10165" priority="1519" operator="lessThan">
      <formula>$C$4</formula>
    </cfRule>
  </conditionalFormatting>
  <conditionalFormatting sqref="AT26">
    <cfRule type="cellIs" dxfId="10164" priority="1520" operator="lessThan">
      <formula>$C$4</formula>
    </cfRule>
  </conditionalFormatting>
  <conditionalFormatting sqref="AT27">
    <cfRule type="cellIs" dxfId="10163" priority="1521" operator="lessThan">
      <formula>$C$4</formula>
    </cfRule>
  </conditionalFormatting>
  <conditionalFormatting sqref="AT28">
    <cfRule type="cellIs" dxfId="10162" priority="1522" operator="lessThan">
      <formula>$C$4</formula>
    </cfRule>
  </conditionalFormatting>
  <conditionalFormatting sqref="AT29">
    <cfRule type="cellIs" dxfId="10161" priority="1523" operator="lessThan">
      <formula>$C$4</formula>
    </cfRule>
  </conditionalFormatting>
  <conditionalFormatting sqref="AT30">
    <cfRule type="cellIs" dxfId="10160" priority="1524" operator="lessThan">
      <formula>$C$4</formula>
    </cfRule>
  </conditionalFormatting>
  <conditionalFormatting sqref="AT31">
    <cfRule type="cellIs" dxfId="10159" priority="1525" operator="lessThan">
      <formula>$C$4</formula>
    </cfRule>
  </conditionalFormatting>
  <conditionalFormatting sqref="AT32">
    <cfRule type="cellIs" dxfId="10158" priority="1526" operator="lessThan">
      <formula>$C$4</formula>
    </cfRule>
  </conditionalFormatting>
  <conditionalFormatting sqref="AT33">
    <cfRule type="cellIs" dxfId="10157" priority="1527" operator="lessThan">
      <formula>$C$4</formula>
    </cfRule>
  </conditionalFormatting>
  <conditionalFormatting sqref="AT34">
    <cfRule type="cellIs" dxfId="10156" priority="1528" operator="lessThan">
      <formula>$C$4</formula>
    </cfRule>
  </conditionalFormatting>
  <conditionalFormatting sqref="AT35">
    <cfRule type="cellIs" dxfId="10155" priority="1529" operator="lessThan">
      <formula>$C$4</formula>
    </cfRule>
  </conditionalFormatting>
  <conditionalFormatting sqref="AT36">
    <cfRule type="cellIs" dxfId="10154" priority="1530" operator="lessThan">
      <formula>$C$4</formula>
    </cfRule>
  </conditionalFormatting>
  <conditionalFormatting sqref="AT37">
    <cfRule type="cellIs" dxfId="10153" priority="1531" operator="lessThan">
      <formula>$C$4</formula>
    </cfRule>
  </conditionalFormatting>
  <conditionalFormatting sqref="AT38">
    <cfRule type="cellIs" dxfId="10152" priority="1532" operator="lessThan">
      <formula>$C$4</formula>
    </cfRule>
  </conditionalFormatting>
  <conditionalFormatting sqref="AT39">
    <cfRule type="cellIs" dxfId="10151" priority="1533" operator="lessThan">
      <formula>$C$4</formula>
    </cfRule>
  </conditionalFormatting>
  <conditionalFormatting sqref="AT40">
    <cfRule type="cellIs" dxfId="10150" priority="1534" operator="lessThan">
      <formula>$C$4</formula>
    </cfRule>
  </conditionalFormatting>
  <conditionalFormatting sqref="AT41">
    <cfRule type="cellIs" dxfId="10149" priority="1535" operator="lessThan">
      <formula>$C$4</formula>
    </cfRule>
  </conditionalFormatting>
  <conditionalFormatting sqref="AT42">
    <cfRule type="cellIs" dxfId="10148" priority="1536" operator="lessThan">
      <formula>$C$4</formula>
    </cfRule>
  </conditionalFormatting>
  <conditionalFormatting sqref="AT43">
    <cfRule type="cellIs" dxfId="10147" priority="1537" operator="lessThan">
      <formula>$C$4</formula>
    </cfRule>
  </conditionalFormatting>
  <conditionalFormatting sqref="AT44">
    <cfRule type="cellIs" dxfId="10146" priority="1538" operator="lessThan">
      <formula>$C$4</formula>
    </cfRule>
  </conditionalFormatting>
  <conditionalFormatting sqref="AT45">
    <cfRule type="cellIs" dxfId="10145" priority="1539" operator="lessThan">
      <formula>$C$4</formula>
    </cfRule>
  </conditionalFormatting>
  <conditionalFormatting sqref="AT46">
    <cfRule type="cellIs" dxfId="10144" priority="1540" operator="lessThan">
      <formula>$C$4</formula>
    </cfRule>
  </conditionalFormatting>
  <conditionalFormatting sqref="AT47">
    <cfRule type="cellIs" dxfId="10143" priority="1541" operator="lessThan">
      <formula>$C$4</formula>
    </cfRule>
  </conditionalFormatting>
  <conditionalFormatting sqref="AT48">
    <cfRule type="cellIs" dxfId="10142" priority="1542" operator="lessThan">
      <formula>$C$4</formula>
    </cfRule>
  </conditionalFormatting>
  <conditionalFormatting sqref="AT49">
    <cfRule type="cellIs" dxfId="10141" priority="1543" operator="lessThan">
      <formula>$C$4</formula>
    </cfRule>
  </conditionalFormatting>
  <conditionalFormatting sqref="AT50">
    <cfRule type="cellIs" dxfId="10140" priority="1544" operator="lessThan">
      <formula>$C$4</formula>
    </cfRule>
  </conditionalFormatting>
  <conditionalFormatting sqref="AT51">
    <cfRule type="cellIs" dxfId="10139" priority="1545" operator="lessThan">
      <formula>$C$4</formula>
    </cfRule>
  </conditionalFormatting>
  <conditionalFormatting sqref="AT52">
    <cfRule type="cellIs" dxfId="10138" priority="1546" operator="lessThan">
      <formula>$C$4</formula>
    </cfRule>
  </conditionalFormatting>
  <conditionalFormatting sqref="AT53">
    <cfRule type="cellIs" dxfId="10137" priority="1547" operator="lessThan">
      <formula>$C$4</formula>
    </cfRule>
  </conditionalFormatting>
  <conditionalFormatting sqref="AT54">
    <cfRule type="cellIs" dxfId="10136" priority="1548" operator="lessThan">
      <formula>$C$4</formula>
    </cfRule>
  </conditionalFormatting>
  <conditionalFormatting sqref="AT55">
    <cfRule type="cellIs" dxfId="10135" priority="1549" operator="lessThan">
      <formula>$C$4</formula>
    </cfRule>
  </conditionalFormatting>
  <conditionalFormatting sqref="AT56">
    <cfRule type="cellIs" dxfId="10134" priority="1550" operator="lessThan">
      <formula>$C$4</formula>
    </cfRule>
  </conditionalFormatting>
  <conditionalFormatting sqref="AT57">
    <cfRule type="cellIs" dxfId="10133" priority="1551" operator="lessThan">
      <formula>$C$4</formula>
    </cfRule>
  </conditionalFormatting>
  <conditionalFormatting sqref="AT58">
    <cfRule type="cellIs" dxfId="10132" priority="1552" operator="lessThan">
      <formula>$C$4</formula>
    </cfRule>
  </conditionalFormatting>
  <conditionalFormatting sqref="AT59">
    <cfRule type="cellIs" dxfId="10131" priority="1553" operator="lessThan">
      <formula>$C$4</formula>
    </cfRule>
  </conditionalFormatting>
  <conditionalFormatting sqref="AT60">
    <cfRule type="cellIs" dxfId="10130" priority="1554" operator="lessThan">
      <formula>$C$4</formula>
    </cfRule>
  </conditionalFormatting>
  <conditionalFormatting sqref="AU11">
    <cfRule type="cellIs" dxfId="10129" priority="1555" operator="lessThan">
      <formula>$C$4</formula>
    </cfRule>
  </conditionalFormatting>
  <conditionalFormatting sqref="AU12">
    <cfRule type="cellIs" dxfId="10128" priority="1556" operator="lessThan">
      <formula>$C$4</formula>
    </cfRule>
  </conditionalFormatting>
  <conditionalFormatting sqref="AU13">
    <cfRule type="cellIs" dxfId="10127" priority="1557" operator="lessThan">
      <formula>$C$4</formula>
    </cfRule>
  </conditionalFormatting>
  <conditionalFormatting sqref="AU14">
    <cfRule type="cellIs" dxfId="10126" priority="1558" operator="lessThan">
      <formula>$C$4</formula>
    </cfRule>
  </conditionalFormatting>
  <conditionalFormatting sqref="AU15">
    <cfRule type="cellIs" dxfId="10125" priority="1559" operator="lessThan">
      <formula>$C$4</formula>
    </cfRule>
  </conditionalFormatting>
  <conditionalFormatting sqref="AU16">
    <cfRule type="cellIs" dxfId="10124" priority="1560" operator="lessThan">
      <formula>$C$4</formula>
    </cfRule>
  </conditionalFormatting>
  <conditionalFormatting sqref="AU17">
    <cfRule type="cellIs" dxfId="10123" priority="1561" operator="lessThan">
      <formula>$C$4</formula>
    </cfRule>
  </conditionalFormatting>
  <conditionalFormatting sqref="AU18">
    <cfRule type="cellIs" dxfId="10122" priority="1562" operator="lessThan">
      <formula>$C$4</formula>
    </cfRule>
  </conditionalFormatting>
  <conditionalFormatting sqref="AU19">
    <cfRule type="cellIs" dxfId="10121" priority="1563" operator="lessThan">
      <formula>$C$4</formula>
    </cfRule>
  </conditionalFormatting>
  <conditionalFormatting sqref="AU20">
    <cfRule type="cellIs" dxfId="10120" priority="1564" operator="lessThan">
      <formula>$C$4</formula>
    </cfRule>
  </conditionalFormatting>
  <conditionalFormatting sqref="AU21">
    <cfRule type="cellIs" dxfId="10119" priority="1565" operator="lessThan">
      <formula>$C$4</formula>
    </cfRule>
  </conditionalFormatting>
  <conditionalFormatting sqref="AU22">
    <cfRule type="cellIs" dxfId="10118" priority="1566" operator="lessThan">
      <formula>$C$4</formula>
    </cfRule>
  </conditionalFormatting>
  <conditionalFormatting sqref="AU23">
    <cfRule type="cellIs" dxfId="10117" priority="1567" operator="lessThan">
      <formula>$C$4</formula>
    </cfRule>
  </conditionalFormatting>
  <conditionalFormatting sqref="AU24">
    <cfRule type="cellIs" dxfId="10116" priority="1568" operator="lessThan">
      <formula>$C$4</formula>
    </cfRule>
  </conditionalFormatting>
  <conditionalFormatting sqref="AU25">
    <cfRule type="cellIs" dxfId="10115" priority="1569" operator="lessThan">
      <formula>$C$4</formula>
    </cfRule>
  </conditionalFormatting>
  <conditionalFormatting sqref="AU26">
    <cfRule type="cellIs" dxfId="10114" priority="1570" operator="lessThan">
      <formula>$C$4</formula>
    </cfRule>
  </conditionalFormatting>
  <conditionalFormatting sqref="AU27">
    <cfRule type="cellIs" dxfId="10113" priority="1571" operator="lessThan">
      <formula>$C$4</formula>
    </cfRule>
  </conditionalFormatting>
  <conditionalFormatting sqref="AU28">
    <cfRule type="cellIs" dxfId="10112" priority="1572" operator="lessThan">
      <formula>$C$4</formula>
    </cfRule>
  </conditionalFormatting>
  <conditionalFormatting sqref="AU29">
    <cfRule type="cellIs" dxfId="10111" priority="1573" operator="lessThan">
      <formula>$C$4</formula>
    </cfRule>
  </conditionalFormatting>
  <conditionalFormatting sqref="AU30">
    <cfRule type="cellIs" dxfId="10110" priority="1574" operator="lessThan">
      <formula>$C$4</formula>
    </cfRule>
  </conditionalFormatting>
  <conditionalFormatting sqref="AU31">
    <cfRule type="cellIs" dxfId="10109" priority="1575" operator="lessThan">
      <formula>$C$4</formula>
    </cfRule>
  </conditionalFormatting>
  <conditionalFormatting sqref="AU32">
    <cfRule type="cellIs" dxfId="10108" priority="1576" operator="lessThan">
      <formula>$C$4</formula>
    </cfRule>
  </conditionalFormatting>
  <conditionalFormatting sqref="AU33">
    <cfRule type="cellIs" dxfId="10107" priority="1577" operator="lessThan">
      <formula>$C$4</formula>
    </cfRule>
  </conditionalFormatting>
  <conditionalFormatting sqref="AU34">
    <cfRule type="cellIs" dxfId="10106" priority="1578" operator="lessThan">
      <formula>$C$4</formula>
    </cfRule>
  </conditionalFormatting>
  <conditionalFormatting sqref="AU35">
    <cfRule type="cellIs" dxfId="10105" priority="1579" operator="lessThan">
      <formula>$C$4</formula>
    </cfRule>
  </conditionalFormatting>
  <conditionalFormatting sqref="AU36">
    <cfRule type="cellIs" dxfId="10104" priority="1580" operator="lessThan">
      <formula>$C$4</formula>
    </cfRule>
  </conditionalFormatting>
  <conditionalFormatting sqref="AU37">
    <cfRule type="cellIs" dxfId="10103" priority="1581" operator="lessThan">
      <formula>$C$4</formula>
    </cfRule>
  </conditionalFormatting>
  <conditionalFormatting sqref="AU38">
    <cfRule type="cellIs" dxfId="10102" priority="1582" operator="lessThan">
      <formula>$C$4</formula>
    </cfRule>
  </conditionalFormatting>
  <conditionalFormatting sqref="AU39">
    <cfRule type="cellIs" dxfId="10101" priority="1583" operator="lessThan">
      <formula>$C$4</formula>
    </cfRule>
  </conditionalFormatting>
  <conditionalFormatting sqref="AU40">
    <cfRule type="cellIs" dxfId="10100" priority="1584" operator="lessThan">
      <formula>$C$4</formula>
    </cfRule>
  </conditionalFormatting>
  <conditionalFormatting sqref="AU41">
    <cfRule type="cellIs" dxfId="10099" priority="1585" operator="lessThan">
      <formula>$C$4</formula>
    </cfRule>
  </conditionalFormatting>
  <conditionalFormatting sqref="AU42">
    <cfRule type="cellIs" dxfId="10098" priority="1586" operator="lessThan">
      <formula>$C$4</formula>
    </cfRule>
  </conditionalFormatting>
  <conditionalFormatting sqref="AU43">
    <cfRule type="cellIs" dxfId="10097" priority="1587" operator="lessThan">
      <formula>$C$4</formula>
    </cfRule>
  </conditionalFormatting>
  <conditionalFormatting sqref="AU44">
    <cfRule type="cellIs" dxfId="10096" priority="1588" operator="lessThan">
      <formula>$C$4</formula>
    </cfRule>
  </conditionalFormatting>
  <conditionalFormatting sqref="AU45">
    <cfRule type="cellIs" dxfId="10095" priority="1589" operator="lessThan">
      <formula>$C$4</formula>
    </cfRule>
  </conditionalFormatting>
  <conditionalFormatting sqref="AU46">
    <cfRule type="cellIs" dxfId="10094" priority="1590" operator="lessThan">
      <formula>$C$4</formula>
    </cfRule>
  </conditionalFormatting>
  <conditionalFormatting sqref="AU47">
    <cfRule type="cellIs" dxfId="10093" priority="1591" operator="lessThan">
      <formula>$C$4</formula>
    </cfRule>
  </conditionalFormatting>
  <conditionalFormatting sqref="AU48">
    <cfRule type="cellIs" dxfId="10092" priority="1592" operator="lessThan">
      <formula>$C$4</formula>
    </cfRule>
  </conditionalFormatting>
  <conditionalFormatting sqref="AU49">
    <cfRule type="cellIs" dxfId="10091" priority="1593" operator="lessThan">
      <formula>$C$4</formula>
    </cfRule>
  </conditionalFormatting>
  <conditionalFormatting sqref="AU50">
    <cfRule type="cellIs" dxfId="10090" priority="1594" operator="lessThan">
      <formula>$C$4</formula>
    </cfRule>
  </conditionalFormatting>
  <conditionalFormatting sqref="AU51">
    <cfRule type="cellIs" dxfId="10089" priority="1595" operator="lessThan">
      <formula>$C$4</formula>
    </cfRule>
  </conditionalFormatting>
  <conditionalFormatting sqref="AU52">
    <cfRule type="cellIs" dxfId="10088" priority="1596" operator="lessThan">
      <formula>$C$4</formula>
    </cfRule>
  </conditionalFormatting>
  <conditionalFormatting sqref="AU53">
    <cfRule type="cellIs" dxfId="10087" priority="1597" operator="lessThan">
      <formula>$C$4</formula>
    </cfRule>
  </conditionalFormatting>
  <conditionalFormatting sqref="AU54">
    <cfRule type="cellIs" dxfId="10086" priority="1598" operator="lessThan">
      <formula>$C$4</formula>
    </cfRule>
  </conditionalFormatting>
  <conditionalFormatting sqref="AU55">
    <cfRule type="cellIs" dxfId="10085" priority="1599" operator="lessThan">
      <formula>$C$4</formula>
    </cfRule>
  </conditionalFormatting>
  <conditionalFormatting sqref="AU56">
    <cfRule type="cellIs" dxfId="10084" priority="1600" operator="lessThan">
      <formula>$C$4</formula>
    </cfRule>
  </conditionalFormatting>
  <conditionalFormatting sqref="AU57">
    <cfRule type="cellIs" dxfId="10083" priority="1601" operator="lessThan">
      <formula>$C$4</formula>
    </cfRule>
  </conditionalFormatting>
  <conditionalFormatting sqref="AU58">
    <cfRule type="cellIs" dxfId="10082" priority="1602" operator="lessThan">
      <formula>$C$4</formula>
    </cfRule>
  </conditionalFormatting>
  <conditionalFormatting sqref="AU59">
    <cfRule type="cellIs" dxfId="10081" priority="1603" operator="lessThan">
      <formula>$C$4</formula>
    </cfRule>
  </conditionalFormatting>
  <conditionalFormatting sqref="AU60">
    <cfRule type="cellIs" dxfId="10080" priority="1604" operator="lessThan">
      <formula>$C$4</formula>
    </cfRule>
  </conditionalFormatting>
  <conditionalFormatting sqref="AV11">
    <cfRule type="cellIs" dxfId="10079" priority="1605" operator="lessThan">
      <formula>$C$4</formula>
    </cfRule>
  </conditionalFormatting>
  <conditionalFormatting sqref="AV12">
    <cfRule type="cellIs" dxfId="10078" priority="1606" operator="lessThan">
      <formula>$C$4</formula>
    </cfRule>
  </conditionalFormatting>
  <conditionalFormatting sqref="AV13">
    <cfRule type="cellIs" dxfId="10077" priority="1607" operator="lessThan">
      <formula>$C$4</formula>
    </cfRule>
  </conditionalFormatting>
  <conditionalFormatting sqref="AV14">
    <cfRule type="cellIs" dxfId="10076" priority="1608" operator="lessThan">
      <formula>$C$4</formula>
    </cfRule>
  </conditionalFormatting>
  <conditionalFormatting sqref="AV15">
    <cfRule type="cellIs" dxfId="10075" priority="1609" operator="lessThan">
      <formula>$C$4</formula>
    </cfRule>
  </conditionalFormatting>
  <conditionalFormatting sqref="AV16">
    <cfRule type="cellIs" dxfId="10074" priority="1610" operator="lessThan">
      <formula>$C$4</formula>
    </cfRule>
  </conditionalFormatting>
  <conditionalFormatting sqref="AV17">
    <cfRule type="cellIs" dxfId="10073" priority="1611" operator="lessThan">
      <formula>$C$4</formula>
    </cfRule>
  </conditionalFormatting>
  <conditionalFormatting sqref="AV18">
    <cfRule type="cellIs" dxfId="10072" priority="1612" operator="lessThan">
      <formula>$C$4</formula>
    </cfRule>
  </conditionalFormatting>
  <conditionalFormatting sqref="AV19">
    <cfRule type="cellIs" dxfId="10071" priority="1613" operator="lessThan">
      <formula>$C$4</formula>
    </cfRule>
  </conditionalFormatting>
  <conditionalFormatting sqref="AV20">
    <cfRule type="cellIs" dxfId="10070" priority="1614" operator="lessThan">
      <formula>$C$4</formula>
    </cfRule>
  </conditionalFormatting>
  <conditionalFormatting sqref="AV21">
    <cfRule type="cellIs" dxfId="10069" priority="1615" operator="lessThan">
      <formula>$C$4</formula>
    </cfRule>
  </conditionalFormatting>
  <conditionalFormatting sqref="AV22">
    <cfRule type="cellIs" dxfId="10068" priority="1616" operator="lessThan">
      <formula>$C$4</formula>
    </cfRule>
  </conditionalFormatting>
  <conditionalFormatting sqref="AV23">
    <cfRule type="cellIs" dxfId="10067" priority="1617" operator="lessThan">
      <formula>$C$4</formula>
    </cfRule>
  </conditionalFormatting>
  <conditionalFormatting sqref="AV24">
    <cfRule type="cellIs" dxfId="10066" priority="1618" operator="lessThan">
      <formula>$C$4</formula>
    </cfRule>
  </conditionalFormatting>
  <conditionalFormatting sqref="AV25">
    <cfRule type="cellIs" dxfId="10065" priority="1619" operator="lessThan">
      <formula>$C$4</formula>
    </cfRule>
  </conditionalFormatting>
  <conditionalFormatting sqref="AV26">
    <cfRule type="cellIs" dxfId="10064" priority="1620" operator="lessThan">
      <formula>$C$4</formula>
    </cfRule>
  </conditionalFormatting>
  <conditionalFormatting sqref="AV27">
    <cfRule type="cellIs" dxfId="10063" priority="1621" operator="lessThan">
      <formula>$C$4</formula>
    </cfRule>
  </conditionalFormatting>
  <conditionalFormatting sqref="AV28">
    <cfRule type="cellIs" dxfId="10062" priority="1622" operator="lessThan">
      <formula>$C$4</formula>
    </cfRule>
  </conditionalFormatting>
  <conditionalFormatting sqref="AV29">
    <cfRule type="cellIs" dxfId="10061" priority="1623" operator="lessThan">
      <formula>$C$4</formula>
    </cfRule>
  </conditionalFormatting>
  <conditionalFormatting sqref="AV30">
    <cfRule type="cellIs" dxfId="10060" priority="1624" operator="lessThan">
      <formula>$C$4</formula>
    </cfRule>
  </conditionalFormatting>
  <conditionalFormatting sqref="AV31">
    <cfRule type="cellIs" dxfId="10059" priority="1625" operator="lessThan">
      <formula>$C$4</formula>
    </cfRule>
  </conditionalFormatting>
  <conditionalFormatting sqref="AV32">
    <cfRule type="cellIs" dxfId="10058" priority="1626" operator="lessThan">
      <formula>$C$4</formula>
    </cfRule>
  </conditionalFormatting>
  <conditionalFormatting sqref="AV33">
    <cfRule type="cellIs" dxfId="10057" priority="1627" operator="lessThan">
      <formula>$C$4</formula>
    </cfRule>
  </conditionalFormatting>
  <conditionalFormatting sqref="AV34">
    <cfRule type="cellIs" dxfId="10056" priority="1628" operator="lessThan">
      <formula>$C$4</formula>
    </cfRule>
  </conditionalFormatting>
  <conditionalFormatting sqref="AV35">
    <cfRule type="cellIs" dxfId="10055" priority="1629" operator="lessThan">
      <formula>$C$4</formula>
    </cfRule>
  </conditionalFormatting>
  <conditionalFormatting sqref="AV36">
    <cfRule type="cellIs" dxfId="10054" priority="1630" operator="lessThan">
      <formula>$C$4</formula>
    </cfRule>
  </conditionalFormatting>
  <conditionalFormatting sqref="AV37">
    <cfRule type="cellIs" dxfId="10053" priority="1631" operator="lessThan">
      <formula>$C$4</formula>
    </cfRule>
  </conditionalFormatting>
  <conditionalFormatting sqref="AV38">
    <cfRule type="cellIs" dxfId="10052" priority="1632" operator="lessThan">
      <formula>$C$4</formula>
    </cfRule>
  </conditionalFormatting>
  <conditionalFormatting sqref="AV39">
    <cfRule type="cellIs" dxfId="10051" priority="1633" operator="lessThan">
      <formula>$C$4</formula>
    </cfRule>
  </conditionalFormatting>
  <conditionalFormatting sqref="AV40">
    <cfRule type="cellIs" dxfId="10050" priority="1634" operator="lessThan">
      <formula>$C$4</formula>
    </cfRule>
  </conditionalFormatting>
  <conditionalFormatting sqref="AV41">
    <cfRule type="cellIs" dxfId="10049" priority="1635" operator="lessThan">
      <formula>$C$4</formula>
    </cfRule>
  </conditionalFormatting>
  <conditionalFormatting sqref="AV42">
    <cfRule type="cellIs" dxfId="10048" priority="1636" operator="lessThan">
      <formula>$C$4</formula>
    </cfRule>
  </conditionalFormatting>
  <conditionalFormatting sqref="AV43">
    <cfRule type="cellIs" dxfId="10047" priority="1637" operator="lessThan">
      <formula>$C$4</formula>
    </cfRule>
  </conditionalFormatting>
  <conditionalFormatting sqref="AV44">
    <cfRule type="cellIs" dxfId="10046" priority="1638" operator="lessThan">
      <formula>$C$4</formula>
    </cfRule>
  </conditionalFormatting>
  <conditionalFormatting sqref="AV45">
    <cfRule type="cellIs" dxfId="10045" priority="1639" operator="lessThan">
      <formula>$C$4</formula>
    </cfRule>
  </conditionalFormatting>
  <conditionalFormatting sqref="AV46">
    <cfRule type="cellIs" dxfId="10044" priority="1640" operator="lessThan">
      <formula>$C$4</formula>
    </cfRule>
  </conditionalFormatting>
  <conditionalFormatting sqref="AV47">
    <cfRule type="cellIs" dxfId="10043" priority="1641" operator="lessThan">
      <formula>$C$4</formula>
    </cfRule>
  </conditionalFormatting>
  <conditionalFormatting sqref="AV48">
    <cfRule type="cellIs" dxfId="10042" priority="1642" operator="lessThan">
      <formula>$C$4</formula>
    </cfRule>
  </conditionalFormatting>
  <conditionalFormatting sqref="AV49">
    <cfRule type="cellIs" dxfId="10041" priority="1643" operator="lessThan">
      <formula>$C$4</formula>
    </cfRule>
  </conditionalFormatting>
  <conditionalFormatting sqref="AV50">
    <cfRule type="cellIs" dxfId="10040" priority="1644" operator="lessThan">
      <formula>$C$4</formula>
    </cfRule>
  </conditionalFormatting>
  <conditionalFormatting sqref="AV51">
    <cfRule type="cellIs" dxfId="10039" priority="1645" operator="lessThan">
      <formula>$C$4</formula>
    </cfRule>
  </conditionalFormatting>
  <conditionalFormatting sqref="AV52">
    <cfRule type="cellIs" dxfId="10038" priority="1646" operator="lessThan">
      <formula>$C$4</formula>
    </cfRule>
  </conditionalFormatting>
  <conditionalFormatting sqref="AV53">
    <cfRule type="cellIs" dxfId="10037" priority="1647" operator="lessThan">
      <formula>$C$4</formula>
    </cfRule>
  </conditionalFormatting>
  <conditionalFormatting sqref="AV54">
    <cfRule type="cellIs" dxfId="10036" priority="1648" operator="lessThan">
      <formula>$C$4</formula>
    </cfRule>
  </conditionalFormatting>
  <conditionalFormatting sqref="AV55">
    <cfRule type="cellIs" dxfId="10035" priority="1649" operator="lessThan">
      <formula>$C$4</formula>
    </cfRule>
  </conditionalFormatting>
  <conditionalFormatting sqref="AV56">
    <cfRule type="cellIs" dxfId="10034" priority="1650" operator="lessThan">
      <formula>$C$4</formula>
    </cfRule>
  </conditionalFormatting>
  <conditionalFormatting sqref="AV57">
    <cfRule type="cellIs" dxfId="10033" priority="1651" operator="lessThan">
      <formula>$C$4</formula>
    </cfRule>
  </conditionalFormatting>
  <conditionalFormatting sqref="AV58">
    <cfRule type="cellIs" dxfId="10032" priority="1652" operator="lessThan">
      <formula>$C$4</formula>
    </cfRule>
  </conditionalFormatting>
  <conditionalFormatting sqref="AV59">
    <cfRule type="cellIs" dxfId="10031" priority="1653" operator="lessThan">
      <formula>$C$4</formula>
    </cfRule>
  </conditionalFormatting>
  <conditionalFormatting sqref="AV60">
    <cfRule type="cellIs" dxfId="10030" priority="1654" operator="lessThan">
      <formula>$C$4</formula>
    </cfRule>
  </conditionalFormatting>
  <conditionalFormatting sqref="AW11">
    <cfRule type="cellIs" dxfId="10029" priority="1655" operator="lessThan">
      <formula>$C$4</formula>
    </cfRule>
  </conditionalFormatting>
  <conditionalFormatting sqref="AW12">
    <cfRule type="cellIs" dxfId="10028" priority="1656" operator="lessThan">
      <formula>$C$4</formula>
    </cfRule>
  </conditionalFormatting>
  <conditionalFormatting sqref="AW13">
    <cfRule type="cellIs" dxfId="10027" priority="1657" operator="lessThan">
      <formula>$C$4</formula>
    </cfRule>
  </conditionalFormatting>
  <conditionalFormatting sqref="AW14">
    <cfRule type="cellIs" dxfId="10026" priority="1658" operator="lessThan">
      <formula>$C$4</formula>
    </cfRule>
  </conditionalFormatting>
  <conditionalFormatting sqref="AW15">
    <cfRule type="cellIs" dxfId="10025" priority="1659" operator="lessThan">
      <formula>$C$4</formula>
    </cfRule>
  </conditionalFormatting>
  <conditionalFormatting sqref="AW16">
    <cfRule type="cellIs" dxfId="10024" priority="1660" operator="lessThan">
      <formula>$C$4</formula>
    </cfRule>
  </conditionalFormatting>
  <conditionalFormatting sqref="AW17">
    <cfRule type="cellIs" dxfId="10023" priority="1661" operator="lessThan">
      <formula>$C$4</formula>
    </cfRule>
  </conditionalFormatting>
  <conditionalFormatting sqref="AW18">
    <cfRule type="cellIs" dxfId="10022" priority="1662" operator="lessThan">
      <formula>$C$4</formula>
    </cfRule>
  </conditionalFormatting>
  <conditionalFormatting sqref="AW19">
    <cfRule type="cellIs" dxfId="10021" priority="1663" operator="lessThan">
      <formula>$C$4</formula>
    </cfRule>
  </conditionalFormatting>
  <conditionalFormatting sqref="AW20">
    <cfRule type="cellIs" dxfId="10020" priority="1664" operator="lessThan">
      <formula>$C$4</formula>
    </cfRule>
  </conditionalFormatting>
  <conditionalFormatting sqref="AW21">
    <cfRule type="cellIs" dxfId="10019" priority="1665" operator="lessThan">
      <formula>$C$4</formula>
    </cfRule>
  </conditionalFormatting>
  <conditionalFormatting sqref="AW22">
    <cfRule type="cellIs" dxfId="10018" priority="1666" operator="lessThan">
      <formula>$C$4</formula>
    </cfRule>
  </conditionalFormatting>
  <conditionalFormatting sqref="AW23">
    <cfRule type="cellIs" dxfId="10017" priority="1667" operator="lessThan">
      <formula>$C$4</formula>
    </cfRule>
  </conditionalFormatting>
  <conditionalFormatting sqref="AW24">
    <cfRule type="cellIs" dxfId="10016" priority="1668" operator="lessThan">
      <formula>$C$4</formula>
    </cfRule>
  </conditionalFormatting>
  <conditionalFormatting sqref="AW25">
    <cfRule type="cellIs" dxfId="10015" priority="1669" operator="lessThan">
      <formula>$C$4</formula>
    </cfRule>
  </conditionalFormatting>
  <conditionalFormatting sqref="AW26">
    <cfRule type="cellIs" dxfId="10014" priority="1670" operator="lessThan">
      <formula>$C$4</formula>
    </cfRule>
  </conditionalFormatting>
  <conditionalFormatting sqref="AW27">
    <cfRule type="cellIs" dxfId="10013" priority="1671" operator="lessThan">
      <formula>$C$4</formula>
    </cfRule>
  </conditionalFormatting>
  <conditionalFormatting sqref="AW28">
    <cfRule type="cellIs" dxfId="10012" priority="1672" operator="lessThan">
      <formula>$C$4</formula>
    </cfRule>
  </conditionalFormatting>
  <conditionalFormatting sqref="AW29">
    <cfRule type="cellIs" dxfId="10011" priority="1673" operator="lessThan">
      <formula>$C$4</formula>
    </cfRule>
  </conditionalFormatting>
  <conditionalFormatting sqref="AW30">
    <cfRule type="cellIs" dxfId="10010" priority="1674" operator="lessThan">
      <formula>$C$4</formula>
    </cfRule>
  </conditionalFormatting>
  <conditionalFormatting sqref="AW31">
    <cfRule type="cellIs" dxfId="10009" priority="1675" operator="lessThan">
      <formula>$C$4</formula>
    </cfRule>
  </conditionalFormatting>
  <conditionalFormatting sqref="AW32">
    <cfRule type="cellIs" dxfId="10008" priority="1676" operator="lessThan">
      <formula>$C$4</formula>
    </cfRule>
  </conditionalFormatting>
  <conditionalFormatting sqref="AW33">
    <cfRule type="cellIs" dxfId="10007" priority="1677" operator="lessThan">
      <formula>$C$4</formula>
    </cfRule>
  </conditionalFormatting>
  <conditionalFormatting sqref="AW34">
    <cfRule type="cellIs" dxfId="10006" priority="1678" operator="lessThan">
      <formula>$C$4</formula>
    </cfRule>
  </conditionalFormatting>
  <conditionalFormatting sqref="AW35">
    <cfRule type="cellIs" dxfId="10005" priority="1679" operator="lessThan">
      <formula>$C$4</formula>
    </cfRule>
  </conditionalFormatting>
  <conditionalFormatting sqref="AW36">
    <cfRule type="cellIs" dxfId="10004" priority="1680" operator="lessThan">
      <formula>$C$4</formula>
    </cfRule>
  </conditionalFormatting>
  <conditionalFormatting sqref="AW37">
    <cfRule type="cellIs" dxfId="10003" priority="1681" operator="lessThan">
      <formula>$C$4</formula>
    </cfRule>
  </conditionalFormatting>
  <conditionalFormatting sqref="AW38">
    <cfRule type="cellIs" dxfId="10002" priority="1682" operator="lessThan">
      <formula>$C$4</formula>
    </cfRule>
  </conditionalFormatting>
  <conditionalFormatting sqref="AW39">
    <cfRule type="cellIs" dxfId="10001" priority="1683" operator="lessThan">
      <formula>$C$4</formula>
    </cfRule>
  </conditionalFormatting>
  <conditionalFormatting sqref="AW40">
    <cfRule type="cellIs" dxfId="10000" priority="1684" operator="lessThan">
      <formula>$C$4</formula>
    </cfRule>
  </conditionalFormatting>
  <conditionalFormatting sqref="AW41">
    <cfRule type="cellIs" dxfId="9999" priority="1685" operator="lessThan">
      <formula>$C$4</formula>
    </cfRule>
  </conditionalFormatting>
  <conditionalFormatting sqref="AW42">
    <cfRule type="cellIs" dxfId="9998" priority="1686" operator="lessThan">
      <formula>$C$4</formula>
    </cfRule>
  </conditionalFormatting>
  <conditionalFormatting sqref="AW43">
    <cfRule type="cellIs" dxfId="9997" priority="1687" operator="lessThan">
      <formula>$C$4</formula>
    </cfRule>
  </conditionalFormatting>
  <conditionalFormatting sqref="AW44">
    <cfRule type="cellIs" dxfId="9996" priority="1688" operator="lessThan">
      <formula>$C$4</formula>
    </cfRule>
  </conditionalFormatting>
  <conditionalFormatting sqref="AW45">
    <cfRule type="cellIs" dxfId="9995" priority="1689" operator="lessThan">
      <formula>$C$4</formula>
    </cfRule>
  </conditionalFormatting>
  <conditionalFormatting sqref="AW46">
    <cfRule type="cellIs" dxfId="9994" priority="1690" operator="lessThan">
      <formula>$C$4</formula>
    </cfRule>
  </conditionalFormatting>
  <conditionalFormatting sqref="AW47">
    <cfRule type="cellIs" dxfId="9993" priority="1691" operator="lessThan">
      <formula>$C$4</formula>
    </cfRule>
  </conditionalFormatting>
  <conditionalFormatting sqref="AW48">
    <cfRule type="cellIs" dxfId="9992" priority="1692" operator="lessThan">
      <formula>$C$4</formula>
    </cfRule>
  </conditionalFormatting>
  <conditionalFormatting sqref="AW49">
    <cfRule type="cellIs" dxfId="9991" priority="1693" operator="lessThan">
      <formula>$C$4</formula>
    </cfRule>
  </conditionalFormatting>
  <conditionalFormatting sqref="AW50">
    <cfRule type="cellIs" dxfId="9990" priority="1694" operator="lessThan">
      <formula>$C$4</formula>
    </cfRule>
  </conditionalFormatting>
  <conditionalFormatting sqref="AW51">
    <cfRule type="cellIs" dxfId="9989" priority="1695" operator="lessThan">
      <formula>$C$4</formula>
    </cfRule>
  </conditionalFormatting>
  <conditionalFormatting sqref="AW52">
    <cfRule type="cellIs" dxfId="9988" priority="1696" operator="lessThan">
      <formula>$C$4</formula>
    </cfRule>
  </conditionalFormatting>
  <conditionalFormatting sqref="AW53">
    <cfRule type="cellIs" dxfId="9987" priority="1697" operator="lessThan">
      <formula>$C$4</formula>
    </cfRule>
  </conditionalFormatting>
  <conditionalFormatting sqref="AW54">
    <cfRule type="cellIs" dxfId="9986" priority="1698" operator="lessThan">
      <formula>$C$4</formula>
    </cfRule>
  </conditionalFormatting>
  <conditionalFormatting sqref="AW55">
    <cfRule type="cellIs" dxfId="9985" priority="1699" operator="lessThan">
      <formula>$C$4</formula>
    </cfRule>
  </conditionalFormatting>
  <conditionalFormatting sqref="AW56">
    <cfRule type="cellIs" dxfId="9984" priority="1700" operator="lessThan">
      <formula>$C$4</formula>
    </cfRule>
  </conditionalFormatting>
  <conditionalFormatting sqref="AW57">
    <cfRule type="cellIs" dxfId="9983" priority="1701" operator="lessThan">
      <formula>$C$4</formula>
    </cfRule>
  </conditionalFormatting>
  <conditionalFormatting sqref="AW58">
    <cfRule type="cellIs" dxfId="9982" priority="1702" operator="lessThan">
      <formula>$C$4</formula>
    </cfRule>
  </conditionalFormatting>
  <conditionalFormatting sqref="AW59">
    <cfRule type="cellIs" dxfId="9981" priority="1703" operator="lessThan">
      <formula>$C$4</formula>
    </cfRule>
  </conditionalFormatting>
  <conditionalFormatting sqref="AW60">
    <cfRule type="cellIs" dxfId="9980" priority="1704" operator="lessThan">
      <formula>$C$4</formula>
    </cfRule>
  </conditionalFormatting>
  <conditionalFormatting sqref="BR11">
    <cfRule type="cellIs" dxfId="9979" priority="1705" operator="lessThan">
      <formula>$C$4</formula>
    </cfRule>
  </conditionalFormatting>
  <conditionalFormatting sqref="BR12">
    <cfRule type="cellIs" dxfId="9978" priority="1706" operator="lessThan">
      <formula>$C$4</formula>
    </cfRule>
  </conditionalFormatting>
  <conditionalFormatting sqref="BR13">
    <cfRule type="cellIs" dxfId="9977" priority="1707" operator="lessThan">
      <formula>$C$4</formula>
    </cfRule>
  </conditionalFormatting>
  <conditionalFormatting sqref="BR14">
    <cfRule type="cellIs" dxfId="9976" priority="1708" operator="lessThan">
      <formula>$C$4</formula>
    </cfRule>
  </conditionalFormatting>
  <conditionalFormatting sqref="BR15">
    <cfRule type="cellIs" dxfId="9975" priority="1709" operator="lessThan">
      <formula>$C$4</formula>
    </cfRule>
  </conditionalFormatting>
  <conditionalFormatting sqref="BR16">
    <cfRule type="cellIs" dxfId="9974" priority="1710" operator="lessThan">
      <formula>$C$4</formula>
    </cfRule>
  </conditionalFormatting>
  <conditionalFormatting sqref="BR17">
    <cfRule type="cellIs" dxfId="9973" priority="1711" operator="lessThan">
      <formula>$C$4</formula>
    </cfRule>
  </conditionalFormatting>
  <conditionalFormatting sqref="BR18">
    <cfRule type="cellIs" dxfId="9972" priority="1712" operator="lessThan">
      <formula>$C$4</formula>
    </cfRule>
  </conditionalFormatting>
  <conditionalFormatting sqref="BR19">
    <cfRule type="cellIs" dxfId="9971" priority="1713" operator="lessThan">
      <formula>$C$4</formula>
    </cfRule>
  </conditionalFormatting>
  <conditionalFormatting sqref="BR20">
    <cfRule type="cellIs" dxfId="9970" priority="1714" operator="lessThan">
      <formula>$C$4</formula>
    </cfRule>
  </conditionalFormatting>
  <conditionalFormatting sqref="BR21">
    <cfRule type="cellIs" dxfId="9969" priority="1715" operator="lessThan">
      <formula>$C$4</formula>
    </cfRule>
  </conditionalFormatting>
  <conditionalFormatting sqref="BR22">
    <cfRule type="cellIs" dxfId="9968" priority="1716" operator="lessThan">
      <formula>$C$4</formula>
    </cfRule>
  </conditionalFormatting>
  <conditionalFormatting sqref="BR23">
    <cfRule type="cellIs" dxfId="9967" priority="1717" operator="lessThan">
      <formula>$C$4</formula>
    </cfRule>
  </conditionalFormatting>
  <conditionalFormatting sqref="BR24">
    <cfRule type="cellIs" dxfId="9966" priority="1718" operator="lessThan">
      <formula>$C$4</formula>
    </cfRule>
  </conditionalFormatting>
  <conditionalFormatting sqref="BR25">
    <cfRule type="cellIs" dxfId="9965" priority="1719" operator="lessThan">
      <formula>$C$4</formula>
    </cfRule>
  </conditionalFormatting>
  <conditionalFormatting sqref="BR26">
    <cfRule type="cellIs" dxfId="9964" priority="1720" operator="lessThan">
      <formula>$C$4</formula>
    </cfRule>
  </conditionalFormatting>
  <conditionalFormatting sqref="BR27">
    <cfRule type="cellIs" dxfId="9963" priority="1721" operator="lessThan">
      <formula>$C$4</formula>
    </cfRule>
  </conditionalFormatting>
  <conditionalFormatting sqref="BR28">
    <cfRule type="cellIs" dxfId="9962" priority="1722" operator="lessThan">
      <formula>$C$4</formula>
    </cfRule>
  </conditionalFormatting>
  <conditionalFormatting sqref="BR29">
    <cfRule type="cellIs" dxfId="9961" priority="1723" operator="lessThan">
      <formula>$C$4</formula>
    </cfRule>
  </conditionalFormatting>
  <conditionalFormatting sqref="BR30">
    <cfRule type="cellIs" dxfId="9960" priority="1724" operator="lessThan">
      <formula>$C$4</formula>
    </cfRule>
  </conditionalFormatting>
  <conditionalFormatting sqref="BR31">
    <cfRule type="cellIs" dxfId="9959" priority="1725" operator="lessThan">
      <formula>$C$4</formula>
    </cfRule>
  </conditionalFormatting>
  <conditionalFormatting sqref="BR32">
    <cfRule type="cellIs" dxfId="9958" priority="1726" operator="lessThan">
      <formula>$C$4</formula>
    </cfRule>
  </conditionalFormatting>
  <conditionalFormatting sqref="BR33">
    <cfRule type="cellIs" dxfId="9957" priority="1727" operator="lessThan">
      <formula>$C$4</formula>
    </cfRule>
  </conditionalFormatting>
  <conditionalFormatting sqref="BR34">
    <cfRule type="cellIs" dxfId="9956" priority="1728" operator="lessThan">
      <formula>$C$4</formula>
    </cfRule>
  </conditionalFormatting>
  <conditionalFormatting sqref="BR35">
    <cfRule type="cellIs" dxfId="9955" priority="1729" operator="lessThan">
      <formula>$C$4</formula>
    </cfRule>
  </conditionalFormatting>
  <conditionalFormatting sqref="BR36">
    <cfRule type="cellIs" dxfId="9954" priority="1730" operator="lessThan">
      <formula>$C$4</formula>
    </cfRule>
  </conditionalFormatting>
  <conditionalFormatting sqref="BR37">
    <cfRule type="cellIs" dxfId="9953" priority="1731" operator="lessThan">
      <formula>$C$4</formula>
    </cfRule>
  </conditionalFormatting>
  <conditionalFormatting sqref="BR38">
    <cfRule type="cellIs" dxfId="9952" priority="1732" operator="lessThan">
      <formula>$C$4</formula>
    </cfRule>
  </conditionalFormatting>
  <conditionalFormatting sqref="BR39">
    <cfRule type="cellIs" dxfId="9951" priority="1733" operator="lessThan">
      <formula>$C$4</formula>
    </cfRule>
  </conditionalFormatting>
  <conditionalFormatting sqref="BR40">
    <cfRule type="cellIs" dxfId="9950" priority="1734" operator="lessThan">
      <formula>$C$4</formula>
    </cfRule>
  </conditionalFormatting>
  <conditionalFormatting sqref="BR41">
    <cfRule type="cellIs" dxfId="9949" priority="1735" operator="lessThan">
      <formula>$C$4</formula>
    </cfRule>
  </conditionalFormatting>
  <conditionalFormatting sqref="BR42">
    <cfRule type="cellIs" dxfId="9948" priority="1736" operator="lessThan">
      <formula>$C$4</formula>
    </cfRule>
  </conditionalFormatting>
  <conditionalFormatting sqref="BR43">
    <cfRule type="cellIs" dxfId="9947" priority="1737" operator="lessThan">
      <formula>$C$4</formula>
    </cfRule>
  </conditionalFormatting>
  <conditionalFormatting sqref="BR44">
    <cfRule type="cellIs" dxfId="9946" priority="1738" operator="lessThan">
      <formula>$C$4</formula>
    </cfRule>
  </conditionalFormatting>
  <conditionalFormatting sqref="BR45">
    <cfRule type="cellIs" dxfId="9945" priority="1739" operator="lessThan">
      <formula>$C$4</formula>
    </cfRule>
  </conditionalFormatting>
  <conditionalFormatting sqref="BR46">
    <cfRule type="cellIs" dxfId="9944" priority="1740" operator="lessThan">
      <formula>$C$4</formula>
    </cfRule>
  </conditionalFormatting>
  <conditionalFormatting sqref="BR47">
    <cfRule type="cellIs" dxfId="9943" priority="1741" operator="lessThan">
      <formula>$C$4</formula>
    </cfRule>
  </conditionalFormatting>
  <conditionalFormatting sqref="BR48">
    <cfRule type="cellIs" dxfId="9942" priority="1742" operator="lessThan">
      <formula>$C$4</formula>
    </cfRule>
  </conditionalFormatting>
  <conditionalFormatting sqref="BR49">
    <cfRule type="cellIs" dxfId="9941" priority="1743" operator="lessThan">
      <formula>$C$4</formula>
    </cfRule>
  </conditionalFormatting>
  <conditionalFormatting sqref="BR50">
    <cfRule type="cellIs" dxfId="9940" priority="1744" operator="lessThan">
      <formula>$C$4</formula>
    </cfRule>
  </conditionalFormatting>
  <conditionalFormatting sqref="BR51">
    <cfRule type="cellIs" dxfId="9939" priority="1745" operator="lessThan">
      <formula>$C$4</formula>
    </cfRule>
  </conditionalFormatting>
  <conditionalFormatting sqref="BR52">
    <cfRule type="cellIs" dxfId="9938" priority="1746" operator="lessThan">
      <formula>$C$4</formula>
    </cfRule>
  </conditionalFormatting>
  <conditionalFormatting sqref="BR53">
    <cfRule type="cellIs" dxfId="9937" priority="1747" operator="lessThan">
      <formula>$C$4</formula>
    </cfRule>
  </conditionalFormatting>
  <conditionalFormatting sqref="BR54">
    <cfRule type="cellIs" dxfId="9936" priority="1748" operator="lessThan">
      <formula>$C$4</formula>
    </cfRule>
  </conditionalFormatting>
  <conditionalFormatting sqref="BR55">
    <cfRule type="cellIs" dxfId="9935" priority="1749" operator="lessThan">
      <formula>$C$4</formula>
    </cfRule>
  </conditionalFormatting>
  <conditionalFormatting sqref="BR56">
    <cfRule type="cellIs" dxfId="9934" priority="1750" operator="lessThan">
      <formula>$C$4</formula>
    </cfRule>
  </conditionalFormatting>
  <conditionalFormatting sqref="BR57">
    <cfRule type="cellIs" dxfId="9933" priority="1751" operator="lessThan">
      <formula>$C$4</formula>
    </cfRule>
  </conditionalFormatting>
  <conditionalFormatting sqref="BR58">
    <cfRule type="cellIs" dxfId="9932" priority="1752" operator="lessThan">
      <formula>$C$4</formula>
    </cfRule>
  </conditionalFormatting>
  <conditionalFormatting sqref="BR59">
    <cfRule type="cellIs" dxfId="9931" priority="1753" operator="lessThan">
      <formula>$C$4</formula>
    </cfRule>
  </conditionalFormatting>
  <conditionalFormatting sqref="BR60">
    <cfRule type="cellIs" dxfId="9930" priority="1754" operator="lessThan">
      <formula>$C$4</formula>
    </cfRule>
  </conditionalFormatting>
  <conditionalFormatting sqref="BS11">
    <cfRule type="cellIs" dxfId="9929" priority="1755" operator="lessThan">
      <formula>$C$4</formula>
    </cfRule>
  </conditionalFormatting>
  <conditionalFormatting sqref="BS12">
    <cfRule type="cellIs" dxfId="9928" priority="1756" operator="lessThan">
      <formula>$C$4</formula>
    </cfRule>
  </conditionalFormatting>
  <conditionalFormatting sqref="BS13">
    <cfRule type="cellIs" dxfId="9927" priority="1757" operator="lessThan">
      <formula>$C$4</formula>
    </cfRule>
  </conditionalFormatting>
  <conditionalFormatting sqref="BS14">
    <cfRule type="cellIs" dxfId="9926" priority="1758" operator="lessThan">
      <formula>$C$4</formula>
    </cfRule>
  </conditionalFormatting>
  <conditionalFormatting sqref="BS15">
    <cfRule type="cellIs" dxfId="9925" priority="1759" operator="lessThan">
      <formula>$C$4</formula>
    </cfRule>
  </conditionalFormatting>
  <conditionalFormatting sqref="BS16">
    <cfRule type="cellIs" dxfId="9924" priority="1760" operator="lessThan">
      <formula>$C$4</formula>
    </cfRule>
  </conditionalFormatting>
  <conditionalFormatting sqref="BS17">
    <cfRule type="cellIs" dxfId="9923" priority="1761" operator="lessThan">
      <formula>$C$4</formula>
    </cfRule>
  </conditionalFormatting>
  <conditionalFormatting sqref="BS18">
    <cfRule type="cellIs" dxfId="9922" priority="1762" operator="lessThan">
      <formula>$C$4</formula>
    </cfRule>
  </conditionalFormatting>
  <conditionalFormatting sqref="BS19">
    <cfRule type="cellIs" dxfId="9921" priority="1763" operator="lessThan">
      <formula>$C$4</formula>
    </cfRule>
  </conditionalFormatting>
  <conditionalFormatting sqref="BS20">
    <cfRule type="cellIs" dxfId="9920" priority="1764" operator="lessThan">
      <formula>$C$4</formula>
    </cfRule>
  </conditionalFormatting>
  <conditionalFormatting sqref="BS21">
    <cfRule type="cellIs" dxfId="9919" priority="1765" operator="lessThan">
      <formula>$C$4</formula>
    </cfRule>
  </conditionalFormatting>
  <conditionalFormatting sqref="BS22">
    <cfRule type="cellIs" dxfId="9918" priority="1766" operator="lessThan">
      <formula>$C$4</formula>
    </cfRule>
  </conditionalFormatting>
  <conditionalFormatting sqref="BS23">
    <cfRule type="cellIs" dxfId="9917" priority="1767" operator="lessThan">
      <formula>$C$4</formula>
    </cfRule>
  </conditionalFormatting>
  <conditionalFormatting sqref="BS24">
    <cfRule type="cellIs" dxfId="9916" priority="1768" operator="lessThan">
      <formula>$C$4</formula>
    </cfRule>
  </conditionalFormatting>
  <conditionalFormatting sqref="BS25">
    <cfRule type="cellIs" dxfId="9915" priority="1769" operator="lessThan">
      <formula>$C$4</formula>
    </cfRule>
  </conditionalFormatting>
  <conditionalFormatting sqref="BS26">
    <cfRule type="cellIs" dxfId="9914" priority="1770" operator="lessThan">
      <formula>$C$4</formula>
    </cfRule>
  </conditionalFormatting>
  <conditionalFormatting sqref="BS27">
    <cfRule type="cellIs" dxfId="9913" priority="1771" operator="lessThan">
      <formula>$C$4</formula>
    </cfRule>
  </conditionalFormatting>
  <conditionalFormatting sqref="BS28">
    <cfRule type="cellIs" dxfId="9912" priority="1772" operator="lessThan">
      <formula>$C$4</formula>
    </cfRule>
  </conditionalFormatting>
  <conditionalFormatting sqref="BS29">
    <cfRule type="cellIs" dxfId="9911" priority="1773" operator="lessThan">
      <formula>$C$4</formula>
    </cfRule>
  </conditionalFormatting>
  <conditionalFormatting sqref="BS30">
    <cfRule type="cellIs" dxfId="9910" priority="1774" operator="lessThan">
      <formula>$C$4</formula>
    </cfRule>
  </conditionalFormatting>
  <conditionalFormatting sqref="BS31">
    <cfRule type="cellIs" dxfId="9909" priority="1775" operator="lessThan">
      <formula>$C$4</formula>
    </cfRule>
  </conditionalFormatting>
  <conditionalFormatting sqref="BS32">
    <cfRule type="cellIs" dxfId="9908" priority="1776" operator="lessThan">
      <formula>$C$4</formula>
    </cfRule>
  </conditionalFormatting>
  <conditionalFormatting sqref="BS33">
    <cfRule type="cellIs" dxfId="9907" priority="1777" operator="lessThan">
      <formula>$C$4</formula>
    </cfRule>
  </conditionalFormatting>
  <conditionalFormatting sqref="BS34">
    <cfRule type="cellIs" dxfId="9906" priority="1778" operator="lessThan">
      <formula>$C$4</formula>
    </cfRule>
  </conditionalFormatting>
  <conditionalFormatting sqref="BS35">
    <cfRule type="cellIs" dxfId="9905" priority="1779" operator="lessThan">
      <formula>$C$4</formula>
    </cfRule>
  </conditionalFormatting>
  <conditionalFormatting sqref="BS36">
    <cfRule type="cellIs" dxfId="9904" priority="1780" operator="lessThan">
      <formula>$C$4</formula>
    </cfRule>
  </conditionalFormatting>
  <conditionalFormatting sqref="BS37">
    <cfRule type="cellIs" dxfId="9903" priority="1781" operator="lessThan">
      <formula>$C$4</formula>
    </cfRule>
  </conditionalFormatting>
  <conditionalFormatting sqref="BS38">
    <cfRule type="cellIs" dxfId="9902" priority="1782" operator="lessThan">
      <formula>$C$4</formula>
    </cfRule>
  </conditionalFormatting>
  <conditionalFormatting sqref="BS39">
    <cfRule type="cellIs" dxfId="9901" priority="1783" operator="lessThan">
      <formula>$C$4</formula>
    </cfRule>
  </conditionalFormatting>
  <conditionalFormatting sqref="BS40">
    <cfRule type="cellIs" dxfId="9900" priority="1784" operator="lessThan">
      <formula>$C$4</formula>
    </cfRule>
  </conditionalFormatting>
  <conditionalFormatting sqref="BS41">
    <cfRule type="cellIs" dxfId="9899" priority="1785" operator="lessThan">
      <formula>$C$4</formula>
    </cfRule>
  </conditionalFormatting>
  <conditionalFormatting sqref="BS42">
    <cfRule type="cellIs" dxfId="9898" priority="1786" operator="lessThan">
      <formula>$C$4</formula>
    </cfRule>
  </conditionalFormatting>
  <conditionalFormatting sqref="BS43">
    <cfRule type="cellIs" dxfId="9897" priority="1787" operator="lessThan">
      <formula>$C$4</formula>
    </cfRule>
  </conditionalFormatting>
  <conditionalFormatting sqref="BS44">
    <cfRule type="cellIs" dxfId="9896" priority="1788" operator="lessThan">
      <formula>$C$4</formula>
    </cfRule>
  </conditionalFormatting>
  <conditionalFormatting sqref="BS45">
    <cfRule type="cellIs" dxfId="9895" priority="1789" operator="lessThan">
      <formula>$C$4</formula>
    </cfRule>
  </conditionalFormatting>
  <conditionalFormatting sqref="BS46">
    <cfRule type="cellIs" dxfId="9894" priority="1790" operator="lessThan">
      <formula>$C$4</formula>
    </cfRule>
  </conditionalFormatting>
  <conditionalFormatting sqref="BS47">
    <cfRule type="cellIs" dxfId="9893" priority="1791" operator="lessThan">
      <formula>$C$4</formula>
    </cfRule>
  </conditionalFormatting>
  <conditionalFormatting sqref="BS48">
    <cfRule type="cellIs" dxfId="9892" priority="1792" operator="lessThan">
      <formula>$C$4</formula>
    </cfRule>
  </conditionalFormatting>
  <conditionalFormatting sqref="BS49">
    <cfRule type="cellIs" dxfId="9891" priority="1793" operator="lessThan">
      <formula>$C$4</formula>
    </cfRule>
  </conditionalFormatting>
  <conditionalFormatting sqref="BS50">
    <cfRule type="cellIs" dxfId="9890" priority="1794" operator="lessThan">
      <formula>$C$4</formula>
    </cfRule>
  </conditionalFormatting>
  <conditionalFormatting sqref="BS51">
    <cfRule type="cellIs" dxfId="9889" priority="1795" operator="lessThan">
      <formula>$C$4</formula>
    </cfRule>
  </conditionalFormatting>
  <conditionalFormatting sqref="BS52">
    <cfRule type="cellIs" dxfId="9888" priority="1796" operator="lessThan">
      <formula>$C$4</formula>
    </cfRule>
  </conditionalFormatting>
  <conditionalFormatting sqref="BS53">
    <cfRule type="cellIs" dxfId="9887" priority="1797" operator="lessThan">
      <formula>$C$4</formula>
    </cfRule>
  </conditionalFormatting>
  <conditionalFormatting sqref="BS54">
    <cfRule type="cellIs" dxfId="9886" priority="1798" operator="lessThan">
      <formula>$C$4</formula>
    </cfRule>
  </conditionalFormatting>
  <conditionalFormatting sqref="BS55">
    <cfRule type="cellIs" dxfId="9885" priority="1799" operator="lessThan">
      <formula>$C$4</formula>
    </cfRule>
  </conditionalFormatting>
  <conditionalFormatting sqref="BS56">
    <cfRule type="cellIs" dxfId="9884" priority="1800" operator="lessThan">
      <formula>$C$4</formula>
    </cfRule>
  </conditionalFormatting>
  <conditionalFormatting sqref="BS57">
    <cfRule type="cellIs" dxfId="9883" priority="1801" operator="lessThan">
      <formula>$C$4</formula>
    </cfRule>
  </conditionalFormatting>
  <conditionalFormatting sqref="BS58">
    <cfRule type="cellIs" dxfId="9882" priority="1802" operator="lessThan">
      <formula>$C$4</formula>
    </cfRule>
  </conditionalFormatting>
  <conditionalFormatting sqref="BS59">
    <cfRule type="cellIs" dxfId="9881" priority="1803" operator="lessThan">
      <formula>$C$4</formula>
    </cfRule>
  </conditionalFormatting>
  <conditionalFormatting sqref="BS60">
    <cfRule type="cellIs" dxfId="9880" priority="1804" operator="lessThan">
      <formula>$C$4</formula>
    </cfRule>
  </conditionalFormatting>
  <conditionalFormatting sqref="BT11">
    <cfRule type="cellIs" dxfId="9879" priority="1805" operator="lessThan">
      <formula>$C$4</formula>
    </cfRule>
  </conditionalFormatting>
  <conditionalFormatting sqref="BT12">
    <cfRule type="cellIs" dxfId="9878" priority="1806" operator="lessThan">
      <formula>$C$4</formula>
    </cfRule>
  </conditionalFormatting>
  <conditionalFormatting sqref="BT13">
    <cfRule type="cellIs" dxfId="9877" priority="1807" operator="lessThan">
      <formula>$C$4</formula>
    </cfRule>
  </conditionalFormatting>
  <conditionalFormatting sqref="BT14">
    <cfRule type="cellIs" dxfId="9876" priority="1808" operator="lessThan">
      <formula>$C$4</formula>
    </cfRule>
  </conditionalFormatting>
  <conditionalFormatting sqref="BT15">
    <cfRule type="cellIs" dxfId="9875" priority="1809" operator="lessThan">
      <formula>$C$4</formula>
    </cfRule>
  </conditionalFormatting>
  <conditionalFormatting sqref="BT16">
    <cfRule type="cellIs" dxfId="9874" priority="1810" operator="lessThan">
      <formula>$C$4</formula>
    </cfRule>
  </conditionalFormatting>
  <conditionalFormatting sqref="BT17">
    <cfRule type="cellIs" dxfId="9873" priority="1811" operator="lessThan">
      <formula>$C$4</formula>
    </cfRule>
  </conditionalFormatting>
  <conditionalFormatting sqref="BT18">
    <cfRule type="cellIs" dxfId="9872" priority="1812" operator="lessThan">
      <formula>$C$4</formula>
    </cfRule>
  </conditionalFormatting>
  <conditionalFormatting sqref="BT19">
    <cfRule type="cellIs" dxfId="9871" priority="1813" operator="lessThan">
      <formula>$C$4</formula>
    </cfRule>
  </conditionalFormatting>
  <conditionalFormatting sqref="BT20">
    <cfRule type="cellIs" dxfId="9870" priority="1814" operator="lessThan">
      <formula>$C$4</formula>
    </cfRule>
  </conditionalFormatting>
  <conditionalFormatting sqref="BT21">
    <cfRule type="cellIs" dxfId="9869" priority="1815" operator="lessThan">
      <formula>$C$4</formula>
    </cfRule>
  </conditionalFormatting>
  <conditionalFormatting sqref="BT22">
    <cfRule type="cellIs" dxfId="9868" priority="1816" operator="lessThan">
      <formula>$C$4</formula>
    </cfRule>
  </conditionalFormatting>
  <conditionalFormatting sqref="BT23">
    <cfRule type="cellIs" dxfId="9867" priority="1817" operator="lessThan">
      <formula>$C$4</formula>
    </cfRule>
  </conditionalFormatting>
  <conditionalFormatting sqref="BT24">
    <cfRule type="cellIs" dxfId="9866" priority="1818" operator="lessThan">
      <formula>$C$4</formula>
    </cfRule>
  </conditionalFormatting>
  <conditionalFormatting sqref="BT25">
    <cfRule type="cellIs" dxfId="9865" priority="1819" operator="lessThan">
      <formula>$C$4</formula>
    </cfRule>
  </conditionalFormatting>
  <conditionalFormatting sqref="BT26">
    <cfRule type="cellIs" dxfId="9864" priority="1820" operator="lessThan">
      <formula>$C$4</formula>
    </cfRule>
  </conditionalFormatting>
  <conditionalFormatting sqref="BT27">
    <cfRule type="cellIs" dxfId="9863" priority="1821" operator="lessThan">
      <formula>$C$4</formula>
    </cfRule>
  </conditionalFormatting>
  <conditionalFormatting sqref="BT28">
    <cfRule type="cellIs" dxfId="9862" priority="1822" operator="lessThan">
      <formula>$C$4</formula>
    </cfRule>
  </conditionalFormatting>
  <conditionalFormatting sqref="BT29">
    <cfRule type="cellIs" dxfId="9861" priority="1823" operator="lessThan">
      <formula>$C$4</formula>
    </cfRule>
  </conditionalFormatting>
  <conditionalFormatting sqref="BT30">
    <cfRule type="cellIs" dxfId="9860" priority="1824" operator="lessThan">
      <formula>$C$4</formula>
    </cfRule>
  </conditionalFormatting>
  <conditionalFormatting sqref="BT31">
    <cfRule type="cellIs" dxfId="9859" priority="1825" operator="lessThan">
      <formula>$C$4</formula>
    </cfRule>
  </conditionalFormatting>
  <conditionalFormatting sqref="BT32">
    <cfRule type="cellIs" dxfId="9858" priority="1826" operator="lessThan">
      <formula>$C$4</formula>
    </cfRule>
  </conditionalFormatting>
  <conditionalFormatting sqref="BT33">
    <cfRule type="cellIs" dxfId="9857" priority="1827" operator="lessThan">
      <formula>$C$4</formula>
    </cfRule>
  </conditionalFormatting>
  <conditionalFormatting sqref="BT34">
    <cfRule type="cellIs" dxfId="9856" priority="1828" operator="lessThan">
      <formula>$C$4</formula>
    </cfRule>
  </conditionalFormatting>
  <conditionalFormatting sqref="BT35">
    <cfRule type="cellIs" dxfId="9855" priority="1829" operator="lessThan">
      <formula>$C$4</formula>
    </cfRule>
  </conditionalFormatting>
  <conditionalFormatting sqref="BT36">
    <cfRule type="cellIs" dxfId="9854" priority="1830" operator="lessThan">
      <formula>$C$4</formula>
    </cfRule>
  </conditionalFormatting>
  <conditionalFormatting sqref="BT37">
    <cfRule type="cellIs" dxfId="9853" priority="1831" operator="lessThan">
      <formula>$C$4</formula>
    </cfRule>
  </conditionalFormatting>
  <conditionalFormatting sqref="BT38">
    <cfRule type="cellIs" dxfId="9852" priority="1832" operator="lessThan">
      <formula>$C$4</formula>
    </cfRule>
  </conditionalFormatting>
  <conditionalFormatting sqref="BT39">
    <cfRule type="cellIs" dxfId="9851" priority="1833" operator="lessThan">
      <formula>$C$4</formula>
    </cfRule>
  </conditionalFormatting>
  <conditionalFormatting sqref="BT40">
    <cfRule type="cellIs" dxfId="9850" priority="1834" operator="lessThan">
      <formula>$C$4</formula>
    </cfRule>
  </conditionalFormatting>
  <conditionalFormatting sqref="BT41">
    <cfRule type="cellIs" dxfId="9849" priority="1835" operator="lessThan">
      <formula>$C$4</formula>
    </cfRule>
  </conditionalFormatting>
  <conditionalFormatting sqref="BT42">
    <cfRule type="cellIs" dxfId="9848" priority="1836" operator="lessThan">
      <formula>$C$4</formula>
    </cfRule>
  </conditionalFormatting>
  <conditionalFormatting sqref="BT43">
    <cfRule type="cellIs" dxfId="9847" priority="1837" operator="lessThan">
      <formula>$C$4</formula>
    </cfRule>
  </conditionalFormatting>
  <conditionalFormatting sqref="BT44">
    <cfRule type="cellIs" dxfId="9846" priority="1838" operator="lessThan">
      <formula>$C$4</formula>
    </cfRule>
  </conditionalFormatting>
  <conditionalFormatting sqref="BT45">
    <cfRule type="cellIs" dxfId="9845" priority="1839" operator="lessThan">
      <formula>$C$4</formula>
    </cfRule>
  </conditionalFormatting>
  <conditionalFormatting sqref="BT46">
    <cfRule type="cellIs" dxfId="9844" priority="1840" operator="lessThan">
      <formula>$C$4</formula>
    </cfRule>
  </conditionalFormatting>
  <conditionalFormatting sqref="BT47">
    <cfRule type="cellIs" dxfId="9843" priority="1841" operator="lessThan">
      <formula>$C$4</formula>
    </cfRule>
  </conditionalFormatting>
  <conditionalFormatting sqref="BT48">
    <cfRule type="cellIs" dxfId="9842" priority="1842" operator="lessThan">
      <formula>$C$4</formula>
    </cfRule>
  </conditionalFormatting>
  <conditionalFormatting sqref="BT49">
    <cfRule type="cellIs" dxfId="9841" priority="1843" operator="lessThan">
      <formula>$C$4</formula>
    </cfRule>
  </conditionalFormatting>
  <conditionalFormatting sqref="BT50">
    <cfRule type="cellIs" dxfId="9840" priority="1844" operator="lessThan">
      <formula>$C$4</formula>
    </cfRule>
  </conditionalFormatting>
  <conditionalFormatting sqref="BT51">
    <cfRule type="cellIs" dxfId="9839" priority="1845" operator="lessThan">
      <formula>$C$4</formula>
    </cfRule>
  </conditionalFormatting>
  <conditionalFormatting sqref="BT52">
    <cfRule type="cellIs" dxfId="9838" priority="1846" operator="lessThan">
      <formula>$C$4</formula>
    </cfRule>
  </conditionalFormatting>
  <conditionalFormatting sqref="BT53">
    <cfRule type="cellIs" dxfId="9837" priority="1847" operator="lessThan">
      <formula>$C$4</formula>
    </cfRule>
  </conditionalFormatting>
  <conditionalFormatting sqref="BT54">
    <cfRule type="cellIs" dxfId="9836" priority="1848" operator="lessThan">
      <formula>$C$4</formula>
    </cfRule>
  </conditionalFormatting>
  <conditionalFormatting sqref="BT55">
    <cfRule type="cellIs" dxfId="9835" priority="1849" operator="lessThan">
      <formula>$C$4</formula>
    </cfRule>
  </conditionalFormatting>
  <conditionalFormatting sqref="BT56">
    <cfRule type="cellIs" dxfId="9834" priority="1850" operator="lessThan">
      <formula>$C$4</formula>
    </cfRule>
  </conditionalFormatting>
  <conditionalFormatting sqref="BT57">
    <cfRule type="cellIs" dxfId="9833" priority="1851" operator="lessThan">
      <formula>$C$4</formula>
    </cfRule>
  </conditionalFormatting>
  <conditionalFormatting sqref="BT58">
    <cfRule type="cellIs" dxfId="9832" priority="1852" operator="lessThan">
      <formula>$C$4</formula>
    </cfRule>
  </conditionalFormatting>
  <conditionalFormatting sqref="BT59">
    <cfRule type="cellIs" dxfId="9831" priority="1853" operator="lessThan">
      <formula>$C$4</formula>
    </cfRule>
  </conditionalFormatting>
  <conditionalFormatting sqref="BT60">
    <cfRule type="cellIs" dxfId="9830" priority="1854" operator="lessThan">
      <formula>$C$4</formula>
    </cfRule>
  </conditionalFormatting>
  <conditionalFormatting sqref="BU11">
    <cfRule type="cellIs" dxfId="9829" priority="1855" operator="lessThan">
      <formula>$C$4</formula>
    </cfRule>
  </conditionalFormatting>
  <conditionalFormatting sqref="BU12">
    <cfRule type="cellIs" dxfId="9828" priority="1856" operator="lessThan">
      <formula>$C$4</formula>
    </cfRule>
  </conditionalFormatting>
  <conditionalFormatting sqref="BU13">
    <cfRule type="cellIs" dxfId="9827" priority="1857" operator="lessThan">
      <formula>$C$4</formula>
    </cfRule>
  </conditionalFormatting>
  <conditionalFormatting sqref="BU14">
    <cfRule type="cellIs" dxfId="9826" priority="1858" operator="lessThan">
      <formula>$C$4</formula>
    </cfRule>
  </conditionalFormatting>
  <conditionalFormatting sqref="BU15">
    <cfRule type="cellIs" dxfId="9825" priority="1859" operator="lessThan">
      <formula>$C$4</formula>
    </cfRule>
  </conditionalFormatting>
  <conditionalFormatting sqref="BU16">
    <cfRule type="cellIs" dxfId="9824" priority="1860" operator="lessThan">
      <formula>$C$4</formula>
    </cfRule>
  </conditionalFormatting>
  <conditionalFormatting sqref="BU17">
    <cfRule type="cellIs" dxfId="9823" priority="1861" operator="lessThan">
      <formula>$C$4</formula>
    </cfRule>
  </conditionalFormatting>
  <conditionalFormatting sqref="BU18">
    <cfRule type="cellIs" dxfId="9822" priority="1862" operator="lessThan">
      <formula>$C$4</formula>
    </cfRule>
  </conditionalFormatting>
  <conditionalFormatting sqref="BU19">
    <cfRule type="cellIs" dxfId="9821" priority="1863" operator="lessThan">
      <formula>$C$4</formula>
    </cfRule>
  </conditionalFormatting>
  <conditionalFormatting sqref="BU20">
    <cfRule type="cellIs" dxfId="9820" priority="1864" operator="lessThan">
      <formula>$C$4</formula>
    </cfRule>
  </conditionalFormatting>
  <conditionalFormatting sqref="BU21">
    <cfRule type="cellIs" dxfId="9819" priority="1865" operator="lessThan">
      <formula>$C$4</formula>
    </cfRule>
  </conditionalFormatting>
  <conditionalFormatting sqref="BU22">
    <cfRule type="cellIs" dxfId="9818" priority="1866" operator="lessThan">
      <formula>$C$4</formula>
    </cfRule>
  </conditionalFormatting>
  <conditionalFormatting sqref="BU23">
    <cfRule type="cellIs" dxfId="9817" priority="1867" operator="lessThan">
      <formula>$C$4</formula>
    </cfRule>
  </conditionalFormatting>
  <conditionalFormatting sqref="BU24">
    <cfRule type="cellIs" dxfId="9816" priority="1868" operator="lessThan">
      <formula>$C$4</formula>
    </cfRule>
  </conditionalFormatting>
  <conditionalFormatting sqref="BU25">
    <cfRule type="cellIs" dxfId="9815" priority="1869" operator="lessThan">
      <formula>$C$4</formula>
    </cfRule>
  </conditionalFormatting>
  <conditionalFormatting sqref="BU26">
    <cfRule type="cellIs" dxfId="9814" priority="1870" operator="lessThan">
      <formula>$C$4</formula>
    </cfRule>
  </conditionalFormatting>
  <conditionalFormatting sqref="BU27">
    <cfRule type="cellIs" dxfId="9813" priority="1871" operator="lessThan">
      <formula>$C$4</formula>
    </cfRule>
  </conditionalFormatting>
  <conditionalFormatting sqref="BU28">
    <cfRule type="cellIs" dxfId="9812" priority="1872" operator="lessThan">
      <formula>$C$4</formula>
    </cfRule>
  </conditionalFormatting>
  <conditionalFormatting sqref="BU29">
    <cfRule type="cellIs" dxfId="9811" priority="1873" operator="lessThan">
      <formula>$C$4</formula>
    </cfRule>
  </conditionalFormatting>
  <conditionalFormatting sqref="BU30">
    <cfRule type="cellIs" dxfId="9810" priority="1874" operator="lessThan">
      <formula>$C$4</formula>
    </cfRule>
  </conditionalFormatting>
  <conditionalFormatting sqref="BU31">
    <cfRule type="cellIs" dxfId="9809" priority="1875" operator="lessThan">
      <formula>$C$4</formula>
    </cfRule>
  </conditionalFormatting>
  <conditionalFormatting sqref="BU32">
    <cfRule type="cellIs" dxfId="9808" priority="1876" operator="lessThan">
      <formula>$C$4</formula>
    </cfRule>
  </conditionalFormatting>
  <conditionalFormatting sqref="BU33">
    <cfRule type="cellIs" dxfId="9807" priority="1877" operator="lessThan">
      <formula>$C$4</formula>
    </cfRule>
  </conditionalFormatting>
  <conditionalFormatting sqref="BU34">
    <cfRule type="cellIs" dxfId="9806" priority="1878" operator="lessThan">
      <formula>$C$4</formula>
    </cfRule>
  </conditionalFormatting>
  <conditionalFormatting sqref="BU35">
    <cfRule type="cellIs" dxfId="9805" priority="1879" operator="lessThan">
      <formula>$C$4</formula>
    </cfRule>
  </conditionalFormatting>
  <conditionalFormatting sqref="BU36">
    <cfRule type="cellIs" dxfId="9804" priority="1880" operator="lessThan">
      <formula>$C$4</formula>
    </cfRule>
  </conditionalFormatting>
  <conditionalFormatting sqref="BU37">
    <cfRule type="cellIs" dxfId="9803" priority="1881" operator="lessThan">
      <formula>$C$4</formula>
    </cfRule>
  </conditionalFormatting>
  <conditionalFormatting sqref="BU38">
    <cfRule type="cellIs" dxfId="9802" priority="1882" operator="lessThan">
      <formula>$C$4</formula>
    </cfRule>
  </conditionalFormatting>
  <conditionalFormatting sqref="BU39">
    <cfRule type="cellIs" dxfId="9801" priority="1883" operator="lessThan">
      <formula>$C$4</formula>
    </cfRule>
  </conditionalFormatting>
  <conditionalFormatting sqref="BU40">
    <cfRule type="cellIs" dxfId="9800" priority="1884" operator="lessThan">
      <formula>$C$4</formula>
    </cfRule>
  </conditionalFormatting>
  <conditionalFormatting sqref="BU41">
    <cfRule type="cellIs" dxfId="9799" priority="1885" operator="lessThan">
      <formula>$C$4</formula>
    </cfRule>
  </conditionalFormatting>
  <conditionalFormatting sqref="BU42">
    <cfRule type="cellIs" dxfId="9798" priority="1886" operator="lessThan">
      <formula>$C$4</formula>
    </cfRule>
  </conditionalFormatting>
  <conditionalFormatting sqref="BU43">
    <cfRule type="cellIs" dxfId="9797" priority="1887" operator="lessThan">
      <formula>$C$4</formula>
    </cfRule>
  </conditionalFormatting>
  <conditionalFormatting sqref="BU44">
    <cfRule type="cellIs" dxfId="9796" priority="1888" operator="lessThan">
      <formula>$C$4</formula>
    </cfRule>
  </conditionalFormatting>
  <conditionalFormatting sqref="BU45">
    <cfRule type="cellIs" dxfId="9795" priority="1889" operator="lessThan">
      <formula>$C$4</formula>
    </cfRule>
  </conditionalFormatting>
  <conditionalFormatting sqref="BU46">
    <cfRule type="cellIs" dxfId="9794" priority="1890" operator="lessThan">
      <formula>$C$4</formula>
    </cfRule>
  </conditionalFormatting>
  <conditionalFormatting sqref="BU47">
    <cfRule type="cellIs" dxfId="9793" priority="1891" operator="lessThan">
      <formula>$C$4</formula>
    </cfRule>
  </conditionalFormatting>
  <conditionalFormatting sqref="BU48">
    <cfRule type="cellIs" dxfId="9792" priority="1892" operator="lessThan">
      <formula>$C$4</formula>
    </cfRule>
  </conditionalFormatting>
  <conditionalFormatting sqref="BU49">
    <cfRule type="cellIs" dxfId="9791" priority="1893" operator="lessThan">
      <formula>$C$4</formula>
    </cfRule>
  </conditionalFormatting>
  <conditionalFormatting sqref="BU50">
    <cfRule type="cellIs" dxfId="9790" priority="1894" operator="lessThan">
      <formula>$C$4</formula>
    </cfRule>
  </conditionalFormatting>
  <conditionalFormatting sqref="BU51">
    <cfRule type="cellIs" dxfId="9789" priority="1895" operator="lessThan">
      <formula>$C$4</formula>
    </cfRule>
  </conditionalFormatting>
  <conditionalFormatting sqref="BU52">
    <cfRule type="cellIs" dxfId="9788" priority="1896" operator="lessThan">
      <formula>$C$4</formula>
    </cfRule>
  </conditionalFormatting>
  <conditionalFormatting sqref="BU53">
    <cfRule type="cellIs" dxfId="9787" priority="1897" operator="lessThan">
      <formula>$C$4</formula>
    </cfRule>
  </conditionalFormatting>
  <conditionalFormatting sqref="BU54">
    <cfRule type="cellIs" dxfId="9786" priority="1898" operator="lessThan">
      <formula>$C$4</formula>
    </cfRule>
  </conditionalFormatting>
  <conditionalFormatting sqref="BU55">
    <cfRule type="cellIs" dxfId="9785" priority="1899" operator="lessThan">
      <formula>$C$4</formula>
    </cfRule>
  </conditionalFormatting>
  <conditionalFormatting sqref="BU56">
    <cfRule type="cellIs" dxfId="9784" priority="1900" operator="lessThan">
      <formula>$C$4</formula>
    </cfRule>
  </conditionalFormatting>
  <conditionalFormatting sqref="BU57">
    <cfRule type="cellIs" dxfId="9783" priority="1901" operator="lessThan">
      <formula>$C$4</formula>
    </cfRule>
  </conditionalFormatting>
  <conditionalFormatting sqref="BU58">
    <cfRule type="cellIs" dxfId="9782" priority="1902" operator="lessThan">
      <formula>$C$4</formula>
    </cfRule>
  </conditionalFormatting>
  <conditionalFormatting sqref="BU59">
    <cfRule type="cellIs" dxfId="9781" priority="1903" operator="lessThan">
      <formula>$C$4</formula>
    </cfRule>
  </conditionalFormatting>
  <conditionalFormatting sqref="BU60">
    <cfRule type="cellIs" dxfId="9780" priority="1904" operator="lessThan">
      <formula>$C$4</formula>
    </cfRule>
  </conditionalFormatting>
  <conditionalFormatting sqref="BV11">
    <cfRule type="cellIs" dxfId="9779" priority="1905" operator="lessThan">
      <formula>$C$4</formula>
    </cfRule>
  </conditionalFormatting>
  <conditionalFormatting sqref="BV12">
    <cfRule type="cellIs" dxfId="9778" priority="1906" operator="lessThan">
      <formula>$C$4</formula>
    </cfRule>
  </conditionalFormatting>
  <conditionalFormatting sqref="BV13">
    <cfRule type="cellIs" dxfId="9777" priority="1907" operator="lessThan">
      <formula>$C$4</formula>
    </cfRule>
  </conditionalFormatting>
  <conditionalFormatting sqref="BV14">
    <cfRule type="cellIs" dxfId="9776" priority="1908" operator="lessThan">
      <formula>$C$4</formula>
    </cfRule>
  </conditionalFormatting>
  <conditionalFormatting sqref="BV15">
    <cfRule type="cellIs" dxfId="9775" priority="1909" operator="lessThan">
      <formula>$C$4</formula>
    </cfRule>
  </conditionalFormatting>
  <conditionalFormatting sqref="BV16">
    <cfRule type="cellIs" dxfId="9774" priority="1910" operator="lessThan">
      <formula>$C$4</formula>
    </cfRule>
  </conditionalFormatting>
  <conditionalFormatting sqref="BV17">
    <cfRule type="cellIs" dxfId="9773" priority="1911" operator="lessThan">
      <formula>$C$4</formula>
    </cfRule>
  </conditionalFormatting>
  <conditionalFormatting sqref="BV18">
    <cfRule type="cellIs" dxfId="9772" priority="1912" operator="lessThan">
      <formula>$C$4</formula>
    </cfRule>
  </conditionalFormatting>
  <conditionalFormatting sqref="BV19">
    <cfRule type="cellIs" dxfId="9771" priority="1913" operator="lessThan">
      <formula>$C$4</formula>
    </cfRule>
  </conditionalFormatting>
  <conditionalFormatting sqref="BV20">
    <cfRule type="cellIs" dxfId="9770" priority="1914" operator="lessThan">
      <formula>$C$4</formula>
    </cfRule>
  </conditionalFormatting>
  <conditionalFormatting sqref="BV21">
    <cfRule type="cellIs" dxfId="9769" priority="1915" operator="lessThan">
      <formula>$C$4</formula>
    </cfRule>
  </conditionalFormatting>
  <conditionalFormatting sqref="BV22">
    <cfRule type="cellIs" dxfId="9768" priority="1916" operator="lessThan">
      <formula>$C$4</formula>
    </cfRule>
  </conditionalFormatting>
  <conditionalFormatting sqref="BV23">
    <cfRule type="cellIs" dxfId="9767" priority="1917" operator="lessThan">
      <formula>$C$4</formula>
    </cfRule>
  </conditionalFormatting>
  <conditionalFormatting sqref="BV24">
    <cfRule type="cellIs" dxfId="9766" priority="1918" operator="lessThan">
      <formula>$C$4</formula>
    </cfRule>
  </conditionalFormatting>
  <conditionalFormatting sqref="BV25">
    <cfRule type="cellIs" dxfId="9765" priority="1919" operator="lessThan">
      <formula>$C$4</formula>
    </cfRule>
  </conditionalFormatting>
  <conditionalFormatting sqref="BV26">
    <cfRule type="cellIs" dxfId="9764" priority="1920" operator="lessThan">
      <formula>$C$4</formula>
    </cfRule>
  </conditionalFormatting>
  <conditionalFormatting sqref="BV27">
    <cfRule type="cellIs" dxfId="9763" priority="1921" operator="lessThan">
      <formula>$C$4</formula>
    </cfRule>
  </conditionalFormatting>
  <conditionalFormatting sqref="BV28">
    <cfRule type="cellIs" dxfId="9762" priority="1922" operator="lessThan">
      <formula>$C$4</formula>
    </cfRule>
  </conditionalFormatting>
  <conditionalFormatting sqref="BV29">
    <cfRule type="cellIs" dxfId="9761" priority="1923" operator="lessThan">
      <formula>$C$4</formula>
    </cfRule>
  </conditionalFormatting>
  <conditionalFormatting sqref="BV30">
    <cfRule type="cellIs" dxfId="9760" priority="1924" operator="lessThan">
      <formula>$C$4</formula>
    </cfRule>
  </conditionalFormatting>
  <conditionalFormatting sqref="BV31">
    <cfRule type="cellIs" dxfId="9759" priority="1925" operator="lessThan">
      <formula>$C$4</formula>
    </cfRule>
  </conditionalFormatting>
  <conditionalFormatting sqref="BV32">
    <cfRule type="cellIs" dxfId="9758" priority="1926" operator="lessThan">
      <formula>$C$4</formula>
    </cfRule>
  </conditionalFormatting>
  <conditionalFormatting sqref="BV33">
    <cfRule type="cellIs" dxfId="9757" priority="1927" operator="lessThan">
      <formula>$C$4</formula>
    </cfRule>
  </conditionalFormatting>
  <conditionalFormatting sqref="BV34">
    <cfRule type="cellIs" dxfId="9756" priority="1928" operator="lessThan">
      <formula>$C$4</formula>
    </cfRule>
  </conditionalFormatting>
  <conditionalFormatting sqref="BV35">
    <cfRule type="cellIs" dxfId="9755" priority="1929" operator="lessThan">
      <formula>$C$4</formula>
    </cfRule>
  </conditionalFormatting>
  <conditionalFormatting sqref="BV36">
    <cfRule type="cellIs" dxfId="9754" priority="1930" operator="lessThan">
      <formula>$C$4</formula>
    </cfRule>
  </conditionalFormatting>
  <conditionalFormatting sqref="BV37">
    <cfRule type="cellIs" dxfId="9753" priority="1931" operator="lessThan">
      <formula>$C$4</formula>
    </cfRule>
  </conditionalFormatting>
  <conditionalFormatting sqref="BV38">
    <cfRule type="cellIs" dxfId="9752" priority="1932" operator="lessThan">
      <formula>$C$4</formula>
    </cfRule>
  </conditionalFormatting>
  <conditionalFormatting sqref="BV39">
    <cfRule type="cellIs" dxfId="9751" priority="1933" operator="lessThan">
      <formula>$C$4</formula>
    </cfRule>
  </conditionalFormatting>
  <conditionalFormatting sqref="BV40">
    <cfRule type="cellIs" dxfId="9750" priority="1934" operator="lessThan">
      <formula>$C$4</formula>
    </cfRule>
  </conditionalFormatting>
  <conditionalFormatting sqref="BV41">
    <cfRule type="cellIs" dxfId="9749" priority="1935" operator="lessThan">
      <formula>$C$4</formula>
    </cfRule>
  </conditionalFormatting>
  <conditionalFormatting sqref="BV42">
    <cfRule type="cellIs" dxfId="9748" priority="1936" operator="lessThan">
      <formula>$C$4</formula>
    </cfRule>
  </conditionalFormatting>
  <conditionalFormatting sqref="BV43">
    <cfRule type="cellIs" dxfId="9747" priority="1937" operator="lessThan">
      <formula>$C$4</formula>
    </cfRule>
  </conditionalFormatting>
  <conditionalFormatting sqref="BV44">
    <cfRule type="cellIs" dxfId="9746" priority="1938" operator="lessThan">
      <formula>$C$4</formula>
    </cfRule>
  </conditionalFormatting>
  <conditionalFormatting sqref="BV45">
    <cfRule type="cellIs" dxfId="9745" priority="1939" operator="lessThan">
      <formula>$C$4</formula>
    </cfRule>
  </conditionalFormatting>
  <conditionalFormatting sqref="BV46">
    <cfRule type="cellIs" dxfId="9744" priority="1940" operator="lessThan">
      <formula>$C$4</formula>
    </cfRule>
  </conditionalFormatting>
  <conditionalFormatting sqref="BV47">
    <cfRule type="cellIs" dxfId="9743" priority="1941" operator="lessThan">
      <formula>$C$4</formula>
    </cfRule>
  </conditionalFormatting>
  <conditionalFormatting sqref="BV48">
    <cfRule type="cellIs" dxfId="9742" priority="1942" operator="lessThan">
      <formula>$C$4</formula>
    </cfRule>
  </conditionalFormatting>
  <conditionalFormatting sqref="BV49">
    <cfRule type="cellIs" dxfId="9741" priority="1943" operator="lessThan">
      <formula>$C$4</formula>
    </cfRule>
  </conditionalFormatting>
  <conditionalFormatting sqref="BV50">
    <cfRule type="cellIs" dxfId="9740" priority="1944" operator="lessThan">
      <formula>$C$4</formula>
    </cfRule>
  </conditionalFormatting>
  <conditionalFormatting sqref="BV51">
    <cfRule type="cellIs" dxfId="9739" priority="1945" operator="lessThan">
      <formula>$C$4</formula>
    </cfRule>
  </conditionalFormatting>
  <conditionalFormatting sqref="BV52">
    <cfRule type="cellIs" dxfId="9738" priority="1946" operator="lessThan">
      <formula>$C$4</formula>
    </cfRule>
  </conditionalFormatting>
  <conditionalFormatting sqref="BV53">
    <cfRule type="cellIs" dxfId="9737" priority="1947" operator="lessThan">
      <formula>$C$4</formula>
    </cfRule>
  </conditionalFormatting>
  <conditionalFormatting sqref="BV54">
    <cfRule type="cellIs" dxfId="9736" priority="1948" operator="lessThan">
      <formula>$C$4</formula>
    </cfRule>
  </conditionalFormatting>
  <conditionalFormatting sqref="BV55">
    <cfRule type="cellIs" dxfId="9735" priority="1949" operator="lessThan">
      <formula>$C$4</formula>
    </cfRule>
  </conditionalFormatting>
  <conditionalFormatting sqref="BV56">
    <cfRule type="cellIs" dxfId="9734" priority="1950" operator="lessThan">
      <formula>$C$4</formula>
    </cfRule>
  </conditionalFormatting>
  <conditionalFormatting sqref="BV57">
    <cfRule type="cellIs" dxfId="9733" priority="1951" operator="lessThan">
      <formula>$C$4</formula>
    </cfRule>
  </conditionalFormatting>
  <conditionalFormatting sqref="BV58">
    <cfRule type="cellIs" dxfId="9732" priority="1952" operator="lessThan">
      <formula>$C$4</formula>
    </cfRule>
  </conditionalFormatting>
  <conditionalFormatting sqref="BV59">
    <cfRule type="cellIs" dxfId="9731" priority="1953" operator="lessThan">
      <formula>$C$4</formula>
    </cfRule>
  </conditionalFormatting>
  <conditionalFormatting sqref="BV60">
    <cfRule type="cellIs" dxfId="9730" priority="1954" operator="lessThan">
      <formula>$C$4</formula>
    </cfRule>
  </conditionalFormatting>
  <conditionalFormatting sqref="BW11">
    <cfRule type="cellIs" dxfId="9729" priority="1955" operator="lessThan">
      <formula>$C$4</formula>
    </cfRule>
  </conditionalFormatting>
  <conditionalFormatting sqref="BW12">
    <cfRule type="cellIs" dxfId="9728" priority="1956" operator="lessThan">
      <formula>$C$4</formula>
    </cfRule>
  </conditionalFormatting>
  <conditionalFormatting sqref="BW13">
    <cfRule type="cellIs" dxfId="9727" priority="1957" operator="lessThan">
      <formula>$C$4</formula>
    </cfRule>
  </conditionalFormatting>
  <conditionalFormatting sqref="BW14">
    <cfRule type="cellIs" dxfId="9726" priority="1958" operator="lessThan">
      <formula>$C$4</formula>
    </cfRule>
  </conditionalFormatting>
  <conditionalFormatting sqref="BW15">
    <cfRule type="cellIs" dxfId="9725" priority="1959" operator="lessThan">
      <formula>$C$4</formula>
    </cfRule>
  </conditionalFormatting>
  <conditionalFormatting sqref="BW16">
    <cfRule type="cellIs" dxfId="9724" priority="1960" operator="lessThan">
      <formula>$C$4</formula>
    </cfRule>
  </conditionalFormatting>
  <conditionalFormatting sqref="BW17">
    <cfRule type="cellIs" dxfId="9723" priority="1961" operator="lessThan">
      <formula>$C$4</formula>
    </cfRule>
  </conditionalFormatting>
  <conditionalFormatting sqref="BW18">
    <cfRule type="cellIs" dxfId="9722" priority="1962" operator="lessThan">
      <formula>$C$4</formula>
    </cfRule>
  </conditionalFormatting>
  <conditionalFormatting sqref="BW19">
    <cfRule type="cellIs" dxfId="9721" priority="1963" operator="lessThan">
      <formula>$C$4</formula>
    </cfRule>
  </conditionalFormatting>
  <conditionalFormatting sqref="BW20">
    <cfRule type="cellIs" dxfId="9720" priority="1964" operator="lessThan">
      <formula>$C$4</formula>
    </cfRule>
  </conditionalFormatting>
  <conditionalFormatting sqref="BW21">
    <cfRule type="cellIs" dxfId="9719" priority="1965" operator="lessThan">
      <formula>$C$4</formula>
    </cfRule>
  </conditionalFormatting>
  <conditionalFormatting sqref="BW22">
    <cfRule type="cellIs" dxfId="9718" priority="1966" operator="lessThan">
      <formula>$C$4</formula>
    </cfRule>
  </conditionalFormatting>
  <conditionalFormatting sqref="BW23">
    <cfRule type="cellIs" dxfId="9717" priority="1967" operator="lessThan">
      <formula>$C$4</formula>
    </cfRule>
  </conditionalFormatting>
  <conditionalFormatting sqref="BW24">
    <cfRule type="cellIs" dxfId="9716" priority="1968" operator="lessThan">
      <formula>$C$4</formula>
    </cfRule>
  </conditionalFormatting>
  <conditionalFormatting sqref="BW25">
    <cfRule type="cellIs" dxfId="9715" priority="1969" operator="lessThan">
      <formula>$C$4</formula>
    </cfRule>
  </conditionalFormatting>
  <conditionalFormatting sqref="BW26">
    <cfRule type="cellIs" dxfId="9714" priority="1970" operator="lessThan">
      <formula>$C$4</formula>
    </cfRule>
  </conditionalFormatting>
  <conditionalFormatting sqref="BW27">
    <cfRule type="cellIs" dxfId="9713" priority="1971" operator="lessThan">
      <formula>$C$4</formula>
    </cfRule>
  </conditionalFormatting>
  <conditionalFormatting sqref="BW28">
    <cfRule type="cellIs" dxfId="9712" priority="1972" operator="lessThan">
      <formula>$C$4</formula>
    </cfRule>
  </conditionalFormatting>
  <conditionalFormatting sqref="BW29">
    <cfRule type="cellIs" dxfId="9711" priority="1973" operator="lessThan">
      <formula>$C$4</formula>
    </cfRule>
  </conditionalFormatting>
  <conditionalFormatting sqref="BW30">
    <cfRule type="cellIs" dxfId="9710" priority="1974" operator="lessThan">
      <formula>$C$4</formula>
    </cfRule>
  </conditionalFormatting>
  <conditionalFormatting sqref="BW31">
    <cfRule type="cellIs" dxfId="9709" priority="1975" operator="lessThan">
      <formula>$C$4</formula>
    </cfRule>
  </conditionalFormatting>
  <conditionalFormatting sqref="BW32">
    <cfRule type="cellIs" dxfId="9708" priority="1976" operator="lessThan">
      <formula>$C$4</formula>
    </cfRule>
  </conditionalFormatting>
  <conditionalFormatting sqref="BW33">
    <cfRule type="cellIs" dxfId="9707" priority="1977" operator="lessThan">
      <formula>$C$4</formula>
    </cfRule>
  </conditionalFormatting>
  <conditionalFormatting sqref="BW34">
    <cfRule type="cellIs" dxfId="9706" priority="1978" operator="lessThan">
      <formula>$C$4</formula>
    </cfRule>
  </conditionalFormatting>
  <conditionalFormatting sqref="BW35">
    <cfRule type="cellIs" dxfId="9705" priority="1979" operator="lessThan">
      <formula>$C$4</formula>
    </cfRule>
  </conditionalFormatting>
  <conditionalFormatting sqref="BW36">
    <cfRule type="cellIs" dxfId="9704" priority="1980" operator="lessThan">
      <formula>$C$4</formula>
    </cfRule>
  </conditionalFormatting>
  <conditionalFormatting sqref="BW37">
    <cfRule type="cellIs" dxfId="9703" priority="1981" operator="lessThan">
      <formula>$C$4</formula>
    </cfRule>
  </conditionalFormatting>
  <conditionalFormatting sqref="BW38">
    <cfRule type="cellIs" dxfId="9702" priority="1982" operator="lessThan">
      <formula>$C$4</formula>
    </cfRule>
  </conditionalFormatting>
  <conditionalFormatting sqref="BW39">
    <cfRule type="cellIs" dxfId="9701" priority="1983" operator="lessThan">
      <formula>$C$4</formula>
    </cfRule>
  </conditionalFormatting>
  <conditionalFormatting sqref="BW40">
    <cfRule type="cellIs" dxfId="9700" priority="1984" operator="lessThan">
      <formula>$C$4</formula>
    </cfRule>
  </conditionalFormatting>
  <conditionalFormatting sqref="BW41">
    <cfRule type="cellIs" dxfId="9699" priority="1985" operator="lessThan">
      <formula>$C$4</formula>
    </cfRule>
  </conditionalFormatting>
  <conditionalFormatting sqref="BW42">
    <cfRule type="cellIs" dxfId="9698" priority="1986" operator="lessThan">
      <formula>$C$4</formula>
    </cfRule>
  </conditionalFormatting>
  <conditionalFormatting sqref="BW43">
    <cfRule type="cellIs" dxfId="9697" priority="1987" operator="lessThan">
      <formula>$C$4</formula>
    </cfRule>
  </conditionalFormatting>
  <conditionalFormatting sqref="BW44">
    <cfRule type="cellIs" dxfId="9696" priority="1988" operator="lessThan">
      <formula>$C$4</formula>
    </cfRule>
  </conditionalFormatting>
  <conditionalFormatting sqref="BW45">
    <cfRule type="cellIs" dxfId="9695" priority="1989" operator="lessThan">
      <formula>$C$4</formula>
    </cfRule>
  </conditionalFormatting>
  <conditionalFormatting sqref="BW46">
    <cfRule type="cellIs" dxfId="9694" priority="1990" operator="lessThan">
      <formula>$C$4</formula>
    </cfRule>
  </conditionalFormatting>
  <conditionalFormatting sqref="BW47">
    <cfRule type="cellIs" dxfId="9693" priority="1991" operator="lessThan">
      <formula>$C$4</formula>
    </cfRule>
  </conditionalFormatting>
  <conditionalFormatting sqref="BW48">
    <cfRule type="cellIs" dxfId="9692" priority="1992" operator="lessThan">
      <formula>$C$4</formula>
    </cfRule>
  </conditionalFormatting>
  <conditionalFormatting sqref="BW49">
    <cfRule type="cellIs" dxfId="9691" priority="1993" operator="lessThan">
      <formula>$C$4</formula>
    </cfRule>
  </conditionalFormatting>
  <conditionalFormatting sqref="BW50">
    <cfRule type="cellIs" dxfId="9690" priority="1994" operator="lessThan">
      <formula>$C$4</formula>
    </cfRule>
  </conditionalFormatting>
  <conditionalFormatting sqref="BW51">
    <cfRule type="cellIs" dxfId="9689" priority="1995" operator="lessThan">
      <formula>$C$4</formula>
    </cfRule>
  </conditionalFormatting>
  <conditionalFormatting sqref="BW52">
    <cfRule type="cellIs" dxfId="9688" priority="1996" operator="lessThan">
      <formula>$C$4</formula>
    </cfRule>
  </conditionalFormatting>
  <conditionalFormatting sqref="BW53">
    <cfRule type="cellIs" dxfId="9687" priority="1997" operator="lessThan">
      <formula>$C$4</formula>
    </cfRule>
  </conditionalFormatting>
  <conditionalFormatting sqref="BW54">
    <cfRule type="cellIs" dxfId="9686" priority="1998" operator="lessThan">
      <formula>$C$4</formula>
    </cfRule>
  </conditionalFormatting>
  <conditionalFormatting sqref="BW55">
    <cfRule type="cellIs" dxfId="9685" priority="1999" operator="lessThan">
      <formula>$C$4</formula>
    </cfRule>
  </conditionalFormatting>
  <conditionalFormatting sqref="BW56">
    <cfRule type="cellIs" dxfId="9684" priority="2000" operator="lessThan">
      <formula>$C$4</formula>
    </cfRule>
  </conditionalFormatting>
  <conditionalFormatting sqref="BW57">
    <cfRule type="cellIs" dxfId="9683" priority="2001" operator="lessThan">
      <formula>$C$4</formula>
    </cfRule>
  </conditionalFormatting>
  <conditionalFormatting sqref="BW58">
    <cfRule type="cellIs" dxfId="9682" priority="2002" operator="lessThan">
      <formula>$C$4</formula>
    </cfRule>
  </conditionalFormatting>
  <conditionalFormatting sqref="BW59">
    <cfRule type="cellIs" dxfId="9681" priority="2003" operator="lessThan">
      <formula>$C$4</formula>
    </cfRule>
  </conditionalFormatting>
  <conditionalFormatting sqref="BW60">
    <cfRule type="cellIs" dxfId="9680" priority="2004" operator="lessThan">
      <formula>$C$4</formula>
    </cfRule>
  </conditionalFormatting>
  <conditionalFormatting sqref="BX11">
    <cfRule type="cellIs" dxfId="9679" priority="2005" operator="lessThan">
      <formula>$C$4</formula>
    </cfRule>
  </conditionalFormatting>
  <conditionalFormatting sqref="BX12">
    <cfRule type="cellIs" dxfId="9678" priority="2006" operator="lessThan">
      <formula>$C$4</formula>
    </cfRule>
  </conditionalFormatting>
  <conditionalFormatting sqref="BX13">
    <cfRule type="cellIs" dxfId="9677" priority="2007" operator="lessThan">
      <formula>$C$4</formula>
    </cfRule>
  </conditionalFormatting>
  <conditionalFormatting sqref="BX14">
    <cfRule type="cellIs" dxfId="9676" priority="2008" operator="lessThan">
      <formula>$C$4</formula>
    </cfRule>
  </conditionalFormatting>
  <conditionalFormatting sqref="BX15">
    <cfRule type="cellIs" dxfId="9675" priority="2009" operator="lessThan">
      <formula>$C$4</formula>
    </cfRule>
  </conditionalFormatting>
  <conditionalFormatting sqref="BX16">
    <cfRule type="cellIs" dxfId="9674" priority="2010" operator="lessThan">
      <formula>$C$4</formula>
    </cfRule>
  </conditionalFormatting>
  <conditionalFormatting sqref="BX17">
    <cfRule type="cellIs" dxfId="9673" priority="2011" operator="lessThan">
      <formula>$C$4</formula>
    </cfRule>
  </conditionalFormatting>
  <conditionalFormatting sqref="BX18">
    <cfRule type="cellIs" dxfId="9672" priority="2012" operator="lessThan">
      <formula>$C$4</formula>
    </cfRule>
  </conditionalFormatting>
  <conditionalFormatting sqref="BX19">
    <cfRule type="cellIs" dxfId="9671" priority="2013" operator="lessThan">
      <formula>$C$4</formula>
    </cfRule>
  </conditionalFormatting>
  <conditionalFormatting sqref="BX20">
    <cfRule type="cellIs" dxfId="9670" priority="2014" operator="lessThan">
      <formula>$C$4</formula>
    </cfRule>
  </conditionalFormatting>
  <conditionalFormatting sqref="BX21">
    <cfRule type="cellIs" dxfId="9669" priority="2015" operator="lessThan">
      <formula>$C$4</formula>
    </cfRule>
  </conditionalFormatting>
  <conditionalFormatting sqref="BX22">
    <cfRule type="cellIs" dxfId="9668" priority="2016" operator="lessThan">
      <formula>$C$4</formula>
    </cfRule>
  </conditionalFormatting>
  <conditionalFormatting sqref="BX23">
    <cfRule type="cellIs" dxfId="9667" priority="2017" operator="lessThan">
      <formula>$C$4</formula>
    </cfRule>
  </conditionalFormatting>
  <conditionalFormatting sqref="BX24">
    <cfRule type="cellIs" dxfId="9666" priority="2018" operator="lessThan">
      <formula>$C$4</formula>
    </cfRule>
  </conditionalFormatting>
  <conditionalFormatting sqref="BX25">
    <cfRule type="cellIs" dxfId="9665" priority="2019" operator="lessThan">
      <formula>$C$4</formula>
    </cfRule>
  </conditionalFormatting>
  <conditionalFormatting sqref="BX26">
    <cfRule type="cellIs" dxfId="9664" priority="2020" operator="lessThan">
      <formula>$C$4</formula>
    </cfRule>
  </conditionalFormatting>
  <conditionalFormatting sqref="BX27">
    <cfRule type="cellIs" dxfId="9663" priority="2021" operator="lessThan">
      <formula>$C$4</formula>
    </cfRule>
  </conditionalFormatting>
  <conditionalFormatting sqref="BX28">
    <cfRule type="cellIs" dxfId="9662" priority="2022" operator="lessThan">
      <formula>$C$4</formula>
    </cfRule>
  </conditionalFormatting>
  <conditionalFormatting sqref="BX29">
    <cfRule type="cellIs" dxfId="9661" priority="2023" operator="lessThan">
      <formula>$C$4</formula>
    </cfRule>
  </conditionalFormatting>
  <conditionalFormatting sqref="BX30">
    <cfRule type="cellIs" dxfId="9660" priority="2024" operator="lessThan">
      <formula>$C$4</formula>
    </cfRule>
  </conditionalFormatting>
  <conditionalFormatting sqref="BX31">
    <cfRule type="cellIs" dxfId="9659" priority="2025" operator="lessThan">
      <formula>$C$4</formula>
    </cfRule>
  </conditionalFormatting>
  <conditionalFormatting sqref="BX32">
    <cfRule type="cellIs" dxfId="9658" priority="2026" operator="lessThan">
      <formula>$C$4</formula>
    </cfRule>
  </conditionalFormatting>
  <conditionalFormatting sqref="BX33">
    <cfRule type="cellIs" dxfId="9657" priority="2027" operator="lessThan">
      <formula>$C$4</formula>
    </cfRule>
  </conditionalFormatting>
  <conditionalFormatting sqref="BX34">
    <cfRule type="cellIs" dxfId="9656" priority="2028" operator="lessThan">
      <formula>$C$4</formula>
    </cfRule>
  </conditionalFormatting>
  <conditionalFormatting sqref="BX35">
    <cfRule type="cellIs" dxfId="9655" priority="2029" operator="lessThan">
      <formula>$C$4</formula>
    </cfRule>
  </conditionalFormatting>
  <conditionalFormatting sqref="BX36">
    <cfRule type="cellIs" dxfId="9654" priority="2030" operator="lessThan">
      <formula>$C$4</formula>
    </cfRule>
  </conditionalFormatting>
  <conditionalFormatting sqref="BX37">
    <cfRule type="cellIs" dxfId="9653" priority="2031" operator="lessThan">
      <formula>$C$4</formula>
    </cfRule>
  </conditionalFormatting>
  <conditionalFormatting sqref="BX38">
    <cfRule type="cellIs" dxfId="9652" priority="2032" operator="lessThan">
      <formula>$C$4</formula>
    </cfRule>
  </conditionalFormatting>
  <conditionalFormatting sqref="BX39">
    <cfRule type="cellIs" dxfId="9651" priority="2033" operator="lessThan">
      <formula>$C$4</formula>
    </cfRule>
  </conditionalFormatting>
  <conditionalFormatting sqref="BX40">
    <cfRule type="cellIs" dxfId="9650" priority="2034" operator="lessThan">
      <formula>$C$4</formula>
    </cfRule>
  </conditionalFormatting>
  <conditionalFormatting sqref="BX41">
    <cfRule type="cellIs" dxfId="9649" priority="2035" operator="lessThan">
      <formula>$C$4</formula>
    </cfRule>
  </conditionalFormatting>
  <conditionalFormatting sqref="BX42">
    <cfRule type="cellIs" dxfId="9648" priority="2036" operator="lessThan">
      <formula>$C$4</formula>
    </cfRule>
  </conditionalFormatting>
  <conditionalFormatting sqref="BX43">
    <cfRule type="cellIs" dxfId="9647" priority="2037" operator="lessThan">
      <formula>$C$4</formula>
    </cfRule>
  </conditionalFormatting>
  <conditionalFormatting sqref="BX44">
    <cfRule type="cellIs" dxfId="9646" priority="2038" operator="lessThan">
      <formula>$C$4</formula>
    </cfRule>
  </conditionalFormatting>
  <conditionalFormatting sqref="BX45">
    <cfRule type="cellIs" dxfId="9645" priority="2039" operator="lessThan">
      <formula>$C$4</formula>
    </cfRule>
  </conditionalFormatting>
  <conditionalFormatting sqref="BX46">
    <cfRule type="cellIs" dxfId="9644" priority="2040" operator="lessThan">
      <formula>$C$4</formula>
    </cfRule>
  </conditionalFormatting>
  <conditionalFormatting sqref="BX47">
    <cfRule type="cellIs" dxfId="9643" priority="2041" operator="lessThan">
      <formula>$C$4</formula>
    </cfRule>
  </conditionalFormatting>
  <conditionalFormatting sqref="BX48">
    <cfRule type="cellIs" dxfId="9642" priority="2042" operator="lessThan">
      <formula>$C$4</formula>
    </cfRule>
  </conditionalFormatting>
  <conditionalFormatting sqref="BX49">
    <cfRule type="cellIs" dxfId="9641" priority="2043" operator="lessThan">
      <formula>$C$4</formula>
    </cfRule>
  </conditionalFormatting>
  <conditionalFormatting sqref="BX50">
    <cfRule type="cellIs" dxfId="9640" priority="2044" operator="lessThan">
      <formula>$C$4</formula>
    </cfRule>
  </conditionalFormatting>
  <conditionalFormatting sqref="BX51">
    <cfRule type="cellIs" dxfId="9639" priority="2045" operator="lessThan">
      <formula>$C$4</formula>
    </cfRule>
  </conditionalFormatting>
  <conditionalFormatting sqref="BX52">
    <cfRule type="cellIs" dxfId="9638" priority="2046" operator="lessThan">
      <formula>$C$4</formula>
    </cfRule>
  </conditionalFormatting>
  <conditionalFormatting sqref="BX53">
    <cfRule type="cellIs" dxfId="9637" priority="2047" operator="lessThan">
      <formula>$C$4</formula>
    </cfRule>
  </conditionalFormatting>
  <conditionalFormatting sqref="BX54">
    <cfRule type="cellIs" dxfId="9636" priority="2048" operator="lessThan">
      <formula>$C$4</formula>
    </cfRule>
  </conditionalFormatting>
  <conditionalFormatting sqref="BX55">
    <cfRule type="cellIs" dxfId="9635" priority="2049" operator="lessThan">
      <formula>$C$4</formula>
    </cfRule>
  </conditionalFormatting>
  <conditionalFormatting sqref="BX56">
    <cfRule type="cellIs" dxfId="9634" priority="2050" operator="lessThan">
      <formula>$C$4</formula>
    </cfRule>
  </conditionalFormatting>
  <conditionalFormatting sqref="BX57">
    <cfRule type="cellIs" dxfId="9633" priority="2051" operator="lessThan">
      <formula>$C$4</formula>
    </cfRule>
  </conditionalFormatting>
  <conditionalFormatting sqref="BX58">
    <cfRule type="cellIs" dxfId="9632" priority="2052" operator="lessThan">
      <formula>$C$4</formula>
    </cfRule>
  </conditionalFormatting>
  <conditionalFormatting sqref="BX59">
    <cfRule type="cellIs" dxfId="9631" priority="2053" operator="lessThan">
      <formula>$C$4</formula>
    </cfRule>
  </conditionalFormatting>
  <conditionalFormatting sqref="BX60">
    <cfRule type="cellIs" dxfId="9630" priority="2054" operator="lessThan">
      <formula>$C$4</formula>
    </cfRule>
  </conditionalFormatting>
  <conditionalFormatting sqref="BY11">
    <cfRule type="cellIs" dxfId="9629" priority="2055" operator="lessThan">
      <formula>$C$4</formula>
    </cfRule>
  </conditionalFormatting>
  <conditionalFormatting sqref="BY12">
    <cfRule type="cellIs" dxfId="9628" priority="2056" operator="lessThan">
      <formula>$C$4</formula>
    </cfRule>
  </conditionalFormatting>
  <conditionalFormatting sqref="BY13">
    <cfRule type="cellIs" dxfId="9627" priority="2057" operator="lessThan">
      <formula>$C$4</formula>
    </cfRule>
  </conditionalFormatting>
  <conditionalFormatting sqref="BY14">
    <cfRule type="cellIs" dxfId="9626" priority="2058" operator="lessThan">
      <formula>$C$4</formula>
    </cfRule>
  </conditionalFormatting>
  <conditionalFormatting sqref="BY15">
    <cfRule type="cellIs" dxfId="9625" priority="2059" operator="lessThan">
      <formula>$C$4</formula>
    </cfRule>
  </conditionalFormatting>
  <conditionalFormatting sqref="BY16">
    <cfRule type="cellIs" dxfId="9624" priority="2060" operator="lessThan">
      <formula>$C$4</formula>
    </cfRule>
  </conditionalFormatting>
  <conditionalFormatting sqref="BY17">
    <cfRule type="cellIs" dxfId="9623" priority="2061" operator="lessThan">
      <formula>$C$4</formula>
    </cfRule>
  </conditionalFormatting>
  <conditionalFormatting sqref="BY18">
    <cfRule type="cellIs" dxfId="9622" priority="2062" operator="lessThan">
      <formula>$C$4</formula>
    </cfRule>
  </conditionalFormatting>
  <conditionalFormatting sqref="BY19">
    <cfRule type="cellIs" dxfId="9621" priority="2063" operator="lessThan">
      <formula>$C$4</formula>
    </cfRule>
  </conditionalFormatting>
  <conditionalFormatting sqref="BY20">
    <cfRule type="cellIs" dxfId="9620" priority="2064" operator="lessThan">
      <formula>$C$4</formula>
    </cfRule>
  </conditionalFormatting>
  <conditionalFormatting sqref="BY21">
    <cfRule type="cellIs" dxfId="9619" priority="2065" operator="lessThan">
      <formula>$C$4</formula>
    </cfRule>
  </conditionalFormatting>
  <conditionalFormatting sqref="BY22">
    <cfRule type="cellIs" dxfId="9618" priority="2066" operator="lessThan">
      <formula>$C$4</formula>
    </cfRule>
  </conditionalFormatting>
  <conditionalFormatting sqref="BY23">
    <cfRule type="cellIs" dxfId="9617" priority="2067" operator="lessThan">
      <formula>$C$4</formula>
    </cfRule>
  </conditionalFormatting>
  <conditionalFormatting sqref="BY24">
    <cfRule type="cellIs" dxfId="9616" priority="2068" operator="lessThan">
      <formula>$C$4</formula>
    </cfRule>
  </conditionalFormatting>
  <conditionalFormatting sqref="BY25">
    <cfRule type="cellIs" dxfId="9615" priority="2069" operator="lessThan">
      <formula>$C$4</formula>
    </cfRule>
  </conditionalFormatting>
  <conditionalFormatting sqref="BY26">
    <cfRule type="cellIs" dxfId="9614" priority="2070" operator="lessThan">
      <formula>$C$4</formula>
    </cfRule>
  </conditionalFormatting>
  <conditionalFormatting sqref="BY27">
    <cfRule type="cellIs" dxfId="9613" priority="2071" operator="lessThan">
      <formula>$C$4</formula>
    </cfRule>
  </conditionalFormatting>
  <conditionalFormatting sqref="BY28">
    <cfRule type="cellIs" dxfId="9612" priority="2072" operator="lessThan">
      <formula>$C$4</formula>
    </cfRule>
  </conditionalFormatting>
  <conditionalFormatting sqref="BY29">
    <cfRule type="cellIs" dxfId="9611" priority="2073" operator="lessThan">
      <formula>$C$4</formula>
    </cfRule>
  </conditionalFormatting>
  <conditionalFormatting sqref="BY30">
    <cfRule type="cellIs" dxfId="9610" priority="2074" operator="lessThan">
      <formula>$C$4</formula>
    </cfRule>
  </conditionalFormatting>
  <conditionalFormatting sqref="BY31">
    <cfRule type="cellIs" dxfId="9609" priority="2075" operator="lessThan">
      <formula>$C$4</formula>
    </cfRule>
  </conditionalFormatting>
  <conditionalFormatting sqref="BY32">
    <cfRule type="cellIs" dxfId="9608" priority="2076" operator="lessThan">
      <formula>$C$4</formula>
    </cfRule>
  </conditionalFormatting>
  <conditionalFormatting sqref="BY33">
    <cfRule type="cellIs" dxfId="9607" priority="2077" operator="lessThan">
      <formula>$C$4</formula>
    </cfRule>
  </conditionalFormatting>
  <conditionalFormatting sqref="BY34">
    <cfRule type="cellIs" dxfId="9606" priority="2078" operator="lessThan">
      <formula>$C$4</formula>
    </cfRule>
  </conditionalFormatting>
  <conditionalFormatting sqref="BY35">
    <cfRule type="cellIs" dxfId="9605" priority="2079" operator="lessThan">
      <formula>$C$4</formula>
    </cfRule>
  </conditionalFormatting>
  <conditionalFormatting sqref="BY36">
    <cfRule type="cellIs" dxfId="9604" priority="2080" operator="lessThan">
      <formula>$C$4</formula>
    </cfRule>
  </conditionalFormatting>
  <conditionalFormatting sqref="BY37">
    <cfRule type="cellIs" dxfId="9603" priority="2081" operator="lessThan">
      <formula>$C$4</formula>
    </cfRule>
  </conditionalFormatting>
  <conditionalFormatting sqref="BY38">
    <cfRule type="cellIs" dxfId="9602" priority="2082" operator="lessThan">
      <formula>$C$4</formula>
    </cfRule>
  </conditionalFormatting>
  <conditionalFormatting sqref="BY39">
    <cfRule type="cellIs" dxfId="9601" priority="2083" operator="lessThan">
      <formula>$C$4</formula>
    </cfRule>
  </conditionalFormatting>
  <conditionalFormatting sqref="BY40">
    <cfRule type="cellIs" dxfId="9600" priority="2084" operator="lessThan">
      <formula>$C$4</formula>
    </cfRule>
  </conditionalFormatting>
  <conditionalFormatting sqref="BY41">
    <cfRule type="cellIs" dxfId="9599" priority="2085" operator="lessThan">
      <formula>$C$4</formula>
    </cfRule>
  </conditionalFormatting>
  <conditionalFormatting sqref="BY42">
    <cfRule type="cellIs" dxfId="9598" priority="2086" operator="lessThan">
      <formula>$C$4</formula>
    </cfRule>
  </conditionalFormatting>
  <conditionalFormatting sqref="BY43">
    <cfRule type="cellIs" dxfId="9597" priority="2087" operator="lessThan">
      <formula>$C$4</formula>
    </cfRule>
  </conditionalFormatting>
  <conditionalFormatting sqref="BY44">
    <cfRule type="cellIs" dxfId="9596" priority="2088" operator="lessThan">
      <formula>$C$4</formula>
    </cfRule>
  </conditionalFormatting>
  <conditionalFormatting sqref="BY45">
    <cfRule type="cellIs" dxfId="9595" priority="2089" operator="lessThan">
      <formula>$C$4</formula>
    </cfRule>
  </conditionalFormatting>
  <conditionalFormatting sqref="BY46">
    <cfRule type="cellIs" dxfId="9594" priority="2090" operator="lessThan">
      <formula>$C$4</formula>
    </cfRule>
  </conditionalFormatting>
  <conditionalFormatting sqref="BY47">
    <cfRule type="cellIs" dxfId="9593" priority="2091" operator="lessThan">
      <formula>$C$4</formula>
    </cfRule>
  </conditionalFormatting>
  <conditionalFormatting sqref="BY48">
    <cfRule type="cellIs" dxfId="9592" priority="2092" operator="lessThan">
      <formula>$C$4</formula>
    </cfRule>
  </conditionalFormatting>
  <conditionalFormatting sqref="BY49">
    <cfRule type="cellIs" dxfId="9591" priority="2093" operator="lessThan">
      <formula>$C$4</formula>
    </cfRule>
  </conditionalFormatting>
  <conditionalFormatting sqref="BY50">
    <cfRule type="cellIs" dxfId="9590" priority="2094" operator="lessThan">
      <formula>$C$4</formula>
    </cfRule>
  </conditionalFormatting>
  <conditionalFormatting sqref="BY51">
    <cfRule type="cellIs" dxfId="9589" priority="2095" operator="lessThan">
      <formula>$C$4</formula>
    </cfRule>
  </conditionalFormatting>
  <conditionalFormatting sqref="BY52">
    <cfRule type="cellIs" dxfId="9588" priority="2096" operator="lessThan">
      <formula>$C$4</formula>
    </cfRule>
  </conditionalFormatting>
  <conditionalFormatting sqref="BY53">
    <cfRule type="cellIs" dxfId="9587" priority="2097" operator="lessThan">
      <formula>$C$4</formula>
    </cfRule>
  </conditionalFormatting>
  <conditionalFormatting sqref="BY54">
    <cfRule type="cellIs" dxfId="9586" priority="2098" operator="lessThan">
      <formula>$C$4</formula>
    </cfRule>
  </conditionalFormatting>
  <conditionalFormatting sqref="BY55">
    <cfRule type="cellIs" dxfId="9585" priority="2099" operator="lessThan">
      <formula>$C$4</formula>
    </cfRule>
  </conditionalFormatting>
  <conditionalFormatting sqref="BY56">
    <cfRule type="cellIs" dxfId="9584" priority="2100" operator="lessThan">
      <formula>$C$4</formula>
    </cfRule>
  </conditionalFormatting>
  <conditionalFormatting sqref="BY57">
    <cfRule type="cellIs" dxfId="9583" priority="2101" operator="lessThan">
      <formula>$C$4</formula>
    </cfRule>
  </conditionalFormatting>
  <conditionalFormatting sqref="BY58">
    <cfRule type="cellIs" dxfId="9582" priority="2102" operator="lessThan">
      <formula>$C$4</formula>
    </cfRule>
  </conditionalFormatting>
  <conditionalFormatting sqref="BY59">
    <cfRule type="cellIs" dxfId="9581" priority="2103" operator="lessThan">
      <formula>$C$4</formula>
    </cfRule>
  </conditionalFormatting>
  <conditionalFormatting sqref="BY60">
    <cfRule type="cellIs" dxfId="9580" priority="2104" operator="lessThan">
      <formula>$C$4</formula>
    </cfRule>
  </conditionalFormatting>
  <conditionalFormatting sqref="BZ11">
    <cfRule type="cellIs" dxfId="9579" priority="2105" operator="lessThan">
      <formula>$C$4</formula>
    </cfRule>
  </conditionalFormatting>
  <conditionalFormatting sqref="BZ12">
    <cfRule type="cellIs" dxfId="9578" priority="2106" operator="lessThan">
      <formula>$C$4</formula>
    </cfRule>
  </conditionalFormatting>
  <conditionalFormatting sqref="BZ13">
    <cfRule type="cellIs" dxfId="9577" priority="2107" operator="lessThan">
      <formula>$C$4</formula>
    </cfRule>
  </conditionalFormatting>
  <conditionalFormatting sqref="BZ14">
    <cfRule type="cellIs" dxfId="9576" priority="2108" operator="lessThan">
      <formula>$C$4</formula>
    </cfRule>
  </conditionalFormatting>
  <conditionalFormatting sqref="BZ15">
    <cfRule type="cellIs" dxfId="9575" priority="2109" operator="lessThan">
      <formula>$C$4</formula>
    </cfRule>
  </conditionalFormatting>
  <conditionalFormatting sqref="BZ16">
    <cfRule type="cellIs" dxfId="9574" priority="2110" operator="lessThan">
      <formula>$C$4</formula>
    </cfRule>
  </conditionalFormatting>
  <conditionalFormatting sqref="BZ17">
    <cfRule type="cellIs" dxfId="9573" priority="2111" operator="lessThan">
      <formula>$C$4</formula>
    </cfRule>
  </conditionalFormatting>
  <conditionalFormatting sqref="BZ18">
    <cfRule type="cellIs" dxfId="9572" priority="2112" operator="lessThan">
      <formula>$C$4</formula>
    </cfRule>
  </conditionalFormatting>
  <conditionalFormatting sqref="BZ19">
    <cfRule type="cellIs" dxfId="9571" priority="2113" operator="lessThan">
      <formula>$C$4</formula>
    </cfRule>
  </conditionalFormatting>
  <conditionalFormatting sqref="BZ20">
    <cfRule type="cellIs" dxfId="9570" priority="2114" operator="lessThan">
      <formula>$C$4</formula>
    </cfRule>
  </conditionalFormatting>
  <conditionalFormatting sqref="BZ21">
    <cfRule type="cellIs" dxfId="9569" priority="2115" operator="lessThan">
      <formula>$C$4</formula>
    </cfRule>
  </conditionalFormatting>
  <conditionalFormatting sqref="BZ22">
    <cfRule type="cellIs" dxfId="9568" priority="2116" operator="lessThan">
      <formula>$C$4</formula>
    </cfRule>
  </conditionalFormatting>
  <conditionalFormatting sqref="BZ23">
    <cfRule type="cellIs" dxfId="9567" priority="2117" operator="lessThan">
      <formula>$C$4</formula>
    </cfRule>
  </conditionalFormatting>
  <conditionalFormatting sqref="BZ24">
    <cfRule type="cellIs" dxfId="9566" priority="2118" operator="lessThan">
      <formula>$C$4</formula>
    </cfRule>
  </conditionalFormatting>
  <conditionalFormatting sqref="BZ25">
    <cfRule type="cellIs" dxfId="9565" priority="2119" operator="lessThan">
      <formula>$C$4</formula>
    </cfRule>
  </conditionalFormatting>
  <conditionalFormatting sqref="BZ26">
    <cfRule type="cellIs" dxfId="9564" priority="2120" operator="lessThan">
      <formula>$C$4</formula>
    </cfRule>
  </conditionalFormatting>
  <conditionalFormatting sqref="BZ27">
    <cfRule type="cellIs" dxfId="9563" priority="2121" operator="lessThan">
      <formula>$C$4</formula>
    </cfRule>
  </conditionalFormatting>
  <conditionalFormatting sqref="BZ28">
    <cfRule type="cellIs" dxfId="9562" priority="2122" operator="lessThan">
      <formula>$C$4</formula>
    </cfRule>
  </conditionalFormatting>
  <conditionalFormatting sqref="BZ29">
    <cfRule type="cellIs" dxfId="9561" priority="2123" operator="lessThan">
      <formula>$C$4</formula>
    </cfRule>
  </conditionalFormatting>
  <conditionalFormatting sqref="BZ30">
    <cfRule type="cellIs" dxfId="9560" priority="2124" operator="lessThan">
      <formula>$C$4</formula>
    </cfRule>
  </conditionalFormatting>
  <conditionalFormatting sqref="BZ31">
    <cfRule type="cellIs" dxfId="9559" priority="2125" operator="lessThan">
      <formula>$C$4</formula>
    </cfRule>
  </conditionalFormatting>
  <conditionalFormatting sqref="BZ32">
    <cfRule type="cellIs" dxfId="9558" priority="2126" operator="lessThan">
      <formula>$C$4</formula>
    </cfRule>
  </conditionalFormatting>
  <conditionalFormatting sqref="BZ33">
    <cfRule type="cellIs" dxfId="9557" priority="2127" operator="lessThan">
      <formula>$C$4</formula>
    </cfRule>
  </conditionalFormatting>
  <conditionalFormatting sqref="BZ34">
    <cfRule type="cellIs" dxfId="9556" priority="2128" operator="lessThan">
      <formula>$C$4</formula>
    </cfRule>
  </conditionalFormatting>
  <conditionalFormatting sqref="BZ35">
    <cfRule type="cellIs" dxfId="9555" priority="2129" operator="lessThan">
      <formula>$C$4</formula>
    </cfRule>
  </conditionalFormatting>
  <conditionalFormatting sqref="BZ36">
    <cfRule type="cellIs" dxfId="9554" priority="2130" operator="lessThan">
      <formula>$C$4</formula>
    </cfRule>
  </conditionalFormatting>
  <conditionalFormatting sqref="BZ37">
    <cfRule type="cellIs" dxfId="9553" priority="2131" operator="lessThan">
      <formula>$C$4</formula>
    </cfRule>
  </conditionalFormatting>
  <conditionalFormatting sqref="BZ38">
    <cfRule type="cellIs" dxfId="9552" priority="2132" operator="lessThan">
      <formula>$C$4</formula>
    </cfRule>
  </conditionalFormatting>
  <conditionalFormatting sqref="BZ39">
    <cfRule type="cellIs" dxfId="9551" priority="2133" operator="lessThan">
      <formula>$C$4</formula>
    </cfRule>
  </conditionalFormatting>
  <conditionalFormatting sqref="BZ40">
    <cfRule type="cellIs" dxfId="9550" priority="2134" operator="lessThan">
      <formula>$C$4</formula>
    </cfRule>
  </conditionalFormatting>
  <conditionalFormatting sqref="BZ41">
    <cfRule type="cellIs" dxfId="9549" priority="2135" operator="lessThan">
      <formula>$C$4</formula>
    </cfRule>
  </conditionalFormatting>
  <conditionalFormatting sqref="BZ42">
    <cfRule type="cellIs" dxfId="9548" priority="2136" operator="lessThan">
      <formula>$C$4</formula>
    </cfRule>
  </conditionalFormatting>
  <conditionalFormatting sqref="BZ43">
    <cfRule type="cellIs" dxfId="9547" priority="2137" operator="lessThan">
      <formula>$C$4</formula>
    </cfRule>
  </conditionalFormatting>
  <conditionalFormatting sqref="BZ44">
    <cfRule type="cellIs" dxfId="9546" priority="2138" operator="lessThan">
      <formula>$C$4</formula>
    </cfRule>
  </conditionalFormatting>
  <conditionalFormatting sqref="BZ45">
    <cfRule type="cellIs" dxfId="9545" priority="2139" operator="lessThan">
      <formula>$C$4</formula>
    </cfRule>
  </conditionalFormatting>
  <conditionalFormatting sqref="BZ46">
    <cfRule type="cellIs" dxfId="9544" priority="2140" operator="lessThan">
      <formula>$C$4</formula>
    </cfRule>
  </conditionalFormatting>
  <conditionalFormatting sqref="BZ47">
    <cfRule type="cellIs" dxfId="9543" priority="2141" operator="lessThan">
      <formula>$C$4</formula>
    </cfRule>
  </conditionalFormatting>
  <conditionalFormatting sqref="BZ48">
    <cfRule type="cellIs" dxfId="9542" priority="2142" operator="lessThan">
      <formula>$C$4</formula>
    </cfRule>
  </conditionalFormatting>
  <conditionalFormatting sqref="BZ49">
    <cfRule type="cellIs" dxfId="9541" priority="2143" operator="lessThan">
      <formula>$C$4</formula>
    </cfRule>
  </conditionalFormatting>
  <conditionalFormatting sqref="BZ50">
    <cfRule type="cellIs" dxfId="9540" priority="2144" operator="lessThan">
      <formula>$C$4</formula>
    </cfRule>
  </conditionalFormatting>
  <conditionalFormatting sqref="BZ51">
    <cfRule type="cellIs" dxfId="9539" priority="2145" operator="lessThan">
      <formula>$C$4</formula>
    </cfRule>
  </conditionalFormatting>
  <conditionalFormatting sqref="BZ52">
    <cfRule type="cellIs" dxfId="9538" priority="2146" operator="lessThan">
      <formula>$C$4</formula>
    </cfRule>
  </conditionalFormatting>
  <conditionalFormatting sqref="BZ53">
    <cfRule type="cellIs" dxfId="9537" priority="2147" operator="lessThan">
      <formula>$C$4</formula>
    </cfRule>
  </conditionalFormatting>
  <conditionalFormatting sqref="BZ54">
    <cfRule type="cellIs" dxfId="9536" priority="2148" operator="lessThan">
      <formula>$C$4</formula>
    </cfRule>
  </conditionalFormatting>
  <conditionalFormatting sqref="BZ55">
    <cfRule type="cellIs" dxfId="9535" priority="2149" operator="lessThan">
      <formula>$C$4</formula>
    </cfRule>
  </conditionalFormatting>
  <conditionalFormatting sqref="BZ56">
    <cfRule type="cellIs" dxfId="9534" priority="2150" operator="lessThan">
      <formula>$C$4</formula>
    </cfRule>
  </conditionalFormatting>
  <conditionalFormatting sqref="BZ57">
    <cfRule type="cellIs" dxfId="9533" priority="2151" operator="lessThan">
      <formula>$C$4</formula>
    </cfRule>
  </conditionalFormatting>
  <conditionalFormatting sqref="BZ58">
    <cfRule type="cellIs" dxfId="9532" priority="2152" operator="lessThan">
      <formula>$C$4</formula>
    </cfRule>
  </conditionalFormatting>
  <conditionalFormatting sqref="BZ59">
    <cfRule type="cellIs" dxfId="9531" priority="2153" operator="lessThan">
      <formula>$C$4</formula>
    </cfRule>
  </conditionalFormatting>
  <conditionalFormatting sqref="BZ60">
    <cfRule type="cellIs" dxfId="9530" priority="2154" operator="lessThan">
      <formula>$C$4</formula>
    </cfRule>
  </conditionalFormatting>
  <conditionalFormatting sqref="CA11">
    <cfRule type="cellIs" dxfId="9529" priority="2155" operator="lessThan">
      <formula>$C$4</formula>
    </cfRule>
  </conditionalFormatting>
  <conditionalFormatting sqref="CA12">
    <cfRule type="cellIs" dxfId="9528" priority="2156" operator="lessThan">
      <formula>$C$4</formula>
    </cfRule>
  </conditionalFormatting>
  <conditionalFormatting sqref="CA13">
    <cfRule type="cellIs" dxfId="9527" priority="2157" operator="lessThan">
      <formula>$C$4</formula>
    </cfRule>
  </conditionalFormatting>
  <conditionalFormatting sqref="CA14">
    <cfRule type="cellIs" dxfId="9526" priority="2158" operator="lessThan">
      <formula>$C$4</formula>
    </cfRule>
  </conditionalFormatting>
  <conditionalFormatting sqref="CA15">
    <cfRule type="cellIs" dxfId="9525" priority="2159" operator="lessThan">
      <formula>$C$4</formula>
    </cfRule>
  </conditionalFormatting>
  <conditionalFormatting sqref="CA16">
    <cfRule type="cellIs" dxfId="9524" priority="2160" operator="lessThan">
      <formula>$C$4</formula>
    </cfRule>
  </conditionalFormatting>
  <conditionalFormatting sqref="CA17">
    <cfRule type="cellIs" dxfId="9523" priority="2161" operator="lessThan">
      <formula>$C$4</formula>
    </cfRule>
  </conditionalFormatting>
  <conditionalFormatting sqref="CA18">
    <cfRule type="cellIs" dxfId="9522" priority="2162" operator="lessThan">
      <formula>$C$4</formula>
    </cfRule>
  </conditionalFormatting>
  <conditionalFormatting sqref="CA19">
    <cfRule type="cellIs" dxfId="9521" priority="2163" operator="lessThan">
      <formula>$C$4</formula>
    </cfRule>
  </conditionalFormatting>
  <conditionalFormatting sqref="CA20">
    <cfRule type="cellIs" dxfId="9520" priority="2164" operator="lessThan">
      <formula>$C$4</formula>
    </cfRule>
  </conditionalFormatting>
  <conditionalFormatting sqref="CA21">
    <cfRule type="cellIs" dxfId="9519" priority="2165" operator="lessThan">
      <formula>$C$4</formula>
    </cfRule>
  </conditionalFormatting>
  <conditionalFormatting sqref="CA22">
    <cfRule type="cellIs" dxfId="9518" priority="2166" operator="lessThan">
      <formula>$C$4</formula>
    </cfRule>
  </conditionalFormatting>
  <conditionalFormatting sqref="CA23">
    <cfRule type="cellIs" dxfId="9517" priority="2167" operator="lessThan">
      <formula>$C$4</formula>
    </cfRule>
  </conditionalFormatting>
  <conditionalFormatting sqref="CA24">
    <cfRule type="cellIs" dxfId="9516" priority="2168" operator="lessThan">
      <formula>$C$4</formula>
    </cfRule>
  </conditionalFormatting>
  <conditionalFormatting sqref="CA25">
    <cfRule type="cellIs" dxfId="9515" priority="2169" operator="lessThan">
      <formula>$C$4</formula>
    </cfRule>
  </conditionalFormatting>
  <conditionalFormatting sqref="CA26">
    <cfRule type="cellIs" dxfId="9514" priority="2170" operator="lessThan">
      <formula>$C$4</formula>
    </cfRule>
  </conditionalFormatting>
  <conditionalFormatting sqref="CA27">
    <cfRule type="cellIs" dxfId="9513" priority="2171" operator="lessThan">
      <formula>$C$4</formula>
    </cfRule>
  </conditionalFormatting>
  <conditionalFormatting sqref="CA28">
    <cfRule type="cellIs" dxfId="9512" priority="2172" operator="lessThan">
      <formula>$C$4</formula>
    </cfRule>
  </conditionalFormatting>
  <conditionalFormatting sqref="CA29">
    <cfRule type="cellIs" dxfId="9511" priority="2173" operator="lessThan">
      <formula>$C$4</formula>
    </cfRule>
  </conditionalFormatting>
  <conditionalFormatting sqref="CA30">
    <cfRule type="cellIs" dxfId="9510" priority="2174" operator="lessThan">
      <formula>$C$4</formula>
    </cfRule>
  </conditionalFormatting>
  <conditionalFormatting sqref="CA31">
    <cfRule type="cellIs" dxfId="9509" priority="2175" operator="lessThan">
      <formula>$C$4</formula>
    </cfRule>
  </conditionalFormatting>
  <conditionalFormatting sqref="CA32">
    <cfRule type="cellIs" dxfId="9508" priority="2176" operator="lessThan">
      <formula>$C$4</formula>
    </cfRule>
  </conditionalFormatting>
  <conditionalFormatting sqref="CA33">
    <cfRule type="cellIs" dxfId="9507" priority="2177" operator="lessThan">
      <formula>$C$4</formula>
    </cfRule>
  </conditionalFormatting>
  <conditionalFormatting sqref="CA34">
    <cfRule type="cellIs" dxfId="9506" priority="2178" operator="lessThan">
      <formula>$C$4</formula>
    </cfRule>
  </conditionalFormatting>
  <conditionalFormatting sqref="CA35">
    <cfRule type="cellIs" dxfId="9505" priority="2179" operator="lessThan">
      <formula>$C$4</formula>
    </cfRule>
  </conditionalFormatting>
  <conditionalFormatting sqref="CA36">
    <cfRule type="cellIs" dxfId="9504" priority="2180" operator="lessThan">
      <formula>$C$4</formula>
    </cfRule>
  </conditionalFormatting>
  <conditionalFormatting sqref="CA37">
    <cfRule type="cellIs" dxfId="9503" priority="2181" operator="lessThan">
      <formula>$C$4</formula>
    </cfRule>
  </conditionalFormatting>
  <conditionalFormatting sqref="CA38">
    <cfRule type="cellIs" dxfId="9502" priority="2182" operator="lessThan">
      <formula>$C$4</formula>
    </cfRule>
  </conditionalFormatting>
  <conditionalFormatting sqref="CA39">
    <cfRule type="cellIs" dxfId="9501" priority="2183" operator="lessThan">
      <formula>$C$4</formula>
    </cfRule>
  </conditionalFormatting>
  <conditionalFormatting sqref="CA40">
    <cfRule type="cellIs" dxfId="9500" priority="2184" operator="lessThan">
      <formula>$C$4</formula>
    </cfRule>
  </conditionalFormatting>
  <conditionalFormatting sqref="CA41">
    <cfRule type="cellIs" dxfId="9499" priority="2185" operator="lessThan">
      <formula>$C$4</formula>
    </cfRule>
  </conditionalFormatting>
  <conditionalFormatting sqref="CA42">
    <cfRule type="cellIs" dxfId="9498" priority="2186" operator="lessThan">
      <formula>$C$4</formula>
    </cfRule>
  </conditionalFormatting>
  <conditionalFormatting sqref="CA43">
    <cfRule type="cellIs" dxfId="9497" priority="2187" operator="lessThan">
      <formula>$C$4</formula>
    </cfRule>
  </conditionalFormatting>
  <conditionalFormatting sqref="CA44">
    <cfRule type="cellIs" dxfId="9496" priority="2188" operator="lessThan">
      <formula>$C$4</formula>
    </cfRule>
  </conditionalFormatting>
  <conditionalFormatting sqref="CA45">
    <cfRule type="cellIs" dxfId="9495" priority="2189" operator="lessThan">
      <formula>$C$4</formula>
    </cfRule>
  </conditionalFormatting>
  <conditionalFormatting sqref="CA46">
    <cfRule type="cellIs" dxfId="9494" priority="2190" operator="lessThan">
      <formula>$C$4</formula>
    </cfRule>
  </conditionalFormatting>
  <conditionalFormatting sqref="CA47">
    <cfRule type="cellIs" dxfId="9493" priority="2191" operator="lessThan">
      <formula>$C$4</formula>
    </cfRule>
  </conditionalFormatting>
  <conditionalFormatting sqref="CA48">
    <cfRule type="cellIs" dxfId="9492" priority="2192" operator="lessThan">
      <formula>$C$4</formula>
    </cfRule>
  </conditionalFormatting>
  <conditionalFormatting sqref="CA49">
    <cfRule type="cellIs" dxfId="9491" priority="2193" operator="lessThan">
      <formula>$C$4</formula>
    </cfRule>
  </conditionalFormatting>
  <conditionalFormatting sqref="CA50">
    <cfRule type="cellIs" dxfId="9490" priority="2194" operator="lessThan">
      <formula>$C$4</formula>
    </cfRule>
  </conditionalFormatting>
  <conditionalFormatting sqref="CA51">
    <cfRule type="cellIs" dxfId="9489" priority="2195" operator="lessThan">
      <formula>$C$4</formula>
    </cfRule>
  </conditionalFormatting>
  <conditionalFormatting sqref="CA52">
    <cfRule type="cellIs" dxfId="9488" priority="2196" operator="lessThan">
      <formula>$C$4</formula>
    </cfRule>
  </conditionalFormatting>
  <conditionalFormatting sqref="CA53">
    <cfRule type="cellIs" dxfId="9487" priority="2197" operator="lessThan">
      <formula>$C$4</formula>
    </cfRule>
  </conditionalFormatting>
  <conditionalFormatting sqref="CA54">
    <cfRule type="cellIs" dxfId="9486" priority="2198" operator="lessThan">
      <formula>$C$4</formula>
    </cfRule>
  </conditionalFormatting>
  <conditionalFormatting sqref="CA55">
    <cfRule type="cellIs" dxfId="9485" priority="2199" operator="lessThan">
      <formula>$C$4</formula>
    </cfRule>
  </conditionalFormatting>
  <conditionalFormatting sqref="CA56">
    <cfRule type="cellIs" dxfId="9484" priority="2200" operator="lessThan">
      <formula>$C$4</formula>
    </cfRule>
  </conditionalFormatting>
  <conditionalFormatting sqref="CA57">
    <cfRule type="cellIs" dxfId="9483" priority="2201" operator="lessThan">
      <formula>$C$4</formula>
    </cfRule>
  </conditionalFormatting>
  <conditionalFormatting sqref="CA58">
    <cfRule type="cellIs" dxfId="9482" priority="2202" operator="lessThan">
      <formula>$C$4</formula>
    </cfRule>
  </conditionalFormatting>
  <conditionalFormatting sqref="CA59">
    <cfRule type="cellIs" dxfId="9481" priority="2203" operator="lessThan">
      <formula>$C$4</formula>
    </cfRule>
  </conditionalFormatting>
  <conditionalFormatting sqref="CA60">
    <cfRule type="cellIs" dxfId="9480" priority="2204" operator="lessThan">
      <formula>$C$4</formula>
    </cfRule>
  </conditionalFormatting>
  <conditionalFormatting sqref="CB11">
    <cfRule type="cellIs" dxfId="9479" priority="2205" operator="lessThan">
      <formula>$C$4</formula>
    </cfRule>
  </conditionalFormatting>
  <conditionalFormatting sqref="CB12">
    <cfRule type="cellIs" dxfId="9478" priority="2206" operator="lessThan">
      <formula>$C$4</formula>
    </cfRule>
  </conditionalFormatting>
  <conditionalFormatting sqref="CB13">
    <cfRule type="cellIs" dxfId="9477" priority="2207" operator="lessThan">
      <formula>$C$4</formula>
    </cfRule>
  </conditionalFormatting>
  <conditionalFormatting sqref="CB14">
    <cfRule type="cellIs" dxfId="9476" priority="2208" operator="lessThan">
      <formula>$C$4</formula>
    </cfRule>
  </conditionalFormatting>
  <conditionalFormatting sqref="CB15">
    <cfRule type="cellIs" dxfId="9475" priority="2209" operator="lessThan">
      <formula>$C$4</formula>
    </cfRule>
  </conditionalFormatting>
  <conditionalFormatting sqref="CB16">
    <cfRule type="cellIs" dxfId="9474" priority="2210" operator="lessThan">
      <formula>$C$4</formula>
    </cfRule>
  </conditionalFormatting>
  <conditionalFormatting sqref="CB17">
    <cfRule type="cellIs" dxfId="9473" priority="2211" operator="lessThan">
      <formula>$C$4</formula>
    </cfRule>
  </conditionalFormatting>
  <conditionalFormatting sqref="CB18">
    <cfRule type="cellIs" dxfId="9472" priority="2212" operator="lessThan">
      <formula>$C$4</formula>
    </cfRule>
  </conditionalFormatting>
  <conditionalFormatting sqref="CB19">
    <cfRule type="cellIs" dxfId="9471" priority="2213" operator="lessThan">
      <formula>$C$4</formula>
    </cfRule>
  </conditionalFormatting>
  <conditionalFormatting sqref="CB20">
    <cfRule type="cellIs" dxfId="9470" priority="2214" operator="lessThan">
      <formula>$C$4</formula>
    </cfRule>
  </conditionalFormatting>
  <conditionalFormatting sqref="CB21">
    <cfRule type="cellIs" dxfId="9469" priority="2215" operator="lessThan">
      <formula>$C$4</formula>
    </cfRule>
  </conditionalFormatting>
  <conditionalFormatting sqref="CB22">
    <cfRule type="cellIs" dxfId="9468" priority="2216" operator="lessThan">
      <formula>$C$4</formula>
    </cfRule>
  </conditionalFormatting>
  <conditionalFormatting sqref="CB23">
    <cfRule type="cellIs" dxfId="9467" priority="2217" operator="lessThan">
      <formula>$C$4</formula>
    </cfRule>
  </conditionalFormatting>
  <conditionalFormatting sqref="CB24">
    <cfRule type="cellIs" dxfId="9466" priority="2218" operator="lessThan">
      <formula>$C$4</formula>
    </cfRule>
  </conditionalFormatting>
  <conditionalFormatting sqref="CB25">
    <cfRule type="cellIs" dxfId="9465" priority="2219" operator="lessThan">
      <formula>$C$4</formula>
    </cfRule>
  </conditionalFormatting>
  <conditionalFormatting sqref="CB26">
    <cfRule type="cellIs" dxfId="9464" priority="2220" operator="lessThan">
      <formula>$C$4</formula>
    </cfRule>
  </conditionalFormatting>
  <conditionalFormatting sqref="CB27">
    <cfRule type="cellIs" dxfId="9463" priority="2221" operator="lessThan">
      <formula>$C$4</formula>
    </cfRule>
  </conditionalFormatting>
  <conditionalFormatting sqref="CB28">
    <cfRule type="cellIs" dxfId="9462" priority="2222" operator="lessThan">
      <formula>$C$4</formula>
    </cfRule>
  </conditionalFormatting>
  <conditionalFormatting sqref="CB29">
    <cfRule type="cellIs" dxfId="9461" priority="2223" operator="lessThan">
      <formula>$C$4</formula>
    </cfRule>
  </conditionalFormatting>
  <conditionalFormatting sqref="CB30">
    <cfRule type="cellIs" dxfId="9460" priority="2224" operator="lessThan">
      <formula>$C$4</formula>
    </cfRule>
  </conditionalFormatting>
  <conditionalFormatting sqref="CB31">
    <cfRule type="cellIs" dxfId="9459" priority="2225" operator="lessThan">
      <formula>$C$4</formula>
    </cfRule>
  </conditionalFormatting>
  <conditionalFormatting sqref="CB32">
    <cfRule type="cellIs" dxfId="9458" priority="2226" operator="lessThan">
      <formula>$C$4</formula>
    </cfRule>
  </conditionalFormatting>
  <conditionalFormatting sqref="CB33">
    <cfRule type="cellIs" dxfId="9457" priority="2227" operator="lessThan">
      <formula>$C$4</formula>
    </cfRule>
  </conditionalFormatting>
  <conditionalFormatting sqref="CB34">
    <cfRule type="cellIs" dxfId="9456" priority="2228" operator="lessThan">
      <formula>$C$4</formula>
    </cfRule>
  </conditionalFormatting>
  <conditionalFormatting sqref="CB35">
    <cfRule type="cellIs" dxfId="9455" priority="2229" operator="lessThan">
      <formula>$C$4</formula>
    </cfRule>
  </conditionalFormatting>
  <conditionalFormatting sqref="CB36">
    <cfRule type="cellIs" dxfId="9454" priority="2230" operator="lessThan">
      <formula>$C$4</formula>
    </cfRule>
  </conditionalFormatting>
  <conditionalFormatting sqref="CB37">
    <cfRule type="cellIs" dxfId="9453" priority="2231" operator="lessThan">
      <formula>$C$4</formula>
    </cfRule>
  </conditionalFormatting>
  <conditionalFormatting sqref="CB38">
    <cfRule type="cellIs" dxfId="9452" priority="2232" operator="lessThan">
      <formula>$C$4</formula>
    </cfRule>
  </conditionalFormatting>
  <conditionalFormatting sqref="CB39">
    <cfRule type="cellIs" dxfId="9451" priority="2233" operator="lessThan">
      <formula>$C$4</formula>
    </cfRule>
  </conditionalFormatting>
  <conditionalFormatting sqref="CB40">
    <cfRule type="cellIs" dxfId="9450" priority="2234" operator="lessThan">
      <formula>$C$4</formula>
    </cfRule>
  </conditionalFormatting>
  <conditionalFormatting sqref="CB41">
    <cfRule type="cellIs" dxfId="9449" priority="2235" operator="lessThan">
      <formula>$C$4</formula>
    </cfRule>
  </conditionalFormatting>
  <conditionalFormatting sqref="CB42">
    <cfRule type="cellIs" dxfId="9448" priority="2236" operator="lessThan">
      <formula>$C$4</formula>
    </cfRule>
  </conditionalFormatting>
  <conditionalFormatting sqref="CB43">
    <cfRule type="cellIs" dxfId="9447" priority="2237" operator="lessThan">
      <formula>$C$4</formula>
    </cfRule>
  </conditionalFormatting>
  <conditionalFormatting sqref="CB44">
    <cfRule type="cellIs" dxfId="9446" priority="2238" operator="lessThan">
      <formula>$C$4</formula>
    </cfRule>
  </conditionalFormatting>
  <conditionalFormatting sqref="CB45">
    <cfRule type="cellIs" dxfId="9445" priority="2239" operator="lessThan">
      <formula>$C$4</formula>
    </cfRule>
  </conditionalFormatting>
  <conditionalFormatting sqref="CB46">
    <cfRule type="cellIs" dxfId="9444" priority="2240" operator="lessThan">
      <formula>$C$4</formula>
    </cfRule>
  </conditionalFormatting>
  <conditionalFormatting sqref="CB47">
    <cfRule type="cellIs" dxfId="9443" priority="2241" operator="lessThan">
      <formula>$C$4</formula>
    </cfRule>
  </conditionalFormatting>
  <conditionalFormatting sqref="CB48">
    <cfRule type="cellIs" dxfId="9442" priority="2242" operator="lessThan">
      <formula>$C$4</formula>
    </cfRule>
  </conditionalFormatting>
  <conditionalFormatting sqref="CB49">
    <cfRule type="cellIs" dxfId="9441" priority="2243" operator="lessThan">
      <formula>$C$4</formula>
    </cfRule>
  </conditionalFormatting>
  <conditionalFormatting sqref="CB50">
    <cfRule type="cellIs" dxfId="9440" priority="2244" operator="lessThan">
      <formula>$C$4</formula>
    </cfRule>
  </conditionalFormatting>
  <conditionalFormatting sqref="CB51">
    <cfRule type="cellIs" dxfId="9439" priority="2245" operator="lessThan">
      <formula>$C$4</formula>
    </cfRule>
  </conditionalFormatting>
  <conditionalFormatting sqref="CB52">
    <cfRule type="cellIs" dxfId="9438" priority="2246" operator="lessThan">
      <formula>$C$4</formula>
    </cfRule>
  </conditionalFormatting>
  <conditionalFormatting sqref="CB53">
    <cfRule type="cellIs" dxfId="9437" priority="2247" operator="lessThan">
      <formula>$C$4</formula>
    </cfRule>
  </conditionalFormatting>
  <conditionalFormatting sqref="CB54">
    <cfRule type="cellIs" dxfId="9436" priority="2248" operator="lessThan">
      <formula>$C$4</formula>
    </cfRule>
  </conditionalFormatting>
  <conditionalFormatting sqref="CB55">
    <cfRule type="cellIs" dxfId="9435" priority="2249" operator="lessThan">
      <formula>$C$4</formula>
    </cfRule>
  </conditionalFormatting>
  <conditionalFormatting sqref="CB56">
    <cfRule type="cellIs" dxfId="9434" priority="2250" operator="lessThan">
      <formula>$C$4</formula>
    </cfRule>
  </conditionalFormatting>
  <conditionalFormatting sqref="CB57">
    <cfRule type="cellIs" dxfId="9433" priority="2251" operator="lessThan">
      <formula>$C$4</formula>
    </cfRule>
  </conditionalFormatting>
  <conditionalFormatting sqref="CB58">
    <cfRule type="cellIs" dxfId="9432" priority="2252" operator="lessThan">
      <formula>$C$4</formula>
    </cfRule>
  </conditionalFormatting>
  <conditionalFormatting sqref="CB59">
    <cfRule type="cellIs" dxfId="9431" priority="2253" operator="lessThan">
      <formula>$C$4</formula>
    </cfRule>
  </conditionalFormatting>
  <conditionalFormatting sqref="CB60">
    <cfRule type="cellIs" dxfId="9430" priority="2254" operator="lessThan">
      <formula>$C$4</formula>
    </cfRule>
  </conditionalFormatting>
  <conditionalFormatting sqref="CC11">
    <cfRule type="cellIs" dxfId="9429" priority="2255" operator="lessThan">
      <formula>$C$4</formula>
    </cfRule>
  </conditionalFormatting>
  <conditionalFormatting sqref="CC12">
    <cfRule type="cellIs" dxfId="9428" priority="2256" operator="lessThan">
      <formula>$C$4</formula>
    </cfRule>
  </conditionalFormatting>
  <conditionalFormatting sqref="CC13">
    <cfRule type="cellIs" dxfId="9427" priority="2257" operator="lessThan">
      <formula>$C$4</formula>
    </cfRule>
  </conditionalFormatting>
  <conditionalFormatting sqref="CC14">
    <cfRule type="cellIs" dxfId="9426" priority="2258" operator="lessThan">
      <formula>$C$4</formula>
    </cfRule>
  </conditionalFormatting>
  <conditionalFormatting sqref="CC15">
    <cfRule type="cellIs" dxfId="9425" priority="2259" operator="lessThan">
      <formula>$C$4</formula>
    </cfRule>
  </conditionalFormatting>
  <conditionalFormatting sqref="CC16">
    <cfRule type="cellIs" dxfId="9424" priority="2260" operator="lessThan">
      <formula>$C$4</formula>
    </cfRule>
  </conditionalFormatting>
  <conditionalFormatting sqref="CC17">
    <cfRule type="cellIs" dxfId="9423" priority="2261" operator="lessThan">
      <formula>$C$4</formula>
    </cfRule>
  </conditionalFormatting>
  <conditionalFormatting sqref="CC18">
    <cfRule type="cellIs" dxfId="9422" priority="2262" operator="lessThan">
      <formula>$C$4</formula>
    </cfRule>
  </conditionalFormatting>
  <conditionalFormatting sqref="CC19">
    <cfRule type="cellIs" dxfId="9421" priority="2263" operator="lessThan">
      <formula>$C$4</formula>
    </cfRule>
  </conditionalFormatting>
  <conditionalFormatting sqref="CC20">
    <cfRule type="cellIs" dxfId="9420" priority="2264" operator="lessThan">
      <formula>$C$4</formula>
    </cfRule>
  </conditionalFormatting>
  <conditionalFormatting sqref="CC21">
    <cfRule type="cellIs" dxfId="9419" priority="2265" operator="lessThan">
      <formula>$C$4</formula>
    </cfRule>
  </conditionalFormatting>
  <conditionalFormatting sqref="CC22">
    <cfRule type="cellIs" dxfId="9418" priority="2266" operator="lessThan">
      <formula>$C$4</formula>
    </cfRule>
  </conditionalFormatting>
  <conditionalFormatting sqref="CC23">
    <cfRule type="cellIs" dxfId="9417" priority="2267" operator="lessThan">
      <formula>$C$4</formula>
    </cfRule>
  </conditionalFormatting>
  <conditionalFormatting sqref="CC24">
    <cfRule type="cellIs" dxfId="9416" priority="2268" operator="lessThan">
      <formula>$C$4</formula>
    </cfRule>
  </conditionalFormatting>
  <conditionalFormatting sqref="CC25">
    <cfRule type="cellIs" dxfId="9415" priority="2269" operator="lessThan">
      <formula>$C$4</formula>
    </cfRule>
  </conditionalFormatting>
  <conditionalFormatting sqref="CC26">
    <cfRule type="cellIs" dxfId="9414" priority="2270" operator="lessThan">
      <formula>$C$4</formula>
    </cfRule>
  </conditionalFormatting>
  <conditionalFormatting sqref="CC27">
    <cfRule type="cellIs" dxfId="9413" priority="2271" operator="lessThan">
      <formula>$C$4</formula>
    </cfRule>
  </conditionalFormatting>
  <conditionalFormatting sqref="CC28">
    <cfRule type="cellIs" dxfId="9412" priority="2272" operator="lessThan">
      <formula>$C$4</formula>
    </cfRule>
  </conditionalFormatting>
  <conditionalFormatting sqref="CC29">
    <cfRule type="cellIs" dxfId="9411" priority="2273" operator="lessThan">
      <formula>$C$4</formula>
    </cfRule>
  </conditionalFormatting>
  <conditionalFormatting sqref="CC30">
    <cfRule type="cellIs" dxfId="9410" priority="2274" operator="lessThan">
      <formula>$C$4</formula>
    </cfRule>
  </conditionalFormatting>
  <conditionalFormatting sqref="CC31">
    <cfRule type="cellIs" dxfId="9409" priority="2275" operator="lessThan">
      <formula>$C$4</formula>
    </cfRule>
  </conditionalFormatting>
  <conditionalFormatting sqref="CC32">
    <cfRule type="cellIs" dxfId="9408" priority="2276" operator="lessThan">
      <formula>$C$4</formula>
    </cfRule>
  </conditionalFormatting>
  <conditionalFormatting sqref="CC33">
    <cfRule type="cellIs" dxfId="9407" priority="2277" operator="lessThan">
      <formula>$C$4</formula>
    </cfRule>
  </conditionalFormatting>
  <conditionalFormatting sqref="CC34">
    <cfRule type="cellIs" dxfId="9406" priority="2278" operator="lessThan">
      <formula>$C$4</formula>
    </cfRule>
  </conditionalFormatting>
  <conditionalFormatting sqref="CC35">
    <cfRule type="cellIs" dxfId="9405" priority="2279" operator="lessThan">
      <formula>$C$4</formula>
    </cfRule>
  </conditionalFormatting>
  <conditionalFormatting sqref="CC36">
    <cfRule type="cellIs" dxfId="9404" priority="2280" operator="lessThan">
      <formula>$C$4</formula>
    </cfRule>
  </conditionalFormatting>
  <conditionalFormatting sqref="CC37">
    <cfRule type="cellIs" dxfId="9403" priority="2281" operator="lessThan">
      <formula>$C$4</formula>
    </cfRule>
  </conditionalFormatting>
  <conditionalFormatting sqref="CC38">
    <cfRule type="cellIs" dxfId="9402" priority="2282" operator="lessThan">
      <formula>$C$4</formula>
    </cfRule>
  </conditionalFormatting>
  <conditionalFormatting sqref="CC39">
    <cfRule type="cellIs" dxfId="9401" priority="2283" operator="lessThan">
      <formula>$C$4</formula>
    </cfRule>
  </conditionalFormatting>
  <conditionalFormatting sqref="CC40">
    <cfRule type="cellIs" dxfId="9400" priority="2284" operator="lessThan">
      <formula>$C$4</formula>
    </cfRule>
  </conditionalFormatting>
  <conditionalFormatting sqref="CC41">
    <cfRule type="cellIs" dxfId="9399" priority="2285" operator="lessThan">
      <formula>$C$4</formula>
    </cfRule>
  </conditionalFormatting>
  <conditionalFormatting sqref="CC42">
    <cfRule type="cellIs" dxfId="9398" priority="2286" operator="lessThan">
      <formula>$C$4</formula>
    </cfRule>
  </conditionalFormatting>
  <conditionalFormatting sqref="CC43">
    <cfRule type="cellIs" dxfId="9397" priority="2287" operator="lessThan">
      <formula>$C$4</formula>
    </cfRule>
  </conditionalFormatting>
  <conditionalFormatting sqref="CC44">
    <cfRule type="cellIs" dxfId="9396" priority="2288" operator="lessThan">
      <formula>$C$4</formula>
    </cfRule>
  </conditionalFormatting>
  <conditionalFormatting sqref="CC45">
    <cfRule type="cellIs" dxfId="9395" priority="2289" operator="lessThan">
      <formula>$C$4</formula>
    </cfRule>
  </conditionalFormatting>
  <conditionalFormatting sqref="CC46">
    <cfRule type="cellIs" dxfId="9394" priority="2290" operator="lessThan">
      <formula>$C$4</formula>
    </cfRule>
  </conditionalFormatting>
  <conditionalFormatting sqref="CC47">
    <cfRule type="cellIs" dxfId="9393" priority="2291" operator="lessThan">
      <formula>$C$4</formula>
    </cfRule>
  </conditionalFormatting>
  <conditionalFormatting sqref="CC48">
    <cfRule type="cellIs" dxfId="9392" priority="2292" operator="lessThan">
      <formula>$C$4</formula>
    </cfRule>
  </conditionalFormatting>
  <conditionalFormatting sqref="CC49">
    <cfRule type="cellIs" dxfId="9391" priority="2293" operator="lessThan">
      <formula>$C$4</formula>
    </cfRule>
  </conditionalFormatting>
  <conditionalFormatting sqref="CC50">
    <cfRule type="cellIs" dxfId="9390" priority="2294" operator="lessThan">
      <formula>$C$4</formula>
    </cfRule>
  </conditionalFormatting>
  <conditionalFormatting sqref="CC51">
    <cfRule type="cellIs" dxfId="9389" priority="2295" operator="lessThan">
      <formula>$C$4</formula>
    </cfRule>
  </conditionalFormatting>
  <conditionalFormatting sqref="CC52">
    <cfRule type="cellIs" dxfId="9388" priority="2296" operator="lessThan">
      <formula>$C$4</formula>
    </cfRule>
  </conditionalFormatting>
  <conditionalFormatting sqref="CC53">
    <cfRule type="cellIs" dxfId="9387" priority="2297" operator="lessThan">
      <formula>$C$4</formula>
    </cfRule>
  </conditionalFormatting>
  <conditionalFormatting sqref="CC54">
    <cfRule type="cellIs" dxfId="9386" priority="2298" operator="lessThan">
      <formula>$C$4</formula>
    </cfRule>
  </conditionalFormatting>
  <conditionalFormatting sqref="CC55">
    <cfRule type="cellIs" dxfId="9385" priority="2299" operator="lessThan">
      <formula>$C$4</formula>
    </cfRule>
  </conditionalFormatting>
  <conditionalFormatting sqref="CC56">
    <cfRule type="cellIs" dxfId="9384" priority="2300" operator="lessThan">
      <formula>$C$4</formula>
    </cfRule>
  </conditionalFormatting>
  <conditionalFormatting sqref="CC57">
    <cfRule type="cellIs" dxfId="9383" priority="2301" operator="lessThan">
      <formula>$C$4</formula>
    </cfRule>
  </conditionalFormatting>
  <conditionalFormatting sqref="CC58">
    <cfRule type="cellIs" dxfId="9382" priority="2302" operator="lessThan">
      <formula>$C$4</formula>
    </cfRule>
  </conditionalFormatting>
  <conditionalFormatting sqref="CC59">
    <cfRule type="cellIs" dxfId="9381" priority="2303" operator="lessThan">
      <formula>$C$4</formula>
    </cfRule>
  </conditionalFormatting>
  <conditionalFormatting sqref="CC60">
    <cfRule type="cellIs" dxfId="9380" priority="2304" operator="lessThan">
      <formula>$C$4</formula>
    </cfRule>
  </conditionalFormatting>
  <conditionalFormatting sqref="CD11">
    <cfRule type="cellIs" dxfId="9379" priority="2305" operator="lessThan">
      <formula>$C$4</formula>
    </cfRule>
  </conditionalFormatting>
  <conditionalFormatting sqref="CD12">
    <cfRule type="cellIs" dxfId="9378" priority="2306" operator="lessThan">
      <formula>$C$4</formula>
    </cfRule>
  </conditionalFormatting>
  <conditionalFormatting sqref="CD13">
    <cfRule type="cellIs" dxfId="9377" priority="2307" operator="lessThan">
      <formula>$C$4</formula>
    </cfRule>
  </conditionalFormatting>
  <conditionalFormatting sqref="CD14">
    <cfRule type="cellIs" dxfId="9376" priority="2308" operator="lessThan">
      <formula>$C$4</formula>
    </cfRule>
  </conditionalFormatting>
  <conditionalFormatting sqref="CD15">
    <cfRule type="cellIs" dxfId="9375" priority="2309" operator="lessThan">
      <formula>$C$4</formula>
    </cfRule>
  </conditionalFormatting>
  <conditionalFormatting sqref="CD16">
    <cfRule type="cellIs" dxfId="9374" priority="2310" operator="lessThan">
      <formula>$C$4</formula>
    </cfRule>
  </conditionalFormatting>
  <conditionalFormatting sqref="CD17">
    <cfRule type="cellIs" dxfId="9373" priority="2311" operator="lessThan">
      <formula>$C$4</formula>
    </cfRule>
  </conditionalFormatting>
  <conditionalFormatting sqref="CD18">
    <cfRule type="cellIs" dxfId="9372" priority="2312" operator="lessThan">
      <formula>$C$4</formula>
    </cfRule>
  </conditionalFormatting>
  <conditionalFormatting sqref="CD19">
    <cfRule type="cellIs" dxfId="9371" priority="2313" operator="lessThan">
      <formula>$C$4</formula>
    </cfRule>
  </conditionalFormatting>
  <conditionalFormatting sqref="CD20">
    <cfRule type="cellIs" dxfId="9370" priority="2314" operator="lessThan">
      <formula>$C$4</formula>
    </cfRule>
  </conditionalFormatting>
  <conditionalFormatting sqref="CD21">
    <cfRule type="cellIs" dxfId="9369" priority="2315" operator="lessThan">
      <formula>$C$4</formula>
    </cfRule>
  </conditionalFormatting>
  <conditionalFormatting sqref="CD22">
    <cfRule type="cellIs" dxfId="9368" priority="2316" operator="lessThan">
      <formula>$C$4</formula>
    </cfRule>
  </conditionalFormatting>
  <conditionalFormatting sqref="CD23">
    <cfRule type="cellIs" dxfId="9367" priority="2317" operator="lessThan">
      <formula>$C$4</formula>
    </cfRule>
  </conditionalFormatting>
  <conditionalFormatting sqref="CD24">
    <cfRule type="cellIs" dxfId="9366" priority="2318" operator="lessThan">
      <formula>$C$4</formula>
    </cfRule>
  </conditionalFormatting>
  <conditionalFormatting sqref="CD25">
    <cfRule type="cellIs" dxfId="9365" priority="2319" operator="lessThan">
      <formula>$C$4</formula>
    </cfRule>
  </conditionalFormatting>
  <conditionalFormatting sqref="CD26">
    <cfRule type="cellIs" dxfId="9364" priority="2320" operator="lessThan">
      <formula>$C$4</formula>
    </cfRule>
  </conditionalFormatting>
  <conditionalFormatting sqref="CD27">
    <cfRule type="cellIs" dxfId="9363" priority="2321" operator="lessThan">
      <formula>$C$4</formula>
    </cfRule>
  </conditionalFormatting>
  <conditionalFormatting sqref="CD28">
    <cfRule type="cellIs" dxfId="9362" priority="2322" operator="lessThan">
      <formula>$C$4</formula>
    </cfRule>
  </conditionalFormatting>
  <conditionalFormatting sqref="CD29">
    <cfRule type="cellIs" dxfId="9361" priority="2323" operator="lessThan">
      <formula>$C$4</formula>
    </cfRule>
  </conditionalFormatting>
  <conditionalFormatting sqref="CD30">
    <cfRule type="cellIs" dxfId="9360" priority="2324" operator="lessThan">
      <formula>$C$4</formula>
    </cfRule>
  </conditionalFormatting>
  <conditionalFormatting sqref="CD31">
    <cfRule type="cellIs" dxfId="9359" priority="2325" operator="lessThan">
      <formula>$C$4</formula>
    </cfRule>
  </conditionalFormatting>
  <conditionalFormatting sqref="CD32">
    <cfRule type="cellIs" dxfId="9358" priority="2326" operator="lessThan">
      <formula>$C$4</formula>
    </cfRule>
  </conditionalFormatting>
  <conditionalFormatting sqref="CD33">
    <cfRule type="cellIs" dxfId="9357" priority="2327" operator="lessThan">
      <formula>$C$4</formula>
    </cfRule>
  </conditionalFormatting>
  <conditionalFormatting sqref="CD34">
    <cfRule type="cellIs" dxfId="9356" priority="2328" operator="lessThan">
      <formula>$C$4</formula>
    </cfRule>
  </conditionalFormatting>
  <conditionalFormatting sqref="CD35">
    <cfRule type="cellIs" dxfId="9355" priority="2329" operator="lessThan">
      <formula>$C$4</formula>
    </cfRule>
  </conditionalFormatting>
  <conditionalFormatting sqref="CD36">
    <cfRule type="cellIs" dxfId="9354" priority="2330" operator="lessThan">
      <formula>$C$4</formula>
    </cfRule>
  </conditionalFormatting>
  <conditionalFormatting sqref="CD37">
    <cfRule type="cellIs" dxfId="9353" priority="2331" operator="lessThan">
      <formula>$C$4</formula>
    </cfRule>
  </conditionalFormatting>
  <conditionalFormatting sqref="CD38">
    <cfRule type="cellIs" dxfId="9352" priority="2332" operator="lessThan">
      <formula>$C$4</formula>
    </cfRule>
  </conditionalFormatting>
  <conditionalFormatting sqref="CD39">
    <cfRule type="cellIs" dxfId="9351" priority="2333" operator="lessThan">
      <formula>$C$4</formula>
    </cfRule>
  </conditionalFormatting>
  <conditionalFormatting sqref="CD40">
    <cfRule type="cellIs" dxfId="9350" priority="2334" operator="lessThan">
      <formula>$C$4</formula>
    </cfRule>
  </conditionalFormatting>
  <conditionalFormatting sqref="CD41">
    <cfRule type="cellIs" dxfId="9349" priority="2335" operator="lessThan">
      <formula>$C$4</formula>
    </cfRule>
  </conditionalFormatting>
  <conditionalFormatting sqref="CD42">
    <cfRule type="cellIs" dxfId="9348" priority="2336" operator="lessThan">
      <formula>$C$4</formula>
    </cfRule>
  </conditionalFormatting>
  <conditionalFormatting sqref="CD43">
    <cfRule type="cellIs" dxfId="9347" priority="2337" operator="lessThan">
      <formula>$C$4</formula>
    </cfRule>
  </conditionalFormatting>
  <conditionalFormatting sqref="CD44">
    <cfRule type="cellIs" dxfId="9346" priority="2338" operator="lessThan">
      <formula>$C$4</formula>
    </cfRule>
  </conditionalFormatting>
  <conditionalFormatting sqref="CD45">
    <cfRule type="cellIs" dxfId="9345" priority="2339" operator="lessThan">
      <formula>$C$4</formula>
    </cfRule>
  </conditionalFormatting>
  <conditionalFormatting sqref="CD46">
    <cfRule type="cellIs" dxfId="9344" priority="2340" operator="lessThan">
      <formula>$C$4</formula>
    </cfRule>
  </conditionalFormatting>
  <conditionalFormatting sqref="CD47">
    <cfRule type="cellIs" dxfId="9343" priority="2341" operator="lessThan">
      <formula>$C$4</formula>
    </cfRule>
  </conditionalFormatting>
  <conditionalFormatting sqref="CD48">
    <cfRule type="cellIs" dxfId="9342" priority="2342" operator="lessThan">
      <formula>$C$4</formula>
    </cfRule>
  </conditionalFormatting>
  <conditionalFormatting sqref="CD49">
    <cfRule type="cellIs" dxfId="9341" priority="2343" operator="lessThan">
      <formula>$C$4</formula>
    </cfRule>
  </conditionalFormatting>
  <conditionalFormatting sqref="CD50">
    <cfRule type="cellIs" dxfId="9340" priority="2344" operator="lessThan">
      <formula>$C$4</formula>
    </cfRule>
  </conditionalFormatting>
  <conditionalFormatting sqref="CD51">
    <cfRule type="cellIs" dxfId="9339" priority="2345" operator="lessThan">
      <formula>$C$4</formula>
    </cfRule>
  </conditionalFormatting>
  <conditionalFormatting sqref="CD52">
    <cfRule type="cellIs" dxfId="9338" priority="2346" operator="lessThan">
      <formula>$C$4</formula>
    </cfRule>
  </conditionalFormatting>
  <conditionalFormatting sqref="CD53">
    <cfRule type="cellIs" dxfId="9337" priority="2347" operator="lessThan">
      <formula>$C$4</formula>
    </cfRule>
  </conditionalFormatting>
  <conditionalFormatting sqref="CD54">
    <cfRule type="cellIs" dxfId="9336" priority="2348" operator="lessThan">
      <formula>$C$4</formula>
    </cfRule>
  </conditionalFormatting>
  <conditionalFormatting sqref="CD55">
    <cfRule type="cellIs" dxfId="9335" priority="2349" operator="lessThan">
      <formula>$C$4</formula>
    </cfRule>
  </conditionalFormatting>
  <conditionalFormatting sqref="CD56">
    <cfRule type="cellIs" dxfId="9334" priority="2350" operator="lessThan">
      <formula>$C$4</formula>
    </cfRule>
  </conditionalFormatting>
  <conditionalFormatting sqref="CD57">
    <cfRule type="cellIs" dxfId="9333" priority="2351" operator="lessThan">
      <formula>$C$4</formula>
    </cfRule>
  </conditionalFormatting>
  <conditionalFormatting sqref="CD58">
    <cfRule type="cellIs" dxfId="9332" priority="2352" operator="lessThan">
      <formula>$C$4</formula>
    </cfRule>
  </conditionalFormatting>
  <conditionalFormatting sqref="CD59">
    <cfRule type="cellIs" dxfId="9331" priority="2353" operator="lessThan">
      <formula>$C$4</formula>
    </cfRule>
  </conditionalFormatting>
  <conditionalFormatting sqref="CD60">
    <cfRule type="cellIs" dxfId="9330" priority="2354" operator="lessThan">
      <formula>$C$4</formula>
    </cfRule>
  </conditionalFormatting>
  <conditionalFormatting sqref="CE11">
    <cfRule type="cellIs" dxfId="9329" priority="2355" operator="lessThan">
      <formula>$C$4</formula>
    </cfRule>
  </conditionalFormatting>
  <conditionalFormatting sqref="CE12">
    <cfRule type="cellIs" dxfId="9328" priority="2356" operator="lessThan">
      <formula>$C$4</formula>
    </cfRule>
  </conditionalFormatting>
  <conditionalFormatting sqref="CE13">
    <cfRule type="cellIs" dxfId="9327" priority="2357" operator="lessThan">
      <formula>$C$4</formula>
    </cfRule>
  </conditionalFormatting>
  <conditionalFormatting sqref="CE14">
    <cfRule type="cellIs" dxfId="9326" priority="2358" operator="lessThan">
      <formula>$C$4</formula>
    </cfRule>
  </conditionalFormatting>
  <conditionalFormatting sqref="CE15">
    <cfRule type="cellIs" dxfId="9325" priority="2359" operator="lessThan">
      <formula>$C$4</formula>
    </cfRule>
  </conditionalFormatting>
  <conditionalFormatting sqref="CE16">
    <cfRule type="cellIs" dxfId="9324" priority="2360" operator="lessThan">
      <formula>$C$4</formula>
    </cfRule>
  </conditionalFormatting>
  <conditionalFormatting sqref="CE17">
    <cfRule type="cellIs" dxfId="9323" priority="2361" operator="lessThan">
      <formula>$C$4</formula>
    </cfRule>
  </conditionalFormatting>
  <conditionalFormatting sqref="CE18">
    <cfRule type="cellIs" dxfId="9322" priority="2362" operator="lessThan">
      <formula>$C$4</formula>
    </cfRule>
  </conditionalFormatting>
  <conditionalFormatting sqref="CE19">
    <cfRule type="cellIs" dxfId="9321" priority="2363" operator="lessThan">
      <formula>$C$4</formula>
    </cfRule>
  </conditionalFormatting>
  <conditionalFormatting sqref="CE20">
    <cfRule type="cellIs" dxfId="9320" priority="2364" operator="lessThan">
      <formula>$C$4</formula>
    </cfRule>
  </conditionalFormatting>
  <conditionalFormatting sqref="CE21">
    <cfRule type="cellIs" dxfId="9319" priority="2365" operator="lessThan">
      <formula>$C$4</formula>
    </cfRule>
  </conditionalFormatting>
  <conditionalFormatting sqref="CE22">
    <cfRule type="cellIs" dxfId="9318" priority="2366" operator="lessThan">
      <formula>$C$4</formula>
    </cfRule>
  </conditionalFormatting>
  <conditionalFormatting sqref="CE23">
    <cfRule type="cellIs" dxfId="9317" priority="2367" operator="lessThan">
      <formula>$C$4</formula>
    </cfRule>
  </conditionalFormatting>
  <conditionalFormatting sqref="CE24">
    <cfRule type="cellIs" dxfId="9316" priority="2368" operator="lessThan">
      <formula>$C$4</formula>
    </cfRule>
  </conditionalFormatting>
  <conditionalFormatting sqref="CE25">
    <cfRule type="cellIs" dxfId="9315" priority="2369" operator="lessThan">
      <formula>$C$4</formula>
    </cfRule>
  </conditionalFormatting>
  <conditionalFormatting sqref="CE26">
    <cfRule type="cellIs" dxfId="9314" priority="2370" operator="lessThan">
      <formula>$C$4</formula>
    </cfRule>
  </conditionalFormatting>
  <conditionalFormatting sqref="CE27">
    <cfRule type="cellIs" dxfId="9313" priority="2371" operator="lessThan">
      <formula>$C$4</formula>
    </cfRule>
  </conditionalFormatting>
  <conditionalFormatting sqref="CE28">
    <cfRule type="cellIs" dxfId="9312" priority="2372" operator="lessThan">
      <formula>$C$4</formula>
    </cfRule>
  </conditionalFormatting>
  <conditionalFormatting sqref="CE29">
    <cfRule type="cellIs" dxfId="9311" priority="2373" operator="lessThan">
      <formula>$C$4</formula>
    </cfRule>
  </conditionalFormatting>
  <conditionalFormatting sqref="CE30">
    <cfRule type="cellIs" dxfId="9310" priority="2374" operator="lessThan">
      <formula>$C$4</formula>
    </cfRule>
  </conditionalFormatting>
  <conditionalFormatting sqref="CE31">
    <cfRule type="cellIs" dxfId="9309" priority="2375" operator="lessThan">
      <formula>$C$4</formula>
    </cfRule>
  </conditionalFormatting>
  <conditionalFormatting sqref="CE32">
    <cfRule type="cellIs" dxfId="9308" priority="2376" operator="lessThan">
      <formula>$C$4</formula>
    </cfRule>
  </conditionalFormatting>
  <conditionalFormatting sqref="CE33">
    <cfRule type="cellIs" dxfId="9307" priority="2377" operator="lessThan">
      <formula>$C$4</formula>
    </cfRule>
  </conditionalFormatting>
  <conditionalFormatting sqref="CE34">
    <cfRule type="cellIs" dxfId="9306" priority="2378" operator="lessThan">
      <formula>$C$4</formula>
    </cfRule>
  </conditionalFormatting>
  <conditionalFormatting sqref="CE35">
    <cfRule type="cellIs" dxfId="9305" priority="2379" operator="lessThan">
      <formula>$C$4</formula>
    </cfRule>
  </conditionalFormatting>
  <conditionalFormatting sqref="CE36">
    <cfRule type="cellIs" dxfId="9304" priority="2380" operator="lessThan">
      <formula>$C$4</formula>
    </cfRule>
  </conditionalFormatting>
  <conditionalFormatting sqref="CE37">
    <cfRule type="cellIs" dxfId="9303" priority="2381" operator="lessThan">
      <formula>$C$4</formula>
    </cfRule>
  </conditionalFormatting>
  <conditionalFormatting sqref="CE38">
    <cfRule type="cellIs" dxfId="9302" priority="2382" operator="lessThan">
      <formula>$C$4</formula>
    </cfRule>
  </conditionalFormatting>
  <conditionalFormatting sqref="CE39">
    <cfRule type="cellIs" dxfId="9301" priority="2383" operator="lessThan">
      <formula>$C$4</formula>
    </cfRule>
  </conditionalFormatting>
  <conditionalFormatting sqref="CE40">
    <cfRule type="cellIs" dxfId="9300" priority="2384" operator="lessThan">
      <formula>$C$4</formula>
    </cfRule>
  </conditionalFormatting>
  <conditionalFormatting sqref="CE41">
    <cfRule type="cellIs" dxfId="9299" priority="2385" operator="lessThan">
      <formula>$C$4</formula>
    </cfRule>
  </conditionalFormatting>
  <conditionalFormatting sqref="CE42">
    <cfRule type="cellIs" dxfId="9298" priority="2386" operator="lessThan">
      <formula>$C$4</formula>
    </cfRule>
  </conditionalFormatting>
  <conditionalFormatting sqref="CE43">
    <cfRule type="cellIs" dxfId="9297" priority="2387" operator="lessThan">
      <formula>$C$4</formula>
    </cfRule>
  </conditionalFormatting>
  <conditionalFormatting sqref="CE44">
    <cfRule type="cellIs" dxfId="9296" priority="2388" operator="lessThan">
      <formula>$C$4</formula>
    </cfRule>
  </conditionalFormatting>
  <conditionalFormatting sqref="CE45">
    <cfRule type="cellIs" dxfId="9295" priority="2389" operator="lessThan">
      <formula>$C$4</formula>
    </cfRule>
  </conditionalFormatting>
  <conditionalFormatting sqref="CE46">
    <cfRule type="cellIs" dxfId="9294" priority="2390" operator="lessThan">
      <formula>$C$4</formula>
    </cfRule>
  </conditionalFormatting>
  <conditionalFormatting sqref="CE47">
    <cfRule type="cellIs" dxfId="9293" priority="2391" operator="lessThan">
      <formula>$C$4</formula>
    </cfRule>
  </conditionalFormatting>
  <conditionalFormatting sqref="CE48">
    <cfRule type="cellIs" dxfId="9292" priority="2392" operator="lessThan">
      <formula>$C$4</formula>
    </cfRule>
  </conditionalFormatting>
  <conditionalFormatting sqref="CE49">
    <cfRule type="cellIs" dxfId="9291" priority="2393" operator="lessThan">
      <formula>$C$4</formula>
    </cfRule>
  </conditionalFormatting>
  <conditionalFormatting sqref="CE50">
    <cfRule type="cellIs" dxfId="9290" priority="2394" operator="lessThan">
      <formula>$C$4</formula>
    </cfRule>
  </conditionalFormatting>
  <conditionalFormatting sqref="CE51">
    <cfRule type="cellIs" dxfId="9289" priority="2395" operator="lessThan">
      <formula>$C$4</formula>
    </cfRule>
  </conditionalFormatting>
  <conditionalFormatting sqref="CE52">
    <cfRule type="cellIs" dxfId="9288" priority="2396" operator="lessThan">
      <formula>$C$4</formula>
    </cfRule>
  </conditionalFormatting>
  <conditionalFormatting sqref="CE53">
    <cfRule type="cellIs" dxfId="9287" priority="2397" operator="lessThan">
      <formula>$C$4</formula>
    </cfRule>
  </conditionalFormatting>
  <conditionalFormatting sqref="CE54">
    <cfRule type="cellIs" dxfId="9286" priority="2398" operator="lessThan">
      <formula>$C$4</formula>
    </cfRule>
  </conditionalFormatting>
  <conditionalFormatting sqref="CE55">
    <cfRule type="cellIs" dxfId="9285" priority="2399" operator="lessThan">
      <formula>$C$4</formula>
    </cfRule>
  </conditionalFormatting>
  <conditionalFormatting sqref="CE56">
    <cfRule type="cellIs" dxfId="9284" priority="2400" operator="lessThan">
      <formula>$C$4</formula>
    </cfRule>
  </conditionalFormatting>
  <conditionalFormatting sqref="CE57">
    <cfRule type="cellIs" dxfId="9283" priority="2401" operator="lessThan">
      <formula>$C$4</formula>
    </cfRule>
  </conditionalFormatting>
  <conditionalFormatting sqref="CE58">
    <cfRule type="cellIs" dxfId="9282" priority="2402" operator="lessThan">
      <formula>$C$4</formula>
    </cfRule>
  </conditionalFormatting>
  <conditionalFormatting sqref="CE59">
    <cfRule type="cellIs" dxfId="9281" priority="2403" operator="lessThan">
      <formula>$C$4</formula>
    </cfRule>
  </conditionalFormatting>
  <conditionalFormatting sqref="CE60">
    <cfRule type="cellIs" dxfId="9280" priority="2404" operator="lessThan">
      <formula>$C$4</formula>
    </cfRule>
  </conditionalFormatting>
  <conditionalFormatting sqref="CF11">
    <cfRule type="cellIs" dxfId="9279" priority="2405" operator="lessThan">
      <formula>$C$4</formula>
    </cfRule>
  </conditionalFormatting>
  <conditionalFormatting sqref="CF12">
    <cfRule type="cellIs" dxfId="9278" priority="2406" operator="lessThan">
      <formula>$C$4</formula>
    </cfRule>
  </conditionalFormatting>
  <conditionalFormatting sqref="CF13">
    <cfRule type="cellIs" dxfId="9277" priority="2407" operator="lessThan">
      <formula>$C$4</formula>
    </cfRule>
  </conditionalFormatting>
  <conditionalFormatting sqref="CF14">
    <cfRule type="cellIs" dxfId="9276" priority="2408" operator="lessThan">
      <formula>$C$4</formula>
    </cfRule>
  </conditionalFormatting>
  <conditionalFormatting sqref="CF15">
    <cfRule type="cellIs" dxfId="9275" priority="2409" operator="lessThan">
      <formula>$C$4</formula>
    </cfRule>
  </conditionalFormatting>
  <conditionalFormatting sqref="CF16">
    <cfRule type="cellIs" dxfId="9274" priority="2410" operator="lessThan">
      <formula>$C$4</formula>
    </cfRule>
  </conditionalFormatting>
  <conditionalFormatting sqref="CF17">
    <cfRule type="cellIs" dxfId="9273" priority="2411" operator="lessThan">
      <formula>$C$4</formula>
    </cfRule>
  </conditionalFormatting>
  <conditionalFormatting sqref="CF18">
    <cfRule type="cellIs" dxfId="9272" priority="2412" operator="lessThan">
      <formula>$C$4</formula>
    </cfRule>
  </conditionalFormatting>
  <conditionalFormatting sqref="CF19">
    <cfRule type="cellIs" dxfId="9271" priority="2413" operator="lessThan">
      <formula>$C$4</formula>
    </cfRule>
  </conditionalFormatting>
  <conditionalFormatting sqref="CF20">
    <cfRule type="cellIs" dxfId="9270" priority="2414" operator="lessThan">
      <formula>$C$4</formula>
    </cfRule>
  </conditionalFormatting>
  <conditionalFormatting sqref="CF21">
    <cfRule type="cellIs" dxfId="9269" priority="2415" operator="lessThan">
      <formula>$C$4</formula>
    </cfRule>
  </conditionalFormatting>
  <conditionalFormatting sqref="CF22">
    <cfRule type="cellIs" dxfId="9268" priority="2416" operator="lessThan">
      <formula>$C$4</formula>
    </cfRule>
  </conditionalFormatting>
  <conditionalFormatting sqref="CF23">
    <cfRule type="cellIs" dxfId="9267" priority="2417" operator="lessThan">
      <formula>$C$4</formula>
    </cfRule>
  </conditionalFormatting>
  <conditionalFormatting sqref="CF24">
    <cfRule type="cellIs" dxfId="9266" priority="2418" operator="lessThan">
      <formula>$C$4</formula>
    </cfRule>
  </conditionalFormatting>
  <conditionalFormatting sqref="CF25">
    <cfRule type="cellIs" dxfId="9265" priority="2419" operator="lessThan">
      <formula>$C$4</formula>
    </cfRule>
  </conditionalFormatting>
  <conditionalFormatting sqref="CF26">
    <cfRule type="cellIs" dxfId="9264" priority="2420" operator="lessThan">
      <formula>$C$4</formula>
    </cfRule>
  </conditionalFormatting>
  <conditionalFormatting sqref="CF27">
    <cfRule type="cellIs" dxfId="9263" priority="2421" operator="lessThan">
      <formula>$C$4</formula>
    </cfRule>
  </conditionalFormatting>
  <conditionalFormatting sqref="CF28">
    <cfRule type="cellIs" dxfId="9262" priority="2422" operator="lessThan">
      <formula>$C$4</formula>
    </cfRule>
  </conditionalFormatting>
  <conditionalFormatting sqref="CF29">
    <cfRule type="cellIs" dxfId="9261" priority="2423" operator="lessThan">
      <formula>$C$4</formula>
    </cfRule>
  </conditionalFormatting>
  <conditionalFormatting sqref="CF30">
    <cfRule type="cellIs" dxfId="9260" priority="2424" operator="lessThan">
      <formula>$C$4</formula>
    </cfRule>
  </conditionalFormatting>
  <conditionalFormatting sqref="CF31">
    <cfRule type="cellIs" dxfId="9259" priority="2425" operator="lessThan">
      <formula>$C$4</formula>
    </cfRule>
  </conditionalFormatting>
  <conditionalFormatting sqref="CF32">
    <cfRule type="cellIs" dxfId="9258" priority="2426" operator="lessThan">
      <formula>$C$4</formula>
    </cfRule>
  </conditionalFormatting>
  <conditionalFormatting sqref="CF33">
    <cfRule type="cellIs" dxfId="9257" priority="2427" operator="lessThan">
      <formula>$C$4</formula>
    </cfRule>
  </conditionalFormatting>
  <conditionalFormatting sqref="CF34">
    <cfRule type="cellIs" dxfId="9256" priority="2428" operator="lessThan">
      <formula>$C$4</formula>
    </cfRule>
  </conditionalFormatting>
  <conditionalFormatting sqref="CF35">
    <cfRule type="cellIs" dxfId="9255" priority="2429" operator="lessThan">
      <formula>$C$4</formula>
    </cfRule>
  </conditionalFormatting>
  <conditionalFormatting sqref="CF36">
    <cfRule type="cellIs" dxfId="9254" priority="2430" operator="lessThan">
      <formula>$C$4</formula>
    </cfRule>
  </conditionalFormatting>
  <conditionalFormatting sqref="CF37">
    <cfRule type="cellIs" dxfId="9253" priority="2431" operator="lessThan">
      <formula>$C$4</formula>
    </cfRule>
  </conditionalFormatting>
  <conditionalFormatting sqref="CF38">
    <cfRule type="cellIs" dxfId="9252" priority="2432" operator="lessThan">
      <formula>$C$4</formula>
    </cfRule>
  </conditionalFormatting>
  <conditionalFormatting sqref="CF39">
    <cfRule type="cellIs" dxfId="9251" priority="2433" operator="lessThan">
      <formula>$C$4</formula>
    </cfRule>
  </conditionalFormatting>
  <conditionalFormatting sqref="CF40">
    <cfRule type="cellIs" dxfId="9250" priority="2434" operator="lessThan">
      <formula>$C$4</formula>
    </cfRule>
  </conditionalFormatting>
  <conditionalFormatting sqref="CF41">
    <cfRule type="cellIs" dxfId="9249" priority="2435" operator="lessThan">
      <formula>$C$4</formula>
    </cfRule>
  </conditionalFormatting>
  <conditionalFormatting sqref="CF42">
    <cfRule type="cellIs" dxfId="9248" priority="2436" operator="lessThan">
      <formula>$C$4</formula>
    </cfRule>
  </conditionalFormatting>
  <conditionalFormatting sqref="CF43">
    <cfRule type="cellIs" dxfId="9247" priority="2437" operator="lessThan">
      <formula>$C$4</formula>
    </cfRule>
  </conditionalFormatting>
  <conditionalFormatting sqref="CF44">
    <cfRule type="cellIs" dxfId="9246" priority="2438" operator="lessThan">
      <formula>$C$4</formula>
    </cfRule>
  </conditionalFormatting>
  <conditionalFormatting sqref="CF45">
    <cfRule type="cellIs" dxfId="9245" priority="2439" operator="lessThan">
      <formula>$C$4</formula>
    </cfRule>
  </conditionalFormatting>
  <conditionalFormatting sqref="CF46">
    <cfRule type="cellIs" dxfId="9244" priority="2440" operator="lessThan">
      <formula>$C$4</formula>
    </cfRule>
  </conditionalFormatting>
  <conditionalFormatting sqref="CF47">
    <cfRule type="cellIs" dxfId="9243" priority="2441" operator="lessThan">
      <formula>$C$4</formula>
    </cfRule>
  </conditionalFormatting>
  <conditionalFormatting sqref="CF48">
    <cfRule type="cellIs" dxfId="9242" priority="2442" operator="lessThan">
      <formula>$C$4</formula>
    </cfRule>
  </conditionalFormatting>
  <conditionalFormatting sqref="CF49">
    <cfRule type="cellIs" dxfId="9241" priority="2443" operator="lessThan">
      <formula>$C$4</formula>
    </cfRule>
  </conditionalFormatting>
  <conditionalFormatting sqref="CF50">
    <cfRule type="cellIs" dxfId="9240" priority="2444" operator="lessThan">
      <formula>$C$4</formula>
    </cfRule>
  </conditionalFormatting>
  <conditionalFormatting sqref="CF51">
    <cfRule type="cellIs" dxfId="9239" priority="2445" operator="lessThan">
      <formula>$C$4</formula>
    </cfRule>
  </conditionalFormatting>
  <conditionalFormatting sqref="CF52">
    <cfRule type="cellIs" dxfId="9238" priority="2446" operator="lessThan">
      <formula>$C$4</formula>
    </cfRule>
  </conditionalFormatting>
  <conditionalFormatting sqref="CF53">
    <cfRule type="cellIs" dxfId="9237" priority="2447" operator="lessThan">
      <formula>$C$4</formula>
    </cfRule>
  </conditionalFormatting>
  <conditionalFormatting sqref="CF54">
    <cfRule type="cellIs" dxfId="9236" priority="2448" operator="lessThan">
      <formula>$C$4</formula>
    </cfRule>
  </conditionalFormatting>
  <conditionalFormatting sqref="CF55">
    <cfRule type="cellIs" dxfId="9235" priority="2449" operator="lessThan">
      <formula>$C$4</formula>
    </cfRule>
  </conditionalFormatting>
  <conditionalFormatting sqref="CF56">
    <cfRule type="cellIs" dxfId="9234" priority="2450" operator="lessThan">
      <formula>$C$4</formula>
    </cfRule>
  </conditionalFormatting>
  <conditionalFormatting sqref="CF57">
    <cfRule type="cellIs" dxfId="9233" priority="2451" operator="lessThan">
      <formula>$C$4</formula>
    </cfRule>
  </conditionalFormatting>
  <conditionalFormatting sqref="CF58">
    <cfRule type="cellIs" dxfId="9232" priority="2452" operator="lessThan">
      <formula>$C$4</formula>
    </cfRule>
  </conditionalFormatting>
  <conditionalFormatting sqref="CF59">
    <cfRule type="cellIs" dxfId="9231" priority="2453" operator="lessThan">
      <formula>$C$4</formula>
    </cfRule>
  </conditionalFormatting>
  <conditionalFormatting sqref="CF60">
    <cfRule type="cellIs" dxfId="9230" priority="2454" operator="lessThan">
      <formula>$C$4</formula>
    </cfRule>
  </conditionalFormatting>
  <conditionalFormatting sqref="CG11">
    <cfRule type="cellIs" dxfId="9229" priority="2455" operator="lessThan">
      <formula>$C$4</formula>
    </cfRule>
  </conditionalFormatting>
  <conditionalFormatting sqref="CG12">
    <cfRule type="cellIs" dxfId="9228" priority="2456" operator="lessThan">
      <formula>$C$4</formula>
    </cfRule>
  </conditionalFormatting>
  <conditionalFormatting sqref="CG13">
    <cfRule type="cellIs" dxfId="9227" priority="2457" operator="lessThan">
      <formula>$C$4</formula>
    </cfRule>
  </conditionalFormatting>
  <conditionalFormatting sqref="CG14">
    <cfRule type="cellIs" dxfId="9226" priority="2458" operator="lessThan">
      <formula>$C$4</formula>
    </cfRule>
  </conditionalFormatting>
  <conditionalFormatting sqref="CG15">
    <cfRule type="cellIs" dxfId="9225" priority="2459" operator="lessThan">
      <formula>$C$4</formula>
    </cfRule>
  </conditionalFormatting>
  <conditionalFormatting sqref="CG16">
    <cfRule type="cellIs" dxfId="9224" priority="2460" operator="lessThan">
      <formula>$C$4</formula>
    </cfRule>
  </conditionalFormatting>
  <conditionalFormatting sqref="CG17">
    <cfRule type="cellIs" dxfId="9223" priority="2461" operator="lessThan">
      <formula>$C$4</formula>
    </cfRule>
  </conditionalFormatting>
  <conditionalFormatting sqref="CG18">
    <cfRule type="cellIs" dxfId="9222" priority="2462" operator="lessThan">
      <formula>$C$4</formula>
    </cfRule>
  </conditionalFormatting>
  <conditionalFormatting sqref="CG19">
    <cfRule type="cellIs" dxfId="9221" priority="2463" operator="lessThan">
      <formula>$C$4</formula>
    </cfRule>
  </conditionalFormatting>
  <conditionalFormatting sqref="CG20">
    <cfRule type="cellIs" dxfId="9220" priority="2464" operator="lessThan">
      <formula>$C$4</formula>
    </cfRule>
  </conditionalFormatting>
  <conditionalFormatting sqref="CG21">
    <cfRule type="cellIs" dxfId="9219" priority="2465" operator="lessThan">
      <formula>$C$4</formula>
    </cfRule>
  </conditionalFormatting>
  <conditionalFormatting sqref="CG22">
    <cfRule type="cellIs" dxfId="9218" priority="2466" operator="lessThan">
      <formula>$C$4</formula>
    </cfRule>
  </conditionalFormatting>
  <conditionalFormatting sqref="CG23">
    <cfRule type="cellIs" dxfId="9217" priority="2467" operator="lessThan">
      <formula>$C$4</formula>
    </cfRule>
  </conditionalFormatting>
  <conditionalFormatting sqref="CG24">
    <cfRule type="cellIs" dxfId="9216" priority="2468" operator="lessThan">
      <formula>$C$4</formula>
    </cfRule>
  </conditionalFormatting>
  <conditionalFormatting sqref="CG25">
    <cfRule type="cellIs" dxfId="9215" priority="2469" operator="lessThan">
      <formula>$C$4</formula>
    </cfRule>
  </conditionalFormatting>
  <conditionalFormatting sqref="CG26">
    <cfRule type="cellIs" dxfId="9214" priority="2470" operator="lessThan">
      <formula>$C$4</formula>
    </cfRule>
  </conditionalFormatting>
  <conditionalFormatting sqref="CG27">
    <cfRule type="cellIs" dxfId="9213" priority="2471" operator="lessThan">
      <formula>$C$4</formula>
    </cfRule>
  </conditionalFormatting>
  <conditionalFormatting sqref="CG28">
    <cfRule type="cellIs" dxfId="9212" priority="2472" operator="lessThan">
      <formula>$C$4</formula>
    </cfRule>
  </conditionalFormatting>
  <conditionalFormatting sqref="CG29">
    <cfRule type="cellIs" dxfId="9211" priority="2473" operator="lessThan">
      <formula>$C$4</formula>
    </cfRule>
  </conditionalFormatting>
  <conditionalFormatting sqref="CG30">
    <cfRule type="cellIs" dxfId="9210" priority="2474" operator="lessThan">
      <formula>$C$4</formula>
    </cfRule>
  </conditionalFormatting>
  <conditionalFormatting sqref="CG31">
    <cfRule type="cellIs" dxfId="9209" priority="2475" operator="lessThan">
      <formula>$C$4</formula>
    </cfRule>
  </conditionalFormatting>
  <conditionalFormatting sqref="CG32">
    <cfRule type="cellIs" dxfId="9208" priority="2476" operator="lessThan">
      <formula>$C$4</formula>
    </cfRule>
  </conditionalFormatting>
  <conditionalFormatting sqref="CG33">
    <cfRule type="cellIs" dxfId="9207" priority="2477" operator="lessThan">
      <formula>$C$4</formula>
    </cfRule>
  </conditionalFormatting>
  <conditionalFormatting sqref="CG34">
    <cfRule type="cellIs" dxfId="9206" priority="2478" operator="lessThan">
      <formula>$C$4</formula>
    </cfRule>
  </conditionalFormatting>
  <conditionalFormatting sqref="CG35">
    <cfRule type="cellIs" dxfId="9205" priority="2479" operator="lessThan">
      <formula>$C$4</formula>
    </cfRule>
  </conditionalFormatting>
  <conditionalFormatting sqref="CG36">
    <cfRule type="cellIs" dxfId="9204" priority="2480" operator="lessThan">
      <formula>$C$4</formula>
    </cfRule>
  </conditionalFormatting>
  <conditionalFormatting sqref="CG37">
    <cfRule type="cellIs" dxfId="9203" priority="2481" operator="lessThan">
      <formula>$C$4</formula>
    </cfRule>
  </conditionalFormatting>
  <conditionalFormatting sqref="CG38">
    <cfRule type="cellIs" dxfId="9202" priority="2482" operator="lessThan">
      <formula>$C$4</formula>
    </cfRule>
  </conditionalFormatting>
  <conditionalFormatting sqref="CG39">
    <cfRule type="cellIs" dxfId="9201" priority="2483" operator="lessThan">
      <formula>$C$4</formula>
    </cfRule>
  </conditionalFormatting>
  <conditionalFormatting sqref="CG40">
    <cfRule type="cellIs" dxfId="9200" priority="2484" operator="lessThan">
      <formula>$C$4</formula>
    </cfRule>
  </conditionalFormatting>
  <conditionalFormatting sqref="CG41">
    <cfRule type="cellIs" dxfId="9199" priority="2485" operator="lessThan">
      <formula>$C$4</formula>
    </cfRule>
  </conditionalFormatting>
  <conditionalFormatting sqref="CG42">
    <cfRule type="cellIs" dxfId="9198" priority="2486" operator="lessThan">
      <formula>$C$4</formula>
    </cfRule>
  </conditionalFormatting>
  <conditionalFormatting sqref="CG43">
    <cfRule type="cellIs" dxfId="9197" priority="2487" operator="lessThan">
      <formula>$C$4</formula>
    </cfRule>
  </conditionalFormatting>
  <conditionalFormatting sqref="CG44">
    <cfRule type="cellIs" dxfId="9196" priority="2488" operator="lessThan">
      <formula>$C$4</formula>
    </cfRule>
  </conditionalFormatting>
  <conditionalFormatting sqref="CG45">
    <cfRule type="cellIs" dxfId="9195" priority="2489" operator="lessThan">
      <formula>$C$4</formula>
    </cfRule>
  </conditionalFormatting>
  <conditionalFormatting sqref="CG46">
    <cfRule type="cellIs" dxfId="9194" priority="2490" operator="lessThan">
      <formula>$C$4</formula>
    </cfRule>
  </conditionalFormatting>
  <conditionalFormatting sqref="CG47">
    <cfRule type="cellIs" dxfId="9193" priority="2491" operator="lessThan">
      <formula>$C$4</formula>
    </cfRule>
  </conditionalFormatting>
  <conditionalFormatting sqref="CG48">
    <cfRule type="cellIs" dxfId="9192" priority="2492" operator="lessThan">
      <formula>$C$4</formula>
    </cfRule>
  </conditionalFormatting>
  <conditionalFormatting sqref="CG49">
    <cfRule type="cellIs" dxfId="9191" priority="2493" operator="lessThan">
      <formula>$C$4</formula>
    </cfRule>
  </conditionalFormatting>
  <conditionalFormatting sqref="CG50">
    <cfRule type="cellIs" dxfId="9190" priority="2494" operator="lessThan">
      <formula>$C$4</formula>
    </cfRule>
  </conditionalFormatting>
  <conditionalFormatting sqref="CG51">
    <cfRule type="cellIs" dxfId="9189" priority="2495" operator="lessThan">
      <formula>$C$4</formula>
    </cfRule>
  </conditionalFormatting>
  <conditionalFormatting sqref="CG52">
    <cfRule type="cellIs" dxfId="9188" priority="2496" operator="lessThan">
      <formula>$C$4</formula>
    </cfRule>
  </conditionalFormatting>
  <conditionalFormatting sqref="CG53">
    <cfRule type="cellIs" dxfId="9187" priority="2497" operator="lessThan">
      <formula>$C$4</formula>
    </cfRule>
  </conditionalFormatting>
  <conditionalFormatting sqref="CG54">
    <cfRule type="cellIs" dxfId="9186" priority="2498" operator="lessThan">
      <formula>$C$4</formula>
    </cfRule>
  </conditionalFormatting>
  <conditionalFormatting sqref="CG55">
    <cfRule type="cellIs" dxfId="9185" priority="2499" operator="lessThan">
      <formula>$C$4</formula>
    </cfRule>
  </conditionalFormatting>
  <conditionalFormatting sqref="CG56">
    <cfRule type="cellIs" dxfId="9184" priority="2500" operator="lessThan">
      <formula>$C$4</formula>
    </cfRule>
  </conditionalFormatting>
  <conditionalFormatting sqref="CG57">
    <cfRule type="cellIs" dxfId="9183" priority="2501" operator="lessThan">
      <formula>$C$4</formula>
    </cfRule>
  </conditionalFormatting>
  <conditionalFormatting sqref="CG58">
    <cfRule type="cellIs" dxfId="9182" priority="2502" operator="lessThan">
      <formula>$C$4</formula>
    </cfRule>
  </conditionalFormatting>
  <conditionalFormatting sqref="CG59">
    <cfRule type="cellIs" dxfId="9181" priority="2503" operator="lessThan">
      <formula>$C$4</formula>
    </cfRule>
  </conditionalFormatting>
  <conditionalFormatting sqref="CG60">
    <cfRule type="cellIs" dxfId="9180" priority="2504" operator="lessThan">
      <formula>$C$4</formula>
    </cfRule>
  </conditionalFormatting>
  <conditionalFormatting sqref="CM11">
    <cfRule type="cellIs" dxfId="9179" priority="2505" operator="lessThan">
      <formula>$C$4</formula>
    </cfRule>
  </conditionalFormatting>
  <conditionalFormatting sqref="CM12">
    <cfRule type="cellIs" dxfId="9178" priority="2506" operator="lessThan">
      <formula>$C$4</formula>
    </cfRule>
  </conditionalFormatting>
  <conditionalFormatting sqref="CM13">
    <cfRule type="cellIs" dxfId="9177" priority="2507" operator="lessThan">
      <formula>$C$4</formula>
    </cfRule>
  </conditionalFormatting>
  <conditionalFormatting sqref="CM14">
    <cfRule type="cellIs" dxfId="9176" priority="2508" operator="lessThan">
      <formula>$C$4</formula>
    </cfRule>
  </conditionalFormatting>
  <conditionalFormatting sqref="CM15">
    <cfRule type="cellIs" dxfId="9175" priority="2509" operator="lessThan">
      <formula>$C$4</formula>
    </cfRule>
  </conditionalFormatting>
  <conditionalFormatting sqref="CM16">
    <cfRule type="cellIs" dxfId="9174" priority="2510" operator="lessThan">
      <formula>$C$4</formula>
    </cfRule>
  </conditionalFormatting>
  <conditionalFormatting sqref="CM17">
    <cfRule type="cellIs" dxfId="9173" priority="2511" operator="lessThan">
      <formula>$C$4</formula>
    </cfRule>
  </conditionalFormatting>
  <conditionalFormatting sqref="CM18">
    <cfRule type="cellIs" dxfId="9172" priority="2512" operator="lessThan">
      <formula>$C$4</formula>
    </cfRule>
  </conditionalFormatting>
  <conditionalFormatting sqref="CM19">
    <cfRule type="cellIs" dxfId="9171" priority="2513" operator="lessThan">
      <formula>$C$4</formula>
    </cfRule>
  </conditionalFormatting>
  <conditionalFormatting sqref="CM20">
    <cfRule type="cellIs" dxfId="9170" priority="2514" operator="lessThan">
      <formula>$C$4</formula>
    </cfRule>
  </conditionalFormatting>
  <conditionalFormatting sqref="CM21">
    <cfRule type="cellIs" dxfId="9169" priority="2515" operator="lessThan">
      <formula>$C$4</formula>
    </cfRule>
  </conditionalFormatting>
  <conditionalFormatting sqref="CM22">
    <cfRule type="cellIs" dxfId="9168" priority="2516" operator="lessThan">
      <formula>$C$4</formula>
    </cfRule>
  </conditionalFormatting>
  <conditionalFormatting sqref="CM23">
    <cfRule type="cellIs" dxfId="9167" priority="2517" operator="lessThan">
      <formula>$C$4</formula>
    </cfRule>
  </conditionalFormatting>
  <conditionalFormatting sqref="CM24">
    <cfRule type="cellIs" dxfId="9166" priority="2518" operator="lessThan">
      <formula>$C$4</formula>
    </cfRule>
  </conditionalFormatting>
  <conditionalFormatting sqref="CM25">
    <cfRule type="cellIs" dxfId="9165" priority="2519" operator="lessThan">
      <formula>$C$4</formula>
    </cfRule>
  </conditionalFormatting>
  <conditionalFormatting sqref="CM26">
    <cfRule type="cellIs" dxfId="9164" priority="2520" operator="lessThan">
      <formula>$C$4</formula>
    </cfRule>
  </conditionalFormatting>
  <conditionalFormatting sqref="CM27">
    <cfRule type="cellIs" dxfId="9163" priority="2521" operator="lessThan">
      <formula>$C$4</formula>
    </cfRule>
  </conditionalFormatting>
  <conditionalFormatting sqref="CM28">
    <cfRule type="cellIs" dxfId="9162" priority="2522" operator="lessThan">
      <formula>$C$4</formula>
    </cfRule>
  </conditionalFormatting>
  <conditionalFormatting sqref="CM29">
    <cfRule type="cellIs" dxfId="9161" priority="2523" operator="lessThan">
      <formula>$C$4</formula>
    </cfRule>
  </conditionalFormatting>
  <conditionalFormatting sqref="CM30">
    <cfRule type="cellIs" dxfId="9160" priority="2524" operator="lessThan">
      <formula>$C$4</formula>
    </cfRule>
  </conditionalFormatting>
  <conditionalFormatting sqref="CM31">
    <cfRule type="cellIs" dxfId="9159" priority="2525" operator="lessThan">
      <formula>$C$4</formula>
    </cfRule>
  </conditionalFormatting>
  <conditionalFormatting sqref="CM32">
    <cfRule type="cellIs" dxfId="9158" priority="2526" operator="lessThan">
      <formula>$C$4</formula>
    </cfRule>
  </conditionalFormatting>
  <conditionalFormatting sqref="CM33">
    <cfRule type="cellIs" dxfId="9157" priority="2527" operator="lessThan">
      <formula>$C$4</formula>
    </cfRule>
  </conditionalFormatting>
  <conditionalFormatting sqref="CM34">
    <cfRule type="cellIs" dxfId="9156" priority="2528" operator="lessThan">
      <formula>$C$4</formula>
    </cfRule>
  </conditionalFormatting>
  <conditionalFormatting sqref="CM35">
    <cfRule type="cellIs" dxfId="9155" priority="2529" operator="lessThan">
      <formula>$C$4</formula>
    </cfRule>
  </conditionalFormatting>
  <conditionalFormatting sqref="CM36">
    <cfRule type="cellIs" dxfId="9154" priority="2530" operator="lessThan">
      <formula>$C$4</formula>
    </cfRule>
  </conditionalFormatting>
  <conditionalFormatting sqref="CM37">
    <cfRule type="cellIs" dxfId="9153" priority="2531" operator="lessThan">
      <formula>$C$4</formula>
    </cfRule>
  </conditionalFormatting>
  <conditionalFormatting sqref="CM38">
    <cfRule type="cellIs" dxfId="9152" priority="2532" operator="lessThan">
      <formula>$C$4</formula>
    </cfRule>
  </conditionalFormatting>
  <conditionalFormatting sqref="CM39">
    <cfRule type="cellIs" dxfId="9151" priority="2533" operator="lessThan">
      <formula>$C$4</formula>
    </cfRule>
  </conditionalFormatting>
  <conditionalFormatting sqref="CM40">
    <cfRule type="cellIs" dxfId="9150" priority="2534" operator="lessThan">
      <formula>$C$4</formula>
    </cfRule>
  </conditionalFormatting>
  <conditionalFormatting sqref="CM41">
    <cfRule type="cellIs" dxfId="9149" priority="2535" operator="lessThan">
      <formula>$C$4</formula>
    </cfRule>
  </conditionalFormatting>
  <conditionalFormatting sqref="CM42">
    <cfRule type="cellIs" dxfId="9148" priority="2536" operator="lessThan">
      <formula>$C$4</formula>
    </cfRule>
  </conditionalFormatting>
  <conditionalFormatting sqref="CM43">
    <cfRule type="cellIs" dxfId="9147" priority="2537" operator="lessThan">
      <formula>$C$4</formula>
    </cfRule>
  </conditionalFormatting>
  <conditionalFormatting sqref="CM44">
    <cfRule type="cellIs" dxfId="9146" priority="2538" operator="lessThan">
      <formula>$C$4</formula>
    </cfRule>
  </conditionalFormatting>
  <conditionalFormatting sqref="CM45">
    <cfRule type="cellIs" dxfId="9145" priority="2539" operator="lessThan">
      <formula>$C$4</formula>
    </cfRule>
  </conditionalFormatting>
  <conditionalFormatting sqref="CM46">
    <cfRule type="cellIs" dxfId="9144" priority="2540" operator="lessThan">
      <formula>$C$4</formula>
    </cfRule>
  </conditionalFormatting>
  <conditionalFormatting sqref="CM47">
    <cfRule type="cellIs" dxfId="9143" priority="2541" operator="lessThan">
      <formula>$C$4</formula>
    </cfRule>
  </conditionalFormatting>
  <conditionalFormatting sqref="CM48">
    <cfRule type="cellIs" dxfId="9142" priority="2542" operator="lessThan">
      <formula>$C$4</formula>
    </cfRule>
  </conditionalFormatting>
  <conditionalFormatting sqref="CM49">
    <cfRule type="cellIs" dxfId="9141" priority="2543" operator="lessThan">
      <formula>$C$4</formula>
    </cfRule>
  </conditionalFormatting>
  <conditionalFormatting sqref="CM50">
    <cfRule type="cellIs" dxfId="9140" priority="2544" operator="lessThan">
      <formula>$C$4</formula>
    </cfRule>
  </conditionalFormatting>
  <conditionalFormatting sqref="CM51">
    <cfRule type="cellIs" dxfId="9139" priority="2545" operator="lessThan">
      <formula>$C$4</formula>
    </cfRule>
  </conditionalFormatting>
  <conditionalFormatting sqref="CM52">
    <cfRule type="cellIs" dxfId="9138" priority="2546" operator="lessThan">
      <formula>$C$4</formula>
    </cfRule>
  </conditionalFormatting>
  <conditionalFormatting sqref="CM53">
    <cfRule type="cellIs" dxfId="9137" priority="2547" operator="lessThan">
      <formula>$C$4</formula>
    </cfRule>
  </conditionalFormatting>
  <conditionalFormatting sqref="CM54">
    <cfRule type="cellIs" dxfId="9136" priority="2548" operator="lessThan">
      <formula>$C$4</formula>
    </cfRule>
  </conditionalFormatting>
  <conditionalFormatting sqref="CM55">
    <cfRule type="cellIs" dxfId="9135" priority="2549" operator="lessThan">
      <formula>$C$4</formula>
    </cfRule>
  </conditionalFormatting>
  <conditionalFormatting sqref="CM56">
    <cfRule type="cellIs" dxfId="9134" priority="2550" operator="lessThan">
      <formula>$C$4</formula>
    </cfRule>
  </conditionalFormatting>
  <conditionalFormatting sqref="CM57">
    <cfRule type="cellIs" dxfId="9133" priority="2551" operator="lessThan">
      <formula>$C$4</formula>
    </cfRule>
  </conditionalFormatting>
  <conditionalFormatting sqref="CM58">
    <cfRule type="cellIs" dxfId="9132" priority="2552" operator="lessThan">
      <formula>$C$4</formula>
    </cfRule>
  </conditionalFormatting>
  <conditionalFormatting sqref="CM59">
    <cfRule type="cellIs" dxfId="9131" priority="2553" operator="lessThan">
      <formula>$C$4</formula>
    </cfRule>
  </conditionalFormatting>
  <conditionalFormatting sqref="CM60">
    <cfRule type="cellIs" dxfId="9130" priority="2554" operator="lessThan">
      <formula>$C$4</formula>
    </cfRule>
  </conditionalFormatting>
  <conditionalFormatting sqref="CN11">
    <cfRule type="cellIs" dxfId="9129" priority="2555" operator="lessThan">
      <formula>$C$4</formula>
    </cfRule>
  </conditionalFormatting>
  <conditionalFormatting sqref="CN12">
    <cfRule type="cellIs" dxfId="9128" priority="2556" operator="lessThan">
      <formula>$C$4</formula>
    </cfRule>
  </conditionalFormatting>
  <conditionalFormatting sqref="CN13">
    <cfRule type="cellIs" dxfId="9127" priority="2557" operator="lessThan">
      <formula>$C$4</formula>
    </cfRule>
  </conditionalFormatting>
  <conditionalFormatting sqref="CN14">
    <cfRule type="cellIs" dxfId="9126" priority="2558" operator="lessThan">
      <formula>$C$4</formula>
    </cfRule>
  </conditionalFormatting>
  <conditionalFormatting sqref="CN15">
    <cfRule type="cellIs" dxfId="9125" priority="2559" operator="lessThan">
      <formula>$C$4</formula>
    </cfRule>
  </conditionalFormatting>
  <conditionalFormatting sqref="CN16">
    <cfRule type="cellIs" dxfId="9124" priority="2560" operator="lessThan">
      <formula>$C$4</formula>
    </cfRule>
  </conditionalFormatting>
  <conditionalFormatting sqref="CN17">
    <cfRule type="cellIs" dxfId="9123" priority="2561" operator="lessThan">
      <formula>$C$4</formula>
    </cfRule>
  </conditionalFormatting>
  <conditionalFormatting sqref="CN18">
    <cfRule type="cellIs" dxfId="9122" priority="2562" operator="lessThan">
      <formula>$C$4</formula>
    </cfRule>
  </conditionalFormatting>
  <conditionalFormatting sqref="CN19">
    <cfRule type="cellIs" dxfId="9121" priority="2563" operator="lessThan">
      <formula>$C$4</formula>
    </cfRule>
  </conditionalFormatting>
  <conditionalFormatting sqref="CN20">
    <cfRule type="cellIs" dxfId="9120" priority="2564" operator="lessThan">
      <formula>$C$4</formula>
    </cfRule>
  </conditionalFormatting>
  <conditionalFormatting sqref="CN21">
    <cfRule type="cellIs" dxfId="9119" priority="2565" operator="lessThan">
      <formula>$C$4</formula>
    </cfRule>
  </conditionalFormatting>
  <conditionalFormatting sqref="CN22">
    <cfRule type="cellIs" dxfId="9118" priority="2566" operator="lessThan">
      <formula>$C$4</formula>
    </cfRule>
  </conditionalFormatting>
  <conditionalFormatting sqref="CN23">
    <cfRule type="cellIs" dxfId="9117" priority="2567" operator="lessThan">
      <formula>$C$4</formula>
    </cfRule>
  </conditionalFormatting>
  <conditionalFormatting sqref="CN24">
    <cfRule type="cellIs" dxfId="9116" priority="2568" operator="lessThan">
      <formula>$C$4</formula>
    </cfRule>
  </conditionalFormatting>
  <conditionalFormatting sqref="CN25">
    <cfRule type="cellIs" dxfId="9115" priority="2569" operator="lessThan">
      <formula>$C$4</formula>
    </cfRule>
  </conditionalFormatting>
  <conditionalFormatting sqref="CN26">
    <cfRule type="cellIs" dxfId="9114" priority="2570" operator="lessThan">
      <formula>$C$4</formula>
    </cfRule>
  </conditionalFormatting>
  <conditionalFormatting sqref="CN27">
    <cfRule type="cellIs" dxfId="9113" priority="2571" operator="lessThan">
      <formula>$C$4</formula>
    </cfRule>
  </conditionalFormatting>
  <conditionalFormatting sqref="CN28">
    <cfRule type="cellIs" dxfId="9112" priority="2572" operator="lessThan">
      <formula>$C$4</formula>
    </cfRule>
  </conditionalFormatting>
  <conditionalFormatting sqref="CN29">
    <cfRule type="cellIs" dxfId="9111" priority="2573" operator="lessThan">
      <formula>$C$4</formula>
    </cfRule>
  </conditionalFormatting>
  <conditionalFormatting sqref="CN30">
    <cfRule type="cellIs" dxfId="9110" priority="2574" operator="lessThan">
      <formula>$C$4</formula>
    </cfRule>
  </conditionalFormatting>
  <conditionalFormatting sqref="CN31">
    <cfRule type="cellIs" dxfId="9109" priority="2575" operator="lessThan">
      <formula>$C$4</formula>
    </cfRule>
  </conditionalFormatting>
  <conditionalFormatting sqref="CN32">
    <cfRule type="cellIs" dxfId="9108" priority="2576" operator="lessThan">
      <formula>$C$4</formula>
    </cfRule>
  </conditionalFormatting>
  <conditionalFormatting sqref="CN33">
    <cfRule type="cellIs" dxfId="9107" priority="2577" operator="lessThan">
      <formula>$C$4</formula>
    </cfRule>
  </conditionalFormatting>
  <conditionalFormatting sqref="CN34">
    <cfRule type="cellIs" dxfId="9106" priority="2578" operator="lessThan">
      <formula>$C$4</formula>
    </cfRule>
  </conditionalFormatting>
  <conditionalFormatting sqref="CN35">
    <cfRule type="cellIs" dxfId="9105" priority="2579" operator="lessThan">
      <formula>$C$4</formula>
    </cfRule>
  </conditionalFormatting>
  <conditionalFormatting sqref="CN36">
    <cfRule type="cellIs" dxfId="9104" priority="2580" operator="lessThan">
      <formula>$C$4</formula>
    </cfRule>
  </conditionalFormatting>
  <conditionalFormatting sqref="CN37">
    <cfRule type="cellIs" dxfId="9103" priority="2581" operator="lessThan">
      <formula>$C$4</formula>
    </cfRule>
  </conditionalFormatting>
  <conditionalFormatting sqref="CN38">
    <cfRule type="cellIs" dxfId="9102" priority="2582" operator="lessThan">
      <formula>$C$4</formula>
    </cfRule>
  </conditionalFormatting>
  <conditionalFormatting sqref="CN39">
    <cfRule type="cellIs" dxfId="9101" priority="2583" operator="lessThan">
      <formula>$C$4</formula>
    </cfRule>
  </conditionalFormatting>
  <conditionalFormatting sqref="CN40">
    <cfRule type="cellIs" dxfId="9100" priority="2584" operator="lessThan">
      <formula>$C$4</formula>
    </cfRule>
  </conditionalFormatting>
  <conditionalFormatting sqref="CN41">
    <cfRule type="cellIs" dxfId="9099" priority="2585" operator="lessThan">
      <formula>$C$4</formula>
    </cfRule>
  </conditionalFormatting>
  <conditionalFormatting sqref="CN42">
    <cfRule type="cellIs" dxfId="9098" priority="2586" operator="lessThan">
      <formula>$C$4</formula>
    </cfRule>
  </conditionalFormatting>
  <conditionalFormatting sqref="CN43">
    <cfRule type="cellIs" dxfId="9097" priority="2587" operator="lessThan">
      <formula>$C$4</formula>
    </cfRule>
  </conditionalFormatting>
  <conditionalFormatting sqref="CN44">
    <cfRule type="cellIs" dxfId="9096" priority="2588" operator="lessThan">
      <formula>$C$4</formula>
    </cfRule>
  </conditionalFormatting>
  <conditionalFormatting sqref="CN45">
    <cfRule type="cellIs" dxfId="9095" priority="2589" operator="lessThan">
      <formula>$C$4</formula>
    </cfRule>
  </conditionalFormatting>
  <conditionalFormatting sqref="CN46">
    <cfRule type="cellIs" dxfId="9094" priority="2590" operator="lessThan">
      <formula>$C$4</formula>
    </cfRule>
  </conditionalFormatting>
  <conditionalFormatting sqref="CN47">
    <cfRule type="cellIs" dxfId="9093" priority="2591" operator="lessThan">
      <formula>$C$4</formula>
    </cfRule>
  </conditionalFormatting>
  <conditionalFormatting sqref="CN48">
    <cfRule type="cellIs" dxfId="9092" priority="2592" operator="lessThan">
      <formula>$C$4</formula>
    </cfRule>
  </conditionalFormatting>
  <conditionalFormatting sqref="CN49">
    <cfRule type="cellIs" dxfId="9091" priority="2593" operator="lessThan">
      <formula>$C$4</formula>
    </cfRule>
  </conditionalFormatting>
  <conditionalFormatting sqref="CN50">
    <cfRule type="cellIs" dxfId="9090" priority="2594" operator="lessThan">
      <formula>$C$4</formula>
    </cfRule>
  </conditionalFormatting>
  <conditionalFormatting sqref="CN51">
    <cfRule type="cellIs" dxfId="9089" priority="2595" operator="lessThan">
      <formula>$C$4</formula>
    </cfRule>
  </conditionalFormatting>
  <conditionalFormatting sqref="CN52">
    <cfRule type="cellIs" dxfId="9088" priority="2596" operator="lessThan">
      <formula>$C$4</formula>
    </cfRule>
  </conditionalFormatting>
  <conditionalFormatting sqref="CN53">
    <cfRule type="cellIs" dxfId="9087" priority="2597" operator="lessThan">
      <formula>$C$4</formula>
    </cfRule>
  </conditionalFormatting>
  <conditionalFormatting sqref="CN54">
    <cfRule type="cellIs" dxfId="9086" priority="2598" operator="lessThan">
      <formula>$C$4</formula>
    </cfRule>
  </conditionalFormatting>
  <conditionalFormatting sqref="CN55">
    <cfRule type="cellIs" dxfId="9085" priority="2599" operator="lessThan">
      <formula>$C$4</formula>
    </cfRule>
  </conditionalFormatting>
  <conditionalFormatting sqref="CN56">
    <cfRule type="cellIs" dxfId="9084" priority="2600" operator="lessThan">
      <formula>$C$4</formula>
    </cfRule>
  </conditionalFormatting>
  <conditionalFormatting sqref="CN57">
    <cfRule type="cellIs" dxfId="9083" priority="2601" operator="lessThan">
      <formula>$C$4</formula>
    </cfRule>
  </conditionalFormatting>
  <conditionalFormatting sqref="CN58">
    <cfRule type="cellIs" dxfId="9082" priority="2602" operator="lessThan">
      <formula>$C$4</formula>
    </cfRule>
  </conditionalFormatting>
  <conditionalFormatting sqref="CN59">
    <cfRule type="cellIs" dxfId="9081" priority="2603" operator="lessThan">
      <formula>$C$4</formula>
    </cfRule>
  </conditionalFormatting>
  <conditionalFormatting sqref="CN60">
    <cfRule type="cellIs" dxfId="9080" priority="2604" operator="lessThan">
      <formula>$C$4</formula>
    </cfRule>
  </conditionalFormatting>
  <conditionalFormatting sqref="CO11">
    <cfRule type="cellIs" dxfId="9079" priority="2605" operator="lessThan">
      <formula>$C$4</formula>
    </cfRule>
  </conditionalFormatting>
  <conditionalFormatting sqref="CO12">
    <cfRule type="cellIs" dxfId="9078" priority="2606" operator="lessThan">
      <formula>$C$4</formula>
    </cfRule>
  </conditionalFormatting>
  <conditionalFormatting sqref="CO13">
    <cfRule type="cellIs" dxfId="9077" priority="2607" operator="lessThan">
      <formula>$C$4</formula>
    </cfRule>
  </conditionalFormatting>
  <conditionalFormatting sqref="CO14">
    <cfRule type="cellIs" dxfId="9076" priority="2608" operator="lessThan">
      <formula>$C$4</formula>
    </cfRule>
  </conditionalFormatting>
  <conditionalFormatting sqref="CO15">
    <cfRule type="cellIs" dxfId="9075" priority="2609" operator="lessThan">
      <formula>$C$4</formula>
    </cfRule>
  </conditionalFormatting>
  <conditionalFormatting sqref="CO16">
    <cfRule type="cellIs" dxfId="9074" priority="2610" operator="lessThan">
      <formula>$C$4</formula>
    </cfRule>
  </conditionalFormatting>
  <conditionalFormatting sqref="CO17">
    <cfRule type="cellIs" dxfId="9073" priority="2611" operator="lessThan">
      <formula>$C$4</formula>
    </cfRule>
  </conditionalFormatting>
  <conditionalFormatting sqref="CO18">
    <cfRule type="cellIs" dxfId="9072" priority="2612" operator="lessThan">
      <formula>$C$4</formula>
    </cfRule>
  </conditionalFormatting>
  <conditionalFormatting sqref="CO19">
    <cfRule type="cellIs" dxfId="9071" priority="2613" operator="lessThan">
      <formula>$C$4</formula>
    </cfRule>
  </conditionalFormatting>
  <conditionalFormatting sqref="CO20">
    <cfRule type="cellIs" dxfId="9070" priority="2614" operator="lessThan">
      <formula>$C$4</formula>
    </cfRule>
  </conditionalFormatting>
  <conditionalFormatting sqref="CO21">
    <cfRule type="cellIs" dxfId="9069" priority="2615" operator="lessThan">
      <formula>$C$4</formula>
    </cfRule>
  </conditionalFormatting>
  <conditionalFormatting sqref="CO22">
    <cfRule type="cellIs" dxfId="9068" priority="2616" operator="lessThan">
      <formula>$C$4</formula>
    </cfRule>
  </conditionalFormatting>
  <conditionalFormatting sqref="CO23">
    <cfRule type="cellIs" dxfId="9067" priority="2617" operator="lessThan">
      <formula>$C$4</formula>
    </cfRule>
  </conditionalFormatting>
  <conditionalFormatting sqref="CO24">
    <cfRule type="cellIs" dxfId="9066" priority="2618" operator="lessThan">
      <formula>$C$4</formula>
    </cfRule>
  </conditionalFormatting>
  <conditionalFormatting sqref="CO25">
    <cfRule type="cellIs" dxfId="9065" priority="2619" operator="lessThan">
      <formula>$C$4</formula>
    </cfRule>
  </conditionalFormatting>
  <conditionalFormatting sqref="CO26">
    <cfRule type="cellIs" dxfId="9064" priority="2620" operator="lessThan">
      <formula>$C$4</formula>
    </cfRule>
  </conditionalFormatting>
  <conditionalFormatting sqref="CO27">
    <cfRule type="cellIs" dxfId="9063" priority="2621" operator="lessThan">
      <formula>$C$4</formula>
    </cfRule>
  </conditionalFormatting>
  <conditionalFormatting sqref="CO28">
    <cfRule type="cellIs" dxfId="9062" priority="2622" operator="lessThan">
      <formula>$C$4</formula>
    </cfRule>
  </conditionalFormatting>
  <conditionalFormatting sqref="CO29">
    <cfRule type="cellIs" dxfId="9061" priority="2623" operator="lessThan">
      <formula>$C$4</formula>
    </cfRule>
  </conditionalFormatting>
  <conditionalFormatting sqref="CO30">
    <cfRule type="cellIs" dxfId="9060" priority="2624" operator="lessThan">
      <formula>$C$4</formula>
    </cfRule>
  </conditionalFormatting>
  <conditionalFormatting sqref="CO31">
    <cfRule type="cellIs" dxfId="9059" priority="2625" operator="lessThan">
      <formula>$C$4</formula>
    </cfRule>
  </conditionalFormatting>
  <conditionalFormatting sqref="CO32">
    <cfRule type="cellIs" dxfId="9058" priority="2626" operator="lessThan">
      <formula>$C$4</formula>
    </cfRule>
  </conditionalFormatting>
  <conditionalFormatting sqref="CO33">
    <cfRule type="cellIs" dxfId="9057" priority="2627" operator="lessThan">
      <formula>$C$4</formula>
    </cfRule>
  </conditionalFormatting>
  <conditionalFormatting sqref="CO34">
    <cfRule type="cellIs" dxfId="9056" priority="2628" operator="lessThan">
      <formula>$C$4</formula>
    </cfRule>
  </conditionalFormatting>
  <conditionalFormatting sqref="CO35">
    <cfRule type="cellIs" dxfId="9055" priority="2629" operator="lessThan">
      <formula>$C$4</formula>
    </cfRule>
  </conditionalFormatting>
  <conditionalFormatting sqref="CO36">
    <cfRule type="cellIs" dxfId="9054" priority="2630" operator="lessThan">
      <formula>$C$4</formula>
    </cfRule>
  </conditionalFormatting>
  <conditionalFormatting sqref="CO37">
    <cfRule type="cellIs" dxfId="9053" priority="2631" operator="lessThan">
      <formula>$C$4</formula>
    </cfRule>
  </conditionalFormatting>
  <conditionalFormatting sqref="CO38">
    <cfRule type="cellIs" dxfId="9052" priority="2632" operator="lessThan">
      <formula>$C$4</formula>
    </cfRule>
  </conditionalFormatting>
  <conditionalFormatting sqref="CO39">
    <cfRule type="cellIs" dxfId="9051" priority="2633" operator="lessThan">
      <formula>$C$4</formula>
    </cfRule>
  </conditionalFormatting>
  <conditionalFormatting sqref="CO40">
    <cfRule type="cellIs" dxfId="9050" priority="2634" operator="lessThan">
      <formula>$C$4</formula>
    </cfRule>
  </conditionalFormatting>
  <conditionalFormatting sqref="CO41">
    <cfRule type="cellIs" dxfId="9049" priority="2635" operator="lessThan">
      <formula>$C$4</formula>
    </cfRule>
  </conditionalFormatting>
  <conditionalFormatting sqref="CO42">
    <cfRule type="cellIs" dxfId="9048" priority="2636" operator="lessThan">
      <formula>$C$4</formula>
    </cfRule>
  </conditionalFormatting>
  <conditionalFormatting sqref="CO43">
    <cfRule type="cellIs" dxfId="9047" priority="2637" operator="lessThan">
      <formula>$C$4</formula>
    </cfRule>
  </conditionalFormatting>
  <conditionalFormatting sqref="CO44">
    <cfRule type="cellIs" dxfId="9046" priority="2638" operator="lessThan">
      <formula>$C$4</formula>
    </cfRule>
  </conditionalFormatting>
  <conditionalFormatting sqref="CO45">
    <cfRule type="cellIs" dxfId="9045" priority="2639" operator="lessThan">
      <formula>$C$4</formula>
    </cfRule>
  </conditionalFormatting>
  <conditionalFormatting sqref="CO46">
    <cfRule type="cellIs" dxfId="9044" priority="2640" operator="lessThan">
      <formula>$C$4</formula>
    </cfRule>
  </conditionalFormatting>
  <conditionalFormatting sqref="CO47">
    <cfRule type="cellIs" dxfId="9043" priority="2641" operator="lessThan">
      <formula>$C$4</formula>
    </cfRule>
  </conditionalFormatting>
  <conditionalFormatting sqref="CO48">
    <cfRule type="cellIs" dxfId="9042" priority="2642" operator="lessThan">
      <formula>$C$4</formula>
    </cfRule>
  </conditionalFormatting>
  <conditionalFormatting sqref="CO49">
    <cfRule type="cellIs" dxfId="9041" priority="2643" operator="lessThan">
      <formula>$C$4</formula>
    </cfRule>
  </conditionalFormatting>
  <conditionalFormatting sqref="CO50">
    <cfRule type="cellIs" dxfId="9040" priority="2644" operator="lessThan">
      <formula>$C$4</formula>
    </cfRule>
  </conditionalFormatting>
  <conditionalFormatting sqref="CO51">
    <cfRule type="cellIs" dxfId="9039" priority="2645" operator="lessThan">
      <formula>$C$4</formula>
    </cfRule>
  </conditionalFormatting>
  <conditionalFormatting sqref="CO52">
    <cfRule type="cellIs" dxfId="9038" priority="2646" operator="lessThan">
      <formula>$C$4</formula>
    </cfRule>
  </conditionalFormatting>
  <conditionalFormatting sqref="CO53">
    <cfRule type="cellIs" dxfId="9037" priority="2647" operator="lessThan">
      <formula>$C$4</formula>
    </cfRule>
  </conditionalFormatting>
  <conditionalFormatting sqref="CO54">
    <cfRule type="cellIs" dxfId="9036" priority="2648" operator="lessThan">
      <formula>$C$4</formula>
    </cfRule>
  </conditionalFormatting>
  <conditionalFormatting sqref="CO55">
    <cfRule type="cellIs" dxfId="9035" priority="2649" operator="lessThan">
      <formula>$C$4</formula>
    </cfRule>
  </conditionalFormatting>
  <conditionalFormatting sqref="CO56">
    <cfRule type="cellIs" dxfId="9034" priority="2650" operator="lessThan">
      <formula>$C$4</formula>
    </cfRule>
  </conditionalFormatting>
  <conditionalFormatting sqref="CO57">
    <cfRule type="cellIs" dxfId="9033" priority="2651" operator="lessThan">
      <formula>$C$4</formula>
    </cfRule>
  </conditionalFormatting>
  <conditionalFormatting sqref="CO58">
    <cfRule type="cellIs" dxfId="9032" priority="2652" operator="lessThan">
      <formula>$C$4</formula>
    </cfRule>
  </conditionalFormatting>
  <conditionalFormatting sqref="CO59">
    <cfRule type="cellIs" dxfId="9031" priority="2653" operator="lessThan">
      <formula>$C$4</formula>
    </cfRule>
  </conditionalFormatting>
  <conditionalFormatting sqref="CO60">
    <cfRule type="cellIs" dxfId="9030" priority="2654" operator="lessThan">
      <formula>$C$4</formula>
    </cfRule>
  </conditionalFormatting>
  <conditionalFormatting sqref="R11">
    <cfRule type="cellIs" dxfId="9029" priority="2655" operator="lessThan">
      <formula>$C$4</formula>
    </cfRule>
  </conditionalFormatting>
  <conditionalFormatting sqref="R12">
    <cfRule type="cellIs" dxfId="9028" priority="2656" operator="lessThan">
      <formula>$C$4</formula>
    </cfRule>
  </conditionalFormatting>
  <conditionalFormatting sqref="R13">
    <cfRule type="cellIs" dxfId="9027" priority="2657" operator="lessThan">
      <formula>$C$4</formula>
    </cfRule>
  </conditionalFormatting>
  <conditionalFormatting sqref="R14">
    <cfRule type="cellIs" dxfId="9026" priority="2658" operator="lessThan">
      <formula>$C$4</formula>
    </cfRule>
  </conditionalFormatting>
  <conditionalFormatting sqref="R15">
    <cfRule type="cellIs" dxfId="9025" priority="2659" operator="lessThan">
      <formula>$C$4</formula>
    </cfRule>
  </conditionalFormatting>
  <conditionalFormatting sqref="R16">
    <cfRule type="cellIs" dxfId="9024" priority="2660" operator="lessThan">
      <formula>$C$4</formula>
    </cfRule>
  </conditionalFormatting>
  <conditionalFormatting sqref="R17">
    <cfRule type="cellIs" dxfId="9023" priority="2661" operator="lessThan">
      <formula>$C$4</formula>
    </cfRule>
  </conditionalFormatting>
  <conditionalFormatting sqref="R18">
    <cfRule type="cellIs" dxfId="9022" priority="2662" operator="lessThan">
      <formula>$C$4</formula>
    </cfRule>
  </conditionalFormatting>
  <conditionalFormatting sqref="R19">
    <cfRule type="cellIs" dxfId="9021" priority="2663" operator="lessThan">
      <formula>$C$4</formula>
    </cfRule>
  </conditionalFormatting>
  <conditionalFormatting sqref="R20">
    <cfRule type="cellIs" dxfId="9020" priority="2664" operator="lessThan">
      <formula>$C$4</formula>
    </cfRule>
  </conditionalFormatting>
  <conditionalFormatting sqref="R21">
    <cfRule type="cellIs" dxfId="9019" priority="2665" operator="lessThan">
      <formula>$C$4</formula>
    </cfRule>
  </conditionalFormatting>
  <conditionalFormatting sqref="R22">
    <cfRule type="cellIs" dxfId="9018" priority="2666" operator="lessThan">
      <formula>$C$4</formula>
    </cfRule>
  </conditionalFormatting>
  <conditionalFormatting sqref="R23">
    <cfRule type="cellIs" dxfId="9017" priority="2667" operator="lessThan">
      <formula>$C$4</formula>
    </cfRule>
  </conditionalFormatting>
  <conditionalFormatting sqref="R24">
    <cfRule type="cellIs" dxfId="9016" priority="2668" operator="lessThan">
      <formula>$C$4</formula>
    </cfRule>
  </conditionalFormatting>
  <conditionalFormatting sqref="R25">
    <cfRule type="cellIs" dxfId="9015" priority="2669" operator="lessThan">
      <formula>$C$4</formula>
    </cfRule>
  </conditionalFormatting>
  <conditionalFormatting sqref="R26">
    <cfRule type="cellIs" dxfId="9014" priority="2670" operator="lessThan">
      <formula>$C$4</formula>
    </cfRule>
  </conditionalFormatting>
  <conditionalFormatting sqref="R27">
    <cfRule type="cellIs" dxfId="9013" priority="2671" operator="lessThan">
      <formula>$C$4</formula>
    </cfRule>
  </conditionalFormatting>
  <conditionalFormatting sqref="R28">
    <cfRule type="cellIs" dxfId="9012" priority="2672" operator="lessThan">
      <formula>$C$4</formula>
    </cfRule>
  </conditionalFormatting>
  <conditionalFormatting sqref="R29">
    <cfRule type="cellIs" dxfId="9011" priority="2673" operator="lessThan">
      <formula>$C$4</formula>
    </cfRule>
  </conditionalFormatting>
  <conditionalFormatting sqref="R30">
    <cfRule type="cellIs" dxfId="9010" priority="2674" operator="lessThan">
      <formula>$C$4</formula>
    </cfRule>
  </conditionalFormatting>
  <conditionalFormatting sqref="R31">
    <cfRule type="cellIs" dxfId="9009" priority="2675" operator="lessThan">
      <formula>$C$4</formula>
    </cfRule>
  </conditionalFormatting>
  <conditionalFormatting sqref="R32">
    <cfRule type="cellIs" dxfId="9008" priority="2676" operator="lessThan">
      <formula>$C$4</formula>
    </cfRule>
  </conditionalFormatting>
  <conditionalFormatting sqref="R33">
    <cfRule type="cellIs" dxfId="9007" priority="2677" operator="lessThan">
      <formula>$C$4</formula>
    </cfRule>
  </conditionalFormatting>
  <conditionalFormatting sqref="R34">
    <cfRule type="cellIs" dxfId="9006" priority="2678" operator="lessThan">
      <formula>$C$4</formula>
    </cfRule>
  </conditionalFormatting>
  <conditionalFormatting sqref="R35">
    <cfRule type="cellIs" dxfId="9005" priority="2679" operator="lessThan">
      <formula>$C$4</formula>
    </cfRule>
  </conditionalFormatting>
  <conditionalFormatting sqref="R36">
    <cfRule type="cellIs" dxfId="9004" priority="2680" operator="lessThan">
      <formula>$C$4</formula>
    </cfRule>
  </conditionalFormatting>
  <conditionalFormatting sqref="R37">
    <cfRule type="cellIs" dxfId="9003" priority="2681" operator="lessThan">
      <formula>$C$4</formula>
    </cfRule>
  </conditionalFormatting>
  <conditionalFormatting sqref="R38">
    <cfRule type="cellIs" dxfId="9002" priority="2682" operator="lessThan">
      <formula>$C$4</formula>
    </cfRule>
  </conditionalFormatting>
  <conditionalFormatting sqref="R39">
    <cfRule type="cellIs" dxfId="9001" priority="2683" operator="lessThan">
      <formula>$C$4</formula>
    </cfRule>
  </conditionalFormatting>
  <conditionalFormatting sqref="R40">
    <cfRule type="cellIs" dxfId="9000" priority="2684" operator="lessThan">
      <formula>$C$4</formula>
    </cfRule>
  </conditionalFormatting>
  <conditionalFormatting sqref="R41">
    <cfRule type="cellIs" dxfId="8999" priority="2685" operator="lessThan">
      <formula>$C$4</formula>
    </cfRule>
  </conditionalFormatting>
  <conditionalFormatting sqref="R42">
    <cfRule type="cellIs" dxfId="8998" priority="2686" operator="lessThan">
      <formula>$C$4</formula>
    </cfRule>
  </conditionalFormatting>
  <conditionalFormatting sqref="R43">
    <cfRule type="cellIs" dxfId="8997" priority="2687" operator="lessThan">
      <formula>$C$4</formula>
    </cfRule>
  </conditionalFormatting>
  <conditionalFormatting sqref="R44">
    <cfRule type="cellIs" dxfId="8996" priority="2688" operator="lessThan">
      <formula>$C$4</formula>
    </cfRule>
  </conditionalFormatting>
  <conditionalFormatting sqref="R45">
    <cfRule type="cellIs" dxfId="8995" priority="2689" operator="lessThan">
      <formula>$C$4</formula>
    </cfRule>
  </conditionalFormatting>
  <conditionalFormatting sqref="R46">
    <cfRule type="cellIs" dxfId="8994" priority="2690" operator="lessThan">
      <formula>$C$4</formula>
    </cfRule>
  </conditionalFormatting>
  <conditionalFormatting sqref="R47">
    <cfRule type="cellIs" dxfId="8993" priority="2691" operator="lessThan">
      <formula>$C$4</formula>
    </cfRule>
  </conditionalFormatting>
  <conditionalFormatting sqref="R48">
    <cfRule type="cellIs" dxfId="8992" priority="2692" operator="lessThan">
      <formula>$C$4</formula>
    </cfRule>
  </conditionalFormatting>
  <conditionalFormatting sqref="R49">
    <cfRule type="cellIs" dxfId="8991" priority="2693" operator="lessThan">
      <formula>$C$4</formula>
    </cfRule>
  </conditionalFormatting>
  <conditionalFormatting sqref="R50">
    <cfRule type="cellIs" dxfId="8990" priority="2694" operator="lessThan">
      <formula>$C$4</formula>
    </cfRule>
  </conditionalFormatting>
  <conditionalFormatting sqref="R51">
    <cfRule type="cellIs" dxfId="8989" priority="2695" operator="lessThan">
      <formula>$C$4</formula>
    </cfRule>
  </conditionalFormatting>
  <conditionalFormatting sqref="R52">
    <cfRule type="cellIs" dxfId="8988" priority="2696" operator="lessThan">
      <formula>$C$4</formula>
    </cfRule>
  </conditionalFormatting>
  <conditionalFormatting sqref="R53">
    <cfRule type="cellIs" dxfId="8987" priority="2697" operator="lessThan">
      <formula>$C$4</formula>
    </cfRule>
  </conditionalFormatting>
  <conditionalFormatting sqref="R54">
    <cfRule type="cellIs" dxfId="8986" priority="2698" operator="lessThan">
      <formula>$C$4</formula>
    </cfRule>
  </conditionalFormatting>
  <conditionalFormatting sqref="R55">
    <cfRule type="cellIs" dxfId="8985" priority="2699" operator="lessThan">
      <formula>$C$4</formula>
    </cfRule>
  </conditionalFormatting>
  <conditionalFormatting sqref="R56">
    <cfRule type="cellIs" dxfId="8984" priority="2700" operator="lessThan">
      <formula>$C$4</formula>
    </cfRule>
  </conditionalFormatting>
  <conditionalFormatting sqref="R57">
    <cfRule type="cellIs" dxfId="8983" priority="2701" operator="lessThan">
      <formula>$C$4</formula>
    </cfRule>
  </conditionalFormatting>
  <conditionalFormatting sqref="R58">
    <cfRule type="cellIs" dxfId="8982" priority="2702" operator="lessThan">
      <formula>$C$4</formula>
    </cfRule>
  </conditionalFormatting>
  <conditionalFormatting sqref="R59">
    <cfRule type="cellIs" dxfId="8981" priority="2703" operator="lessThan">
      <formula>$C$4</formula>
    </cfRule>
  </conditionalFormatting>
  <conditionalFormatting sqref="R60">
    <cfRule type="cellIs" dxfId="8980" priority="2704" operator="lessThan">
      <formula>$C$4</formula>
    </cfRule>
  </conditionalFormatting>
  <conditionalFormatting sqref="S11">
    <cfRule type="cellIs" dxfId="8979" priority="2705" operator="lessThan">
      <formula>$C$4</formula>
    </cfRule>
  </conditionalFormatting>
  <conditionalFormatting sqref="S12">
    <cfRule type="cellIs" dxfId="8978" priority="2706" operator="lessThan">
      <formula>$C$4</formula>
    </cfRule>
  </conditionalFormatting>
  <conditionalFormatting sqref="S13">
    <cfRule type="cellIs" dxfId="8977" priority="2707" operator="lessThan">
      <formula>$C$4</formula>
    </cfRule>
  </conditionalFormatting>
  <conditionalFormatting sqref="S14">
    <cfRule type="cellIs" dxfId="8976" priority="2708" operator="lessThan">
      <formula>$C$4</formula>
    </cfRule>
  </conditionalFormatting>
  <conditionalFormatting sqref="S15">
    <cfRule type="cellIs" dxfId="8975" priority="2709" operator="lessThan">
      <formula>$C$4</formula>
    </cfRule>
  </conditionalFormatting>
  <conditionalFormatting sqref="S16">
    <cfRule type="cellIs" dxfId="8974" priority="2710" operator="lessThan">
      <formula>$C$4</formula>
    </cfRule>
  </conditionalFormatting>
  <conditionalFormatting sqref="S17">
    <cfRule type="cellIs" dxfId="8973" priority="2711" operator="lessThan">
      <formula>$C$4</formula>
    </cfRule>
  </conditionalFormatting>
  <conditionalFormatting sqref="S18">
    <cfRule type="cellIs" dxfId="8972" priority="2712" operator="lessThan">
      <formula>$C$4</formula>
    </cfRule>
  </conditionalFormatting>
  <conditionalFormatting sqref="S19">
    <cfRule type="cellIs" dxfId="8971" priority="2713" operator="lessThan">
      <formula>$C$4</formula>
    </cfRule>
  </conditionalFormatting>
  <conditionalFormatting sqref="S20">
    <cfRule type="cellIs" dxfId="8970" priority="2714" operator="lessThan">
      <formula>$C$4</formula>
    </cfRule>
  </conditionalFormatting>
  <conditionalFormatting sqref="S21">
    <cfRule type="cellIs" dxfId="8969" priority="2715" operator="lessThan">
      <formula>$C$4</formula>
    </cfRule>
  </conditionalFormatting>
  <conditionalFormatting sqref="S22">
    <cfRule type="cellIs" dxfId="8968" priority="2716" operator="lessThan">
      <formula>$C$4</formula>
    </cfRule>
  </conditionalFormatting>
  <conditionalFormatting sqref="S23">
    <cfRule type="cellIs" dxfId="8967" priority="2717" operator="lessThan">
      <formula>$C$4</formula>
    </cfRule>
  </conditionalFormatting>
  <conditionalFormatting sqref="S24">
    <cfRule type="cellIs" dxfId="8966" priority="2718" operator="lessThan">
      <formula>$C$4</formula>
    </cfRule>
  </conditionalFormatting>
  <conditionalFormatting sqref="S25">
    <cfRule type="cellIs" dxfId="8965" priority="2719" operator="lessThan">
      <formula>$C$4</formula>
    </cfRule>
  </conditionalFormatting>
  <conditionalFormatting sqref="S26">
    <cfRule type="cellIs" dxfId="8964" priority="2720" operator="lessThan">
      <formula>$C$4</formula>
    </cfRule>
  </conditionalFormatting>
  <conditionalFormatting sqref="S27">
    <cfRule type="cellIs" dxfId="8963" priority="2721" operator="lessThan">
      <formula>$C$4</formula>
    </cfRule>
  </conditionalFormatting>
  <conditionalFormatting sqref="S28">
    <cfRule type="cellIs" dxfId="8962" priority="2722" operator="lessThan">
      <formula>$C$4</formula>
    </cfRule>
  </conditionalFormatting>
  <conditionalFormatting sqref="S29">
    <cfRule type="cellIs" dxfId="8961" priority="2723" operator="lessThan">
      <formula>$C$4</formula>
    </cfRule>
  </conditionalFormatting>
  <conditionalFormatting sqref="S30">
    <cfRule type="cellIs" dxfId="8960" priority="2724" operator="lessThan">
      <formula>$C$4</formula>
    </cfRule>
  </conditionalFormatting>
  <conditionalFormatting sqref="S31">
    <cfRule type="cellIs" dxfId="8959" priority="2725" operator="lessThan">
      <formula>$C$4</formula>
    </cfRule>
  </conditionalFormatting>
  <conditionalFormatting sqref="S32">
    <cfRule type="cellIs" dxfId="8958" priority="2726" operator="lessThan">
      <formula>$C$4</formula>
    </cfRule>
  </conditionalFormatting>
  <conditionalFormatting sqref="S33">
    <cfRule type="cellIs" dxfId="8957" priority="2727" operator="lessThan">
      <formula>$C$4</formula>
    </cfRule>
  </conditionalFormatting>
  <conditionalFormatting sqref="S34">
    <cfRule type="cellIs" dxfId="8956" priority="2728" operator="lessThan">
      <formula>$C$4</formula>
    </cfRule>
  </conditionalFormatting>
  <conditionalFormatting sqref="S35">
    <cfRule type="cellIs" dxfId="8955" priority="2729" operator="lessThan">
      <formula>$C$4</formula>
    </cfRule>
  </conditionalFormatting>
  <conditionalFormatting sqref="S36">
    <cfRule type="cellIs" dxfId="8954" priority="2730" operator="lessThan">
      <formula>$C$4</formula>
    </cfRule>
  </conditionalFormatting>
  <conditionalFormatting sqref="S37">
    <cfRule type="cellIs" dxfId="8953" priority="2731" operator="lessThan">
      <formula>$C$4</formula>
    </cfRule>
  </conditionalFormatting>
  <conditionalFormatting sqref="S38">
    <cfRule type="cellIs" dxfId="8952" priority="2732" operator="lessThan">
      <formula>$C$4</formula>
    </cfRule>
  </conditionalFormatting>
  <conditionalFormatting sqref="S39">
    <cfRule type="cellIs" dxfId="8951" priority="2733" operator="lessThan">
      <formula>$C$4</formula>
    </cfRule>
  </conditionalFormatting>
  <conditionalFormatting sqref="S40">
    <cfRule type="cellIs" dxfId="8950" priority="2734" operator="lessThan">
      <formula>$C$4</formula>
    </cfRule>
  </conditionalFormatting>
  <conditionalFormatting sqref="S41">
    <cfRule type="cellIs" dxfId="8949" priority="2735" operator="lessThan">
      <formula>$C$4</formula>
    </cfRule>
  </conditionalFormatting>
  <conditionalFormatting sqref="S42">
    <cfRule type="cellIs" dxfId="8948" priority="2736" operator="lessThan">
      <formula>$C$4</formula>
    </cfRule>
  </conditionalFormatting>
  <conditionalFormatting sqref="S43">
    <cfRule type="cellIs" dxfId="8947" priority="2737" operator="lessThan">
      <formula>$C$4</formula>
    </cfRule>
  </conditionalFormatting>
  <conditionalFormatting sqref="S44">
    <cfRule type="cellIs" dxfId="8946" priority="2738" operator="lessThan">
      <formula>$C$4</formula>
    </cfRule>
  </conditionalFormatting>
  <conditionalFormatting sqref="S45">
    <cfRule type="cellIs" dxfId="8945" priority="2739" operator="lessThan">
      <formula>$C$4</formula>
    </cfRule>
  </conditionalFormatting>
  <conditionalFormatting sqref="S46">
    <cfRule type="cellIs" dxfId="8944" priority="2740" operator="lessThan">
      <formula>$C$4</formula>
    </cfRule>
  </conditionalFormatting>
  <conditionalFormatting sqref="S47">
    <cfRule type="cellIs" dxfId="8943" priority="2741" operator="lessThan">
      <formula>$C$4</formula>
    </cfRule>
  </conditionalFormatting>
  <conditionalFormatting sqref="S48">
    <cfRule type="cellIs" dxfId="8942" priority="2742" operator="lessThan">
      <formula>$C$4</formula>
    </cfRule>
  </conditionalFormatting>
  <conditionalFormatting sqref="S49">
    <cfRule type="cellIs" dxfId="8941" priority="2743" operator="lessThan">
      <formula>$C$4</formula>
    </cfRule>
  </conditionalFormatting>
  <conditionalFormatting sqref="S50">
    <cfRule type="cellIs" dxfId="8940" priority="2744" operator="lessThan">
      <formula>$C$4</formula>
    </cfRule>
  </conditionalFormatting>
  <conditionalFormatting sqref="S51">
    <cfRule type="cellIs" dxfId="8939" priority="2745" operator="lessThan">
      <formula>$C$4</formula>
    </cfRule>
  </conditionalFormatting>
  <conditionalFormatting sqref="S52">
    <cfRule type="cellIs" dxfId="8938" priority="2746" operator="lessThan">
      <formula>$C$4</formula>
    </cfRule>
  </conditionalFormatting>
  <conditionalFormatting sqref="S53">
    <cfRule type="cellIs" dxfId="8937" priority="2747" operator="lessThan">
      <formula>$C$4</formula>
    </cfRule>
  </conditionalFormatting>
  <conditionalFormatting sqref="S54">
    <cfRule type="cellIs" dxfId="8936" priority="2748" operator="lessThan">
      <formula>$C$4</formula>
    </cfRule>
  </conditionalFormatting>
  <conditionalFormatting sqref="S55">
    <cfRule type="cellIs" dxfId="8935" priority="2749" operator="lessThan">
      <formula>$C$4</formula>
    </cfRule>
  </conditionalFormatting>
  <conditionalFormatting sqref="S56">
    <cfRule type="cellIs" dxfId="8934" priority="2750" operator="lessThan">
      <formula>$C$4</formula>
    </cfRule>
  </conditionalFormatting>
  <conditionalFormatting sqref="S57">
    <cfRule type="cellIs" dxfId="8933" priority="2751" operator="lessThan">
      <formula>$C$4</formula>
    </cfRule>
  </conditionalFormatting>
  <conditionalFormatting sqref="S58">
    <cfRule type="cellIs" dxfId="8932" priority="2752" operator="lessThan">
      <formula>$C$4</formula>
    </cfRule>
  </conditionalFormatting>
  <conditionalFormatting sqref="S59">
    <cfRule type="cellIs" dxfId="8931" priority="2753" operator="lessThan">
      <formula>$C$4</formula>
    </cfRule>
  </conditionalFormatting>
  <conditionalFormatting sqref="S60">
    <cfRule type="cellIs" dxfId="8930" priority="2754" operator="lessThan">
      <formula>$C$4</formula>
    </cfRule>
  </conditionalFormatting>
  <conditionalFormatting sqref="U11">
    <cfRule type="cellIs" dxfId="8929" priority="2755" operator="lessThan">
      <formula>$C$4</formula>
    </cfRule>
  </conditionalFormatting>
  <conditionalFormatting sqref="U12">
    <cfRule type="cellIs" dxfId="8928" priority="2756" operator="lessThan">
      <formula>$C$4</formula>
    </cfRule>
  </conditionalFormatting>
  <conditionalFormatting sqref="U13">
    <cfRule type="cellIs" dxfId="8927" priority="2757" operator="lessThan">
      <formula>$C$4</formula>
    </cfRule>
  </conditionalFormatting>
  <conditionalFormatting sqref="U14">
    <cfRule type="cellIs" dxfId="8926" priority="2758" operator="lessThan">
      <formula>$C$4</formula>
    </cfRule>
  </conditionalFormatting>
  <conditionalFormatting sqref="U15">
    <cfRule type="cellIs" dxfId="8925" priority="2759" operator="lessThan">
      <formula>$C$4</formula>
    </cfRule>
  </conditionalFormatting>
  <conditionalFormatting sqref="U16">
    <cfRule type="cellIs" dxfId="8924" priority="2760" operator="lessThan">
      <formula>$C$4</formula>
    </cfRule>
  </conditionalFormatting>
  <conditionalFormatting sqref="U17">
    <cfRule type="cellIs" dxfId="8923" priority="2761" operator="lessThan">
      <formula>$C$4</formula>
    </cfRule>
  </conditionalFormatting>
  <conditionalFormatting sqref="U18">
    <cfRule type="cellIs" dxfId="8922" priority="2762" operator="lessThan">
      <formula>$C$4</formula>
    </cfRule>
  </conditionalFormatting>
  <conditionalFormatting sqref="U19">
    <cfRule type="cellIs" dxfId="8921" priority="2763" operator="lessThan">
      <formula>$C$4</formula>
    </cfRule>
  </conditionalFormatting>
  <conditionalFormatting sqref="U20">
    <cfRule type="cellIs" dxfId="8920" priority="2764" operator="lessThan">
      <formula>$C$4</formula>
    </cfRule>
  </conditionalFormatting>
  <conditionalFormatting sqref="U21">
    <cfRule type="cellIs" dxfId="8919" priority="2765" operator="lessThan">
      <formula>$C$4</formula>
    </cfRule>
  </conditionalFormatting>
  <conditionalFormatting sqref="U22">
    <cfRule type="cellIs" dxfId="8918" priority="2766" operator="lessThan">
      <formula>$C$4</formula>
    </cfRule>
  </conditionalFormatting>
  <conditionalFormatting sqref="U23">
    <cfRule type="cellIs" dxfId="8917" priority="2767" operator="lessThan">
      <formula>$C$4</formula>
    </cfRule>
  </conditionalFormatting>
  <conditionalFormatting sqref="U24">
    <cfRule type="cellIs" dxfId="8916" priority="2768" operator="lessThan">
      <formula>$C$4</formula>
    </cfRule>
  </conditionalFormatting>
  <conditionalFormatting sqref="U25">
    <cfRule type="cellIs" dxfId="8915" priority="2769" operator="lessThan">
      <formula>$C$4</formula>
    </cfRule>
  </conditionalFormatting>
  <conditionalFormatting sqref="U26">
    <cfRule type="cellIs" dxfId="8914" priority="2770" operator="lessThan">
      <formula>$C$4</formula>
    </cfRule>
  </conditionalFormatting>
  <conditionalFormatting sqref="U27">
    <cfRule type="cellIs" dxfId="8913" priority="2771" operator="lessThan">
      <formula>$C$4</formula>
    </cfRule>
  </conditionalFormatting>
  <conditionalFormatting sqref="U28">
    <cfRule type="cellIs" dxfId="8912" priority="2772" operator="lessThan">
      <formula>$C$4</formula>
    </cfRule>
  </conditionalFormatting>
  <conditionalFormatting sqref="U29">
    <cfRule type="cellIs" dxfId="8911" priority="2773" operator="lessThan">
      <formula>$C$4</formula>
    </cfRule>
  </conditionalFormatting>
  <conditionalFormatting sqref="U30">
    <cfRule type="cellIs" dxfId="8910" priority="2774" operator="lessThan">
      <formula>$C$4</formula>
    </cfRule>
  </conditionalFormatting>
  <conditionalFormatting sqref="U31">
    <cfRule type="cellIs" dxfId="8909" priority="2775" operator="lessThan">
      <formula>$C$4</formula>
    </cfRule>
  </conditionalFormatting>
  <conditionalFormatting sqref="U32">
    <cfRule type="cellIs" dxfId="8908" priority="2776" operator="lessThan">
      <formula>$C$4</formula>
    </cfRule>
  </conditionalFormatting>
  <conditionalFormatting sqref="U33">
    <cfRule type="cellIs" dxfId="8907" priority="2777" operator="lessThan">
      <formula>$C$4</formula>
    </cfRule>
  </conditionalFormatting>
  <conditionalFormatting sqref="U34">
    <cfRule type="cellIs" dxfId="8906" priority="2778" operator="lessThan">
      <formula>$C$4</formula>
    </cfRule>
  </conditionalFormatting>
  <conditionalFormatting sqref="U35">
    <cfRule type="cellIs" dxfId="8905" priority="2779" operator="lessThan">
      <formula>$C$4</formula>
    </cfRule>
  </conditionalFormatting>
  <conditionalFormatting sqref="U36">
    <cfRule type="cellIs" dxfId="8904" priority="2780" operator="lessThan">
      <formula>$C$4</formula>
    </cfRule>
  </conditionalFormatting>
  <conditionalFormatting sqref="U37">
    <cfRule type="cellIs" dxfId="8903" priority="2781" operator="lessThan">
      <formula>$C$4</formula>
    </cfRule>
  </conditionalFormatting>
  <conditionalFormatting sqref="U38">
    <cfRule type="cellIs" dxfId="8902" priority="2782" operator="lessThan">
      <formula>$C$4</formula>
    </cfRule>
  </conditionalFormatting>
  <conditionalFormatting sqref="U39">
    <cfRule type="cellIs" dxfId="8901" priority="2783" operator="lessThan">
      <formula>$C$4</formula>
    </cfRule>
  </conditionalFormatting>
  <conditionalFormatting sqref="U40">
    <cfRule type="cellIs" dxfId="8900" priority="2784" operator="lessThan">
      <formula>$C$4</formula>
    </cfRule>
  </conditionalFormatting>
  <conditionalFormatting sqref="U41">
    <cfRule type="cellIs" dxfId="8899" priority="2785" operator="lessThan">
      <formula>$C$4</formula>
    </cfRule>
  </conditionalFormatting>
  <conditionalFormatting sqref="U42">
    <cfRule type="cellIs" dxfId="8898" priority="2786" operator="lessThan">
      <formula>$C$4</formula>
    </cfRule>
  </conditionalFormatting>
  <conditionalFormatting sqref="U43">
    <cfRule type="cellIs" dxfId="8897" priority="2787" operator="lessThan">
      <formula>$C$4</formula>
    </cfRule>
  </conditionalFormatting>
  <conditionalFormatting sqref="U44">
    <cfRule type="cellIs" dxfId="8896" priority="2788" operator="lessThan">
      <formula>$C$4</formula>
    </cfRule>
  </conditionalFormatting>
  <conditionalFormatting sqref="U45">
    <cfRule type="cellIs" dxfId="8895" priority="2789" operator="lessThan">
      <formula>$C$4</formula>
    </cfRule>
  </conditionalFormatting>
  <conditionalFormatting sqref="U46">
    <cfRule type="cellIs" dxfId="8894" priority="2790" operator="lessThan">
      <formula>$C$4</formula>
    </cfRule>
  </conditionalFormatting>
  <conditionalFormatting sqref="U47">
    <cfRule type="cellIs" dxfId="8893" priority="2791" operator="lessThan">
      <formula>$C$4</formula>
    </cfRule>
  </conditionalFormatting>
  <conditionalFormatting sqref="U48">
    <cfRule type="cellIs" dxfId="8892" priority="2792" operator="lessThan">
      <formula>$C$4</formula>
    </cfRule>
  </conditionalFormatting>
  <conditionalFormatting sqref="U49">
    <cfRule type="cellIs" dxfId="8891" priority="2793" operator="lessThan">
      <formula>$C$4</formula>
    </cfRule>
  </conditionalFormatting>
  <conditionalFormatting sqref="U50">
    <cfRule type="cellIs" dxfId="8890" priority="2794" operator="lessThan">
      <formula>$C$4</formula>
    </cfRule>
  </conditionalFormatting>
  <conditionalFormatting sqref="U51">
    <cfRule type="cellIs" dxfId="8889" priority="2795" operator="lessThan">
      <formula>$C$4</formula>
    </cfRule>
  </conditionalFormatting>
  <conditionalFormatting sqref="U52">
    <cfRule type="cellIs" dxfId="8888" priority="2796" operator="lessThan">
      <formula>$C$4</formula>
    </cfRule>
  </conditionalFormatting>
  <conditionalFormatting sqref="U53">
    <cfRule type="cellIs" dxfId="8887" priority="2797" operator="lessThan">
      <formula>$C$4</formula>
    </cfRule>
  </conditionalFormatting>
  <conditionalFormatting sqref="U54">
    <cfRule type="cellIs" dxfId="8886" priority="2798" operator="lessThan">
      <formula>$C$4</formula>
    </cfRule>
  </conditionalFormatting>
  <conditionalFormatting sqref="U55">
    <cfRule type="cellIs" dxfId="8885" priority="2799" operator="lessThan">
      <formula>$C$4</formula>
    </cfRule>
  </conditionalFormatting>
  <conditionalFormatting sqref="U56">
    <cfRule type="cellIs" dxfId="8884" priority="2800" operator="lessThan">
      <formula>$C$4</formula>
    </cfRule>
  </conditionalFormatting>
  <conditionalFormatting sqref="U57">
    <cfRule type="cellIs" dxfId="8883" priority="2801" operator="lessThan">
      <formula>$C$4</formula>
    </cfRule>
  </conditionalFormatting>
  <conditionalFormatting sqref="U58">
    <cfRule type="cellIs" dxfId="8882" priority="2802" operator="lessThan">
      <formula>$C$4</formula>
    </cfRule>
  </conditionalFormatting>
  <conditionalFormatting sqref="U59">
    <cfRule type="cellIs" dxfId="8881" priority="2803" operator="lessThan">
      <formula>$C$4</formula>
    </cfRule>
  </conditionalFormatting>
  <conditionalFormatting sqref="U60">
    <cfRule type="cellIs" dxfId="8880" priority="2804" operator="lessThan">
      <formula>$C$4</formula>
    </cfRule>
  </conditionalFormatting>
  <conditionalFormatting sqref="V11">
    <cfRule type="cellIs" dxfId="8879" priority="2805" operator="lessThan">
      <formula>$C$4</formula>
    </cfRule>
  </conditionalFormatting>
  <conditionalFormatting sqref="V12">
    <cfRule type="cellIs" dxfId="8878" priority="2806" operator="lessThan">
      <formula>$C$4</formula>
    </cfRule>
  </conditionalFormatting>
  <conditionalFormatting sqref="V13">
    <cfRule type="cellIs" dxfId="8877" priority="2807" operator="lessThan">
      <formula>$C$4</formula>
    </cfRule>
  </conditionalFormatting>
  <conditionalFormatting sqref="V14">
    <cfRule type="cellIs" dxfId="8876" priority="2808" operator="lessThan">
      <formula>$C$4</formula>
    </cfRule>
  </conditionalFormatting>
  <conditionalFormatting sqref="V15">
    <cfRule type="cellIs" dxfId="8875" priority="2809" operator="lessThan">
      <formula>$C$4</formula>
    </cfRule>
  </conditionalFormatting>
  <conditionalFormatting sqref="V16">
    <cfRule type="cellIs" dxfId="8874" priority="2810" operator="lessThan">
      <formula>$C$4</formula>
    </cfRule>
  </conditionalFormatting>
  <conditionalFormatting sqref="V17">
    <cfRule type="cellIs" dxfId="8873" priority="2811" operator="lessThan">
      <formula>$C$4</formula>
    </cfRule>
  </conditionalFormatting>
  <conditionalFormatting sqref="V18">
    <cfRule type="cellIs" dxfId="8872" priority="2812" operator="lessThan">
      <formula>$C$4</formula>
    </cfRule>
  </conditionalFormatting>
  <conditionalFormatting sqref="V19">
    <cfRule type="cellIs" dxfId="8871" priority="2813" operator="lessThan">
      <formula>$C$4</formula>
    </cfRule>
  </conditionalFormatting>
  <conditionalFormatting sqref="V20">
    <cfRule type="cellIs" dxfId="8870" priority="2814" operator="lessThan">
      <formula>$C$4</formula>
    </cfRule>
  </conditionalFormatting>
  <conditionalFormatting sqref="V21">
    <cfRule type="cellIs" dxfId="8869" priority="2815" operator="lessThan">
      <formula>$C$4</formula>
    </cfRule>
  </conditionalFormatting>
  <conditionalFormatting sqref="V22">
    <cfRule type="cellIs" dxfId="8868" priority="2816" operator="lessThan">
      <formula>$C$4</formula>
    </cfRule>
  </conditionalFormatting>
  <conditionalFormatting sqref="V23">
    <cfRule type="cellIs" dxfId="8867" priority="2817" operator="lessThan">
      <formula>$C$4</formula>
    </cfRule>
  </conditionalFormatting>
  <conditionalFormatting sqref="V24">
    <cfRule type="cellIs" dxfId="8866" priority="2818" operator="lessThan">
      <formula>$C$4</formula>
    </cfRule>
  </conditionalFormatting>
  <conditionalFormatting sqref="V25">
    <cfRule type="cellIs" dxfId="8865" priority="2819" operator="lessThan">
      <formula>$C$4</formula>
    </cfRule>
  </conditionalFormatting>
  <conditionalFormatting sqref="V26">
    <cfRule type="cellIs" dxfId="8864" priority="2820" operator="lessThan">
      <formula>$C$4</formula>
    </cfRule>
  </conditionalFormatting>
  <conditionalFormatting sqref="V27">
    <cfRule type="cellIs" dxfId="8863" priority="2821" operator="lessThan">
      <formula>$C$4</formula>
    </cfRule>
  </conditionalFormatting>
  <conditionalFormatting sqref="V28">
    <cfRule type="cellIs" dxfId="8862" priority="2822" operator="lessThan">
      <formula>$C$4</formula>
    </cfRule>
  </conditionalFormatting>
  <conditionalFormatting sqref="V29">
    <cfRule type="cellIs" dxfId="8861" priority="2823" operator="lessThan">
      <formula>$C$4</formula>
    </cfRule>
  </conditionalFormatting>
  <conditionalFormatting sqref="V30">
    <cfRule type="cellIs" dxfId="8860" priority="2824" operator="lessThan">
      <formula>$C$4</formula>
    </cfRule>
  </conditionalFormatting>
  <conditionalFormatting sqref="V31">
    <cfRule type="cellIs" dxfId="8859" priority="2825" operator="lessThan">
      <formula>$C$4</formula>
    </cfRule>
  </conditionalFormatting>
  <conditionalFormatting sqref="V32">
    <cfRule type="cellIs" dxfId="8858" priority="2826" operator="lessThan">
      <formula>$C$4</formula>
    </cfRule>
  </conditionalFormatting>
  <conditionalFormatting sqref="V33">
    <cfRule type="cellIs" dxfId="8857" priority="2827" operator="lessThan">
      <formula>$C$4</formula>
    </cfRule>
  </conditionalFormatting>
  <conditionalFormatting sqref="V34">
    <cfRule type="cellIs" dxfId="8856" priority="2828" operator="lessThan">
      <formula>$C$4</formula>
    </cfRule>
  </conditionalFormatting>
  <conditionalFormatting sqref="V35">
    <cfRule type="cellIs" dxfId="8855" priority="2829" operator="lessThan">
      <formula>$C$4</formula>
    </cfRule>
  </conditionalFormatting>
  <conditionalFormatting sqref="V36">
    <cfRule type="cellIs" dxfId="8854" priority="2830" operator="lessThan">
      <formula>$C$4</formula>
    </cfRule>
  </conditionalFormatting>
  <conditionalFormatting sqref="V37">
    <cfRule type="cellIs" dxfId="8853" priority="2831" operator="lessThan">
      <formula>$C$4</formula>
    </cfRule>
  </conditionalFormatting>
  <conditionalFormatting sqref="V38">
    <cfRule type="cellIs" dxfId="8852" priority="2832" operator="lessThan">
      <formula>$C$4</formula>
    </cfRule>
  </conditionalFormatting>
  <conditionalFormatting sqref="V39">
    <cfRule type="cellIs" dxfId="8851" priority="2833" operator="lessThan">
      <formula>$C$4</formula>
    </cfRule>
  </conditionalFormatting>
  <conditionalFormatting sqref="V40">
    <cfRule type="cellIs" dxfId="8850" priority="2834" operator="lessThan">
      <formula>$C$4</formula>
    </cfRule>
  </conditionalFormatting>
  <conditionalFormatting sqref="V41">
    <cfRule type="cellIs" dxfId="8849" priority="2835" operator="lessThan">
      <formula>$C$4</formula>
    </cfRule>
  </conditionalFormatting>
  <conditionalFormatting sqref="V42">
    <cfRule type="cellIs" dxfId="8848" priority="2836" operator="lessThan">
      <formula>$C$4</formula>
    </cfRule>
  </conditionalFormatting>
  <conditionalFormatting sqref="V43">
    <cfRule type="cellIs" dxfId="8847" priority="2837" operator="lessThan">
      <formula>$C$4</formula>
    </cfRule>
  </conditionalFormatting>
  <conditionalFormatting sqref="V44">
    <cfRule type="cellIs" dxfId="8846" priority="2838" operator="lessThan">
      <formula>$C$4</formula>
    </cfRule>
  </conditionalFormatting>
  <conditionalFormatting sqref="V45">
    <cfRule type="cellIs" dxfId="8845" priority="2839" operator="lessThan">
      <formula>$C$4</formula>
    </cfRule>
  </conditionalFormatting>
  <conditionalFormatting sqref="V46">
    <cfRule type="cellIs" dxfId="8844" priority="2840" operator="lessThan">
      <formula>$C$4</formula>
    </cfRule>
  </conditionalFormatting>
  <conditionalFormatting sqref="V47">
    <cfRule type="cellIs" dxfId="8843" priority="2841" operator="lessThan">
      <formula>$C$4</formula>
    </cfRule>
  </conditionalFormatting>
  <conditionalFormatting sqref="V48">
    <cfRule type="cellIs" dxfId="8842" priority="2842" operator="lessThan">
      <formula>$C$4</formula>
    </cfRule>
  </conditionalFormatting>
  <conditionalFormatting sqref="V49">
    <cfRule type="cellIs" dxfId="8841" priority="2843" operator="lessThan">
      <formula>$C$4</formula>
    </cfRule>
  </conditionalFormatting>
  <conditionalFormatting sqref="V50">
    <cfRule type="cellIs" dxfId="8840" priority="2844" operator="lessThan">
      <formula>$C$4</formula>
    </cfRule>
  </conditionalFormatting>
  <conditionalFormatting sqref="V51">
    <cfRule type="cellIs" dxfId="8839" priority="2845" operator="lessThan">
      <formula>$C$4</formula>
    </cfRule>
  </conditionalFormatting>
  <conditionalFormatting sqref="V52">
    <cfRule type="cellIs" dxfId="8838" priority="2846" operator="lessThan">
      <formula>$C$4</formula>
    </cfRule>
  </conditionalFormatting>
  <conditionalFormatting sqref="V53">
    <cfRule type="cellIs" dxfId="8837" priority="2847" operator="lessThan">
      <formula>$C$4</formula>
    </cfRule>
  </conditionalFormatting>
  <conditionalFormatting sqref="V54">
    <cfRule type="cellIs" dxfId="8836" priority="2848" operator="lessThan">
      <formula>$C$4</formula>
    </cfRule>
  </conditionalFormatting>
  <conditionalFormatting sqref="V55">
    <cfRule type="cellIs" dxfId="8835" priority="2849" operator="lessThan">
      <formula>$C$4</formula>
    </cfRule>
  </conditionalFormatting>
  <conditionalFormatting sqref="V56">
    <cfRule type="cellIs" dxfId="8834" priority="2850" operator="lessThan">
      <formula>$C$4</formula>
    </cfRule>
  </conditionalFormatting>
  <conditionalFormatting sqref="V57">
    <cfRule type="cellIs" dxfId="8833" priority="2851" operator="lessThan">
      <formula>$C$4</formula>
    </cfRule>
  </conditionalFormatting>
  <conditionalFormatting sqref="V58">
    <cfRule type="cellIs" dxfId="8832" priority="2852" operator="lessThan">
      <formula>$C$4</formula>
    </cfRule>
  </conditionalFormatting>
  <conditionalFormatting sqref="V59">
    <cfRule type="cellIs" dxfId="8831" priority="2853" operator="lessThan">
      <formula>$C$4</formula>
    </cfRule>
  </conditionalFormatting>
  <conditionalFormatting sqref="V60">
    <cfRule type="cellIs" dxfId="8830" priority="2854" operator="lessThan">
      <formula>$C$4</formula>
    </cfRule>
  </conditionalFormatting>
  <conditionalFormatting sqref="CR11">
    <cfRule type="cellIs" dxfId="8829" priority="2855" operator="lessThan">
      <formula>$C$4</formula>
    </cfRule>
  </conditionalFormatting>
  <conditionalFormatting sqref="CR11">
    <cfRule type="cellIs" dxfId="8828" priority="2856" operator="lessThan">
      <formula>$C$4</formula>
    </cfRule>
  </conditionalFormatting>
  <conditionalFormatting sqref="CR12">
    <cfRule type="cellIs" dxfId="8827" priority="2857" operator="lessThan">
      <formula>$C$4</formula>
    </cfRule>
  </conditionalFormatting>
  <conditionalFormatting sqref="CR12">
    <cfRule type="cellIs" dxfId="8826" priority="2858" operator="lessThan">
      <formula>$C$4</formula>
    </cfRule>
  </conditionalFormatting>
  <conditionalFormatting sqref="CR13">
    <cfRule type="cellIs" dxfId="8825" priority="2859" operator="lessThan">
      <formula>$C$4</formula>
    </cfRule>
  </conditionalFormatting>
  <conditionalFormatting sqref="CR13">
    <cfRule type="cellIs" dxfId="8824" priority="2860" operator="lessThan">
      <formula>$C$4</formula>
    </cfRule>
  </conditionalFormatting>
  <conditionalFormatting sqref="CR14">
    <cfRule type="cellIs" dxfId="8823" priority="2861" operator="lessThan">
      <formula>$C$4</formula>
    </cfRule>
  </conditionalFormatting>
  <conditionalFormatting sqref="CR14">
    <cfRule type="cellIs" dxfId="8822" priority="2862" operator="lessThan">
      <formula>$C$4</formula>
    </cfRule>
  </conditionalFormatting>
  <conditionalFormatting sqref="CR15">
    <cfRule type="cellIs" dxfId="8821" priority="2863" operator="lessThan">
      <formula>$C$4</formula>
    </cfRule>
  </conditionalFormatting>
  <conditionalFormatting sqref="CR15">
    <cfRule type="cellIs" dxfId="8820" priority="2864" operator="lessThan">
      <formula>$C$4</formula>
    </cfRule>
  </conditionalFormatting>
  <conditionalFormatting sqref="CR16">
    <cfRule type="cellIs" dxfId="8819" priority="2865" operator="lessThan">
      <formula>$C$4</formula>
    </cfRule>
  </conditionalFormatting>
  <conditionalFormatting sqref="CR16">
    <cfRule type="cellIs" dxfId="8818" priority="2866" operator="lessThan">
      <formula>$C$4</formula>
    </cfRule>
  </conditionalFormatting>
  <conditionalFormatting sqref="CR17">
    <cfRule type="cellIs" dxfId="8817" priority="2867" operator="lessThan">
      <formula>$C$4</formula>
    </cfRule>
  </conditionalFormatting>
  <conditionalFormatting sqref="CR17">
    <cfRule type="cellIs" dxfId="8816" priority="2868" operator="lessThan">
      <formula>$C$4</formula>
    </cfRule>
  </conditionalFormatting>
  <conditionalFormatting sqref="CR18">
    <cfRule type="cellIs" dxfId="8815" priority="2869" operator="lessThan">
      <formula>$C$4</formula>
    </cfRule>
  </conditionalFormatting>
  <conditionalFormatting sqref="CR18">
    <cfRule type="cellIs" dxfId="8814" priority="2870" operator="lessThan">
      <formula>$C$4</formula>
    </cfRule>
  </conditionalFormatting>
  <conditionalFormatting sqref="CR19">
    <cfRule type="cellIs" dxfId="8813" priority="2871" operator="lessThan">
      <formula>$C$4</formula>
    </cfRule>
  </conditionalFormatting>
  <conditionalFormatting sqref="CR19">
    <cfRule type="cellIs" dxfId="8812" priority="2872" operator="lessThan">
      <formula>$C$4</formula>
    </cfRule>
  </conditionalFormatting>
  <conditionalFormatting sqref="CR20">
    <cfRule type="cellIs" dxfId="8811" priority="2873" operator="lessThan">
      <formula>$C$4</formula>
    </cfRule>
  </conditionalFormatting>
  <conditionalFormatting sqref="CR20">
    <cfRule type="cellIs" dxfId="8810" priority="2874" operator="lessThan">
      <formula>$C$4</formula>
    </cfRule>
  </conditionalFormatting>
  <conditionalFormatting sqref="CR21">
    <cfRule type="cellIs" dxfId="8809" priority="2875" operator="lessThan">
      <formula>$C$4</formula>
    </cfRule>
  </conditionalFormatting>
  <conditionalFormatting sqref="CR21">
    <cfRule type="cellIs" dxfId="8808" priority="2876" operator="lessThan">
      <formula>$C$4</formula>
    </cfRule>
  </conditionalFormatting>
  <conditionalFormatting sqref="CR22">
    <cfRule type="cellIs" dxfId="8807" priority="2877" operator="lessThan">
      <formula>$C$4</formula>
    </cfRule>
  </conditionalFormatting>
  <conditionalFormatting sqref="CR22">
    <cfRule type="cellIs" dxfId="8806" priority="2878" operator="lessThan">
      <formula>$C$4</formula>
    </cfRule>
  </conditionalFormatting>
  <conditionalFormatting sqref="CR23">
    <cfRule type="cellIs" dxfId="8805" priority="2879" operator="lessThan">
      <formula>$C$4</formula>
    </cfRule>
  </conditionalFormatting>
  <conditionalFormatting sqref="CR23">
    <cfRule type="cellIs" dxfId="8804" priority="2880" operator="lessThan">
      <formula>$C$4</formula>
    </cfRule>
  </conditionalFormatting>
  <conditionalFormatting sqref="CR24">
    <cfRule type="cellIs" dxfId="8803" priority="2881" operator="lessThan">
      <formula>$C$4</formula>
    </cfRule>
  </conditionalFormatting>
  <conditionalFormatting sqref="CR24">
    <cfRule type="cellIs" dxfId="8802" priority="2882" operator="lessThan">
      <formula>$C$4</formula>
    </cfRule>
  </conditionalFormatting>
  <conditionalFormatting sqref="CR25">
    <cfRule type="cellIs" dxfId="8801" priority="2883" operator="lessThan">
      <formula>$C$4</formula>
    </cfRule>
  </conditionalFormatting>
  <conditionalFormatting sqref="CR25">
    <cfRule type="cellIs" dxfId="8800" priority="2884" operator="lessThan">
      <formula>$C$4</formula>
    </cfRule>
  </conditionalFormatting>
  <conditionalFormatting sqref="CR26">
    <cfRule type="cellIs" dxfId="8799" priority="2885" operator="lessThan">
      <formula>$C$4</formula>
    </cfRule>
  </conditionalFormatting>
  <conditionalFormatting sqref="CR26">
    <cfRule type="cellIs" dxfId="8798" priority="2886" operator="lessThan">
      <formula>$C$4</formula>
    </cfRule>
  </conditionalFormatting>
  <conditionalFormatting sqref="CR27">
    <cfRule type="cellIs" dxfId="8797" priority="2887" operator="lessThan">
      <formula>$C$4</formula>
    </cfRule>
  </conditionalFormatting>
  <conditionalFormatting sqref="CR27">
    <cfRule type="cellIs" dxfId="8796" priority="2888" operator="lessThan">
      <formula>$C$4</formula>
    </cfRule>
  </conditionalFormatting>
  <conditionalFormatting sqref="CR28">
    <cfRule type="cellIs" dxfId="8795" priority="2889" operator="lessThan">
      <formula>$C$4</formula>
    </cfRule>
  </conditionalFormatting>
  <conditionalFormatting sqref="CR28">
    <cfRule type="cellIs" dxfId="8794" priority="2890" operator="lessThan">
      <formula>$C$4</formula>
    </cfRule>
  </conditionalFormatting>
  <conditionalFormatting sqref="CR29">
    <cfRule type="cellIs" dxfId="8793" priority="2891" operator="lessThan">
      <formula>$C$4</formula>
    </cfRule>
  </conditionalFormatting>
  <conditionalFormatting sqref="CR29">
    <cfRule type="cellIs" dxfId="8792" priority="2892" operator="lessThan">
      <formula>$C$4</formula>
    </cfRule>
  </conditionalFormatting>
  <conditionalFormatting sqref="CR30">
    <cfRule type="cellIs" dxfId="8791" priority="2893" operator="lessThan">
      <formula>$C$4</formula>
    </cfRule>
  </conditionalFormatting>
  <conditionalFormatting sqref="CR30">
    <cfRule type="cellIs" dxfId="8790" priority="2894" operator="lessThan">
      <formula>$C$4</formula>
    </cfRule>
  </conditionalFormatting>
  <conditionalFormatting sqref="CR31">
    <cfRule type="cellIs" dxfId="8789" priority="2895" operator="lessThan">
      <formula>$C$4</formula>
    </cfRule>
  </conditionalFormatting>
  <conditionalFormatting sqref="CR31">
    <cfRule type="cellIs" dxfId="8788" priority="2896" operator="lessThan">
      <formula>$C$4</formula>
    </cfRule>
  </conditionalFormatting>
  <conditionalFormatting sqref="CR32">
    <cfRule type="cellIs" dxfId="8787" priority="2897" operator="lessThan">
      <formula>$C$4</formula>
    </cfRule>
  </conditionalFormatting>
  <conditionalFormatting sqref="CR32">
    <cfRule type="cellIs" dxfId="8786" priority="2898" operator="lessThan">
      <formula>$C$4</formula>
    </cfRule>
  </conditionalFormatting>
  <conditionalFormatting sqref="CR33">
    <cfRule type="cellIs" dxfId="8785" priority="2899" operator="lessThan">
      <formula>$C$4</formula>
    </cfRule>
  </conditionalFormatting>
  <conditionalFormatting sqref="CR33">
    <cfRule type="cellIs" dxfId="8784" priority="2900" operator="lessThan">
      <formula>$C$4</formula>
    </cfRule>
  </conditionalFormatting>
  <conditionalFormatting sqref="CR34">
    <cfRule type="cellIs" dxfId="8783" priority="2901" operator="lessThan">
      <formula>$C$4</formula>
    </cfRule>
  </conditionalFormatting>
  <conditionalFormatting sqref="CR34">
    <cfRule type="cellIs" dxfId="8782" priority="2902" operator="lessThan">
      <formula>$C$4</formula>
    </cfRule>
  </conditionalFormatting>
  <conditionalFormatting sqref="CR35">
    <cfRule type="cellIs" dxfId="8781" priority="2903" operator="lessThan">
      <formula>$C$4</formula>
    </cfRule>
  </conditionalFormatting>
  <conditionalFormatting sqref="CR35">
    <cfRule type="cellIs" dxfId="8780" priority="2904" operator="lessThan">
      <formula>$C$4</formula>
    </cfRule>
  </conditionalFormatting>
  <conditionalFormatting sqref="CR36">
    <cfRule type="cellIs" dxfId="8779" priority="2905" operator="lessThan">
      <formula>$C$4</formula>
    </cfRule>
  </conditionalFormatting>
  <conditionalFormatting sqref="CR36">
    <cfRule type="cellIs" dxfId="8778" priority="2906" operator="lessThan">
      <formula>$C$4</formula>
    </cfRule>
  </conditionalFormatting>
  <conditionalFormatting sqref="CR37">
    <cfRule type="cellIs" dxfId="8777" priority="2907" operator="lessThan">
      <formula>$C$4</formula>
    </cfRule>
  </conditionalFormatting>
  <conditionalFormatting sqref="CR37">
    <cfRule type="cellIs" dxfId="8776" priority="2908" operator="lessThan">
      <formula>$C$4</formula>
    </cfRule>
  </conditionalFormatting>
  <conditionalFormatting sqref="CR38">
    <cfRule type="cellIs" dxfId="8775" priority="2909" operator="lessThan">
      <formula>$C$4</formula>
    </cfRule>
  </conditionalFormatting>
  <conditionalFormatting sqref="CR38">
    <cfRule type="cellIs" dxfId="8774" priority="2910" operator="lessThan">
      <formula>$C$4</formula>
    </cfRule>
  </conditionalFormatting>
  <conditionalFormatting sqref="CR39">
    <cfRule type="cellIs" dxfId="8773" priority="2911" operator="lessThan">
      <formula>$C$4</formula>
    </cfRule>
  </conditionalFormatting>
  <conditionalFormatting sqref="CR39">
    <cfRule type="cellIs" dxfId="8772" priority="2912" operator="lessThan">
      <formula>$C$4</formula>
    </cfRule>
  </conditionalFormatting>
  <conditionalFormatting sqref="CR40">
    <cfRule type="cellIs" dxfId="8771" priority="2913" operator="lessThan">
      <formula>$C$4</formula>
    </cfRule>
  </conditionalFormatting>
  <conditionalFormatting sqref="CR40">
    <cfRule type="cellIs" dxfId="8770" priority="2914" operator="lessThan">
      <formula>$C$4</formula>
    </cfRule>
  </conditionalFormatting>
  <conditionalFormatting sqref="CR41">
    <cfRule type="cellIs" dxfId="8769" priority="2915" operator="lessThan">
      <formula>$C$4</formula>
    </cfRule>
  </conditionalFormatting>
  <conditionalFormatting sqref="CR41">
    <cfRule type="cellIs" dxfId="8768" priority="2916" operator="lessThan">
      <formula>$C$4</formula>
    </cfRule>
  </conditionalFormatting>
  <conditionalFormatting sqref="CR42">
    <cfRule type="cellIs" dxfId="8767" priority="2917" operator="lessThan">
      <formula>$C$4</formula>
    </cfRule>
  </conditionalFormatting>
  <conditionalFormatting sqref="CR42">
    <cfRule type="cellIs" dxfId="8766" priority="2918" operator="lessThan">
      <formula>$C$4</formula>
    </cfRule>
  </conditionalFormatting>
  <conditionalFormatting sqref="CR43">
    <cfRule type="cellIs" dxfId="8765" priority="2919" operator="lessThan">
      <formula>$C$4</formula>
    </cfRule>
  </conditionalFormatting>
  <conditionalFormatting sqref="CR43">
    <cfRule type="cellIs" dxfId="8764" priority="2920" operator="lessThan">
      <formula>$C$4</formula>
    </cfRule>
  </conditionalFormatting>
  <conditionalFormatting sqref="CR44">
    <cfRule type="cellIs" dxfId="8763" priority="2921" operator="lessThan">
      <formula>$C$4</formula>
    </cfRule>
  </conditionalFormatting>
  <conditionalFormatting sqref="CR44">
    <cfRule type="cellIs" dxfId="8762" priority="2922" operator="lessThan">
      <formula>$C$4</formula>
    </cfRule>
  </conditionalFormatting>
  <conditionalFormatting sqref="CR45">
    <cfRule type="cellIs" dxfId="8761" priority="2923" operator="lessThan">
      <formula>$C$4</formula>
    </cfRule>
  </conditionalFormatting>
  <conditionalFormatting sqref="CR45">
    <cfRule type="cellIs" dxfId="8760" priority="2924" operator="lessThan">
      <formula>$C$4</formula>
    </cfRule>
  </conditionalFormatting>
  <conditionalFormatting sqref="CR46">
    <cfRule type="cellIs" dxfId="8759" priority="2925" operator="lessThan">
      <formula>$C$4</formula>
    </cfRule>
  </conditionalFormatting>
  <conditionalFormatting sqref="CR46">
    <cfRule type="cellIs" dxfId="8758" priority="2926" operator="lessThan">
      <formula>$C$4</formula>
    </cfRule>
  </conditionalFormatting>
  <conditionalFormatting sqref="CR47">
    <cfRule type="cellIs" dxfId="8757" priority="2927" operator="lessThan">
      <formula>$C$4</formula>
    </cfRule>
  </conditionalFormatting>
  <conditionalFormatting sqref="CR47">
    <cfRule type="cellIs" dxfId="8756" priority="2928" operator="lessThan">
      <formula>$C$4</formula>
    </cfRule>
  </conditionalFormatting>
  <conditionalFormatting sqref="CR48">
    <cfRule type="cellIs" dxfId="8755" priority="2929" operator="lessThan">
      <formula>$C$4</formula>
    </cfRule>
  </conditionalFormatting>
  <conditionalFormatting sqref="CR48">
    <cfRule type="cellIs" dxfId="8754" priority="2930" operator="lessThan">
      <formula>$C$4</formula>
    </cfRule>
  </conditionalFormatting>
  <conditionalFormatting sqref="CR49">
    <cfRule type="cellIs" dxfId="8753" priority="2931" operator="lessThan">
      <formula>$C$4</formula>
    </cfRule>
  </conditionalFormatting>
  <conditionalFormatting sqref="CR49">
    <cfRule type="cellIs" dxfId="8752" priority="2932" operator="lessThan">
      <formula>$C$4</formula>
    </cfRule>
  </conditionalFormatting>
  <conditionalFormatting sqref="CR50">
    <cfRule type="cellIs" dxfId="8751" priority="2933" operator="lessThan">
      <formula>$C$4</formula>
    </cfRule>
  </conditionalFormatting>
  <conditionalFormatting sqref="CR50">
    <cfRule type="cellIs" dxfId="8750" priority="2934" operator="lessThan">
      <formula>$C$4</formula>
    </cfRule>
  </conditionalFormatting>
  <conditionalFormatting sqref="CR51">
    <cfRule type="cellIs" dxfId="8749" priority="2935" operator="lessThan">
      <formula>$C$4</formula>
    </cfRule>
  </conditionalFormatting>
  <conditionalFormatting sqref="CR51">
    <cfRule type="cellIs" dxfId="8748" priority="2936" operator="lessThan">
      <formula>$C$4</formula>
    </cfRule>
  </conditionalFormatting>
  <conditionalFormatting sqref="CR52">
    <cfRule type="cellIs" dxfId="8747" priority="2937" operator="lessThan">
      <formula>$C$4</formula>
    </cfRule>
  </conditionalFormatting>
  <conditionalFormatting sqref="CR52">
    <cfRule type="cellIs" dxfId="8746" priority="2938" operator="lessThan">
      <formula>$C$4</formula>
    </cfRule>
  </conditionalFormatting>
  <conditionalFormatting sqref="CR53">
    <cfRule type="cellIs" dxfId="8745" priority="2939" operator="lessThan">
      <formula>$C$4</formula>
    </cfRule>
  </conditionalFormatting>
  <conditionalFormatting sqref="CR53">
    <cfRule type="cellIs" dxfId="8744" priority="2940" operator="lessThan">
      <formula>$C$4</formula>
    </cfRule>
  </conditionalFormatting>
  <conditionalFormatting sqref="CR54">
    <cfRule type="cellIs" dxfId="8743" priority="2941" operator="lessThan">
      <formula>$C$4</formula>
    </cfRule>
  </conditionalFormatting>
  <conditionalFormatting sqref="CR54">
    <cfRule type="cellIs" dxfId="8742" priority="2942" operator="lessThan">
      <formula>$C$4</formula>
    </cfRule>
  </conditionalFormatting>
  <conditionalFormatting sqref="CR55">
    <cfRule type="cellIs" dxfId="8741" priority="2943" operator="lessThan">
      <formula>$C$4</formula>
    </cfRule>
  </conditionalFormatting>
  <conditionalFormatting sqref="CR55">
    <cfRule type="cellIs" dxfId="8740" priority="2944" operator="lessThan">
      <formula>$C$4</formula>
    </cfRule>
  </conditionalFormatting>
  <conditionalFormatting sqref="CR56">
    <cfRule type="cellIs" dxfId="8739" priority="2945" operator="lessThan">
      <formula>$C$4</formula>
    </cfRule>
  </conditionalFormatting>
  <conditionalFormatting sqref="CR56">
    <cfRule type="cellIs" dxfId="8738" priority="2946" operator="lessThan">
      <formula>$C$4</formula>
    </cfRule>
  </conditionalFormatting>
  <conditionalFormatting sqref="CR57">
    <cfRule type="cellIs" dxfId="8737" priority="2947" operator="lessThan">
      <formula>$C$4</formula>
    </cfRule>
  </conditionalFormatting>
  <conditionalFormatting sqref="CR57">
    <cfRule type="cellIs" dxfId="8736" priority="2948" operator="lessThan">
      <formula>$C$4</formula>
    </cfRule>
  </conditionalFormatting>
  <conditionalFormatting sqref="CR58">
    <cfRule type="cellIs" dxfId="8735" priority="2949" operator="lessThan">
      <formula>$C$4</formula>
    </cfRule>
  </conditionalFormatting>
  <conditionalFormatting sqref="CR58">
    <cfRule type="cellIs" dxfId="8734" priority="2950" operator="lessThan">
      <formula>$C$4</formula>
    </cfRule>
  </conditionalFormatting>
  <conditionalFormatting sqref="CR59">
    <cfRule type="cellIs" dxfId="8733" priority="2951" operator="lessThan">
      <formula>$C$4</formula>
    </cfRule>
  </conditionalFormatting>
  <conditionalFormatting sqref="CR59">
    <cfRule type="cellIs" dxfId="8732" priority="2952" operator="lessThan">
      <formula>$C$4</formula>
    </cfRule>
  </conditionalFormatting>
  <conditionalFormatting sqref="CR60">
    <cfRule type="cellIs" dxfId="8731" priority="2953" operator="lessThan">
      <formula>$C$4</formula>
    </cfRule>
  </conditionalFormatting>
  <conditionalFormatting sqref="CR60">
    <cfRule type="cellIs" dxfId="8730" priority="2954" operator="lessThan">
      <formula>$C$4</formula>
    </cfRule>
  </conditionalFormatting>
  <conditionalFormatting sqref="L11">
    <cfRule type="cellIs" dxfId="8729" priority="2955" operator="lessThan">
      <formula>$C$4</formula>
    </cfRule>
  </conditionalFormatting>
  <conditionalFormatting sqref="L11">
    <cfRule type="cellIs" dxfId="8728" priority="2956" operator="lessThan">
      <formula>$C$4</formula>
    </cfRule>
  </conditionalFormatting>
  <conditionalFormatting sqref="L12">
    <cfRule type="cellIs" dxfId="8727" priority="2957" operator="lessThan">
      <formula>$C$4</formula>
    </cfRule>
  </conditionalFormatting>
  <conditionalFormatting sqref="L12">
    <cfRule type="cellIs" dxfId="8726" priority="2958" operator="lessThan">
      <formula>$C$4</formula>
    </cfRule>
  </conditionalFormatting>
  <conditionalFormatting sqref="L13">
    <cfRule type="cellIs" dxfId="8725" priority="2959" operator="lessThan">
      <formula>$C$4</formula>
    </cfRule>
  </conditionalFormatting>
  <conditionalFormatting sqref="L13">
    <cfRule type="cellIs" dxfId="8724" priority="2960" operator="lessThan">
      <formula>$C$4</formula>
    </cfRule>
  </conditionalFormatting>
  <conditionalFormatting sqref="L14">
    <cfRule type="cellIs" dxfId="8723" priority="2961" operator="lessThan">
      <formula>$C$4</formula>
    </cfRule>
  </conditionalFormatting>
  <conditionalFormatting sqref="L14">
    <cfRule type="cellIs" dxfId="8722" priority="2962" operator="lessThan">
      <formula>$C$4</formula>
    </cfRule>
  </conditionalFormatting>
  <conditionalFormatting sqref="L15">
    <cfRule type="cellIs" dxfId="8721" priority="2963" operator="lessThan">
      <formula>$C$4</formula>
    </cfRule>
  </conditionalFormatting>
  <conditionalFormatting sqref="L15">
    <cfRule type="cellIs" dxfId="8720" priority="2964" operator="lessThan">
      <formula>$C$4</formula>
    </cfRule>
  </conditionalFormatting>
  <conditionalFormatting sqref="L16">
    <cfRule type="cellIs" dxfId="8719" priority="2965" operator="lessThan">
      <formula>$C$4</formula>
    </cfRule>
  </conditionalFormatting>
  <conditionalFormatting sqref="L16">
    <cfRule type="cellIs" dxfId="8718" priority="2966" operator="lessThan">
      <formula>$C$4</formula>
    </cfRule>
  </conditionalFormatting>
  <conditionalFormatting sqref="L17">
    <cfRule type="cellIs" dxfId="8717" priority="2967" operator="lessThan">
      <formula>$C$4</formula>
    </cfRule>
  </conditionalFormatting>
  <conditionalFormatting sqref="L17">
    <cfRule type="cellIs" dxfId="8716" priority="2968" operator="lessThan">
      <formula>$C$4</formula>
    </cfRule>
  </conditionalFormatting>
  <conditionalFormatting sqref="L18">
    <cfRule type="cellIs" dxfId="8715" priority="2969" operator="lessThan">
      <formula>$C$4</formula>
    </cfRule>
  </conditionalFormatting>
  <conditionalFormatting sqref="L18">
    <cfRule type="cellIs" dxfId="8714" priority="2970" operator="lessThan">
      <formula>$C$4</formula>
    </cfRule>
  </conditionalFormatting>
  <conditionalFormatting sqref="L19">
    <cfRule type="cellIs" dxfId="8713" priority="2971" operator="lessThan">
      <formula>$C$4</formula>
    </cfRule>
  </conditionalFormatting>
  <conditionalFormatting sqref="L19">
    <cfRule type="cellIs" dxfId="8712" priority="2972" operator="lessThan">
      <formula>$C$4</formula>
    </cfRule>
  </conditionalFormatting>
  <conditionalFormatting sqref="L20">
    <cfRule type="cellIs" dxfId="8711" priority="2973" operator="lessThan">
      <formula>$C$4</formula>
    </cfRule>
  </conditionalFormatting>
  <conditionalFormatting sqref="L20">
    <cfRule type="cellIs" dxfId="8710" priority="2974" operator="lessThan">
      <formula>$C$4</formula>
    </cfRule>
  </conditionalFormatting>
  <conditionalFormatting sqref="L21">
    <cfRule type="cellIs" dxfId="8709" priority="2975" operator="lessThan">
      <formula>$C$4</formula>
    </cfRule>
  </conditionalFormatting>
  <conditionalFormatting sqref="L21">
    <cfRule type="cellIs" dxfId="8708" priority="2976" operator="lessThan">
      <formula>$C$4</formula>
    </cfRule>
  </conditionalFormatting>
  <conditionalFormatting sqref="L22">
    <cfRule type="cellIs" dxfId="8707" priority="2977" operator="lessThan">
      <formula>$C$4</formula>
    </cfRule>
  </conditionalFormatting>
  <conditionalFormatting sqref="L22">
    <cfRule type="cellIs" dxfId="8706" priority="2978" operator="lessThan">
      <formula>$C$4</formula>
    </cfRule>
  </conditionalFormatting>
  <conditionalFormatting sqref="L23">
    <cfRule type="cellIs" dxfId="8705" priority="2979" operator="lessThan">
      <formula>$C$4</formula>
    </cfRule>
  </conditionalFormatting>
  <conditionalFormatting sqref="L23">
    <cfRule type="cellIs" dxfId="8704" priority="2980" operator="lessThan">
      <formula>$C$4</formula>
    </cfRule>
  </conditionalFormatting>
  <conditionalFormatting sqref="L24">
    <cfRule type="cellIs" dxfId="8703" priority="2981" operator="lessThan">
      <formula>$C$4</formula>
    </cfRule>
  </conditionalFormatting>
  <conditionalFormatting sqref="L24">
    <cfRule type="cellIs" dxfId="8702" priority="2982" operator="lessThan">
      <formula>$C$4</formula>
    </cfRule>
  </conditionalFormatting>
  <conditionalFormatting sqref="L25">
    <cfRule type="cellIs" dxfId="8701" priority="2983" operator="lessThan">
      <formula>$C$4</formula>
    </cfRule>
  </conditionalFormatting>
  <conditionalFormatting sqref="L25">
    <cfRule type="cellIs" dxfId="8700" priority="2984" operator="lessThan">
      <formula>$C$4</formula>
    </cfRule>
  </conditionalFormatting>
  <conditionalFormatting sqref="L26">
    <cfRule type="cellIs" dxfId="8699" priority="2985" operator="lessThan">
      <formula>$C$4</formula>
    </cfRule>
  </conditionalFormatting>
  <conditionalFormatting sqref="L26">
    <cfRule type="cellIs" dxfId="8698" priority="2986" operator="lessThan">
      <formula>$C$4</formula>
    </cfRule>
  </conditionalFormatting>
  <conditionalFormatting sqref="L27">
    <cfRule type="cellIs" dxfId="8697" priority="2987" operator="lessThan">
      <formula>$C$4</formula>
    </cfRule>
  </conditionalFormatting>
  <conditionalFormatting sqref="L27">
    <cfRule type="cellIs" dxfId="8696" priority="2988" operator="lessThan">
      <formula>$C$4</formula>
    </cfRule>
  </conditionalFormatting>
  <conditionalFormatting sqref="L28">
    <cfRule type="cellIs" dxfId="8695" priority="2989" operator="lessThan">
      <formula>$C$4</formula>
    </cfRule>
  </conditionalFormatting>
  <conditionalFormatting sqref="L28">
    <cfRule type="cellIs" dxfId="8694" priority="2990" operator="lessThan">
      <formula>$C$4</formula>
    </cfRule>
  </conditionalFormatting>
  <conditionalFormatting sqref="L29">
    <cfRule type="cellIs" dxfId="8693" priority="2991" operator="lessThan">
      <formula>$C$4</formula>
    </cfRule>
  </conditionalFormatting>
  <conditionalFormatting sqref="L29">
    <cfRule type="cellIs" dxfId="8692" priority="2992" operator="lessThan">
      <formula>$C$4</formula>
    </cfRule>
  </conditionalFormatting>
  <conditionalFormatting sqref="L30">
    <cfRule type="cellIs" dxfId="8691" priority="2993" operator="lessThan">
      <formula>$C$4</formula>
    </cfRule>
  </conditionalFormatting>
  <conditionalFormatting sqref="L30">
    <cfRule type="cellIs" dxfId="8690" priority="2994" operator="lessThan">
      <formula>$C$4</formula>
    </cfRule>
  </conditionalFormatting>
  <conditionalFormatting sqref="L31">
    <cfRule type="cellIs" dxfId="8689" priority="2995" operator="lessThan">
      <formula>$C$4</formula>
    </cfRule>
  </conditionalFormatting>
  <conditionalFormatting sqref="L31">
    <cfRule type="cellIs" dxfId="8688" priority="2996" operator="lessThan">
      <formula>$C$4</formula>
    </cfRule>
  </conditionalFormatting>
  <conditionalFormatting sqref="L32">
    <cfRule type="cellIs" dxfId="8687" priority="2997" operator="lessThan">
      <formula>$C$4</formula>
    </cfRule>
  </conditionalFormatting>
  <conditionalFormatting sqref="L32">
    <cfRule type="cellIs" dxfId="8686" priority="2998" operator="lessThan">
      <formula>$C$4</formula>
    </cfRule>
  </conditionalFormatting>
  <conditionalFormatting sqref="L33">
    <cfRule type="cellIs" dxfId="8685" priority="2999" operator="lessThan">
      <formula>$C$4</formula>
    </cfRule>
  </conditionalFormatting>
  <conditionalFormatting sqref="L33">
    <cfRule type="cellIs" dxfId="8684" priority="3000" operator="lessThan">
      <formula>$C$4</formula>
    </cfRule>
  </conditionalFormatting>
  <conditionalFormatting sqref="L34">
    <cfRule type="cellIs" dxfId="8683" priority="3001" operator="lessThan">
      <formula>$C$4</formula>
    </cfRule>
  </conditionalFormatting>
  <conditionalFormatting sqref="L34">
    <cfRule type="cellIs" dxfId="8682" priority="3002" operator="lessThan">
      <formula>$C$4</formula>
    </cfRule>
  </conditionalFormatting>
  <conditionalFormatting sqref="L35">
    <cfRule type="cellIs" dxfId="8681" priority="3003" operator="lessThan">
      <formula>$C$4</formula>
    </cfRule>
  </conditionalFormatting>
  <conditionalFormatting sqref="L35">
    <cfRule type="cellIs" dxfId="8680" priority="3004" operator="lessThan">
      <formula>$C$4</formula>
    </cfRule>
  </conditionalFormatting>
  <conditionalFormatting sqref="L36">
    <cfRule type="cellIs" dxfId="8679" priority="3005" operator="lessThan">
      <formula>$C$4</formula>
    </cfRule>
  </conditionalFormatting>
  <conditionalFormatting sqref="L36">
    <cfRule type="cellIs" dxfId="8678" priority="3006" operator="lessThan">
      <formula>$C$4</formula>
    </cfRule>
  </conditionalFormatting>
  <conditionalFormatting sqref="L37">
    <cfRule type="cellIs" dxfId="8677" priority="3007" operator="lessThan">
      <formula>$C$4</formula>
    </cfRule>
  </conditionalFormatting>
  <conditionalFormatting sqref="L37">
    <cfRule type="cellIs" dxfId="8676" priority="3008" operator="lessThan">
      <formula>$C$4</formula>
    </cfRule>
  </conditionalFormatting>
  <conditionalFormatting sqref="L38">
    <cfRule type="cellIs" dxfId="8675" priority="3009" operator="lessThan">
      <formula>$C$4</formula>
    </cfRule>
  </conditionalFormatting>
  <conditionalFormatting sqref="L38">
    <cfRule type="cellIs" dxfId="8674" priority="3010" operator="lessThan">
      <formula>$C$4</formula>
    </cfRule>
  </conditionalFormatting>
  <conditionalFormatting sqref="L39">
    <cfRule type="cellIs" dxfId="8673" priority="3011" operator="lessThan">
      <formula>$C$4</formula>
    </cfRule>
  </conditionalFormatting>
  <conditionalFormatting sqref="L39">
    <cfRule type="cellIs" dxfId="8672" priority="3012" operator="lessThan">
      <formula>$C$4</formula>
    </cfRule>
  </conditionalFormatting>
  <conditionalFormatting sqref="L40">
    <cfRule type="cellIs" dxfId="8671" priority="3013" operator="lessThan">
      <formula>$C$4</formula>
    </cfRule>
  </conditionalFormatting>
  <conditionalFormatting sqref="L40">
    <cfRule type="cellIs" dxfId="8670" priority="3014" operator="lessThan">
      <formula>$C$4</formula>
    </cfRule>
  </conditionalFormatting>
  <conditionalFormatting sqref="L41">
    <cfRule type="cellIs" dxfId="8669" priority="3015" operator="lessThan">
      <formula>$C$4</formula>
    </cfRule>
  </conditionalFormatting>
  <conditionalFormatting sqref="L41">
    <cfRule type="cellIs" dxfId="8668" priority="3016" operator="lessThan">
      <formula>$C$4</formula>
    </cfRule>
  </conditionalFormatting>
  <conditionalFormatting sqref="L42">
    <cfRule type="cellIs" dxfId="8667" priority="3017" operator="lessThan">
      <formula>$C$4</formula>
    </cfRule>
  </conditionalFormatting>
  <conditionalFormatting sqref="L42">
    <cfRule type="cellIs" dxfId="8666" priority="3018" operator="lessThan">
      <formula>$C$4</formula>
    </cfRule>
  </conditionalFormatting>
  <conditionalFormatting sqref="L43">
    <cfRule type="cellIs" dxfId="8665" priority="3019" operator="lessThan">
      <formula>$C$4</formula>
    </cfRule>
  </conditionalFormatting>
  <conditionalFormatting sqref="L43">
    <cfRule type="cellIs" dxfId="8664" priority="3020" operator="lessThan">
      <formula>$C$4</formula>
    </cfRule>
  </conditionalFormatting>
  <conditionalFormatting sqref="L44">
    <cfRule type="cellIs" dxfId="8663" priority="3021" operator="lessThan">
      <formula>$C$4</formula>
    </cfRule>
  </conditionalFormatting>
  <conditionalFormatting sqref="L44">
    <cfRule type="cellIs" dxfId="8662" priority="3022" operator="lessThan">
      <formula>$C$4</formula>
    </cfRule>
  </conditionalFormatting>
  <conditionalFormatting sqref="L45">
    <cfRule type="cellIs" dxfId="8661" priority="3023" operator="lessThan">
      <formula>$C$4</formula>
    </cfRule>
  </conditionalFormatting>
  <conditionalFormatting sqref="L45">
    <cfRule type="cellIs" dxfId="8660" priority="3024" operator="lessThan">
      <formula>$C$4</formula>
    </cfRule>
  </conditionalFormatting>
  <conditionalFormatting sqref="L46">
    <cfRule type="cellIs" dxfId="8659" priority="3025" operator="lessThan">
      <formula>$C$4</formula>
    </cfRule>
  </conditionalFormatting>
  <conditionalFormatting sqref="L46">
    <cfRule type="cellIs" dxfId="8658" priority="3026" operator="lessThan">
      <formula>$C$4</formula>
    </cfRule>
  </conditionalFormatting>
  <conditionalFormatting sqref="L47">
    <cfRule type="cellIs" dxfId="8657" priority="3027" operator="lessThan">
      <formula>$C$4</formula>
    </cfRule>
  </conditionalFormatting>
  <conditionalFormatting sqref="L47">
    <cfRule type="cellIs" dxfId="8656" priority="3028" operator="lessThan">
      <formula>$C$4</formula>
    </cfRule>
  </conditionalFormatting>
  <conditionalFormatting sqref="L48">
    <cfRule type="cellIs" dxfId="8655" priority="3029" operator="lessThan">
      <formula>$C$4</formula>
    </cfRule>
  </conditionalFormatting>
  <conditionalFormatting sqref="L48">
    <cfRule type="cellIs" dxfId="8654" priority="3030" operator="lessThan">
      <formula>$C$4</formula>
    </cfRule>
  </conditionalFormatting>
  <conditionalFormatting sqref="L49">
    <cfRule type="cellIs" dxfId="8653" priority="3031" operator="lessThan">
      <formula>$C$4</formula>
    </cfRule>
  </conditionalFormatting>
  <conditionalFormatting sqref="L49">
    <cfRule type="cellIs" dxfId="8652" priority="3032" operator="lessThan">
      <formula>$C$4</formula>
    </cfRule>
  </conditionalFormatting>
  <conditionalFormatting sqref="L50">
    <cfRule type="cellIs" dxfId="8651" priority="3033" operator="lessThan">
      <formula>$C$4</formula>
    </cfRule>
  </conditionalFormatting>
  <conditionalFormatting sqref="L50">
    <cfRule type="cellIs" dxfId="8650" priority="3034" operator="lessThan">
      <formula>$C$4</formula>
    </cfRule>
  </conditionalFormatting>
  <conditionalFormatting sqref="L51">
    <cfRule type="cellIs" dxfId="8649" priority="3035" operator="lessThan">
      <formula>$C$4</formula>
    </cfRule>
  </conditionalFormatting>
  <conditionalFormatting sqref="L51">
    <cfRule type="cellIs" dxfId="8648" priority="3036" operator="lessThan">
      <formula>$C$4</formula>
    </cfRule>
  </conditionalFormatting>
  <conditionalFormatting sqref="L52">
    <cfRule type="cellIs" dxfId="8647" priority="3037" operator="lessThan">
      <formula>$C$4</formula>
    </cfRule>
  </conditionalFormatting>
  <conditionalFormatting sqref="L52">
    <cfRule type="cellIs" dxfId="8646" priority="3038" operator="lessThan">
      <formula>$C$4</formula>
    </cfRule>
  </conditionalFormatting>
  <conditionalFormatting sqref="L53">
    <cfRule type="cellIs" dxfId="8645" priority="3039" operator="lessThan">
      <formula>$C$4</formula>
    </cfRule>
  </conditionalFormatting>
  <conditionalFormatting sqref="L53">
    <cfRule type="cellIs" dxfId="8644" priority="3040" operator="lessThan">
      <formula>$C$4</formula>
    </cfRule>
  </conditionalFormatting>
  <conditionalFormatting sqref="L54">
    <cfRule type="cellIs" dxfId="8643" priority="3041" operator="lessThan">
      <formula>$C$4</formula>
    </cfRule>
  </conditionalFormatting>
  <conditionalFormatting sqref="L54">
    <cfRule type="cellIs" dxfId="8642" priority="3042" operator="lessThan">
      <formula>$C$4</formula>
    </cfRule>
  </conditionalFormatting>
  <conditionalFormatting sqref="L55">
    <cfRule type="cellIs" dxfId="8641" priority="3043" operator="lessThan">
      <formula>$C$4</formula>
    </cfRule>
  </conditionalFormatting>
  <conditionalFormatting sqref="L55">
    <cfRule type="cellIs" dxfId="8640" priority="3044" operator="lessThan">
      <formula>$C$4</formula>
    </cfRule>
  </conditionalFormatting>
  <conditionalFormatting sqref="L56">
    <cfRule type="cellIs" dxfId="8639" priority="3045" operator="lessThan">
      <formula>$C$4</formula>
    </cfRule>
  </conditionalFormatting>
  <conditionalFormatting sqref="L56">
    <cfRule type="cellIs" dxfId="8638" priority="3046" operator="lessThan">
      <formula>$C$4</formula>
    </cfRule>
  </conditionalFormatting>
  <conditionalFormatting sqref="L57">
    <cfRule type="cellIs" dxfId="8637" priority="3047" operator="lessThan">
      <formula>$C$4</formula>
    </cfRule>
  </conditionalFormatting>
  <conditionalFormatting sqref="L57">
    <cfRule type="cellIs" dxfId="8636" priority="3048" operator="lessThan">
      <formula>$C$4</formula>
    </cfRule>
  </conditionalFormatting>
  <conditionalFormatting sqref="L58">
    <cfRule type="cellIs" dxfId="8635" priority="3049" operator="lessThan">
      <formula>$C$4</formula>
    </cfRule>
  </conditionalFormatting>
  <conditionalFormatting sqref="L58">
    <cfRule type="cellIs" dxfId="8634" priority="3050" operator="lessThan">
      <formula>$C$4</formula>
    </cfRule>
  </conditionalFormatting>
  <conditionalFormatting sqref="L59">
    <cfRule type="cellIs" dxfId="8633" priority="3051" operator="lessThan">
      <formula>$C$4</formula>
    </cfRule>
  </conditionalFormatting>
  <conditionalFormatting sqref="L59">
    <cfRule type="cellIs" dxfId="8632" priority="3052" operator="lessThan">
      <formula>$C$4</formula>
    </cfRule>
  </conditionalFormatting>
  <conditionalFormatting sqref="L60">
    <cfRule type="cellIs" dxfId="8631" priority="3053" operator="lessThan">
      <formula>$C$4</formula>
    </cfRule>
  </conditionalFormatting>
  <conditionalFormatting sqref="L60">
    <cfRule type="cellIs" dxfId="8630" priority="3054" operator="lessThan">
      <formula>$C$4</formula>
    </cfRule>
  </conditionalFormatting>
  <conditionalFormatting sqref="M11">
    <cfRule type="cellIs" dxfId="8629" priority="3055" operator="lessThan">
      <formula>$C$4</formula>
    </cfRule>
  </conditionalFormatting>
  <conditionalFormatting sqref="M11">
    <cfRule type="cellIs" dxfId="8628" priority="3056" operator="lessThan">
      <formula>$C$4</formula>
    </cfRule>
  </conditionalFormatting>
  <conditionalFormatting sqref="M12">
    <cfRule type="cellIs" dxfId="8627" priority="3057" operator="lessThan">
      <formula>$C$4</formula>
    </cfRule>
  </conditionalFormatting>
  <conditionalFormatting sqref="M12">
    <cfRule type="cellIs" dxfId="8626" priority="3058" operator="lessThan">
      <formula>$C$4</formula>
    </cfRule>
  </conditionalFormatting>
  <conditionalFormatting sqref="M13">
    <cfRule type="cellIs" dxfId="8625" priority="3059" operator="lessThan">
      <formula>$C$4</formula>
    </cfRule>
  </conditionalFormatting>
  <conditionalFormatting sqref="M13">
    <cfRule type="cellIs" dxfId="8624" priority="3060" operator="lessThan">
      <formula>$C$4</formula>
    </cfRule>
  </conditionalFormatting>
  <conditionalFormatting sqref="M14">
    <cfRule type="cellIs" dxfId="8623" priority="3061" operator="lessThan">
      <formula>$C$4</formula>
    </cfRule>
  </conditionalFormatting>
  <conditionalFormatting sqref="M14">
    <cfRule type="cellIs" dxfId="8622" priority="3062" operator="lessThan">
      <formula>$C$4</formula>
    </cfRule>
  </conditionalFormatting>
  <conditionalFormatting sqref="M15">
    <cfRule type="cellIs" dxfId="8621" priority="3063" operator="lessThan">
      <formula>$C$4</formula>
    </cfRule>
  </conditionalFormatting>
  <conditionalFormatting sqref="M15">
    <cfRule type="cellIs" dxfId="8620" priority="3064" operator="lessThan">
      <formula>$C$4</formula>
    </cfRule>
  </conditionalFormatting>
  <conditionalFormatting sqref="M16">
    <cfRule type="cellIs" dxfId="8619" priority="3065" operator="lessThan">
      <formula>$C$4</formula>
    </cfRule>
  </conditionalFormatting>
  <conditionalFormatting sqref="M16">
    <cfRule type="cellIs" dxfId="8618" priority="3066" operator="lessThan">
      <formula>$C$4</formula>
    </cfRule>
  </conditionalFormatting>
  <conditionalFormatting sqref="M17">
    <cfRule type="cellIs" dxfId="8617" priority="3067" operator="lessThan">
      <formula>$C$4</formula>
    </cfRule>
  </conditionalFormatting>
  <conditionalFormatting sqref="M17">
    <cfRule type="cellIs" dxfId="8616" priority="3068" operator="lessThan">
      <formula>$C$4</formula>
    </cfRule>
  </conditionalFormatting>
  <conditionalFormatting sqref="M18">
    <cfRule type="cellIs" dxfId="8615" priority="3069" operator="lessThan">
      <formula>$C$4</formula>
    </cfRule>
  </conditionalFormatting>
  <conditionalFormatting sqref="M18">
    <cfRule type="cellIs" dxfId="8614" priority="3070" operator="lessThan">
      <formula>$C$4</formula>
    </cfRule>
  </conditionalFormatting>
  <conditionalFormatting sqref="M19">
    <cfRule type="cellIs" dxfId="8613" priority="3071" operator="lessThan">
      <formula>$C$4</formula>
    </cfRule>
  </conditionalFormatting>
  <conditionalFormatting sqref="M19">
    <cfRule type="cellIs" dxfId="8612" priority="3072" operator="lessThan">
      <formula>$C$4</formula>
    </cfRule>
  </conditionalFormatting>
  <conditionalFormatting sqref="M20">
    <cfRule type="cellIs" dxfId="8611" priority="3073" operator="lessThan">
      <formula>$C$4</formula>
    </cfRule>
  </conditionalFormatting>
  <conditionalFormatting sqref="M20">
    <cfRule type="cellIs" dxfId="8610" priority="3074" operator="lessThan">
      <formula>$C$4</formula>
    </cfRule>
  </conditionalFormatting>
  <conditionalFormatting sqref="M21">
    <cfRule type="cellIs" dxfId="8609" priority="3075" operator="lessThan">
      <formula>$C$4</formula>
    </cfRule>
  </conditionalFormatting>
  <conditionalFormatting sqref="M21">
    <cfRule type="cellIs" dxfId="8608" priority="3076" operator="lessThan">
      <formula>$C$4</formula>
    </cfRule>
  </conditionalFormatting>
  <conditionalFormatting sqref="M22">
    <cfRule type="cellIs" dxfId="8607" priority="3077" operator="lessThan">
      <formula>$C$4</formula>
    </cfRule>
  </conditionalFormatting>
  <conditionalFormatting sqref="M22">
    <cfRule type="cellIs" dxfId="8606" priority="3078" operator="lessThan">
      <formula>$C$4</formula>
    </cfRule>
  </conditionalFormatting>
  <conditionalFormatting sqref="M23">
    <cfRule type="cellIs" dxfId="8605" priority="3079" operator="lessThan">
      <formula>$C$4</formula>
    </cfRule>
  </conditionalFormatting>
  <conditionalFormatting sqref="M23">
    <cfRule type="cellIs" dxfId="8604" priority="3080" operator="lessThan">
      <formula>$C$4</formula>
    </cfRule>
  </conditionalFormatting>
  <conditionalFormatting sqref="M24">
    <cfRule type="cellIs" dxfId="8603" priority="3081" operator="lessThan">
      <formula>$C$4</formula>
    </cfRule>
  </conditionalFormatting>
  <conditionalFormatting sqref="M24">
    <cfRule type="cellIs" dxfId="8602" priority="3082" operator="lessThan">
      <formula>$C$4</formula>
    </cfRule>
  </conditionalFormatting>
  <conditionalFormatting sqref="M25">
    <cfRule type="cellIs" dxfId="8601" priority="3083" operator="lessThan">
      <formula>$C$4</formula>
    </cfRule>
  </conditionalFormatting>
  <conditionalFormatting sqref="M25">
    <cfRule type="cellIs" dxfId="8600" priority="3084" operator="lessThan">
      <formula>$C$4</formula>
    </cfRule>
  </conditionalFormatting>
  <conditionalFormatting sqref="M26">
    <cfRule type="cellIs" dxfId="8599" priority="3085" operator="lessThan">
      <formula>$C$4</formula>
    </cfRule>
  </conditionalFormatting>
  <conditionalFormatting sqref="M26">
    <cfRule type="cellIs" dxfId="8598" priority="3086" operator="lessThan">
      <formula>$C$4</formula>
    </cfRule>
  </conditionalFormatting>
  <conditionalFormatting sqref="M27">
    <cfRule type="cellIs" dxfId="8597" priority="3087" operator="lessThan">
      <formula>$C$4</formula>
    </cfRule>
  </conditionalFormatting>
  <conditionalFormatting sqref="M27">
    <cfRule type="cellIs" dxfId="8596" priority="3088" operator="lessThan">
      <formula>$C$4</formula>
    </cfRule>
  </conditionalFormatting>
  <conditionalFormatting sqref="M28">
    <cfRule type="cellIs" dxfId="8595" priority="3089" operator="lessThan">
      <formula>$C$4</formula>
    </cfRule>
  </conditionalFormatting>
  <conditionalFormatting sqref="M28">
    <cfRule type="cellIs" dxfId="8594" priority="3090" operator="lessThan">
      <formula>$C$4</formula>
    </cfRule>
  </conditionalFormatting>
  <conditionalFormatting sqref="M29">
    <cfRule type="cellIs" dxfId="8593" priority="3091" operator="lessThan">
      <formula>$C$4</formula>
    </cfRule>
  </conditionalFormatting>
  <conditionalFormatting sqref="M29">
    <cfRule type="cellIs" dxfId="8592" priority="3092" operator="lessThan">
      <formula>$C$4</formula>
    </cfRule>
  </conditionalFormatting>
  <conditionalFormatting sqref="M30">
    <cfRule type="cellIs" dxfId="8591" priority="3093" operator="lessThan">
      <formula>$C$4</formula>
    </cfRule>
  </conditionalFormatting>
  <conditionalFormatting sqref="M30">
    <cfRule type="cellIs" dxfId="8590" priority="3094" operator="lessThan">
      <formula>$C$4</formula>
    </cfRule>
  </conditionalFormatting>
  <conditionalFormatting sqref="M31">
    <cfRule type="cellIs" dxfId="8589" priority="3095" operator="lessThan">
      <formula>$C$4</formula>
    </cfRule>
  </conditionalFormatting>
  <conditionalFormatting sqref="M31">
    <cfRule type="cellIs" dxfId="8588" priority="3096" operator="lessThan">
      <formula>$C$4</formula>
    </cfRule>
  </conditionalFormatting>
  <conditionalFormatting sqref="M32">
    <cfRule type="cellIs" dxfId="8587" priority="3097" operator="lessThan">
      <formula>$C$4</formula>
    </cfRule>
  </conditionalFormatting>
  <conditionalFormatting sqref="M32">
    <cfRule type="cellIs" dxfId="8586" priority="3098" operator="lessThan">
      <formula>$C$4</formula>
    </cfRule>
  </conditionalFormatting>
  <conditionalFormatting sqref="M33">
    <cfRule type="cellIs" dxfId="8585" priority="3099" operator="lessThan">
      <formula>$C$4</formula>
    </cfRule>
  </conditionalFormatting>
  <conditionalFormatting sqref="M33">
    <cfRule type="cellIs" dxfId="8584" priority="3100" operator="lessThan">
      <formula>$C$4</formula>
    </cfRule>
  </conditionalFormatting>
  <conditionalFormatting sqref="M34">
    <cfRule type="cellIs" dxfId="8583" priority="3101" operator="lessThan">
      <formula>$C$4</formula>
    </cfRule>
  </conditionalFormatting>
  <conditionalFormatting sqref="M34">
    <cfRule type="cellIs" dxfId="8582" priority="3102" operator="lessThan">
      <formula>$C$4</formula>
    </cfRule>
  </conditionalFormatting>
  <conditionalFormatting sqref="M35">
    <cfRule type="cellIs" dxfId="8581" priority="3103" operator="lessThan">
      <formula>$C$4</formula>
    </cfRule>
  </conditionalFormatting>
  <conditionalFormatting sqref="M35">
    <cfRule type="cellIs" dxfId="8580" priority="3104" operator="lessThan">
      <formula>$C$4</formula>
    </cfRule>
  </conditionalFormatting>
  <conditionalFormatting sqref="M36">
    <cfRule type="cellIs" dxfId="8579" priority="3105" operator="lessThan">
      <formula>$C$4</formula>
    </cfRule>
  </conditionalFormatting>
  <conditionalFormatting sqref="M36">
    <cfRule type="cellIs" dxfId="8578" priority="3106" operator="lessThan">
      <formula>$C$4</formula>
    </cfRule>
  </conditionalFormatting>
  <conditionalFormatting sqref="M37">
    <cfRule type="cellIs" dxfId="8577" priority="3107" operator="lessThan">
      <formula>$C$4</formula>
    </cfRule>
  </conditionalFormatting>
  <conditionalFormatting sqref="M37">
    <cfRule type="cellIs" dxfId="8576" priority="3108" operator="lessThan">
      <formula>$C$4</formula>
    </cfRule>
  </conditionalFormatting>
  <conditionalFormatting sqref="M38">
    <cfRule type="cellIs" dxfId="8575" priority="3109" operator="lessThan">
      <formula>$C$4</formula>
    </cfRule>
  </conditionalFormatting>
  <conditionalFormatting sqref="M38">
    <cfRule type="cellIs" dxfId="8574" priority="3110" operator="lessThan">
      <formula>$C$4</formula>
    </cfRule>
  </conditionalFormatting>
  <conditionalFormatting sqref="M39">
    <cfRule type="cellIs" dxfId="8573" priority="3111" operator="lessThan">
      <formula>$C$4</formula>
    </cfRule>
  </conditionalFormatting>
  <conditionalFormatting sqref="M39">
    <cfRule type="cellIs" dxfId="8572" priority="3112" operator="lessThan">
      <formula>$C$4</formula>
    </cfRule>
  </conditionalFormatting>
  <conditionalFormatting sqref="M40">
    <cfRule type="cellIs" dxfId="8571" priority="3113" operator="lessThan">
      <formula>$C$4</formula>
    </cfRule>
  </conditionalFormatting>
  <conditionalFormatting sqref="M40">
    <cfRule type="cellIs" dxfId="8570" priority="3114" operator="lessThan">
      <formula>$C$4</formula>
    </cfRule>
  </conditionalFormatting>
  <conditionalFormatting sqref="M41">
    <cfRule type="cellIs" dxfId="8569" priority="3115" operator="lessThan">
      <formula>$C$4</formula>
    </cfRule>
  </conditionalFormatting>
  <conditionalFormatting sqref="M41">
    <cfRule type="cellIs" dxfId="8568" priority="3116" operator="lessThan">
      <formula>$C$4</formula>
    </cfRule>
  </conditionalFormatting>
  <conditionalFormatting sqref="M42">
    <cfRule type="cellIs" dxfId="8567" priority="3117" operator="lessThan">
      <formula>$C$4</formula>
    </cfRule>
  </conditionalFormatting>
  <conditionalFormatting sqref="M42">
    <cfRule type="cellIs" dxfId="8566" priority="3118" operator="lessThan">
      <formula>$C$4</formula>
    </cfRule>
  </conditionalFormatting>
  <conditionalFormatting sqref="M43">
    <cfRule type="cellIs" dxfId="8565" priority="3119" operator="lessThan">
      <formula>$C$4</formula>
    </cfRule>
  </conditionalFormatting>
  <conditionalFormatting sqref="M43">
    <cfRule type="cellIs" dxfId="8564" priority="3120" operator="lessThan">
      <formula>$C$4</formula>
    </cfRule>
  </conditionalFormatting>
  <conditionalFormatting sqref="M44">
    <cfRule type="cellIs" dxfId="8563" priority="3121" operator="lessThan">
      <formula>$C$4</formula>
    </cfRule>
  </conditionalFormatting>
  <conditionalFormatting sqref="M44">
    <cfRule type="cellIs" dxfId="8562" priority="3122" operator="lessThan">
      <formula>$C$4</formula>
    </cfRule>
  </conditionalFormatting>
  <conditionalFormatting sqref="M45">
    <cfRule type="cellIs" dxfId="8561" priority="3123" operator="lessThan">
      <formula>$C$4</formula>
    </cfRule>
  </conditionalFormatting>
  <conditionalFormatting sqref="M45">
    <cfRule type="cellIs" dxfId="8560" priority="3124" operator="lessThan">
      <formula>$C$4</formula>
    </cfRule>
  </conditionalFormatting>
  <conditionalFormatting sqref="M46">
    <cfRule type="cellIs" dxfId="8559" priority="3125" operator="lessThan">
      <formula>$C$4</formula>
    </cfRule>
  </conditionalFormatting>
  <conditionalFormatting sqref="M46">
    <cfRule type="cellIs" dxfId="8558" priority="3126" operator="lessThan">
      <formula>$C$4</formula>
    </cfRule>
  </conditionalFormatting>
  <conditionalFormatting sqref="M47">
    <cfRule type="cellIs" dxfId="8557" priority="3127" operator="lessThan">
      <formula>$C$4</formula>
    </cfRule>
  </conditionalFormatting>
  <conditionalFormatting sqref="M47">
    <cfRule type="cellIs" dxfId="8556" priority="3128" operator="lessThan">
      <formula>$C$4</formula>
    </cfRule>
  </conditionalFormatting>
  <conditionalFormatting sqref="M48">
    <cfRule type="cellIs" dxfId="8555" priority="3129" operator="lessThan">
      <formula>$C$4</formula>
    </cfRule>
  </conditionalFormatting>
  <conditionalFormatting sqref="M48">
    <cfRule type="cellIs" dxfId="8554" priority="3130" operator="lessThan">
      <formula>$C$4</formula>
    </cfRule>
  </conditionalFormatting>
  <conditionalFormatting sqref="M49">
    <cfRule type="cellIs" dxfId="8553" priority="3131" operator="lessThan">
      <formula>$C$4</formula>
    </cfRule>
  </conditionalFormatting>
  <conditionalFormatting sqref="M49">
    <cfRule type="cellIs" dxfId="8552" priority="3132" operator="lessThan">
      <formula>$C$4</formula>
    </cfRule>
  </conditionalFormatting>
  <conditionalFormatting sqref="M50">
    <cfRule type="cellIs" dxfId="8551" priority="3133" operator="lessThan">
      <formula>$C$4</formula>
    </cfRule>
  </conditionalFormatting>
  <conditionalFormatting sqref="M50">
    <cfRule type="cellIs" dxfId="8550" priority="3134" operator="lessThan">
      <formula>$C$4</formula>
    </cfRule>
  </conditionalFormatting>
  <conditionalFormatting sqref="M51">
    <cfRule type="cellIs" dxfId="8549" priority="3135" operator="lessThan">
      <formula>$C$4</formula>
    </cfRule>
  </conditionalFormatting>
  <conditionalFormatting sqref="M51">
    <cfRule type="cellIs" dxfId="8548" priority="3136" operator="lessThan">
      <formula>$C$4</formula>
    </cfRule>
  </conditionalFormatting>
  <conditionalFormatting sqref="M52">
    <cfRule type="cellIs" dxfId="8547" priority="3137" operator="lessThan">
      <formula>$C$4</formula>
    </cfRule>
  </conditionalFormatting>
  <conditionalFormatting sqref="M52">
    <cfRule type="cellIs" dxfId="8546" priority="3138" operator="lessThan">
      <formula>$C$4</formula>
    </cfRule>
  </conditionalFormatting>
  <conditionalFormatting sqref="M53">
    <cfRule type="cellIs" dxfId="8545" priority="3139" operator="lessThan">
      <formula>$C$4</formula>
    </cfRule>
  </conditionalFormatting>
  <conditionalFormatting sqref="M53">
    <cfRule type="cellIs" dxfId="8544" priority="3140" operator="lessThan">
      <formula>$C$4</formula>
    </cfRule>
  </conditionalFormatting>
  <conditionalFormatting sqref="M54">
    <cfRule type="cellIs" dxfId="8543" priority="3141" operator="lessThan">
      <formula>$C$4</formula>
    </cfRule>
  </conditionalFormatting>
  <conditionalFormatting sqref="M54">
    <cfRule type="cellIs" dxfId="8542" priority="3142" operator="lessThan">
      <formula>$C$4</formula>
    </cfRule>
  </conditionalFormatting>
  <conditionalFormatting sqref="M55">
    <cfRule type="cellIs" dxfId="8541" priority="3143" operator="lessThan">
      <formula>$C$4</formula>
    </cfRule>
  </conditionalFormatting>
  <conditionalFormatting sqref="M55">
    <cfRule type="cellIs" dxfId="8540" priority="3144" operator="lessThan">
      <formula>$C$4</formula>
    </cfRule>
  </conditionalFormatting>
  <conditionalFormatting sqref="M56">
    <cfRule type="cellIs" dxfId="8539" priority="3145" operator="lessThan">
      <formula>$C$4</formula>
    </cfRule>
  </conditionalFormatting>
  <conditionalFormatting sqref="M56">
    <cfRule type="cellIs" dxfId="8538" priority="3146" operator="lessThan">
      <formula>$C$4</formula>
    </cfRule>
  </conditionalFormatting>
  <conditionalFormatting sqref="M57">
    <cfRule type="cellIs" dxfId="8537" priority="3147" operator="lessThan">
      <formula>$C$4</formula>
    </cfRule>
  </conditionalFormatting>
  <conditionalFormatting sqref="M57">
    <cfRule type="cellIs" dxfId="8536" priority="3148" operator="lessThan">
      <formula>$C$4</formula>
    </cfRule>
  </conditionalFormatting>
  <conditionalFormatting sqref="M58">
    <cfRule type="cellIs" dxfId="8535" priority="3149" operator="lessThan">
      <formula>$C$4</formula>
    </cfRule>
  </conditionalFormatting>
  <conditionalFormatting sqref="M58">
    <cfRule type="cellIs" dxfId="8534" priority="3150" operator="lessThan">
      <formula>$C$4</formula>
    </cfRule>
  </conditionalFormatting>
  <conditionalFormatting sqref="M59">
    <cfRule type="cellIs" dxfId="8533" priority="3151" operator="lessThan">
      <formula>$C$4</formula>
    </cfRule>
  </conditionalFormatting>
  <conditionalFormatting sqref="M59">
    <cfRule type="cellIs" dxfId="8532" priority="3152" operator="lessThan">
      <formula>$C$4</formula>
    </cfRule>
  </conditionalFormatting>
  <conditionalFormatting sqref="M60">
    <cfRule type="cellIs" dxfId="8531" priority="3153" operator="lessThan">
      <formula>$C$4</formula>
    </cfRule>
  </conditionalFormatting>
  <conditionalFormatting sqref="M60">
    <cfRule type="cellIs" dxfId="8530" priority="3154" operator="lessThan">
      <formula>$C$4</formula>
    </cfRule>
  </conditionalFormatting>
  <conditionalFormatting sqref="CW25">
    <cfRule type="cellIs" dxfId="8529" priority="3167" operator="lessThan">
      <formula>1</formula>
    </cfRule>
  </conditionalFormatting>
  <conditionalFormatting sqref="CW26">
    <cfRule type="cellIs" dxfId="8528" priority="3168" operator="lessThan">
      <formula>1</formula>
    </cfRule>
  </conditionalFormatting>
  <conditionalFormatting sqref="CW27">
    <cfRule type="cellIs" dxfId="8527" priority="3169" operator="lessThan">
      <formula>1</formula>
    </cfRule>
  </conditionalFormatting>
  <conditionalFormatting sqref="CW28">
    <cfRule type="cellIs" dxfId="8526" priority="3170" operator="lessThan">
      <formula>1</formula>
    </cfRule>
  </conditionalFormatting>
  <conditionalFormatting sqref="CW29">
    <cfRule type="cellIs" dxfId="8525" priority="3171" operator="lessThan">
      <formula>1</formula>
    </cfRule>
  </conditionalFormatting>
  <conditionalFormatting sqref="CW30">
    <cfRule type="cellIs" dxfId="8524" priority="3172" operator="lessThan">
      <formula>1</formula>
    </cfRule>
  </conditionalFormatting>
  <conditionalFormatting sqref="CW31">
    <cfRule type="cellIs" dxfId="8523" priority="3173" operator="lessThan">
      <formula>1</formula>
    </cfRule>
  </conditionalFormatting>
  <conditionalFormatting sqref="CW32">
    <cfRule type="cellIs" dxfId="8522" priority="3174" operator="lessThan">
      <formula>1</formula>
    </cfRule>
  </conditionalFormatting>
  <conditionalFormatting sqref="AX11">
    <cfRule type="cellIs" dxfId="8521" priority="3175" operator="lessThan">
      <formula>$C$4</formula>
    </cfRule>
  </conditionalFormatting>
  <conditionalFormatting sqref="AX11">
    <cfRule type="cellIs" dxfId="8520" priority="3176" operator="lessThan">
      <formula>$C$4</formula>
    </cfRule>
  </conditionalFormatting>
  <conditionalFormatting sqref="AX12">
    <cfRule type="cellIs" dxfId="8519" priority="3177" operator="lessThan">
      <formula>$C$4</formula>
    </cfRule>
  </conditionalFormatting>
  <conditionalFormatting sqref="AX12">
    <cfRule type="cellIs" dxfId="8518" priority="3178" operator="lessThan">
      <formula>$C$4</formula>
    </cfRule>
  </conditionalFormatting>
  <conditionalFormatting sqref="AX13">
    <cfRule type="cellIs" dxfId="8517" priority="3179" operator="lessThan">
      <formula>$C$4</formula>
    </cfRule>
  </conditionalFormatting>
  <conditionalFormatting sqref="AX13">
    <cfRule type="cellIs" dxfId="8516" priority="3180" operator="lessThan">
      <formula>$C$4</formula>
    </cfRule>
  </conditionalFormatting>
  <conditionalFormatting sqref="AX14">
    <cfRule type="cellIs" dxfId="8515" priority="3181" operator="lessThan">
      <formula>$C$4</formula>
    </cfRule>
  </conditionalFormatting>
  <conditionalFormatting sqref="AX14">
    <cfRule type="cellIs" dxfId="8514" priority="3182" operator="lessThan">
      <formula>$C$4</formula>
    </cfRule>
  </conditionalFormatting>
  <conditionalFormatting sqref="AX15">
    <cfRule type="cellIs" dxfId="8513" priority="3183" operator="lessThan">
      <formula>$C$4</formula>
    </cfRule>
  </conditionalFormatting>
  <conditionalFormatting sqref="AX15">
    <cfRule type="cellIs" dxfId="8512" priority="3184" operator="lessThan">
      <formula>$C$4</formula>
    </cfRule>
  </conditionalFormatting>
  <conditionalFormatting sqref="AX16">
    <cfRule type="cellIs" dxfId="8511" priority="3185" operator="lessThan">
      <formula>$C$4</formula>
    </cfRule>
  </conditionalFormatting>
  <conditionalFormatting sqref="AX16">
    <cfRule type="cellIs" dxfId="8510" priority="3186" operator="lessThan">
      <formula>$C$4</formula>
    </cfRule>
  </conditionalFormatting>
  <conditionalFormatting sqref="AX17">
    <cfRule type="cellIs" dxfId="8509" priority="3187" operator="lessThan">
      <formula>$C$4</formula>
    </cfRule>
  </conditionalFormatting>
  <conditionalFormatting sqref="AX17">
    <cfRule type="cellIs" dxfId="8508" priority="3188" operator="lessThan">
      <formula>$C$4</formula>
    </cfRule>
  </conditionalFormatting>
  <conditionalFormatting sqref="AX18">
    <cfRule type="cellIs" dxfId="8507" priority="3189" operator="lessThan">
      <formula>$C$4</formula>
    </cfRule>
  </conditionalFormatting>
  <conditionalFormatting sqref="AX18">
    <cfRule type="cellIs" dxfId="8506" priority="3190" operator="lessThan">
      <formula>$C$4</formula>
    </cfRule>
  </conditionalFormatting>
  <conditionalFormatting sqref="AX19">
    <cfRule type="cellIs" dxfId="8505" priority="3191" operator="lessThan">
      <formula>$C$4</formula>
    </cfRule>
  </conditionalFormatting>
  <conditionalFormatting sqref="AX19">
    <cfRule type="cellIs" dxfId="8504" priority="3192" operator="lessThan">
      <formula>$C$4</formula>
    </cfRule>
  </conditionalFormatting>
  <conditionalFormatting sqref="AX20">
    <cfRule type="cellIs" dxfId="8503" priority="3193" operator="lessThan">
      <formula>$C$4</formula>
    </cfRule>
  </conditionalFormatting>
  <conditionalFormatting sqref="AX20">
    <cfRule type="cellIs" dxfId="8502" priority="3194" operator="lessThan">
      <formula>$C$4</formula>
    </cfRule>
  </conditionalFormatting>
  <conditionalFormatting sqref="AX21">
    <cfRule type="cellIs" dxfId="8501" priority="3195" operator="lessThan">
      <formula>$C$4</formula>
    </cfRule>
  </conditionalFormatting>
  <conditionalFormatting sqref="AX21">
    <cfRule type="cellIs" dxfId="8500" priority="3196" operator="lessThan">
      <formula>$C$4</formula>
    </cfRule>
  </conditionalFormatting>
  <conditionalFormatting sqref="AX22">
    <cfRule type="cellIs" dxfId="8499" priority="3197" operator="lessThan">
      <formula>$C$4</formula>
    </cfRule>
  </conditionalFormatting>
  <conditionalFormatting sqref="AX22">
    <cfRule type="cellIs" dxfId="8498" priority="3198" operator="lessThan">
      <formula>$C$4</formula>
    </cfRule>
  </conditionalFormatting>
  <conditionalFormatting sqref="AX23">
    <cfRule type="cellIs" dxfId="8497" priority="3199" operator="lessThan">
      <formula>$C$4</formula>
    </cfRule>
  </conditionalFormatting>
  <conditionalFormatting sqref="AX23">
    <cfRule type="cellIs" dxfId="8496" priority="3200" operator="lessThan">
      <formula>$C$4</formula>
    </cfRule>
  </conditionalFormatting>
  <conditionalFormatting sqref="AX24">
    <cfRule type="cellIs" dxfId="8495" priority="3201" operator="lessThan">
      <formula>$C$4</formula>
    </cfRule>
  </conditionalFormatting>
  <conditionalFormatting sqref="AX24">
    <cfRule type="cellIs" dxfId="8494" priority="3202" operator="lessThan">
      <formula>$C$4</formula>
    </cfRule>
  </conditionalFormatting>
  <conditionalFormatting sqref="AX25">
    <cfRule type="cellIs" dxfId="8493" priority="3203" operator="lessThan">
      <formula>$C$4</formula>
    </cfRule>
  </conditionalFormatting>
  <conditionalFormatting sqref="AX25">
    <cfRule type="cellIs" dxfId="8492" priority="3204" operator="lessThan">
      <formula>$C$4</formula>
    </cfRule>
  </conditionalFormatting>
  <conditionalFormatting sqref="AX26">
    <cfRule type="cellIs" dxfId="8491" priority="3205" operator="lessThan">
      <formula>$C$4</formula>
    </cfRule>
  </conditionalFormatting>
  <conditionalFormatting sqref="AX26">
    <cfRule type="cellIs" dxfId="8490" priority="3206" operator="lessThan">
      <formula>$C$4</formula>
    </cfRule>
  </conditionalFormatting>
  <conditionalFormatting sqref="AX27">
    <cfRule type="cellIs" dxfId="8489" priority="3207" operator="lessThan">
      <formula>$C$4</formula>
    </cfRule>
  </conditionalFormatting>
  <conditionalFormatting sqref="AX27">
    <cfRule type="cellIs" dxfId="8488" priority="3208" operator="lessThan">
      <formula>$C$4</formula>
    </cfRule>
  </conditionalFormatting>
  <conditionalFormatting sqref="AX28">
    <cfRule type="cellIs" dxfId="8487" priority="3209" operator="lessThan">
      <formula>$C$4</formula>
    </cfRule>
  </conditionalFormatting>
  <conditionalFormatting sqref="AX28">
    <cfRule type="cellIs" dxfId="8486" priority="3210" operator="lessThan">
      <formula>$C$4</formula>
    </cfRule>
  </conditionalFormatting>
  <conditionalFormatting sqref="AX29">
    <cfRule type="cellIs" dxfId="8485" priority="3211" operator="lessThan">
      <formula>$C$4</formula>
    </cfRule>
  </conditionalFormatting>
  <conditionalFormatting sqref="AX29">
    <cfRule type="cellIs" dxfId="8484" priority="3212" operator="lessThan">
      <formula>$C$4</formula>
    </cfRule>
  </conditionalFormatting>
  <conditionalFormatting sqref="AX30">
    <cfRule type="cellIs" dxfId="8483" priority="3213" operator="lessThan">
      <formula>$C$4</formula>
    </cfRule>
  </conditionalFormatting>
  <conditionalFormatting sqref="AX30">
    <cfRule type="cellIs" dxfId="8482" priority="3214" operator="lessThan">
      <formula>$C$4</formula>
    </cfRule>
  </conditionalFormatting>
  <conditionalFormatting sqref="AX31">
    <cfRule type="cellIs" dxfId="8481" priority="3215" operator="lessThan">
      <formula>$C$4</formula>
    </cfRule>
  </conditionalFormatting>
  <conditionalFormatting sqref="AX31">
    <cfRule type="cellIs" dxfId="8480" priority="3216" operator="lessThan">
      <formula>$C$4</formula>
    </cfRule>
  </conditionalFormatting>
  <conditionalFormatting sqref="AX32">
    <cfRule type="cellIs" dxfId="8479" priority="3217" operator="lessThan">
      <formula>$C$4</formula>
    </cfRule>
  </conditionalFormatting>
  <conditionalFormatting sqref="AX32">
    <cfRule type="cellIs" dxfId="8478" priority="3218" operator="lessThan">
      <formula>$C$4</formula>
    </cfRule>
  </conditionalFormatting>
  <conditionalFormatting sqref="AX33">
    <cfRule type="cellIs" dxfId="8477" priority="3219" operator="lessThan">
      <formula>$C$4</formula>
    </cfRule>
  </conditionalFormatting>
  <conditionalFormatting sqref="AX33">
    <cfRule type="cellIs" dxfId="8476" priority="3220" operator="lessThan">
      <formula>$C$4</formula>
    </cfRule>
  </conditionalFormatting>
  <conditionalFormatting sqref="AX34">
    <cfRule type="cellIs" dxfId="8475" priority="3221" operator="lessThan">
      <formula>$C$4</formula>
    </cfRule>
  </conditionalFormatting>
  <conditionalFormatting sqref="AX34">
    <cfRule type="cellIs" dxfId="8474" priority="3222" operator="lessThan">
      <formula>$C$4</formula>
    </cfRule>
  </conditionalFormatting>
  <conditionalFormatting sqref="AX35">
    <cfRule type="cellIs" dxfId="8473" priority="3223" operator="lessThan">
      <formula>$C$4</formula>
    </cfRule>
  </conditionalFormatting>
  <conditionalFormatting sqref="AX35">
    <cfRule type="cellIs" dxfId="8472" priority="3224" operator="lessThan">
      <formula>$C$4</formula>
    </cfRule>
  </conditionalFormatting>
  <conditionalFormatting sqref="AX36">
    <cfRule type="cellIs" dxfId="8471" priority="3225" operator="lessThan">
      <formula>$C$4</formula>
    </cfRule>
  </conditionalFormatting>
  <conditionalFormatting sqref="AX36">
    <cfRule type="cellIs" dxfId="8470" priority="3226" operator="lessThan">
      <formula>$C$4</formula>
    </cfRule>
  </conditionalFormatting>
  <conditionalFormatting sqref="AX37">
    <cfRule type="cellIs" dxfId="8469" priority="3227" operator="lessThan">
      <formula>$C$4</formula>
    </cfRule>
  </conditionalFormatting>
  <conditionalFormatting sqref="AX37">
    <cfRule type="cellIs" dxfId="8468" priority="3228" operator="lessThan">
      <formula>$C$4</formula>
    </cfRule>
  </conditionalFormatting>
  <conditionalFormatting sqref="AX38">
    <cfRule type="cellIs" dxfId="8467" priority="3229" operator="lessThan">
      <formula>$C$4</formula>
    </cfRule>
  </conditionalFormatting>
  <conditionalFormatting sqref="AX38">
    <cfRule type="cellIs" dxfId="8466" priority="3230" operator="lessThan">
      <formula>$C$4</formula>
    </cfRule>
  </conditionalFormatting>
  <conditionalFormatting sqref="AX39">
    <cfRule type="cellIs" dxfId="8465" priority="3231" operator="lessThan">
      <formula>$C$4</formula>
    </cfRule>
  </conditionalFormatting>
  <conditionalFormatting sqref="AX39">
    <cfRule type="cellIs" dxfId="8464" priority="3232" operator="lessThan">
      <formula>$C$4</formula>
    </cfRule>
  </conditionalFormatting>
  <conditionalFormatting sqref="AX40">
    <cfRule type="cellIs" dxfId="8463" priority="3233" operator="lessThan">
      <formula>$C$4</formula>
    </cfRule>
  </conditionalFormatting>
  <conditionalFormatting sqref="AX40">
    <cfRule type="cellIs" dxfId="8462" priority="3234" operator="lessThan">
      <formula>$C$4</formula>
    </cfRule>
  </conditionalFormatting>
  <conditionalFormatting sqref="AX41">
    <cfRule type="cellIs" dxfId="8461" priority="3235" operator="lessThan">
      <formula>$C$4</formula>
    </cfRule>
  </conditionalFormatting>
  <conditionalFormatting sqref="AX41">
    <cfRule type="cellIs" dxfId="8460" priority="3236" operator="lessThan">
      <formula>$C$4</formula>
    </cfRule>
  </conditionalFormatting>
  <conditionalFormatting sqref="AX42">
    <cfRule type="cellIs" dxfId="8459" priority="3237" operator="lessThan">
      <formula>$C$4</formula>
    </cfRule>
  </conditionalFormatting>
  <conditionalFormatting sqref="AX42">
    <cfRule type="cellIs" dxfId="8458" priority="3238" operator="lessThan">
      <formula>$C$4</formula>
    </cfRule>
  </conditionalFormatting>
  <conditionalFormatting sqref="AX43">
    <cfRule type="cellIs" dxfId="8457" priority="3239" operator="lessThan">
      <formula>$C$4</formula>
    </cfRule>
  </conditionalFormatting>
  <conditionalFormatting sqref="AX43">
    <cfRule type="cellIs" dxfId="8456" priority="3240" operator="lessThan">
      <formula>$C$4</formula>
    </cfRule>
  </conditionalFormatting>
  <conditionalFormatting sqref="AX44">
    <cfRule type="cellIs" dxfId="8455" priority="3241" operator="lessThan">
      <formula>$C$4</formula>
    </cfRule>
  </conditionalFormatting>
  <conditionalFormatting sqref="AX44">
    <cfRule type="cellIs" dxfId="8454" priority="3242" operator="lessThan">
      <formula>$C$4</formula>
    </cfRule>
  </conditionalFormatting>
  <conditionalFormatting sqref="AX45">
    <cfRule type="cellIs" dxfId="8453" priority="3243" operator="lessThan">
      <formula>$C$4</formula>
    </cfRule>
  </conditionalFormatting>
  <conditionalFormatting sqref="AX45">
    <cfRule type="cellIs" dxfId="8452" priority="3244" operator="lessThan">
      <formula>$C$4</formula>
    </cfRule>
  </conditionalFormatting>
  <conditionalFormatting sqref="AX46">
    <cfRule type="cellIs" dxfId="8451" priority="3245" operator="lessThan">
      <formula>$C$4</formula>
    </cfRule>
  </conditionalFormatting>
  <conditionalFormatting sqref="AX46">
    <cfRule type="cellIs" dxfId="8450" priority="3246" operator="lessThan">
      <formula>$C$4</formula>
    </cfRule>
  </conditionalFormatting>
  <conditionalFormatting sqref="AX47">
    <cfRule type="cellIs" dxfId="8449" priority="3247" operator="lessThan">
      <formula>$C$4</formula>
    </cfRule>
  </conditionalFormatting>
  <conditionalFormatting sqref="AX47">
    <cfRule type="cellIs" dxfId="8448" priority="3248" operator="lessThan">
      <formula>$C$4</formula>
    </cfRule>
  </conditionalFormatting>
  <conditionalFormatting sqref="AX48">
    <cfRule type="cellIs" dxfId="8447" priority="3249" operator="lessThan">
      <formula>$C$4</formula>
    </cfRule>
  </conditionalFormatting>
  <conditionalFormatting sqref="AX48">
    <cfRule type="cellIs" dxfId="8446" priority="3250" operator="lessThan">
      <formula>$C$4</formula>
    </cfRule>
  </conditionalFormatting>
  <conditionalFormatting sqref="AX49">
    <cfRule type="cellIs" dxfId="8445" priority="3251" operator="lessThan">
      <formula>$C$4</formula>
    </cfRule>
  </conditionalFormatting>
  <conditionalFormatting sqref="AX49">
    <cfRule type="cellIs" dxfId="8444" priority="3252" operator="lessThan">
      <formula>$C$4</formula>
    </cfRule>
  </conditionalFormatting>
  <conditionalFormatting sqref="AX50">
    <cfRule type="cellIs" dxfId="8443" priority="3253" operator="lessThan">
      <formula>$C$4</formula>
    </cfRule>
  </conditionalFormatting>
  <conditionalFormatting sqref="AX50">
    <cfRule type="cellIs" dxfId="8442" priority="3254" operator="lessThan">
      <formula>$C$4</formula>
    </cfRule>
  </conditionalFormatting>
  <conditionalFormatting sqref="AX51">
    <cfRule type="cellIs" dxfId="8441" priority="3255" operator="lessThan">
      <formula>$C$4</formula>
    </cfRule>
  </conditionalFormatting>
  <conditionalFormatting sqref="AX51">
    <cfRule type="cellIs" dxfId="8440" priority="3256" operator="lessThan">
      <formula>$C$4</formula>
    </cfRule>
  </conditionalFormatting>
  <conditionalFormatting sqref="AX52">
    <cfRule type="cellIs" dxfId="8439" priority="3257" operator="lessThan">
      <formula>$C$4</formula>
    </cfRule>
  </conditionalFormatting>
  <conditionalFormatting sqref="AX52">
    <cfRule type="cellIs" dxfId="8438" priority="3258" operator="lessThan">
      <formula>$C$4</formula>
    </cfRule>
  </conditionalFormatting>
  <conditionalFormatting sqref="AX53">
    <cfRule type="cellIs" dxfId="8437" priority="3259" operator="lessThan">
      <formula>$C$4</formula>
    </cfRule>
  </conditionalFormatting>
  <conditionalFormatting sqref="AX53">
    <cfRule type="cellIs" dxfId="8436" priority="3260" operator="lessThan">
      <formula>$C$4</formula>
    </cfRule>
  </conditionalFormatting>
  <conditionalFormatting sqref="AX54">
    <cfRule type="cellIs" dxfId="8435" priority="3261" operator="lessThan">
      <formula>$C$4</formula>
    </cfRule>
  </conditionalFormatting>
  <conditionalFormatting sqref="AX54">
    <cfRule type="cellIs" dxfId="8434" priority="3262" operator="lessThan">
      <formula>$C$4</formula>
    </cfRule>
  </conditionalFormatting>
  <conditionalFormatting sqref="AX55">
    <cfRule type="cellIs" dxfId="8433" priority="3263" operator="lessThan">
      <formula>$C$4</formula>
    </cfRule>
  </conditionalFormatting>
  <conditionalFormatting sqref="AX55">
    <cfRule type="cellIs" dxfId="8432" priority="3264" operator="lessThan">
      <formula>$C$4</formula>
    </cfRule>
  </conditionalFormatting>
  <conditionalFormatting sqref="AX56">
    <cfRule type="cellIs" dxfId="8431" priority="3265" operator="lessThan">
      <formula>$C$4</formula>
    </cfRule>
  </conditionalFormatting>
  <conditionalFormatting sqref="AX56">
    <cfRule type="cellIs" dxfId="8430" priority="3266" operator="lessThan">
      <formula>$C$4</formula>
    </cfRule>
  </conditionalFormatting>
  <conditionalFormatting sqref="AX57">
    <cfRule type="cellIs" dxfId="8429" priority="3267" operator="lessThan">
      <formula>$C$4</formula>
    </cfRule>
  </conditionalFormatting>
  <conditionalFormatting sqref="AX57">
    <cfRule type="cellIs" dxfId="8428" priority="3268" operator="lessThan">
      <formula>$C$4</formula>
    </cfRule>
  </conditionalFormatting>
  <conditionalFormatting sqref="AX58">
    <cfRule type="cellIs" dxfId="8427" priority="3269" operator="lessThan">
      <formula>$C$4</formula>
    </cfRule>
  </conditionalFormatting>
  <conditionalFormatting sqref="AX58">
    <cfRule type="cellIs" dxfId="8426" priority="3270" operator="lessThan">
      <formula>$C$4</formula>
    </cfRule>
  </conditionalFormatting>
  <conditionalFormatting sqref="AX59">
    <cfRule type="cellIs" dxfId="8425" priority="3271" operator="lessThan">
      <formula>$C$4</formula>
    </cfRule>
  </conditionalFormatting>
  <conditionalFormatting sqref="AX59">
    <cfRule type="cellIs" dxfId="8424" priority="3272" operator="lessThan">
      <formula>$C$4</formula>
    </cfRule>
  </conditionalFormatting>
  <conditionalFormatting sqref="AX60">
    <cfRule type="cellIs" dxfId="8423" priority="3273" operator="lessThan">
      <formula>$C$4</formula>
    </cfRule>
  </conditionalFormatting>
  <conditionalFormatting sqref="AX60">
    <cfRule type="cellIs" dxfId="8422" priority="3274" operator="lessThan">
      <formula>$C$4</formula>
    </cfRule>
  </conditionalFormatting>
  <conditionalFormatting sqref="AY11">
    <cfRule type="cellIs" dxfId="8421" priority="3275" operator="lessThan">
      <formula>$C$4</formula>
    </cfRule>
  </conditionalFormatting>
  <conditionalFormatting sqref="AY11">
    <cfRule type="cellIs" dxfId="8420" priority="3276" operator="lessThan">
      <formula>$C$4</formula>
    </cfRule>
  </conditionalFormatting>
  <conditionalFormatting sqref="AY12">
    <cfRule type="cellIs" dxfId="8419" priority="3277" operator="lessThan">
      <formula>$C$4</formula>
    </cfRule>
  </conditionalFormatting>
  <conditionalFormatting sqref="AY12">
    <cfRule type="cellIs" dxfId="8418" priority="3278" operator="lessThan">
      <formula>$C$4</formula>
    </cfRule>
  </conditionalFormatting>
  <conditionalFormatting sqref="AY13">
    <cfRule type="cellIs" dxfId="8417" priority="3279" operator="lessThan">
      <formula>$C$4</formula>
    </cfRule>
  </conditionalFormatting>
  <conditionalFormatting sqref="AY13">
    <cfRule type="cellIs" dxfId="8416" priority="3280" operator="lessThan">
      <formula>$C$4</formula>
    </cfRule>
  </conditionalFormatting>
  <conditionalFormatting sqref="AY14">
    <cfRule type="cellIs" dxfId="8415" priority="3281" operator="lessThan">
      <formula>$C$4</formula>
    </cfRule>
  </conditionalFormatting>
  <conditionalFormatting sqref="AY14">
    <cfRule type="cellIs" dxfId="8414" priority="3282" operator="lessThan">
      <formula>$C$4</formula>
    </cfRule>
  </conditionalFormatting>
  <conditionalFormatting sqref="AY15">
    <cfRule type="cellIs" dxfId="8413" priority="3283" operator="lessThan">
      <formula>$C$4</formula>
    </cfRule>
  </conditionalFormatting>
  <conditionalFormatting sqref="AY15">
    <cfRule type="cellIs" dxfId="8412" priority="3284" operator="lessThan">
      <formula>$C$4</formula>
    </cfRule>
  </conditionalFormatting>
  <conditionalFormatting sqref="AY16">
    <cfRule type="cellIs" dxfId="8411" priority="3285" operator="lessThan">
      <formula>$C$4</formula>
    </cfRule>
  </conditionalFormatting>
  <conditionalFormatting sqref="AY16">
    <cfRule type="cellIs" dxfId="8410" priority="3286" operator="lessThan">
      <formula>$C$4</formula>
    </cfRule>
  </conditionalFormatting>
  <conditionalFormatting sqref="AY17">
    <cfRule type="cellIs" dxfId="8409" priority="3287" operator="lessThan">
      <formula>$C$4</formula>
    </cfRule>
  </conditionalFormatting>
  <conditionalFormatting sqref="AY17">
    <cfRule type="cellIs" dxfId="8408" priority="3288" operator="lessThan">
      <formula>$C$4</formula>
    </cfRule>
  </conditionalFormatting>
  <conditionalFormatting sqref="AY18">
    <cfRule type="cellIs" dxfId="8407" priority="3289" operator="lessThan">
      <formula>$C$4</formula>
    </cfRule>
  </conditionalFormatting>
  <conditionalFormatting sqref="AY18">
    <cfRule type="cellIs" dxfId="8406" priority="3290" operator="lessThan">
      <formula>$C$4</formula>
    </cfRule>
  </conditionalFormatting>
  <conditionalFormatting sqref="AY19">
    <cfRule type="cellIs" dxfId="8405" priority="3291" operator="lessThan">
      <formula>$C$4</formula>
    </cfRule>
  </conditionalFormatting>
  <conditionalFormatting sqref="AY19">
    <cfRule type="cellIs" dxfId="8404" priority="3292" operator="lessThan">
      <formula>$C$4</formula>
    </cfRule>
  </conditionalFormatting>
  <conditionalFormatting sqref="AY20">
    <cfRule type="cellIs" dxfId="8403" priority="3293" operator="lessThan">
      <formula>$C$4</formula>
    </cfRule>
  </conditionalFormatting>
  <conditionalFormatting sqref="AY20">
    <cfRule type="cellIs" dxfId="8402" priority="3294" operator="lessThan">
      <formula>$C$4</formula>
    </cfRule>
  </conditionalFormatting>
  <conditionalFormatting sqref="AY21">
    <cfRule type="cellIs" dxfId="8401" priority="3295" operator="lessThan">
      <formula>$C$4</formula>
    </cfRule>
  </conditionalFormatting>
  <conditionalFormatting sqref="AY21">
    <cfRule type="cellIs" dxfId="8400" priority="3296" operator="lessThan">
      <formula>$C$4</formula>
    </cfRule>
  </conditionalFormatting>
  <conditionalFormatting sqref="AY22">
    <cfRule type="cellIs" dxfId="8399" priority="3297" operator="lessThan">
      <formula>$C$4</formula>
    </cfRule>
  </conditionalFormatting>
  <conditionalFormatting sqref="AY22">
    <cfRule type="cellIs" dxfId="8398" priority="3298" operator="lessThan">
      <formula>$C$4</formula>
    </cfRule>
  </conditionalFormatting>
  <conditionalFormatting sqref="AY23">
    <cfRule type="cellIs" dxfId="8397" priority="3299" operator="lessThan">
      <formula>$C$4</formula>
    </cfRule>
  </conditionalFormatting>
  <conditionalFormatting sqref="AY23">
    <cfRule type="cellIs" dxfId="8396" priority="3300" operator="lessThan">
      <formula>$C$4</formula>
    </cfRule>
  </conditionalFormatting>
  <conditionalFormatting sqref="AY24">
    <cfRule type="cellIs" dxfId="8395" priority="3301" operator="lessThan">
      <formula>$C$4</formula>
    </cfRule>
  </conditionalFormatting>
  <conditionalFormatting sqref="AY24">
    <cfRule type="cellIs" dxfId="8394" priority="3302" operator="lessThan">
      <formula>$C$4</formula>
    </cfRule>
  </conditionalFormatting>
  <conditionalFormatting sqref="AY25">
    <cfRule type="cellIs" dxfId="8393" priority="3303" operator="lessThan">
      <formula>$C$4</formula>
    </cfRule>
  </conditionalFormatting>
  <conditionalFormatting sqref="AY25">
    <cfRule type="cellIs" dxfId="8392" priority="3304" operator="lessThan">
      <formula>$C$4</formula>
    </cfRule>
  </conditionalFormatting>
  <conditionalFormatting sqref="AY26">
    <cfRule type="cellIs" dxfId="8391" priority="3305" operator="lessThan">
      <formula>$C$4</formula>
    </cfRule>
  </conditionalFormatting>
  <conditionalFormatting sqref="AY26">
    <cfRule type="cellIs" dxfId="8390" priority="3306" operator="lessThan">
      <formula>$C$4</formula>
    </cfRule>
  </conditionalFormatting>
  <conditionalFormatting sqref="AY27">
    <cfRule type="cellIs" dxfId="8389" priority="3307" operator="lessThan">
      <formula>$C$4</formula>
    </cfRule>
  </conditionalFormatting>
  <conditionalFormatting sqref="AY27">
    <cfRule type="cellIs" dxfId="8388" priority="3308" operator="lessThan">
      <formula>$C$4</formula>
    </cfRule>
  </conditionalFormatting>
  <conditionalFormatting sqref="AY28">
    <cfRule type="cellIs" dxfId="8387" priority="3309" operator="lessThan">
      <formula>$C$4</formula>
    </cfRule>
  </conditionalFormatting>
  <conditionalFormatting sqref="AY28">
    <cfRule type="cellIs" dxfId="8386" priority="3310" operator="lessThan">
      <formula>$C$4</formula>
    </cfRule>
  </conditionalFormatting>
  <conditionalFormatting sqref="AY29">
    <cfRule type="cellIs" dxfId="8385" priority="3311" operator="lessThan">
      <formula>$C$4</formula>
    </cfRule>
  </conditionalFormatting>
  <conditionalFormatting sqref="AY29">
    <cfRule type="cellIs" dxfId="8384" priority="3312" operator="lessThan">
      <formula>$C$4</formula>
    </cfRule>
  </conditionalFormatting>
  <conditionalFormatting sqref="AY30">
    <cfRule type="cellIs" dxfId="8383" priority="3313" operator="lessThan">
      <formula>$C$4</formula>
    </cfRule>
  </conditionalFormatting>
  <conditionalFormatting sqref="AY30">
    <cfRule type="cellIs" dxfId="8382" priority="3314" operator="lessThan">
      <formula>$C$4</formula>
    </cfRule>
  </conditionalFormatting>
  <conditionalFormatting sqref="AY31">
    <cfRule type="cellIs" dxfId="8381" priority="3315" operator="lessThan">
      <formula>$C$4</formula>
    </cfRule>
  </conditionalFormatting>
  <conditionalFormatting sqref="AY31">
    <cfRule type="cellIs" dxfId="8380" priority="3316" operator="lessThan">
      <formula>$C$4</formula>
    </cfRule>
  </conditionalFormatting>
  <conditionalFormatting sqref="AY32">
    <cfRule type="cellIs" dxfId="8379" priority="3317" operator="lessThan">
      <formula>$C$4</formula>
    </cfRule>
  </conditionalFormatting>
  <conditionalFormatting sqref="AY32">
    <cfRule type="cellIs" dxfId="8378" priority="3318" operator="lessThan">
      <formula>$C$4</formula>
    </cfRule>
  </conditionalFormatting>
  <conditionalFormatting sqref="AY33">
    <cfRule type="cellIs" dxfId="8377" priority="3319" operator="lessThan">
      <formula>$C$4</formula>
    </cfRule>
  </conditionalFormatting>
  <conditionalFormatting sqref="AY33">
    <cfRule type="cellIs" dxfId="8376" priority="3320" operator="lessThan">
      <formula>$C$4</formula>
    </cfRule>
  </conditionalFormatting>
  <conditionalFormatting sqref="AY34">
    <cfRule type="cellIs" dxfId="8375" priority="3321" operator="lessThan">
      <formula>$C$4</formula>
    </cfRule>
  </conditionalFormatting>
  <conditionalFormatting sqref="AY34">
    <cfRule type="cellIs" dxfId="8374" priority="3322" operator="lessThan">
      <formula>$C$4</formula>
    </cfRule>
  </conditionalFormatting>
  <conditionalFormatting sqref="AY35">
    <cfRule type="cellIs" dxfId="8373" priority="3323" operator="lessThan">
      <formula>$C$4</formula>
    </cfRule>
  </conditionalFormatting>
  <conditionalFormatting sqref="AY35">
    <cfRule type="cellIs" dxfId="8372" priority="3324" operator="lessThan">
      <formula>$C$4</formula>
    </cfRule>
  </conditionalFormatting>
  <conditionalFormatting sqref="AY36">
    <cfRule type="cellIs" dxfId="8371" priority="3325" operator="lessThan">
      <formula>$C$4</formula>
    </cfRule>
  </conditionalFormatting>
  <conditionalFormatting sqref="AY36">
    <cfRule type="cellIs" dxfId="8370" priority="3326" operator="lessThan">
      <formula>$C$4</formula>
    </cfRule>
  </conditionalFormatting>
  <conditionalFormatting sqref="AY37">
    <cfRule type="cellIs" dxfId="8369" priority="3327" operator="lessThan">
      <formula>$C$4</formula>
    </cfRule>
  </conditionalFormatting>
  <conditionalFormatting sqref="AY37">
    <cfRule type="cellIs" dxfId="8368" priority="3328" operator="lessThan">
      <formula>$C$4</formula>
    </cfRule>
  </conditionalFormatting>
  <conditionalFormatting sqref="AY38">
    <cfRule type="cellIs" dxfId="8367" priority="3329" operator="lessThan">
      <formula>$C$4</formula>
    </cfRule>
  </conditionalFormatting>
  <conditionalFormatting sqref="AY38">
    <cfRule type="cellIs" dxfId="8366" priority="3330" operator="lessThan">
      <formula>$C$4</formula>
    </cfRule>
  </conditionalFormatting>
  <conditionalFormatting sqref="AY39">
    <cfRule type="cellIs" dxfId="8365" priority="3331" operator="lessThan">
      <formula>$C$4</formula>
    </cfRule>
  </conditionalFormatting>
  <conditionalFormatting sqref="AY39">
    <cfRule type="cellIs" dxfId="8364" priority="3332" operator="lessThan">
      <formula>$C$4</formula>
    </cfRule>
  </conditionalFormatting>
  <conditionalFormatting sqref="AY40">
    <cfRule type="cellIs" dxfId="8363" priority="3333" operator="lessThan">
      <formula>$C$4</formula>
    </cfRule>
  </conditionalFormatting>
  <conditionalFormatting sqref="AY40">
    <cfRule type="cellIs" dxfId="8362" priority="3334" operator="lessThan">
      <formula>$C$4</formula>
    </cfRule>
  </conditionalFormatting>
  <conditionalFormatting sqref="AY41">
    <cfRule type="cellIs" dxfId="8361" priority="3335" operator="lessThan">
      <formula>$C$4</formula>
    </cfRule>
  </conditionalFormatting>
  <conditionalFormatting sqref="AY41">
    <cfRule type="cellIs" dxfId="8360" priority="3336" operator="lessThan">
      <formula>$C$4</formula>
    </cfRule>
  </conditionalFormatting>
  <conditionalFormatting sqref="AY42">
    <cfRule type="cellIs" dxfId="8359" priority="3337" operator="lessThan">
      <formula>$C$4</formula>
    </cfRule>
  </conditionalFormatting>
  <conditionalFormatting sqref="AY42">
    <cfRule type="cellIs" dxfId="8358" priority="3338" operator="lessThan">
      <formula>$C$4</formula>
    </cfRule>
  </conditionalFormatting>
  <conditionalFormatting sqref="AY43">
    <cfRule type="cellIs" dxfId="8357" priority="3339" operator="lessThan">
      <formula>$C$4</formula>
    </cfRule>
  </conditionalFormatting>
  <conditionalFormatting sqref="AY43">
    <cfRule type="cellIs" dxfId="8356" priority="3340" operator="lessThan">
      <formula>$C$4</formula>
    </cfRule>
  </conditionalFormatting>
  <conditionalFormatting sqref="AY44">
    <cfRule type="cellIs" dxfId="8355" priority="3341" operator="lessThan">
      <formula>$C$4</formula>
    </cfRule>
  </conditionalFormatting>
  <conditionalFormatting sqref="AY44">
    <cfRule type="cellIs" dxfId="8354" priority="3342" operator="lessThan">
      <formula>$C$4</formula>
    </cfRule>
  </conditionalFormatting>
  <conditionalFormatting sqref="AY45">
    <cfRule type="cellIs" dxfId="8353" priority="3343" operator="lessThan">
      <formula>$C$4</formula>
    </cfRule>
  </conditionalFormatting>
  <conditionalFormatting sqref="AY45">
    <cfRule type="cellIs" dxfId="8352" priority="3344" operator="lessThan">
      <formula>$C$4</formula>
    </cfRule>
  </conditionalFormatting>
  <conditionalFormatting sqref="AY46">
    <cfRule type="cellIs" dxfId="8351" priority="3345" operator="lessThan">
      <formula>$C$4</formula>
    </cfRule>
  </conditionalFormatting>
  <conditionalFormatting sqref="AY46">
    <cfRule type="cellIs" dxfId="8350" priority="3346" operator="lessThan">
      <formula>$C$4</formula>
    </cfRule>
  </conditionalFormatting>
  <conditionalFormatting sqref="AY47">
    <cfRule type="cellIs" dxfId="8349" priority="3347" operator="lessThan">
      <formula>$C$4</formula>
    </cfRule>
  </conditionalFormatting>
  <conditionalFormatting sqref="AY47">
    <cfRule type="cellIs" dxfId="8348" priority="3348" operator="lessThan">
      <formula>$C$4</formula>
    </cfRule>
  </conditionalFormatting>
  <conditionalFormatting sqref="AY48">
    <cfRule type="cellIs" dxfId="8347" priority="3349" operator="lessThan">
      <formula>$C$4</formula>
    </cfRule>
  </conditionalFormatting>
  <conditionalFormatting sqref="AY48">
    <cfRule type="cellIs" dxfId="8346" priority="3350" operator="lessThan">
      <formula>$C$4</formula>
    </cfRule>
  </conditionalFormatting>
  <conditionalFormatting sqref="AY49">
    <cfRule type="cellIs" dxfId="8345" priority="3351" operator="lessThan">
      <formula>$C$4</formula>
    </cfRule>
  </conditionalFormatting>
  <conditionalFormatting sqref="AY49">
    <cfRule type="cellIs" dxfId="8344" priority="3352" operator="lessThan">
      <formula>$C$4</formula>
    </cfRule>
  </conditionalFormatting>
  <conditionalFormatting sqref="AY50">
    <cfRule type="cellIs" dxfId="8343" priority="3353" operator="lessThan">
      <formula>$C$4</formula>
    </cfRule>
  </conditionalFormatting>
  <conditionalFormatting sqref="AY50">
    <cfRule type="cellIs" dxfId="8342" priority="3354" operator="lessThan">
      <formula>$C$4</formula>
    </cfRule>
  </conditionalFormatting>
  <conditionalFormatting sqref="AY51">
    <cfRule type="cellIs" dxfId="8341" priority="3355" operator="lessThan">
      <formula>$C$4</formula>
    </cfRule>
  </conditionalFormatting>
  <conditionalFormatting sqref="AY51">
    <cfRule type="cellIs" dxfId="8340" priority="3356" operator="lessThan">
      <formula>$C$4</formula>
    </cfRule>
  </conditionalFormatting>
  <conditionalFormatting sqref="AY52">
    <cfRule type="cellIs" dxfId="8339" priority="3357" operator="lessThan">
      <formula>$C$4</formula>
    </cfRule>
  </conditionalFormatting>
  <conditionalFormatting sqref="AY52">
    <cfRule type="cellIs" dxfId="8338" priority="3358" operator="lessThan">
      <formula>$C$4</formula>
    </cfRule>
  </conditionalFormatting>
  <conditionalFormatting sqref="AY53">
    <cfRule type="cellIs" dxfId="8337" priority="3359" operator="lessThan">
      <formula>$C$4</formula>
    </cfRule>
  </conditionalFormatting>
  <conditionalFormatting sqref="AY53">
    <cfRule type="cellIs" dxfId="8336" priority="3360" operator="lessThan">
      <formula>$C$4</formula>
    </cfRule>
  </conditionalFormatting>
  <conditionalFormatting sqref="AY54">
    <cfRule type="cellIs" dxfId="8335" priority="3361" operator="lessThan">
      <formula>$C$4</formula>
    </cfRule>
  </conditionalFormatting>
  <conditionalFormatting sqref="AY54">
    <cfRule type="cellIs" dxfId="8334" priority="3362" operator="lessThan">
      <formula>$C$4</formula>
    </cfRule>
  </conditionalFormatting>
  <conditionalFormatting sqref="AY55">
    <cfRule type="cellIs" dxfId="8333" priority="3363" operator="lessThan">
      <formula>$C$4</formula>
    </cfRule>
  </conditionalFormatting>
  <conditionalFormatting sqref="AY55">
    <cfRule type="cellIs" dxfId="8332" priority="3364" operator="lessThan">
      <formula>$C$4</formula>
    </cfRule>
  </conditionalFormatting>
  <conditionalFormatting sqref="AY56">
    <cfRule type="cellIs" dxfId="8331" priority="3365" operator="lessThan">
      <formula>$C$4</formula>
    </cfRule>
  </conditionalFormatting>
  <conditionalFormatting sqref="AY56">
    <cfRule type="cellIs" dxfId="8330" priority="3366" operator="lessThan">
      <formula>$C$4</formula>
    </cfRule>
  </conditionalFormatting>
  <conditionalFormatting sqref="AY57">
    <cfRule type="cellIs" dxfId="8329" priority="3367" operator="lessThan">
      <formula>$C$4</formula>
    </cfRule>
  </conditionalFormatting>
  <conditionalFormatting sqref="AY57">
    <cfRule type="cellIs" dxfId="8328" priority="3368" operator="lessThan">
      <formula>$C$4</formula>
    </cfRule>
  </conditionalFormatting>
  <conditionalFormatting sqref="AY58">
    <cfRule type="cellIs" dxfId="8327" priority="3369" operator="lessThan">
      <formula>$C$4</formula>
    </cfRule>
  </conditionalFormatting>
  <conditionalFormatting sqref="AY58">
    <cfRule type="cellIs" dxfId="8326" priority="3370" operator="lessThan">
      <formula>$C$4</formula>
    </cfRule>
  </conditionalFormatting>
  <conditionalFormatting sqref="AY59">
    <cfRule type="cellIs" dxfId="8325" priority="3371" operator="lessThan">
      <formula>$C$4</formula>
    </cfRule>
  </conditionalFormatting>
  <conditionalFormatting sqref="AY59">
    <cfRule type="cellIs" dxfId="8324" priority="3372" operator="lessThan">
      <formula>$C$4</formula>
    </cfRule>
  </conditionalFormatting>
  <conditionalFormatting sqref="AY60">
    <cfRule type="cellIs" dxfId="8323" priority="3373" operator="lessThan">
      <formula>$C$4</formula>
    </cfRule>
  </conditionalFormatting>
  <conditionalFormatting sqref="AY60">
    <cfRule type="cellIs" dxfId="8322" priority="3374" operator="lessThan">
      <formula>$C$4</formula>
    </cfRule>
  </conditionalFormatting>
  <conditionalFormatting sqref="AZ11">
    <cfRule type="cellIs" dxfId="8321" priority="3375" operator="lessThan">
      <formula>$C$4</formula>
    </cfRule>
  </conditionalFormatting>
  <conditionalFormatting sqref="AZ11">
    <cfRule type="cellIs" dxfId="8320" priority="3376" operator="lessThan">
      <formula>$C$4</formula>
    </cfRule>
  </conditionalFormatting>
  <conditionalFormatting sqref="AZ12">
    <cfRule type="cellIs" dxfId="8319" priority="3377" operator="lessThan">
      <formula>$C$4</formula>
    </cfRule>
  </conditionalFormatting>
  <conditionalFormatting sqref="AZ12">
    <cfRule type="cellIs" dxfId="8318" priority="3378" operator="lessThan">
      <formula>$C$4</formula>
    </cfRule>
  </conditionalFormatting>
  <conditionalFormatting sqref="AZ13">
    <cfRule type="cellIs" dxfId="8317" priority="3379" operator="lessThan">
      <formula>$C$4</formula>
    </cfRule>
  </conditionalFormatting>
  <conditionalFormatting sqref="AZ13">
    <cfRule type="cellIs" dxfId="8316" priority="3380" operator="lessThan">
      <formula>$C$4</formula>
    </cfRule>
  </conditionalFormatting>
  <conditionalFormatting sqref="AZ14">
    <cfRule type="cellIs" dxfId="8315" priority="3381" operator="lessThan">
      <formula>$C$4</formula>
    </cfRule>
  </conditionalFormatting>
  <conditionalFormatting sqref="AZ14">
    <cfRule type="cellIs" dxfId="8314" priority="3382" operator="lessThan">
      <formula>$C$4</formula>
    </cfRule>
  </conditionalFormatting>
  <conditionalFormatting sqref="AZ15">
    <cfRule type="cellIs" dxfId="8313" priority="3383" operator="lessThan">
      <formula>$C$4</formula>
    </cfRule>
  </conditionalFormatting>
  <conditionalFormatting sqref="AZ15">
    <cfRule type="cellIs" dxfId="8312" priority="3384" operator="lessThan">
      <formula>$C$4</formula>
    </cfRule>
  </conditionalFormatting>
  <conditionalFormatting sqref="AZ16">
    <cfRule type="cellIs" dxfId="8311" priority="3385" operator="lessThan">
      <formula>$C$4</formula>
    </cfRule>
  </conditionalFormatting>
  <conditionalFormatting sqref="AZ16">
    <cfRule type="cellIs" dxfId="8310" priority="3386" operator="lessThan">
      <formula>$C$4</formula>
    </cfRule>
  </conditionalFormatting>
  <conditionalFormatting sqref="AZ17">
    <cfRule type="cellIs" dxfId="8309" priority="3387" operator="lessThan">
      <formula>$C$4</formula>
    </cfRule>
  </conditionalFormatting>
  <conditionalFormatting sqref="AZ17">
    <cfRule type="cellIs" dxfId="8308" priority="3388" operator="lessThan">
      <formula>$C$4</formula>
    </cfRule>
  </conditionalFormatting>
  <conditionalFormatting sqref="AZ18">
    <cfRule type="cellIs" dxfId="8307" priority="3389" operator="lessThan">
      <formula>$C$4</formula>
    </cfRule>
  </conditionalFormatting>
  <conditionalFormatting sqref="AZ18">
    <cfRule type="cellIs" dxfId="8306" priority="3390" operator="lessThan">
      <formula>$C$4</formula>
    </cfRule>
  </conditionalFormatting>
  <conditionalFormatting sqref="AZ19">
    <cfRule type="cellIs" dxfId="8305" priority="3391" operator="lessThan">
      <formula>$C$4</formula>
    </cfRule>
  </conditionalFormatting>
  <conditionalFormatting sqref="AZ19">
    <cfRule type="cellIs" dxfId="8304" priority="3392" operator="lessThan">
      <formula>$C$4</formula>
    </cfRule>
  </conditionalFormatting>
  <conditionalFormatting sqref="AZ20">
    <cfRule type="cellIs" dxfId="8303" priority="3393" operator="lessThan">
      <formula>$C$4</formula>
    </cfRule>
  </conditionalFormatting>
  <conditionalFormatting sqref="AZ20">
    <cfRule type="cellIs" dxfId="8302" priority="3394" operator="lessThan">
      <formula>$C$4</formula>
    </cfRule>
  </conditionalFormatting>
  <conditionalFormatting sqref="AZ21">
    <cfRule type="cellIs" dxfId="8301" priority="3395" operator="lessThan">
      <formula>$C$4</formula>
    </cfRule>
  </conditionalFormatting>
  <conditionalFormatting sqref="AZ21">
    <cfRule type="cellIs" dxfId="8300" priority="3396" operator="lessThan">
      <formula>$C$4</formula>
    </cfRule>
  </conditionalFormatting>
  <conditionalFormatting sqref="AZ22">
    <cfRule type="cellIs" dxfId="8299" priority="3397" operator="lessThan">
      <formula>$C$4</formula>
    </cfRule>
  </conditionalFormatting>
  <conditionalFormatting sqref="AZ22">
    <cfRule type="cellIs" dxfId="8298" priority="3398" operator="lessThan">
      <formula>$C$4</formula>
    </cfRule>
  </conditionalFormatting>
  <conditionalFormatting sqref="AZ23">
    <cfRule type="cellIs" dxfId="8297" priority="3399" operator="lessThan">
      <formula>$C$4</formula>
    </cfRule>
  </conditionalFormatting>
  <conditionalFormatting sqref="AZ23">
    <cfRule type="cellIs" dxfId="8296" priority="3400" operator="lessThan">
      <formula>$C$4</formula>
    </cfRule>
  </conditionalFormatting>
  <conditionalFormatting sqref="AZ24">
    <cfRule type="cellIs" dxfId="8295" priority="3401" operator="lessThan">
      <formula>$C$4</formula>
    </cfRule>
  </conditionalFormatting>
  <conditionalFormatting sqref="AZ24">
    <cfRule type="cellIs" dxfId="8294" priority="3402" operator="lessThan">
      <formula>$C$4</formula>
    </cfRule>
  </conditionalFormatting>
  <conditionalFormatting sqref="AZ25">
    <cfRule type="cellIs" dxfId="8293" priority="3403" operator="lessThan">
      <formula>$C$4</formula>
    </cfRule>
  </conditionalFormatting>
  <conditionalFormatting sqref="AZ25">
    <cfRule type="cellIs" dxfId="8292" priority="3404" operator="lessThan">
      <formula>$C$4</formula>
    </cfRule>
  </conditionalFormatting>
  <conditionalFormatting sqref="AZ26">
    <cfRule type="cellIs" dxfId="8291" priority="3405" operator="lessThan">
      <formula>$C$4</formula>
    </cfRule>
  </conditionalFormatting>
  <conditionalFormatting sqref="AZ26">
    <cfRule type="cellIs" dxfId="8290" priority="3406" operator="lessThan">
      <formula>$C$4</formula>
    </cfRule>
  </conditionalFormatting>
  <conditionalFormatting sqref="AZ27">
    <cfRule type="cellIs" dxfId="8289" priority="3407" operator="lessThan">
      <formula>$C$4</formula>
    </cfRule>
  </conditionalFormatting>
  <conditionalFormatting sqref="AZ27">
    <cfRule type="cellIs" dxfId="8288" priority="3408" operator="lessThan">
      <formula>$C$4</formula>
    </cfRule>
  </conditionalFormatting>
  <conditionalFormatting sqref="AZ28">
    <cfRule type="cellIs" dxfId="8287" priority="3409" operator="lessThan">
      <formula>$C$4</formula>
    </cfRule>
  </conditionalFormatting>
  <conditionalFormatting sqref="AZ28">
    <cfRule type="cellIs" dxfId="8286" priority="3410" operator="lessThan">
      <formula>$C$4</formula>
    </cfRule>
  </conditionalFormatting>
  <conditionalFormatting sqref="AZ29">
    <cfRule type="cellIs" dxfId="8285" priority="3411" operator="lessThan">
      <formula>$C$4</formula>
    </cfRule>
  </conditionalFormatting>
  <conditionalFormatting sqref="AZ29">
    <cfRule type="cellIs" dxfId="8284" priority="3412" operator="lessThan">
      <formula>$C$4</formula>
    </cfRule>
  </conditionalFormatting>
  <conditionalFormatting sqref="AZ30">
    <cfRule type="cellIs" dxfId="8283" priority="3413" operator="lessThan">
      <formula>$C$4</formula>
    </cfRule>
  </conditionalFormatting>
  <conditionalFormatting sqref="AZ30">
    <cfRule type="cellIs" dxfId="8282" priority="3414" operator="lessThan">
      <formula>$C$4</formula>
    </cfRule>
  </conditionalFormatting>
  <conditionalFormatting sqref="AZ31">
    <cfRule type="cellIs" dxfId="8281" priority="3415" operator="lessThan">
      <formula>$C$4</formula>
    </cfRule>
  </conditionalFormatting>
  <conditionalFormatting sqref="AZ31">
    <cfRule type="cellIs" dxfId="8280" priority="3416" operator="lessThan">
      <formula>$C$4</formula>
    </cfRule>
  </conditionalFormatting>
  <conditionalFormatting sqref="AZ32">
    <cfRule type="cellIs" dxfId="8279" priority="3417" operator="lessThan">
      <formula>$C$4</formula>
    </cfRule>
  </conditionalFormatting>
  <conditionalFormatting sqref="AZ32">
    <cfRule type="cellIs" dxfId="8278" priority="3418" operator="lessThan">
      <formula>$C$4</formula>
    </cfRule>
  </conditionalFormatting>
  <conditionalFormatting sqref="AZ33">
    <cfRule type="cellIs" dxfId="8277" priority="3419" operator="lessThan">
      <formula>$C$4</formula>
    </cfRule>
  </conditionalFormatting>
  <conditionalFormatting sqref="AZ33">
    <cfRule type="cellIs" dxfId="8276" priority="3420" operator="lessThan">
      <formula>$C$4</formula>
    </cfRule>
  </conditionalFormatting>
  <conditionalFormatting sqref="AZ34">
    <cfRule type="cellIs" dxfId="8275" priority="3421" operator="lessThan">
      <formula>$C$4</formula>
    </cfRule>
  </conditionalFormatting>
  <conditionalFormatting sqref="AZ34">
    <cfRule type="cellIs" dxfId="8274" priority="3422" operator="lessThan">
      <formula>$C$4</formula>
    </cfRule>
  </conditionalFormatting>
  <conditionalFormatting sqref="AZ35">
    <cfRule type="cellIs" dxfId="8273" priority="3423" operator="lessThan">
      <formula>$C$4</formula>
    </cfRule>
  </conditionalFormatting>
  <conditionalFormatting sqref="AZ35">
    <cfRule type="cellIs" dxfId="8272" priority="3424" operator="lessThan">
      <formula>$C$4</formula>
    </cfRule>
  </conditionalFormatting>
  <conditionalFormatting sqref="AZ36">
    <cfRule type="cellIs" dxfId="8271" priority="3425" operator="lessThan">
      <formula>$C$4</formula>
    </cfRule>
  </conditionalFormatting>
  <conditionalFormatting sqref="AZ36">
    <cfRule type="cellIs" dxfId="8270" priority="3426" operator="lessThan">
      <formula>$C$4</formula>
    </cfRule>
  </conditionalFormatting>
  <conditionalFormatting sqref="AZ37">
    <cfRule type="cellIs" dxfId="8269" priority="3427" operator="lessThan">
      <formula>$C$4</formula>
    </cfRule>
  </conditionalFormatting>
  <conditionalFormatting sqref="AZ37">
    <cfRule type="cellIs" dxfId="8268" priority="3428" operator="lessThan">
      <formula>$C$4</formula>
    </cfRule>
  </conditionalFormatting>
  <conditionalFormatting sqref="AZ38">
    <cfRule type="cellIs" dxfId="8267" priority="3429" operator="lessThan">
      <formula>$C$4</formula>
    </cfRule>
  </conditionalFormatting>
  <conditionalFormatting sqref="AZ38">
    <cfRule type="cellIs" dxfId="8266" priority="3430" operator="lessThan">
      <formula>$C$4</formula>
    </cfRule>
  </conditionalFormatting>
  <conditionalFormatting sqref="AZ39">
    <cfRule type="cellIs" dxfId="8265" priority="3431" operator="lessThan">
      <formula>$C$4</formula>
    </cfRule>
  </conditionalFormatting>
  <conditionalFormatting sqref="AZ39">
    <cfRule type="cellIs" dxfId="8264" priority="3432" operator="lessThan">
      <formula>$C$4</formula>
    </cfRule>
  </conditionalFormatting>
  <conditionalFormatting sqref="AZ40">
    <cfRule type="cellIs" dxfId="8263" priority="3433" operator="lessThan">
      <formula>$C$4</formula>
    </cfRule>
  </conditionalFormatting>
  <conditionalFormatting sqref="AZ40">
    <cfRule type="cellIs" dxfId="8262" priority="3434" operator="lessThan">
      <formula>$C$4</formula>
    </cfRule>
  </conditionalFormatting>
  <conditionalFormatting sqref="AZ41">
    <cfRule type="cellIs" dxfId="8261" priority="3435" operator="lessThan">
      <formula>$C$4</formula>
    </cfRule>
  </conditionalFormatting>
  <conditionalFormatting sqref="AZ41">
    <cfRule type="cellIs" dxfId="8260" priority="3436" operator="lessThan">
      <formula>$C$4</formula>
    </cfRule>
  </conditionalFormatting>
  <conditionalFormatting sqref="AZ42">
    <cfRule type="cellIs" dxfId="8259" priority="3437" operator="lessThan">
      <formula>$C$4</formula>
    </cfRule>
  </conditionalFormatting>
  <conditionalFormatting sqref="AZ42">
    <cfRule type="cellIs" dxfId="8258" priority="3438" operator="lessThan">
      <formula>$C$4</formula>
    </cfRule>
  </conditionalFormatting>
  <conditionalFormatting sqref="AZ43">
    <cfRule type="cellIs" dxfId="8257" priority="3439" operator="lessThan">
      <formula>$C$4</formula>
    </cfRule>
  </conditionalFormatting>
  <conditionalFormatting sqref="AZ43">
    <cfRule type="cellIs" dxfId="8256" priority="3440" operator="lessThan">
      <formula>$C$4</formula>
    </cfRule>
  </conditionalFormatting>
  <conditionalFormatting sqref="AZ44">
    <cfRule type="cellIs" dxfId="8255" priority="3441" operator="lessThan">
      <formula>$C$4</formula>
    </cfRule>
  </conditionalFormatting>
  <conditionalFormatting sqref="AZ44">
    <cfRule type="cellIs" dxfId="8254" priority="3442" operator="lessThan">
      <formula>$C$4</formula>
    </cfRule>
  </conditionalFormatting>
  <conditionalFormatting sqref="AZ45">
    <cfRule type="cellIs" dxfId="8253" priority="3443" operator="lessThan">
      <formula>$C$4</formula>
    </cfRule>
  </conditionalFormatting>
  <conditionalFormatting sqref="AZ45">
    <cfRule type="cellIs" dxfId="8252" priority="3444" operator="lessThan">
      <formula>$C$4</formula>
    </cfRule>
  </conditionalFormatting>
  <conditionalFormatting sqref="AZ46">
    <cfRule type="cellIs" dxfId="8251" priority="3445" operator="lessThan">
      <formula>$C$4</formula>
    </cfRule>
  </conditionalFormatting>
  <conditionalFormatting sqref="AZ46">
    <cfRule type="cellIs" dxfId="8250" priority="3446" operator="lessThan">
      <formula>$C$4</formula>
    </cfRule>
  </conditionalFormatting>
  <conditionalFormatting sqref="AZ47">
    <cfRule type="cellIs" dxfId="8249" priority="3447" operator="lessThan">
      <formula>$C$4</formula>
    </cfRule>
  </conditionalFormatting>
  <conditionalFormatting sqref="AZ47">
    <cfRule type="cellIs" dxfId="8248" priority="3448" operator="lessThan">
      <formula>$C$4</formula>
    </cfRule>
  </conditionalFormatting>
  <conditionalFormatting sqref="AZ48">
    <cfRule type="cellIs" dxfId="8247" priority="3449" operator="lessThan">
      <formula>$C$4</formula>
    </cfRule>
  </conditionalFormatting>
  <conditionalFormatting sqref="AZ48">
    <cfRule type="cellIs" dxfId="8246" priority="3450" operator="lessThan">
      <formula>$C$4</formula>
    </cfRule>
  </conditionalFormatting>
  <conditionalFormatting sqref="AZ49">
    <cfRule type="cellIs" dxfId="8245" priority="3451" operator="lessThan">
      <formula>$C$4</formula>
    </cfRule>
  </conditionalFormatting>
  <conditionalFormatting sqref="AZ49">
    <cfRule type="cellIs" dxfId="8244" priority="3452" operator="lessThan">
      <formula>$C$4</formula>
    </cfRule>
  </conditionalFormatting>
  <conditionalFormatting sqref="AZ50">
    <cfRule type="cellIs" dxfId="8243" priority="3453" operator="lessThan">
      <formula>$C$4</formula>
    </cfRule>
  </conditionalFormatting>
  <conditionalFormatting sqref="AZ50">
    <cfRule type="cellIs" dxfId="8242" priority="3454" operator="lessThan">
      <formula>$C$4</formula>
    </cfRule>
  </conditionalFormatting>
  <conditionalFormatting sqref="AZ51">
    <cfRule type="cellIs" dxfId="8241" priority="3455" operator="lessThan">
      <formula>$C$4</formula>
    </cfRule>
  </conditionalFormatting>
  <conditionalFormatting sqref="AZ51">
    <cfRule type="cellIs" dxfId="8240" priority="3456" operator="lessThan">
      <formula>$C$4</formula>
    </cfRule>
  </conditionalFormatting>
  <conditionalFormatting sqref="AZ52">
    <cfRule type="cellIs" dxfId="8239" priority="3457" operator="lessThan">
      <formula>$C$4</formula>
    </cfRule>
  </conditionalFormatting>
  <conditionalFormatting sqref="AZ52">
    <cfRule type="cellIs" dxfId="8238" priority="3458" operator="lessThan">
      <formula>$C$4</formula>
    </cfRule>
  </conditionalFormatting>
  <conditionalFormatting sqref="AZ53">
    <cfRule type="cellIs" dxfId="8237" priority="3459" operator="lessThan">
      <formula>$C$4</formula>
    </cfRule>
  </conditionalFormatting>
  <conditionalFormatting sqref="AZ53">
    <cfRule type="cellIs" dxfId="8236" priority="3460" operator="lessThan">
      <formula>$C$4</formula>
    </cfRule>
  </conditionalFormatting>
  <conditionalFormatting sqref="AZ54">
    <cfRule type="cellIs" dxfId="8235" priority="3461" operator="lessThan">
      <formula>$C$4</formula>
    </cfRule>
  </conditionalFormatting>
  <conditionalFormatting sqref="AZ54">
    <cfRule type="cellIs" dxfId="8234" priority="3462" operator="lessThan">
      <formula>$C$4</formula>
    </cfRule>
  </conditionalFormatting>
  <conditionalFormatting sqref="AZ55">
    <cfRule type="cellIs" dxfId="8233" priority="3463" operator="lessThan">
      <formula>$C$4</formula>
    </cfRule>
  </conditionalFormatting>
  <conditionalFormatting sqref="AZ55">
    <cfRule type="cellIs" dxfId="8232" priority="3464" operator="lessThan">
      <formula>$C$4</formula>
    </cfRule>
  </conditionalFormatting>
  <conditionalFormatting sqref="AZ56">
    <cfRule type="cellIs" dxfId="8231" priority="3465" operator="lessThan">
      <formula>$C$4</formula>
    </cfRule>
  </conditionalFormatting>
  <conditionalFormatting sqref="AZ56">
    <cfRule type="cellIs" dxfId="8230" priority="3466" operator="lessThan">
      <formula>$C$4</formula>
    </cfRule>
  </conditionalFormatting>
  <conditionalFormatting sqref="AZ57">
    <cfRule type="cellIs" dxfId="8229" priority="3467" operator="lessThan">
      <formula>$C$4</formula>
    </cfRule>
  </conditionalFormatting>
  <conditionalFormatting sqref="AZ57">
    <cfRule type="cellIs" dxfId="8228" priority="3468" operator="lessThan">
      <formula>$C$4</formula>
    </cfRule>
  </conditionalFormatting>
  <conditionalFormatting sqref="AZ58">
    <cfRule type="cellIs" dxfId="8227" priority="3469" operator="lessThan">
      <formula>$C$4</formula>
    </cfRule>
  </conditionalFormatting>
  <conditionalFormatting sqref="AZ58">
    <cfRule type="cellIs" dxfId="8226" priority="3470" operator="lessThan">
      <formula>$C$4</formula>
    </cfRule>
  </conditionalFormatting>
  <conditionalFormatting sqref="AZ59">
    <cfRule type="cellIs" dxfId="8225" priority="3471" operator="lessThan">
      <formula>$C$4</formula>
    </cfRule>
  </conditionalFormatting>
  <conditionalFormatting sqref="AZ59">
    <cfRule type="cellIs" dxfId="8224" priority="3472" operator="lessThan">
      <formula>$C$4</formula>
    </cfRule>
  </conditionalFormatting>
  <conditionalFormatting sqref="AZ60">
    <cfRule type="cellIs" dxfId="8223" priority="3473" operator="lessThan">
      <formula>$C$4</formula>
    </cfRule>
  </conditionalFormatting>
  <conditionalFormatting sqref="AZ60">
    <cfRule type="cellIs" dxfId="8222" priority="3474" operator="lessThan">
      <formula>$C$4</formula>
    </cfRule>
  </conditionalFormatting>
  <conditionalFormatting sqref="BA11">
    <cfRule type="cellIs" dxfId="8221" priority="3475" operator="lessThan">
      <formula>$C$4</formula>
    </cfRule>
  </conditionalFormatting>
  <conditionalFormatting sqref="BA11">
    <cfRule type="cellIs" dxfId="8220" priority="3476" operator="lessThan">
      <formula>$C$4</formula>
    </cfRule>
  </conditionalFormatting>
  <conditionalFormatting sqref="BA12">
    <cfRule type="cellIs" dxfId="8219" priority="3477" operator="lessThan">
      <formula>$C$4</formula>
    </cfRule>
  </conditionalFormatting>
  <conditionalFormatting sqref="BA12">
    <cfRule type="cellIs" dxfId="8218" priority="3478" operator="lessThan">
      <formula>$C$4</formula>
    </cfRule>
  </conditionalFormatting>
  <conditionalFormatting sqref="BA13">
    <cfRule type="cellIs" dxfId="8217" priority="3479" operator="lessThan">
      <formula>$C$4</formula>
    </cfRule>
  </conditionalFormatting>
  <conditionalFormatting sqref="BA13">
    <cfRule type="cellIs" dxfId="8216" priority="3480" operator="lessThan">
      <formula>$C$4</formula>
    </cfRule>
  </conditionalFormatting>
  <conditionalFormatting sqref="BA14">
    <cfRule type="cellIs" dxfId="8215" priority="3481" operator="lessThan">
      <formula>$C$4</formula>
    </cfRule>
  </conditionalFormatting>
  <conditionalFormatting sqref="BA14">
    <cfRule type="cellIs" dxfId="8214" priority="3482" operator="lessThan">
      <formula>$C$4</formula>
    </cfRule>
  </conditionalFormatting>
  <conditionalFormatting sqref="BA15">
    <cfRule type="cellIs" dxfId="8213" priority="3483" operator="lessThan">
      <formula>$C$4</formula>
    </cfRule>
  </conditionalFormatting>
  <conditionalFormatting sqref="BA15">
    <cfRule type="cellIs" dxfId="8212" priority="3484" operator="lessThan">
      <formula>$C$4</formula>
    </cfRule>
  </conditionalFormatting>
  <conditionalFormatting sqref="BA16">
    <cfRule type="cellIs" dxfId="8211" priority="3485" operator="lessThan">
      <formula>$C$4</formula>
    </cfRule>
  </conditionalFormatting>
  <conditionalFormatting sqref="BA16">
    <cfRule type="cellIs" dxfId="8210" priority="3486" operator="lessThan">
      <formula>$C$4</formula>
    </cfRule>
  </conditionalFormatting>
  <conditionalFormatting sqref="BA17">
    <cfRule type="cellIs" dxfId="8209" priority="3487" operator="lessThan">
      <formula>$C$4</formula>
    </cfRule>
  </conditionalFormatting>
  <conditionalFormatting sqref="BA17">
    <cfRule type="cellIs" dxfId="8208" priority="3488" operator="lessThan">
      <formula>$C$4</formula>
    </cfRule>
  </conditionalFormatting>
  <conditionalFormatting sqref="BA18">
    <cfRule type="cellIs" dxfId="8207" priority="3489" operator="lessThan">
      <formula>$C$4</formula>
    </cfRule>
  </conditionalFormatting>
  <conditionalFormatting sqref="BA18">
    <cfRule type="cellIs" dxfId="8206" priority="3490" operator="lessThan">
      <formula>$C$4</formula>
    </cfRule>
  </conditionalFormatting>
  <conditionalFormatting sqref="BA19">
    <cfRule type="cellIs" dxfId="8205" priority="3491" operator="lessThan">
      <formula>$C$4</formula>
    </cfRule>
  </conditionalFormatting>
  <conditionalFormatting sqref="BA19">
    <cfRule type="cellIs" dxfId="8204" priority="3492" operator="lessThan">
      <formula>$C$4</formula>
    </cfRule>
  </conditionalFormatting>
  <conditionalFormatting sqref="BA20">
    <cfRule type="cellIs" dxfId="8203" priority="3493" operator="lessThan">
      <formula>$C$4</formula>
    </cfRule>
  </conditionalFormatting>
  <conditionalFormatting sqref="BA20">
    <cfRule type="cellIs" dxfId="8202" priority="3494" operator="lessThan">
      <formula>$C$4</formula>
    </cfRule>
  </conditionalFormatting>
  <conditionalFormatting sqref="BA21">
    <cfRule type="cellIs" dxfId="8201" priority="3495" operator="lessThan">
      <formula>$C$4</formula>
    </cfRule>
  </conditionalFormatting>
  <conditionalFormatting sqref="BA21">
    <cfRule type="cellIs" dxfId="8200" priority="3496" operator="lessThan">
      <formula>$C$4</formula>
    </cfRule>
  </conditionalFormatting>
  <conditionalFormatting sqref="BA22">
    <cfRule type="cellIs" dxfId="8199" priority="3497" operator="lessThan">
      <formula>$C$4</formula>
    </cfRule>
  </conditionalFormatting>
  <conditionalFormatting sqref="BA22">
    <cfRule type="cellIs" dxfId="8198" priority="3498" operator="lessThan">
      <formula>$C$4</formula>
    </cfRule>
  </conditionalFormatting>
  <conditionalFormatting sqref="BA23">
    <cfRule type="cellIs" dxfId="8197" priority="3499" operator="lessThan">
      <formula>$C$4</formula>
    </cfRule>
  </conditionalFormatting>
  <conditionalFormatting sqref="BA23">
    <cfRule type="cellIs" dxfId="8196" priority="3500" operator="lessThan">
      <formula>$C$4</formula>
    </cfRule>
  </conditionalFormatting>
  <conditionalFormatting sqref="BA24">
    <cfRule type="cellIs" dxfId="8195" priority="3501" operator="lessThan">
      <formula>$C$4</formula>
    </cfRule>
  </conditionalFormatting>
  <conditionalFormatting sqref="BA24">
    <cfRule type="cellIs" dxfId="8194" priority="3502" operator="lessThan">
      <formula>$C$4</formula>
    </cfRule>
  </conditionalFormatting>
  <conditionalFormatting sqref="BA25">
    <cfRule type="cellIs" dxfId="8193" priority="3503" operator="lessThan">
      <formula>$C$4</formula>
    </cfRule>
  </conditionalFormatting>
  <conditionalFormatting sqref="BA25">
    <cfRule type="cellIs" dxfId="8192" priority="3504" operator="lessThan">
      <formula>$C$4</formula>
    </cfRule>
  </conditionalFormatting>
  <conditionalFormatting sqref="BA26">
    <cfRule type="cellIs" dxfId="8191" priority="3505" operator="lessThan">
      <formula>$C$4</formula>
    </cfRule>
  </conditionalFormatting>
  <conditionalFormatting sqref="BA26">
    <cfRule type="cellIs" dxfId="8190" priority="3506" operator="lessThan">
      <formula>$C$4</formula>
    </cfRule>
  </conditionalFormatting>
  <conditionalFormatting sqref="BA27">
    <cfRule type="cellIs" dxfId="8189" priority="3507" operator="lessThan">
      <formula>$C$4</formula>
    </cfRule>
  </conditionalFormatting>
  <conditionalFormatting sqref="BA27">
    <cfRule type="cellIs" dxfId="8188" priority="3508" operator="lessThan">
      <formula>$C$4</formula>
    </cfRule>
  </conditionalFormatting>
  <conditionalFormatting sqref="BA28">
    <cfRule type="cellIs" dxfId="8187" priority="3509" operator="lessThan">
      <formula>$C$4</formula>
    </cfRule>
  </conditionalFormatting>
  <conditionalFormatting sqref="BA28">
    <cfRule type="cellIs" dxfId="8186" priority="3510" operator="lessThan">
      <formula>$C$4</formula>
    </cfRule>
  </conditionalFormatting>
  <conditionalFormatting sqref="BA29">
    <cfRule type="cellIs" dxfId="8185" priority="3511" operator="lessThan">
      <formula>$C$4</formula>
    </cfRule>
  </conditionalFormatting>
  <conditionalFormatting sqref="BA29">
    <cfRule type="cellIs" dxfId="8184" priority="3512" operator="lessThan">
      <formula>$C$4</formula>
    </cfRule>
  </conditionalFormatting>
  <conditionalFormatting sqref="BA30">
    <cfRule type="cellIs" dxfId="8183" priority="3513" operator="lessThan">
      <formula>$C$4</formula>
    </cfRule>
  </conditionalFormatting>
  <conditionalFormatting sqref="BA30">
    <cfRule type="cellIs" dxfId="8182" priority="3514" operator="lessThan">
      <formula>$C$4</formula>
    </cfRule>
  </conditionalFormatting>
  <conditionalFormatting sqref="BA31">
    <cfRule type="cellIs" dxfId="8181" priority="3515" operator="lessThan">
      <formula>$C$4</formula>
    </cfRule>
  </conditionalFormatting>
  <conditionalFormatting sqref="BA31">
    <cfRule type="cellIs" dxfId="8180" priority="3516" operator="lessThan">
      <formula>$C$4</formula>
    </cfRule>
  </conditionalFormatting>
  <conditionalFormatting sqref="BA32">
    <cfRule type="cellIs" dxfId="8179" priority="3517" operator="lessThan">
      <formula>$C$4</formula>
    </cfRule>
  </conditionalFormatting>
  <conditionalFormatting sqref="BA32">
    <cfRule type="cellIs" dxfId="8178" priority="3518" operator="lessThan">
      <formula>$C$4</formula>
    </cfRule>
  </conditionalFormatting>
  <conditionalFormatting sqref="BA33">
    <cfRule type="cellIs" dxfId="8177" priority="3519" operator="lessThan">
      <formula>$C$4</formula>
    </cfRule>
  </conditionalFormatting>
  <conditionalFormatting sqref="BA33">
    <cfRule type="cellIs" dxfId="8176" priority="3520" operator="lessThan">
      <formula>$C$4</formula>
    </cfRule>
  </conditionalFormatting>
  <conditionalFormatting sqref="BA34">
    <cfRule type="cellIs" dxfId="8175" priority="3521" operator="lessThan">
      <formula>$C$4</formula>
    </cfRule>
  </conditionalFormatting>
  <conditionalFormatting sqref="BA34">
    <cfRule type="cellIs" dxfId="8174" priority="3522" operator="lessThan">
      <formula>$C$4</formula>
    </cfRule>
  </conditionalFormatting>
  <conditionalFormatting sqref="BA35">
    <cfRule type="cellIs" dxfId="8173" priority="3523" operator="lessThan">
      <formula>$C$4</formula>
    </cfRule>
  </conditionalFormatting>
  <conditionalFormatting sqref="BA35">
    <cfRule type="cellIs" dxfId="8172" priority="3524" operator="lessThan">
      <formula>$C$4</formula>
    </cfRule>
  </conditionalFormatting>
  <conditionalFormatting sqref="BA36">
    <cfRule type="cellIs" dxfId="8171" priority="3525" operator="lessThan">
      <formula>$C$4</formula>
    </cfRule>
  </conditionalFormatting>
  <conditionalFormatting sqref="BA36">
    <cfRule type="cellIs" dxfId="8170" priority="3526" operator="lessThan">
      <formula>$C$4</formula>
    </cfRule>
  </conditionalFormatting>
  <conditionalFormatting sqref="BA37">
    <cfRule type="cellIs" dxfId="8169" priority="3527" operator="lessThan">
      <formula>$C$4</formula>
    </cfRule>
  </conditionalFormatting>
  <conditionalFormatting sqref="BA37">
    <cfRule type="cellIs" dxfId="8168" priority="3528" operator="lessThan">
      <formula>$C$4</formula>
    </cfRule>
  </conditionalFormatting>
  <conditionalFormatting sqref="BA38">
    <cfRule type="cellIs" dxfId="8167" priority="3529" operator="lessThan">
      <formula>$C$4</formula>
    </cfRule>
  </conditionalFormatting>
  <conditionalFormatting sqref="BA38">
    <cfRule type="cellIs" dxfId="8166" priority="3530" operator="lessThan">
      <formula>$C$4</formula>
    </cfRule>
  </conditionalFormatting>
  <conditionalFormatting sqref="BA39">
    <cfRule type="cellIs" dxfId="8165" priority="3531" operator="lessThan">
      <formula>$C$4</formula>
    </cfRule>
  </conditionalFormatting>
  <conditionalFormatting sqref="BA39">
    <cfRule type="cellIs" dxfId="8164" priority="3532" operator="lessThan">
      <formula>$C$4</formula>
    </cfRule>
  </conditionalFormatting>
  <conditionalFormatting sqref="BA40">
    <cfRule type="cellIs" dxfId="8163" priority="3533" operator="lessThan">
      <formula>$C$4</formula>
    </cfRule>
  </conditionalFormatting>
  <conditionalFormatting sqref="BA40">
    <cfRule type="cellIs" dxfId="8162" priority="3534" operator="lessThan">
      <formula>$C$4</formula>
    </cfRule>
  </conditionalFormatting>
  <conditionalFormatting sqref="BA41">
    <cfRule type="cellIs" dxfId="8161" priority="3535" operator="lessThan">
      <formula>$C$4</formula>
    </cfRule>
  </conditionalFormatting>
  <conditionalFormatting sqref="BA41">
    <cfRule type="cellIs" dxfId="8160" priority="3536" operator="lessThan">
      <formula>$C$4</formula>
    </cfRule>
  </conditionalFormatting>
  <conditionalFormatting sqref="BA42">
    <cfRule type="cellIs" dxfId="8159" priority="3537" operator="lessThan">
      <formula>$C$4</formula>
    </cfRule>
  </conditionalFormatting>
  <conditionalFormatting sqref="BA42">
    <cfRule type="cellIs" dxfId="8158" priority="3538" operator="lessThan">
      <formula>$C$4</formula>
    </cfRule>
  </conditionalFormatting>
  <conditionalFormatting sqref="BA43">
    <cfRule type="cellIs" dxfId="8157" priority="3539" operator="lessThan">
      <formula>$C$4</formula>
    </cfRule>
  </conditionalFormatting>
  <conditionalFormatting sqref="BA43">
    <cfRule type="cellIs" dxfId="8156" priority="3540" operator="lessThan">
      <formula>$C$4</formula>
    </cfRule>
  </conditionalFormatting>
  <conditionalFormatting sqref="BA44">
    <cfRule type="cellIs" dxfId="8155" priority="3541" operator="lessThan">
      <formula>$C$4</formula>
    </cfRule>
  </conditionalFormatting>
  <conditionalFormatting sqref="BA44">
    <cfRule type="cellIs" dxfId="8154" priority="3542" operator="lessThan">
      <formula>$C$4</formula>
    </cfRule>
  </conditionalFormatting>
  <conditionalFormatting sqref="BA45">
    <cfRule type="cellIs" dxfId="8153" priority="3543" operator="lessThan">
      <formula>$C$4</formula>
    </cfRule>
  </conditionalFormatting>
  <conditionalFormatting sqref="BA45">
    <cfRule type="cellIs" dxfId="8152" priority="3544" operator="lessThan">
      <formula>$C$4</formula>
    </cfRule>
  </conditionalFormatting>
  <conditionalFormatting sqref="BA46">
    <cfRule type="cellIs" dxfId="8151" priority="3545" operator="lessThan">
      <formula>$C$4</formula>
    </cfRule>
  </conditionalFormatting>
  <conditionalFormatting sqref="BA46">
    <cfRule type="cellIs" dxfId="8150" priority="3546" operator="lessThan">
      <formula>$C$4</formula>
    </cfRule>
  </conditionalFormatting>
  <conditionalFormatting sqref="BA47">
    <cfRule type="cellIs" dxfId="8149" priority="3547" operator="lessThan">
      <formula>$C$4</formula>
    </cfRule>
  </conditionalFormatting>
  <conditionalFormatting sqref="BA47">
    <cfRule type="cellIs" dxfId="8148" priority="3548" operator="lessThan">
      <formula>$C$4</formula>
    </cfRule>
  </conditionalFormatting>
  <conditionalFormatting sqref="BA48">
    <cfRule type="cellIs" dxfId="8147" priority="3549" operator="lessThan">
      <formula>$C$4</formula>
    </cfRule>
  </conditionalFormatting>
  <conditionalFormatting sqref="BA48">
    <cfRule type="cellIs" dxfId="8146" priority="3550" operator="lessThan">
      <formula>$C$4</formula>
    </cfRule>
  </conditionalFormatting>
  <conditionalFormatting sqref="BA49">
    <cfRule type="cellIs" dxfId="8145" priority="3551" operator="lessThan">
      <formula>$C$4</formula>
    </cfRule>
  </conditionalFormatting>
  <conditionalFormatting sqref="BA49">
    <cfRule type="cellIs" dxfId="8144" priority="3552" operator="lessThan">
      <formula>$C$4</formula>
    </cfRule>
  </conditionalFormatting>
  <conditionalFormatting sqref="BA50">
    <cfRule type="cellIs" dxfId="8143" priority="3553" operator="lessThan">
      <formula>$C$4</formula>
    </cfRule>
  </conditionalFormatting>
  <conditionalFormatting sqref="BA50">
    <cfRule type="cellIs" dxfId="8142" priority="3554" operator="lessThan">
      <formula>$C$4</formula>
    </cfRule>
  </conditionalFormatting>
  <conditionalFormatting sqref="BA51">
    <cfRule type="cellIs" dxfId="8141" priority="3555" operator="lessThan">
      <formula>$C$4</formula>
    </cfRule>
  </conditionalFormatting>
  <conditionalFormatting sqref="BA51">
    <cfRule type="cellIs" dxfId="8140" priority="3556" operator="lessThan">
      <formula>$C$4</formula>
    </cfRule>
  </conditionalFormatting>
  <conditionalFormatting sqref="BA52">
    <cfRule type="cellIs" dxfId="8139" priority="3557" operator="lessThan">
      <formula>$C$4</formula>
    </cfRule>
  </conditionalFormatting>
  <conditionalFormatting sqref="BA52">
    <cfRule type="cellIs" dxfId="8138" priority="3558" operator="lessThan">
      <formula>$C$4</formula>
    </cfRule>
  </conditionalFormatting>
  <conditionalFormatting sqref="BA53">
    <cfRule type="cellIs" dxfId="8137" priority="3559" operator="lessThan">
      <formula>$C$4</formula>
    </cfRule>
  </conditionalFormatting>
  <conditionalFormatting sqref="BA53">
    <cfRule type="cellIs" dxfId="8136" priority="3560" operator="lessThan">
      <formula>$C$4</formula>
    </cfRule>
  </conditionalFormatting>
  <conditionalFormatting sqref="BA54">
    <cfRule type="cellIs" dxfId="8135" priority="3561" operator="lessThan">
      <formula>$C$4</formula>
    </cfRule>
  </conditionalFormatting>
  <conditionalFormatting sqref="BA54">
    <cfRule type="cellIs" dxfId="8134" priority="3562" operator="lessThan">
      <formula>$C$4</formula>
    </cfRule>
  </conditionalFormatting>
  <conditionalFormatting sqref="BA55">
    <cfRule type="cellIs" dxfId="8133" priority="3563" operator="lessThan">
      <formula>$C$4</formula>
    </cfRule>
  </conditionalFormatting>
  <conditionalFormatting sqref="BA55">
    <cfRule type="cellIs" dxfId="8132" priority="3564" operator="lessThan">
      <formula>$C$4</formula>
    </cfRule>
  </conditionalFormatting>
  <conditionalFormatting sqref="BA56">
    <cfRule type="cellIs" dxfId="8131" priority="3565" operator="lessThan">
      <formula>$C$4</formula>
    </cfRule>
  </conditionalFormatting>
  <conditionalFormatting sqref="BA56">
    <cfRule type="cellIs" dxfId="8130" priority="3566" operator="lessThan">
      <formula>$C$4</formula>
    </cfRule>
  </conditionalFormatting>
  <conditionalFormatting sqref="BA57">
    <cfRule type="cellIs" dxfId="8129" priority="3567" operator="lessThan">
      <formula>$C$4</formula>
    </cfRule>
  </conditionalFormatting>
  <conditionalFormatting sqref="BA57">
    <cfRule type="cellIs" dxfId="8128" priority="3568" operator="lessThan">
      <formula>$C$4</formula>
    </cfRule>
  </conditionalFormatting>
  <conditionalFormatting sqref="BA58">
    <cfRule type="cellIs" dxfId="8127" priority="3569" operator="lessThan">
      <formula>$C$4</formula>
    </cfRule>
  </conditionalFormatting>
  <conditionalFormatting sqref="BA58">
    <cfRule type="cellIs" dxfId="8126" priority="3570" operator="lessThan">
      <formula>$C$4</formula>
    </cfRule>
  </conditionalFormatting>
  <conditionalFormatting sqref="BA59">
    <cfRule type="cellIs" dxfId="8125" priority="3571" operator="lessThan">
      <formula>$C$4</formula>
    </cfRule>
  </conditionalFormatting>
  <conditionalFormatting sqref="BA59">
    <cfRule type="cellIs" dxfId="8124" priority="3572" operator="lessThan">
      <formula>$C$4</formula>
    </cfRule>
  </conditionalFormatting>
  <conditionalFormatting sqref="BA60">
    <cfRule type="cellIs" dxfId="8123" priority="3573" operator="lessThan">
      <formula>$C$4</formula>
    </cfRule>
  </conditionalFormatting>
  <conditionalFormatting sqref="BA60">
    <cfRule type="cellIs" dxfId="8122" priority="3574" operator="lessThan">
      <formula>$C$4</formula>
    </cfRule>
  </conditionalFormatting>
  <conditionalFormatting sqref="BB11">
    <cfRule type="cellIs" dxfId="8121" priority="3575" operator="lessThan">
      <formula>$C$4</formula>
    </cfRule>
  </conditionalFormatting>
  <conditionalFormatting sqref="BB11">
    <cfRule type="cellIs" dxfId="8120" priority="3576" operator="lessThan">
      <formula>$C$4</formula>
    </cfRule>
  </conditionalFormatting>
  <conditionalFormatting sqref="BB12">
    <cfRule type="cellIs" dxfId="8119" priority="3577" operator="lessThan">
      <formula>$C$4</formula>
    </cfRule>
  </conditionalFormatting>
  <conditionalFormatting sqref="BB12">
    <cfRule type="cellIs" dxfId="8118" priority="3578" operator="lessThan">
      <formula>$C$4</formula>
    </cfRule>
  </conditionalFormatting>
  <conditionalFormatting sqref="BB13">
    <cfRule type="cellIs" dxfId="8117" priority="3579" operator="lessThan">
      <formula>$C$4</formula>
    </cfRule>
  </conditionalFormatting>
  <conditionalFormatting sqref="BB13">
    <cfRule type="cellIs" dxfId="8116" priority="3580" operator="lessThan">
      <formula>$C$4</formula>
    </cfRule>
  </conditionalFormatting>
  <conditionalFormatting sqref="BB14">
    <cfRule type="cellIs" dxfId="8115" priority="3581" operator="lessThan">
      <formula>$C$4</formula>
    </cfRule>
  </conditionalFormatting>
  <conditionalFormatting sqref="BB14">
    <cfRule type="cellIs" dxfId="8114" priority="3582" operator="lessThan">
      <formula>$C$4</formula>
    </cfRule>
  </conditionalFormatting>
  <conditionalFormatting sqref="BB15">
    <cfRule type="cellIs" dxfId="8113" priority="3583" operator="lessThan">
      <formula>$C$4</formula>
    </cfRule>
  </conditionalFormatting>
  <conditionalFormatting sqref="BB15">
    <cfRule type="cellIs" dxfId="8112" priority="3584" operator="lessThan">
      <formula>$C$4</formula>
    </cfRule>
  </conditionalFormatting>
  <conditionalFormatting sqref="BB16">
    <cfRule type="cellIs" dxfId="8111" priority="3585" operator="lessThan">
      <formula>$C$4</formula>
    </cfRule>
  </conditionalFormatting>
  <conditionalFormatting sqref="BB16">
    <cfRule type="cellIs" dxfId="8110" priority="3586" operator="lessThan">
      <formula>$C$4</formula>
    </cfRule>
  </conditionalFormatting>
  <conditionalFormatting sqref="BB17">
    <cfRule type="cellIs" dxfId="8109" priority="3587" operator="lessThan">
      <formula>$C$4</formula>
    </cfRule>
  </conditionalFormatting>
  <conditionalFormatting sqref="BB17">
    <cfRule type="cellIs" dxfId="8108" priority="3588" operator="lessThan">
      <formula>$C$4</formula>
    </cfRule>
  </conditionalFormatting>
  <conditionalFormatting sqref="BB18">
    <cfRule type="cellIs" dxfId="8107" priority="3589" operator="lessThan">
      <formula>$C$4</formula>
    </cfRule>
  </conditionalFormatting>
  <conditionalFormatting sqref="BB18">
    <cfRule type="cellIs" dxfId="8106" priority="3590" operator="lessThan">
      <formula>$C$4</formula>
    </cfRule>
  </conditionalFormatting>
  <conditionalFormatting sqref="BB19">
    <cfRule type="cellIs" dxfId="8105" priority="3591" operator="lessThan">
      <formula>$C$4</formula>
    </cfRule>
  </conditionalFormatting>
  <conditionalFormatting sqref="BB19">
    <cfRule type="cellIs" dxfId="8104" priority="3592" operator="lessThan">
      <formula>$C$4</formula>
    </cfRule>
  </conditionalFormatting>
  <conditionalFormatting sqref="BB20">
    <cfRule type="cellIs" dxfId="8103" priority="3593" operator="lessThan">
      <formula>$C$4</formula>
    </cfRule>
  </conditionalFormatting>
  <conditionalFormatting sqref="BB20">
    <cfRule type="cellIs" dxfId="8102" priority="3594" operator="lessThan">
      <formula>$C$4</formula>
    </cfRule>
  </conditionalFormatting>
  <conditionalFormatting sqref="BB21">
    <cfRule type="cellIs" dxfId="8101" priority="3595" operator="lessThan">
      <formula>$C$4</formula>
    </cfRule>
  </conditionalFormatting>
  <conditionalFormatting sqref="BB21">
    <cfRule type="cellIs" dxfId="8100" priority="3596" operator="lessThan">
      <formula>$C$4</formula>
    </cfRule>
  </conditionalFormatting>
  <conditionalFormatting sqref="BB22">
    <cfRule type="cellIs" dxfId="8099" priority="3597" operator="lessThan">
      <formula>$C$4</formula>
    </cfRule>
  </conditionalFormatting>
  <conditionalFormatting sqref="BB22">
    <cfRule type="cellIs" dxfId="8098" priority="3598" operator="lessThan">
      <formula>$C$4</formula>
    </cfRule>
  </conditionalFormatting>
  <conditionalFormatting sqref="BB23">
    <cfRule type="cellIs" dxfId="8097" priority="3599" operator="lessThan">
      <formula>$C$4</formula>
    </cfRule>
  </conditionalFormatting>
  <conditionalFormatting sqref="BB23">
    <cfRule type="cellIs" dxfId="8096" priority="3600" operator="lessThan">
      <formula>$C$4</formula>
    </cfRule>
  </conditionalFormatting>
  <conditionalFormatting sqref="BB24">
    <cfRule type="cellIs" dxfId="8095" priority="3601" operator="lessThan">
      <formula>$C$4</formula>
    </cfRule>
  </conditionalFormatting>
  <conditionalFormatting sqref="BB24">
    <cfRule type="cellIs" dxfId="8094" priority="3602" operator="lessThan">
      <formula>$C$4</formula>
    </cfRule>
  </conditionalFormatting>
  <conditionalFormatting sqref="BB25">
    <cfRule type="cellIs" dxfId="8093" priority="3603" operator="lessThan">
      <formula>$C$4</formula>
    </cfRule>
  </conditionalFormatting>
  <conditionalFormatting sqref="BB25">
    <cfRule type="cellIs" dxfId="8092" priority="3604" operator="lessThan">
      <formula>$C$4</formula>
    </cfRule>
  </conditionalFormatting>
  <conditionalFormatting sqref="BB26">
    <cfRule type="cellIs" dxfId="8091" priority="3605" operator="lessThan">
      <formula>$C$4</formula>
    </cfRule>
  </conditionalFormatting>
  <conditionalFormatting sqref="BB26">
    <cfRule type="cellIs" dxfId="8090" priority="3606" operator="lessThan">
      <formula>$C$4</formula>
    </cfRule>
  </conditionalFormatting>
  <conditionalFormatting sqref="BB27">
    <cfRule type="cellIs" dxfId="8089" priority="3607" operator="lessThan">
      <formula>$C$4</formula>
    </cfRule>
  </conditionalFormatting>
  <conditionalFormatting sqref="BB27">
    <cfRule type="cellIs" dxfId="8088" priority="3608" operator="lessThan">
      <formula>$C$4</formula>
    </cfRule>
  </conditionalFormatting>
  <conditionalFormatting sqref="BB28">
    <cfRule type="cellIs" dxfId="8087" priority="3609" operator="lessThan">
      <formula>$C$4</formula>
    </cfRule>
  </conditionalFormatting>
  <conditionalFormatting sqref="BB28">
    <cfRule type="cellIs" dxfId="8086" priority="3610" operator="lessThan">
      <formula>$C$4</formula>
    </cfRule>
  </conditionalFormatting>
  <conditionalFormatting sqref="BB29">
    <cfRule type="cellIs" dxfId="8085" priority="3611" operator="lessThan">
      <formula>$C$4</formula>
    </cfRule>
  </conditionalFormatting>
  <conditionalFormatting sqref="BB29">
    <cfRule type="cellIs" dxfId="8084" priority="3612" operator="lessThan">
      <formula>$C$4</formula>
    </cfRule>
  </conditionalFormatting>
  <conditionalFormatting sqref="BB30">
    <cfRule type="cellIs" dxfId="8083" priority="3613" operator="lessThan">
      <formula>$C$4</formula>
    </cfRule>
  </conditionalFormatting>
  <conditionalFormatting sqref="BB30">
    <cfRule type="cellIs" dxfId="8082" priority="3614" operator="lessThan">
      <formula>$C$4</formula>
    </cfRule>
  </conditionalFormatting>
  <conditionalFormatting sqref="BB31">
    <cfRule type="cellIs" dxfId="8081" priority="3615" operator="lessThan">
      <formula>$C$4</formula>
    </cfRule>
  </conditionalFormatting>
  <conditionalFormatting sqref="BB31">
    <cfRule type="cellIs" dxfId="8080" priority="3616" operator="lessThan">
      <formula>$C$4</formula>
    </cfRule>
  </conditionalFormatting>
  <conditionalFormatting sqref="BB32">
    <cfRule type="cellIs" dxfId="8079" priority="3617" operator="lessThan">
      <formula>$C$4</formula>
    </cfRule>
  </conditionalFormatting>
  <conditionalFormatting sqref="BB32">
    <cfRule type="cellIs" dxfId="8078" priority="3618" operator="lessThan">
      <formula>$C$4</formula>
    </cfRule>
  </conditionalFormatting>
  <conditionalFormatting sqref="BB33">
    <cfRule type="cellIs" dxfId="8077" priority="3619" operator="lessThan">
      <formula>$C$4</formula>
    </cfRule>
  </conditionalFormatting>
  <conditionalFormatting sqref="BB33">
    <cfRule type="cellIs" dxfId="8076" priority="3620" operator="lessThan">
      <formula>$C$4</formula>
    </cfRule>
  </conditionalFormatting>
  <conditionalFormatting sqref="BB34">
    <cfRule type="cellIs" dxfId="8075" priority="3621" operator="lessThan">
      <formula>$C$4</formula>
    </cfRule>
  </conditionalFormatting>
  <conditionalFormatting sqref="BB34">
    <cfRule type="cellIs" dxfId="8074" priority="3622" operator="lessThan">
      <formula>$C$4</formula>
    </cfRule>
  </conditionalFormatting>
  <conditionalFormatting sqref="BB35">
    <cfRule type="cellIs" dxfId="8073" priority="3623" operator="lessThan">
      <formula>$C$4</formula>
    </cfRule>
  </conditionalFormatting>
  <conditionalFormatting sqref="BB35">
    <cfRule type="cellIs" dxfId="8072" priority="3624" operator="lessThan">
      <formula>$C$4</formula>
    </cfRule>
  </conditionalFormatting>
  <conditionalFormatting sqref="BB36">
    <cfRule type="cellIs" dxfId="8071" priority="3625" operator="lessThan">
      <formula>$C$4</formula>
    </cfRule>
  </conditionalFormatting>
  <conditionalFormatting sqref="BB36">
    <cfRule type="cellIs" dxfId="8070" priority="3626" operator="lessThan">
      <formula>$C$4</formula>
    </cfRule>
  </conditionalFormatting>
  <conditionalFormatting sqref="BB37">
    <cfRule type="cellIs" dxfId="8069" priority="3627" operator="lessThan">
      <formula>$C$4</formula>
    </cfRule>
  </conditionalFormatting>
  <conditionalFormatting sqref="BB37">
    <cfRule type="cellIs" dxfId="8068" priority="3628" operator="lessThan">
      <formula>$C$4</formula>
    </cfRule>
  </conditionalFormatting>
  <conditionalFormatting sqref="BB38">
    <cfRule type="cellIs" dxfId="8067" priority="3629" operator="lessThan">
      <formula>$C$4</formula>
    </cfRule>
  </conditionalFormatting>
  <conditionalFormatting sqref="BB38">
    <cfRule type="cellIs" dxfId="8066" priority="3630" operator="lessThan">
      <formula>$C$4</formula>
    </cfRule>
  </conditionalFormatting>
  <conditionalFormatting sqref="BB39">
    <cfRule type="cellIs" dxfId="8065" priority="3631" operator="lessThan">
      <formula>$C$4</formula>
    </cfRule>
  </conditionalFormatting>
  <conditionalFormatting sqref="BB39">
    <cfRule type="cellIs" dxfId="8064" priority="3632" operator="lessThan">
      <formula>$C$4</formula>
    </cfRule>
  </conditionalFormatting>
  <conditionalFormatting sqref="BB40">
    <cfRule type="cellIs" dxfId="8063" priority="3633" operator="lessThan">
      <formula>$C$4</formula>
    </cfRule>
  </conditionalFormatting>
  <conditionalFormatting sqref="BB40">
    <cfRule type="cellIs" dxfId="8062" priority="3634" operator="lessThan">
      <formula>$C$4</formula>
    </cfRule>
  </conditionalFormatting>
  <conditionalFormatting sqref="BB41">
    <cfRule type="cellIs" dxfId="8061" priority="3635" operator="lessThan">
      <formula>$C$4</formula>
    </cfRule>
  </conditionalFormatting>
  <conditionalFormatting sqref="BB41">
    <cfRule type="cellIs" dxfId="8060" priority="3636" operator="lessThan">
      <formula>$C$4</formula>
    </cfRule>
  </conditionalFormatting>
  <conditionalFormatting sqref="BB42">
    <cfRule type="cellIs" dxfId="8059" priority="3637" operator="lessThan">
      <formula>$C$4</formula>
    </cfRule>
  </conditionalFormatting>
  <conditionalFormatting sqref="BB42">
    <cfRule type="cellIs" dxfId="8058" priority="3638" operator="lessThan">
      <formula>$C$4</formula>
    </cfRule>
  </conditionalFormatting>
  <conditionalFormatting sqref="BB43">
    <cfRule type="cellIs" dxfId="8057" priority="3639" operator="lessThan">
      <formula>$C$4</formula>
    </cfRule>
  </conditionalFormatting>
  <conditionalFormatting sqref="BB43">
    <cfRule type="cellIs" dxfId="8056" priority="3640" operator="lessThan">
      <formula>$C$4</formula>
    </cfRule>
  </conditionalFormatting>
  <conditionalFormatting sqref="BB44">
    <cfRule type="cellIs" dxfId="8055" priority="3641" operator="lessThan">
      <formula>$C$4</formula>
    </cfRule>
  </conditionalFormatting>
  <conditionalFormatting sqref="BB44">
    <cfRule type="cellIs" dxfId="8054" priority="3642" operator="lessThan">
      <formula>$C$4</formula>
    </cfRule>
  </conditionalFormatting>
  <conditionalFormatting sqref="BB45">
    <cfRule type="cellIs" dxfId="8053" priority="3643" operator="lessThan">
      <formula>$C$4</formula>
    </cfRule>
  </conditionalFormatting>
  <conditionalFormatting sqref="BB45">
    <cfRule type="cellIs" dxfId="8052" priority="3644" operator="lessThan">
      <formula>$C$4</formula>
    </cfRule>
  </conditionalFormatting>
  <conditionalFormatting sqref="BB46">
    <cfRule type="cellIs" dxfId="8051" priority="3645" operator="lessThan">
      <formula>$C$4</formula>
    </cfRule>
  </conditionalFormatting>
  <conditionalFormatting sqref="BB46">
    <cfRule type="cellIs" dxfId="8050" priority="3646" operator="lessThan">
      <formula>$C$4</formula>
    </cfRule>
  </conditionalFormatting>
  <conditionalFormatting sqref="BB47">
    <cfRule type="cellIs" dxfId="8049" priority="3647" operator="lessThan">
      <formula>$C$4</formula>
    </cfRule>
  </conditionalFormatting>
  <conditionalFormatting sqref="BB47">
    <cfRule type="cellIs" dxfId="8048" priority="3648" operator="lessThan">
      <formula>$C$4</formula>
    </cfRule>
  </conditionalFormatting>
  <conditionalFormatting sqref="BB48">
    <cfRule type="cellIs" dxfId="8047" priority="3649" operator="lessThan">
      <formula>$C$4</formula>
    </cfRule>
  </conditionalFormatting>
  <conditionalFormatting sqref="BB48">
    <cfRule type="cellIs" dxfId="8046" priority="3650" operator="lessThan">
      <formula>$C$4</formula>
    </cfRule>
  </conditionalFormatting>
  <conditionalFormatting sqref="BB49">
    <cfRule type="cellIs" dxfId="8045" priority="3651" operator="lessThan">
      <formula>$C$4</formula>
    </cfRule>
  </conditionalFormatting>
  <conditionalFormatting sqref="BB49">
    <cfRule type="cellIs" dxfId="8044" priority="3652" operator="lessThan">
      <formula>$C$4</formula>
    </cfRule>
  </conditionalFormatting>
  <conditionalFormatting sqref="BB50">
    <cfRule type="cellIs" dxfId="8043" priority="3653" operator="lessThan">
      <formula>$C$4</formula>
    </cfRule>
  </conditionalFormatting>
  <conditionalFormatting sqref="BB50">
    <cfRule type="cellIs" dxfId="8042" priority="3654" operator="lessThan">
      <formula>$C$4</formula>
    </cfRule>
  </conditionalFormatting>
  <conditionalFormatting sqref="BB51">
    <cfRule type="cellIs" dxfId="8041" priority="3655" operator="lessThan">
      <formula>$C$4</formula>
    </cfRule>
  </conditionalFormatting>
  <conditionalFormatting sqref="BB51">
    <cfRule type="cellIs" dxfId="8040" priority="3656" operator="lessThan">
      <formula>$C$4</formula>
    </cfRule>
  </conditionalFormatting>
  <conditionalFormatting sqref="BB52">
    <cfRule type="cellIs" dxfId="8039" priority="3657" operator="lessThan">
      <formula>$C$4</formula>
    </cfRule>
  </conditionalFormatting>
  <conditionalFormatting sqref="BB52">
    <cfRule type="cellIs" dxfId="8038" priority="3658" operator="lessThan">
      <formula>$C$4</formula>
    </cfRule>
  </conditionalFormatting>
  <conditionalFormatting sqref="BB53">
    <cfRule type="cellIs" dxfId="8037" priority="3659" operator="lessThan">
      <formula>$C$4</formula>
    </cfRule>
  </conditionalFormatting>
  <conditionalFormatting sqref="BB53">
    <cfRule type="cellIs" dxfId="8036" priority="3660" operator="lessThan">
      <formula>$C$4</formula>
    </cfRule>
  </conditionalFormatting>
  <conditionalFormatting sqref="BB54">
    <cfRule type="cellIs" dxfId="8035" priority="3661" operator="lessThan">
      <formula>$C$4</formula>
    </cfRule>
  </conditionalFormatting>
  <conditionalFormatting sqref="BB54">
    <cfRule type="cellIs" dxfId="8034" priority="3662" operator="lessThan">
      <formula>$C$4</formula>
    </cfRule>
  </conditionalFormatting>
  <conditionalFormatting sqref="BB55">
    <cfRule type="cellIs" dxfId="8033" priority="3663" operator="lessThan">
      <formula>$C$4</formula>
    </cfRule>
  </conditionalFormatting>
  <conditionalFormatting sqref="BB55">
    <cfRule type="cellIs" dxfId="8032" priority="3664" operator="lessThan">
      <formula>$C$4</formula>
    </cfRule>
  </conditionalFormatting>
  <conditionalFormatting sqref="BB56">
    <cfRule type="cellIs" dxfId="8031" priority="3665" operator="lessThan">
      <formula>$C$4</formula>
    </cfRule>
  </conditionalFormatting>
  <conditionalFormatting sqref="BB56">
    <cfRule type="cellIs" dxfId="8030" priority="3666" operator="lessThan">
      <formula>$C$4</formula>
    </cfRule>
  </conditionalFormatting>
  <conditionalFormatting sqref="BB57">
    <cfRule type="cellIs" dxfId="8029" priority="3667" operator="lessThan">
      <formula>$C$4</formula>
    </cfRule>
  </conditionalFormatting>
  <conditionalFormatting sqref="BB57">
    <cfRule type="cellIs" dxfId="8028" priority="3668" operator="lessThan">
      <formula>$C$4</formula>
    </cfRule>
  </conditionalFormatting>
  <conditionalFormatting sqref="BB58">
    <cfRule type="cellIs" dxfId="8027" priority="3669" operator="lessThan">
      <formula>$C$4</formula>
    </cfRule>
  </conditionalFormatting>
  <conditionalFormatting sqref="BB58">
    <cfRule type="cellIs" dxfId="8026" priority="3670" operator="lessThan">
      <formula>$C$4</formula>
    </cfRule>
  </conditionalFormatting>
  <conditionalFormatting sqref="BB59">
    <cfRule type="cellIs" dxfId="8025" priority="3671" operator="lessThan">
      <formula>$C$4</formula>
    </cfRule>
  </conditionalFormatting>
  <conditionalFormatting sqref="BB59">
    <cfRule type="cellIs" dxfId="8024" priority="3672" operator="lessThan">
      <formula>$C$4</formula>
    </cfRule>
  </conditionalFormatting>
  <conditionalFormatting sqref="BB60">
    <cfRule type="cellIs" dxfId="8023" priority="3673" operator="lessThan">
      <formula>$C$4</formula>
    </cfRule>
  </conditionalFormatting>
  <conditionalFormatting sqref="BB60">
    <cfRule type="cellIs" dxfId="8022" priority="3674" operator="lessThan">
      <formula>$C$4</formula>
    </cfRule>
  </conditionalFormatting>
  <conditionalFormatting sqref="BC11">
    <cfRule type="cellIs" dxfId="8021" priority="3675" operator="lessThan">
      <formula>$C$4</formula>
    </cfRule>
  </conditionalFormatting>
  <conditionalFormatting sqref="BC11">
    <cfRule type="cellIs" dxfId="8020" priority="3676" operator="lessThan">
      <formula>$C$4</formula>
    </cfRule>
  </conditionalFormatting>
  <conditionalFormatting sqref="BC12">
    <cfRule type="cellIs" dxfId="8019" priority="3677" operator="lessThan">
      <formula>$C$4</formula>
    </cfRule>
  </conditionalFormatting>
  <conditionalFormatting sqref="BC12">
    <cfRule type="cellIs" dxfId="8018" priority="3678" operator="lessThan">
      <formula>$C$4</formula>
    </cfRule>
  </conditionalFormatting>
  <conditionalFormatting sqref="BC13">
    <cfRule type="cellIs" dxfId="8017" priority="3679" operator="lessThan">
      <formula>$C$4</formula>
    </cfRule>
  </conditionalFormatting>
  <conditionalFormatting sqref="BC13">
    <cfRule type="cellIs" dxfId="8016" priority="3680" operator="lessThan">
      <formula>$C$4</formula>
    </cfRule>
  </conditionalFormatting>
  <conditionalFormatting sqref="BC14">
    <cfRule type="cellIs" dxfId="8015" priority="3681" operator="lessThan">
      <formula>$C$4</formula>
    </cfRule>
  </conditionalFormatting>
  <conditionalFormatting sqref="BC14">
    <cfRule type="cellIs" dxfId="8014" priority="3682" operator="lessThan">
      <formula>$C$4</formula>
    </cfRule>
  </conditionalFormatting>
  <conditionalFormatting sqref="BC15">
    <cfRule type="cellIs" dxfId="8013" priority="3683" operator="lessThan">
      <formula>$C$4</formula>
    </cfRule>
  </conditionalFormatting>
  <conditionalFormatting sqref="BC15">
    <cfRule type="cellIs" dxfId="8012" priority="3684" operator="lessThan">
      <formula>$C$4</formula>
    </cfRule>
  </conditionalFormatting>
  <conditionalFormatting sqref="BC16">
    <cfRule type="cellIs" dxfId="8011" priority="3685" operator="lessThan">
      <formula>$C$4</formula>
    </cfRule>
  </conditionalFormatting>
  <conditionalFormatting sqref="BC16">
    <cfRule type="cellIs" dxfId="8010" priority="3686" operator="lessThan">
      <formula>$C$4</formula>
    </cfRule>
  </conditionalFormatting>
  <conditionalFormatting sqref="BC17">
    <cfRule type="cellIs" dxfId="8009" priority="3687" operator="lessThan">
      <formula>$C$4</formula>
    </cfRule>
  </conditionalFormatting>
  <conditionalFormatting sqref="BC17">
    <cfRule type="cellIs" dxfId="8008" priority="3688" operator="lessThan">
      <formula>$C$4</formula>
    </cfRule>
  </conditionalFormatting>
  <conditionalFormatting sqref="BC18">
    <cfRule type="cellIs" dxfId="8007" priority="3689" operator="lessThan">
      <formula>$C$4</formula>
    </cfRule>
  </conditionalFormatting>
  <conditionalFormatting sqref="BC18">
    <cfRule type="cellIs" dxfId="8006" priority="3690" operator="lessThan">
      <formula>$C$4</formula>
    </cfRule>
  </conditionalFormatting>
  <conditionalFormatting sqref="BC19">
    <cfRule type="cellIs" dxfId="8005" priority="3691" operator="lessThan">
      <formula>$C$4</formula>
    </cfRule>
  </conditionalFormatting>
  <conditionalFormatting sqref="BC19">
    <cfRule type="cellIs" dxfId="8004" priority="3692" operator="lessThan">
      <formula>$C$4</formula>
    </cfRule>
  </conditionalFormatting>
  <conditionalFormatting sqref="BC20">
    <cfRule type="cellIs" dxfId="8003" priority="3693" operator="lessThan">
      <formula>$C$4</formula>
    </cfRule>
  </conditionalFormatting>
  <conditionalFormatting sqref="BC20">
    <cfRule type="cellIs" dxfId="8002" priority="3694" operator="lessThan">
      <formula>$C$4</formula>
    </cfRule>
  </conditionalFormatting>
  <conditionalFormatting sqref="BC21">
    <cfRule type="cellIs" dxfId="8001" priority="3695" operator="lessThan">
      <formula>$C$4</formula>
    </cfRule>
  </conditionalFormatting>
  <conditionalFormatting sqref="BC21">
    <cfRule type="cellIs" dxfId="8000" priority="3696" operator="lessThan">
      <formula>$C$4</formula>
    </cfRule>
  </conditionalFormatting>
  <conditionalFormatting sqref="BC22">
    <cfRule type="cellIs" dxfId="7999" priority="3697" operator="lessThan">
      <formula>$C$4</formula>
    </cfRule>
  </conditionalFormatting>
  <conditionalFormatting sqref="BC22">
    <cfRule type="cellIs" dxfId="7998" priority="3698" operator="lessThan">
      <formula>$C$4</formula>
    </cfRule>
  </conditionalFormatting>
  <conditionalFormatting sqref="BC23">
    <cfRule type="cellIs" dxfId="7997" priority="3699" operator="lessThan">
      <formula>$C$4</formula>
    </cfRule>
  </conditionalFormatting>
  <conditionalFormatting sqref="BC23">
    <cfRule type="cellIs" dxfId="7996" priority="3700" operator="lessThan">
      <formula>$C$4</formula>
    </cfRule>
  </conditionalFormatting>
  <conditionalFormatting sqref="BC24">
    <cfRule type="cellIs" dxfId="7995" priority="3701" operator="lessThan">
      <formula>$C$4</formula>
    </cfRule>
  </conditionalFormatting>
  <conditionalFormatting sqref="BC24">
    <cfRule type="cellIs" dxfId="7994" priority="3702" operator="lessThan">
      <formula>$C$4</formula>
    </cfRule>
  </conditionalFormatting>
  <conditionalFormatting sqref="BC25">
    <cfRule type="cellIs" dxfId="7993" priority="3703" operator="lessThan">
      <formula>$C$4</formula>
    </cfRule>
  </conditionalFormatting>
  <conditionalFormatting sqref="BC25">
    <cfRule type="cellIs" dxfId="7992" priority="3704" operator="lessThan">
      <formula>$C$4</formula>
    </cfRule>
  </conditionalFormatting>
  <conditionalFormatting sqref="BC26">
    <cfRule type="cellIs" dxfId="7991" priority="3705" operator="lessThan">
      <formula>$C$4</formula>
    </cfRule>
  </conditionalFormatting>
  <conditionalFormatting sqref="BC26">
    <cfRule type="cellIs" dxfId="7990" priority="3706" operator="lessThan">
      <formula>$C$4</formula>
    </cfRule>
  </conditionalFormatting>
  <conditionalFormatting sqref="BC27">
    <cfRule type="cellIs" dxfId="7989" priority="3707" operator="lessThan">
      <formula>$C$4</formula>
    </cfRule>
  </conditionalFormatting>
  <conditionalFormatting sqref="BC27">
    <cfRule type="cellIs" dxfId="7988" priority="3708" operator="lessThan">
      <formula>$C$4</formula>
    </cfRule>
  </conditionalFormatting>
  <conditionalFormatting sqref="BC28">
    <cfRule type="cellIs" dxfId="7987" priority="3709" operator="lessThan">
      <formula>$C$4</formula>
    </cfRule>
  </conditionalFormatting>
  <conditionalFormatting sqref="BC28">
    <cfRule type="cellIs" dxfId="7986" priority="3710" operator="lessThan">
      <formula>$C$4</formula>
    </cfRule>
  </conditionalFormatting>
  <conditionalFormatting sqref="BC29">
    <cfRule type="cellIs" dxfId="7985" priority="3711" operator="lessThan">
      <formula>$C$4</formula>
    </cfRule>
  </conditionalFormatting>
  <conditionalFormatting sqref="BC29">
    <cfRule type="cellIs" dxfId="7984" priority="3712" operator="lessThan">
      <formula>$C$4</formula>
    </cfRule>
  </conditionalFormatting>
  <conditionalFormatting sqref="BC30">
    <cfRule type="cellIs" dxfId="7983" priority="3713" operator="lessThan">
      <formula>$C$4</formula>
    </cfRule>
  </conditionalFormatting>
  <conditionalFormatting sqref="BC30">
    <cfRule type="cellIs" dxfId="7982" priority="3714" operator="lessThan">
      <formula>$C$4</formula>
    </cfRule>
  </conditionalFormatting>
  <conditionalFormatting sqref="BC31">
    <cfRule type="cellIs" dxfId="7981" priority="3715" operator="lessThan">
      <formula>$C$4</formula>
    </cfRule>
  </conditionalFormatting>
  <conditionalFormatting sqref="BC31">
    <cfRule type="cellIs" dxfId="7980" priority="3716" operator="lessThan">
      <formula>$C$4</formula>
    </cfRule>
  </conditionalFormatting>
  <conditionalFormatting sqref="BC32">
    <cfRule type="cellIs" dxfId="7979" priority="3717" operator="lessThan">
      <formula>$C$4</formula>
    </cfRule>
  </conditionalFormatting>
  <conditionalFormatting sqref="BC32">
    <cfRule type="cellIs" dxfId="7978" priority="3718" operator="lessThan">
      <formula>$C$4</formula>
    </cfRule>
  </conditionalFormatting>
  <conditionalFormatting sqref="BC33">
    <cfRule type="cellIs" dxfId="7977" priority="3719" operator="lessThan">
      <formula>$C$4</formula>
    </cfRule>
  </conditionalFormatting>
  <conditionalFormatting sqref="BC33">
    <cfRule type="cellIs" dxfId="7976" priority="3720" operator="lessThan">
      <formula>$C$4</formula>
    </cfRule>
  </conditionalFormatting>
  <conditionalFormatting sqref="BC34">
    <cfRule type="cellIs" dxfId="7975" priority="3721" operator="lessThan">
      <formula>$C$4</formula>
    </cfRule>
  </conditionalFormatting>
  <conditionalFormatting sqref="BC34">
    <cfRule type="cellIs" dxfId="7974" priority="3722" operator="lessThan">
      <formula>$C$4</formula>
    </cfRule>
  </conditionalFormatting>
  <conditionalFormatting sqref="BC35">
    <cfRule type="cellIs" dxfId="7973" priority="3723" operator="lessThan">
      <formula>$C$4</formula>
    </cfRule>
  </conditionalFormatting>
  <conditionalFormatting sqref="BC35">
    <cfRule type="cellIs" dxfId="7972" priority="3724" operator="lessThan">
      <formula>$C$4</formula>
    </cfRule>
  </conditionalFormatting>
  <conditionalFormatting sqref="BC36">
    <cfRule type="cellIs" dxfId="7971" priority="3725" operator="lessThan">
      <formula>$C$4</formula>
    </cfRule>
  </conditionalFormatting>
  <conditionalFormatting sqref="BC36">
    <cfRule type="cellIs" dxfId="7970" priority="3726" operator="lessThan">
      <formula>$C$4</formula>
    </cfRule>
  </conditionalFormatting>
  <conditionalFormatting sqref="BC37">
    <cfRule type="cellIs" dxfId="7969" priority="3727" operator="lessThan">
      <formula>$C$4</formula>
    </cfRule>
  </conditionalFormatting>
  <conditionalFormatting sqref="BC37">
    <cfRule type="cellIs" dxfId="7968" priority="3728" operator="lessThan">
      <formula>$C$4</formula>
    </cfRule>
  </conditionalFormatting>
  <conditionalFormatting sqref="BC38">
    <cfRule type="cellIs" dxfId="7967" priority="3729" operator="lessThan">
      <formula>$C$4</formula>
    </cfRule>
  </conditionalFormatting>
  <conditionalFormatting sqref="BC38">
    <cfRule type="cellIs" dxfId="7966" priority="3730" operator="lessThan">
      <formula>$C$4</formula>
    </cfRule>
  </conditionalFormatting>
  <conditionalFormatting sqref="BC39">
    <cfRule type="cellIs" dxfId="7965" priority="3731" operator="lessThan">
      <formula>$C$4</formula>
    </cfRule>
  </conditionalFormatting>
  <conditionalFormatting sqref="BC39">
    <cfRule type="cellIs" dxfId="7964" priority="3732" operator="lessThan">
      <formula>$C$4</formula>
    </cfRule>
  </conditionalFormatting>
  <conditionalFormatting sqref="BC40">
    <cfRule type="cellIs" dxfId="7963" priority="3733" operator="lessThan">
      <formula>$C$4</formula>
    </cfRule>
  </conditionalFormatting>
  <conditionalFormatting sqref="BC40">
    <cfRule type="cellIs" dxfId="7962" priority="3734" operator="lessThan">
      <formula>$C$4</formula>
    </cfRule>
  </conditionalFormatting>
  <conditionalFormatting sqref="BC41">
    <cfRule type="cellIs" dxfId="7961" priority="3735" operator="lessThan">
      <formula>$C$4</formula>
    </cfRule>
  </conditionalFormatting>
  <conditionalFormatting sqref="BC41">
    <cfRule type="cellIs" dxfId="7960" priority="3736" operator="lessThan">
      <formula>$C$4</formula>
    </cfRule>
  </conditionalFormatting>
  <conditionalFormatting sqref="BC42">
    <cfRule type="cellIs" dxfId="7959" priority="3737" operator="lessThan">
      <formula>$C$4</formula>
    </cfRule>
  </conditionalFormatting>
  <conditionalFormatting sqref="BC42">
    <cfRule type="cellIs" dxfId="7958" priority="3738" operator="lessThan">
      <formula>$C$4</formula>
    </cfRule>
  </conditionalFormatting>
  <conditionalFormatting sqref="BC43">
    <cfRule type="cellIs" dxfId="7957" priority="3739" operator="lessThan">
      <formula>$C$4</formula>
    </cfRule>
  </conditionalFormatting>
  <conditionalFormatting sqref="BC43">
    <cfRule type="cellIs" dxfId="7956" priority="3740" operator="lessThan">
      <formula>$C$4</formula>
    </cfRule>
  </conditionalFormatting>
  <conditionalFormatting sqref="BC44">
    <cfRule type="cellIs" dxfId="7955" priority="3741" operator="lessThan">
      <formula>$C$4</formula>
    </cfRule>
  </conditionalFormatting>
  <conditionalFormatting sqref="BC44">
    <cfRule type="cellIs" dxfId="7954" priority="3742" operator="lessThan">
      <formula>$C$4</formula>
    </cfRule>
  </conditionalFormatting>
  <conditionalFormatting sqref="BC45">
    <cfRule type="cellIs" dxfId="7953" priority="3743" operator="lessThan">
      <formula>$C$4</formula>
    </cfRule>
  </conditionalFormatting>
  <conditionalFormatting sqref="BC45">
    <cfRule type="cellIs" dxfId="7952" priority="3744" operator="lessThan">
      <formula>$C$4</formula>
    </cfRule>
  </conditionalFormatting>
  <conditionalFormatting sqref="BC46">
    <cfRule type="cellIs" dxfId="7951" priority="3745" operator="lessThan">
      <formula>$C$4</formula>
    </cfRule>
  </conditionalFormatting>
  <conditionalFormatting sqref="BC46">
    <cfRule type="cellIs" dxfId="7950" priority="3746" operator="lessThan">
      <formula>$C$4</formula>
    </cfRule>
  </conditionalFormatting>
  <conditionalFormatting sqref="BC47">
    <cfRule type="cellIs" dxfId="7949" priority="3747" operator="lessThan">
      <formula>$C$4</formula>
    </cfRule>
  </conditionalFormatting>
  <conditionalFormatting sqref="BC47">
    <cfRule type="cellIs" dxfId="7948" priority="3748" operator="lessThan">
      <formula>$C$4</formula>
    </cfRule>
  </conditionalFormatting>
  <conditionalFormatting sqref="BC48">
    <cfRule type="cellIs" dxfId="7947" priority="3749" operator="lessThan">
      <formula>$C$4</formula>
    </cfRule>
  </conditionalFormatting>
  <conditionalFormatting sqref="BC48">
    <cfRule type="cellIs" dxfId="7946" priority="3750" operator="lessThan">
      <formula>$C$4</formula>
    </cfRule>
  </conditionalFormatting>
  <conditionalFormatting sqref="BC49">
    <cfRule type="cellIs" dxfId="7945" priority="3751" operator="lessThan">
      <formula>$C$4</formula>
    </cfRule>
  </conditionalFormatting>
  <conditionalFormatting sqref="BC49">
    <cfRule type="cellIs" dxfId="7944" priority="3752" operator="lessThan">
      <formula>$C$4</formula>
    </cfRule>
  </conditionalFormatting>
  <conditionalFormatting sqref="BC50">
    <cfRule type="cellIs" dxfId="7943" priority="3753" operator="lessThan">
      <formula>$C$4</formula>
    </cfRule>
  </conditionalFormatting>
  <conditionalFormatting sqref="BC50">
    <cfRule type="cellIs" dxfId="7942" priority="3754" operator="lessThan">
      <formula>$C$4</formula>
    </cfRule>
  </conditionalFormatting>
  <conditionalFormatting sqref="BC51">
    <cfRule type="cellIs" dxfId="7941" priority="3755" operator="lessThan">
      <formula>$C$4</formula>
    </cfRule>
  </conditionalFormatting>
  <conditionalFormatting sqref="BC51">
    <cfRule type="cellIs" dxfId="7940" priority="3756" operator="lessThan">
      <formula>$C$4</formula>
    </cfRule>
  </conditionalFormatting>
  <conditionalFormatting sqref="BC52">
    <cfRule type="cellIs" dxfId="7939" priority="3757" operator="lessThan">
      <formula>$C$4</formula>
    </cfRule>
  </conditionalFormatting>
  <conditionalFormatting sqref="BC52">
    <cfRule type="cellIs" dxfId="7938" priority="3758" operator="lessThan">
      <formula>$C$4</formula>
    </cfRule>
  </conditionalFormatting>
  <conditionalFormatting sqref="BC53">
    <cfRule type="cellIs" dxfId="7937" priority="3759" operator="lessThan">
      <formula>$C$4</formula>
    </cfRule>
  </conditionalFormatting>
  <conditionalFormatting sqref="BC53">
    <cfRule type="cellIs" dxfId="7936" priority="3760" operator="lessThan">
      <formula>$C$4</formula>
    </cfRule>
  </conditionalFormatting>
  <conditionalFormatting sqref="BC54">
    <cfRule type="cellIs" dxfId="7935" priority="3761" operator="lessThan">
      <formula>$C$4</formula>
    </cfRule>
  </conditionalFormatting>
  <conditionalFormatting sqref="BC54">
    <cfRule type="cellIs" dxfId="7934" priority="3762" operator="lessThan">
      <formula>$C$4</formula>
    </cfRule>
  </conditionalFormatting>
  <conditionalFormatting sqref="BC55">
    <cfRule type="cellIs" dxfId="7933" priority="3763" operator="lessThan">
      <formula>$C$4</formula>
    </cfRule>
  </conditionalFormatting>
  <conditionalFormatting sqref="BC55">
    <cfRule type="cellIs" dxfId="7932" priority="3764" operator="lessThan">
      <formula>$C$4</formula>
    </cfRule>
  </conditionalFormatting>
  <conditionalFormatting sqref="BC56">
    <cfRule type="cellIs" dxfId="7931" priority="3765" operator="lessThan">
      <formula>$C$4</formula>
    </cfRule>
  </conditionalFormatting>
  <conditionalFormatting sqref="BC56">
    <cfRule type="cellIs" dxfId="7930" priority="3766" operator="lessThan">
      <formula>$C$4</formula>
    </cfRule>
  </conditionalFormatting>
  <conditionalFormatting sqref="BC57">
    <cfRule type="cellIs" dxfId="7929" priority="3767" operator="lessThan">
      <formula>$C$4</formula>
    </cfRule>
  </conditionalFormatting>
  <conditionalFormatting sqref="BC57">
    <cfRule type="cellIs" dxfId="7928" priority="3768" operator="lessThan">
      <formula>$C$4</formula>
    </cfRule>
  </conditionalFormatting>
  <conditionalFormatting sqref="BC58">
    <cfRule type="cellIs" dxfId="7927" priority="3769" operator="lessThan">
      <formula>$C$4</formula>
    </cfRule>
  </conditionalFormatting>
  <conditionalFormatting sqref="BC58">
    <cfRule type="cellIs" dxfId="7926" priority="3770" operator="lessThan">
      <formula>$C$4</formula>
    </cfRule>
  </conditionalFormatting>
  <conditionalFormatting sqref="BC59">
    <cfRule type="cellIs" dxfId="7925" priority="3771" operator="lessThan">
      <formula>$C$4</formula>
    </cfRule>
  </conditionalFormatting>
  <conditionalFormatting sqref="BC59">
    <cfRule type="cellIs" dxfId="7924" priority="3772" operator="lessThan">
      <formula>$C$4</formula>
    </cfRule>
  </conditionalFormatting>
  <conditionalFormatting sqref="BC60">
    <cfRule type="cellIs" dxfId="7923" priority="3773" operator="lessThan">
      <formula>$C$4</formula>
    </cfRule>
  </conditionalFormatting>
  <conditionalFormatting sqref="BC60">
    <cfRule type="cellIs" dxfId="7922" priority="3774" operator="lessThan">
      <formula>$C$4</formula>
    </cfRule>
  </conditionalFormatting>
  <conditionalFormatting sqref="BD11">
    <cfRule type="cellIs" dxfId="7921" priority="3775" operator="lessThan">
      <formula>$C$4</formula>
    </cfRule>
  </conditionalFormatting>
  <conditionalFormatting sqref="BD11">
    <cfRule type="cellIs" dxfId="7920" priority="3776" operator="lessThan">
      <formula>$C$4</formula>
    </cfRule>
  </conditionalFormatting>
  <conditionalFormatting sqref="BD12">
    <cfRule type="cellIs" dxfId="7919" priority="3777" operator="lessThan">
      <formula>$C$4</formula>
    </cfRule>
  </conditionalFormatting>
  <conditionalFormatting sqref="BD12">
    <cfRule type="cellIs" dxfId="7918" priority="3778" operator="lessThan">
      <formula>$C$4</formula>
    </cfRule>
  </conditionalFormatting>
  <conditionalFormatting sqref="BD13">
    <cfRule type="cellIs" dxfId="7917" priority="3779" operator="lessThan">
      <formula>$C$4</formula>
    </cfRule>
  </conditionalFormatting>
  <conditionalFormatting sqref="BD13">
    <cfRule type="cellIs" dxfId="7916" priority="3780" operator="lessThan">
      <formula>$C$4</formula>
    </cfRule>
  </conditionalFormatting>
  <conditionalFormatting sqref="BD14">
    <cfRule type="cellIs" dxfId="7915" priority="3781" operator="lessThan">
      <formula>$C$4</formula>
    </cfRule>
  </conditionalFormatting>
  <conditionalFormatting sqref="BD14">
    <cfRule type="cellIs" dxfId="7914" priority="3782" operator="lessThan">
      <formula>$C$4</formula>
    </cfRule>
  </conditionalFormatting>
  <conditionalFormatting sqref="BD15">
    <cfRule type="cellIs" dxfId="7913" priority="3783" operator="lessThan">
      <formula>$C$4</formula>
    </cfRule>
  </conditionalFormatting>
  <conditionalFormatting sqref="BD15">
    <cfRule type="cellIs" dxfId="7912" priority="3784" operator="lessThan">
      <formula>$C$4</formula>
    </cfRule>
  </conditionalFormatting>
  <conditionalFormatting sqref="BD16">
    <cfRule type="cellIs" dxfId="7911" priority="3785" operator="lessThan">
      <formula>$C$4</formula>
    </cfRule>
  </conditionalFormatting>
  <conditionalFormatting sqref="BD16">
    <cfRule type="cellIs" dxfId="7910" priority="3786" operator="lessThan">
      <formula>$C$4</formula>
    </cfRule>
  </conditionalFormatting>
  <conditionalFormatting sqref="BD17">
    <cfRule type="cellIs" dxfId="7909" priority="3787" operator="lessThan">
      <formula>$C$4</formula>
    </cfRule>
  </conditionalFormatting>
  <conditionalFormatting sqref="BD17">
    <cfRule type="cellIs" dxfId="7908" priority="3788" operator="lessThan">
      <formula>$C$4</formula>
    </cfRule>
  </conditionalFormatting>
  <conditionalFormatting sqref="BD18">
    <cfRule type="cellIs" dxfId="7907" priority="3789" operator="lessThan">
      <formula>$C$4</formula>
    </cfRule>
  </conditionalFormatting>
  <conditionalFormatting sqref="BD18">
    <cfRule type="cellIs" dxfId="7906" priority="3790" operator="lessThan">
      <formula>$C$4</formula>
    </cfRule>
  </conditionalFormatting>
  <conditionalFormatting sqref="BD19">
    <cfRule type="cellIs" dxfId="7905" priority="3791" operator="lessThan">
      <formula>$C$4</formula>
    </cfRule>
  </conditionalFormatting>
  <conditionalFormatting sqref="BD19">
    <cfRule type="cellIs" dxfId="7904" priority="3792" operator="lessThan">
      <formula>$C$4</formula>
    </cfRule>
  </conditionalFormatting>
  <conditionalFormatting sqref="BD20">
    <cfRule type="cellIs" dxfId="7903" priority="3793" operator="lessThan">
      <formula>$C$4</formula>
    </cfRule>
  </conditionalFormatting>
  <conditionalFormatting sqref="BD20">
    <cfRule type="cellIs" dxfId="7902" priority="3794" operator="lessThan">
      <formula>$C$4</formula>
    </cfRule>
  </conditionalFormatting>
  <conditionalFormatting sqref="BD21">
    <cfRule type="cellIs" dxfId="7901" priority="3795" operator="lessThan">
      <formula>$C$4</formula>
    </cfRule>
  </conditionalFormatting>
  <conditionalFormatting sqref="BD21">
    <cfRule type="cellIs" dxfId="7900" priority="3796" operator="lessThan">
      <formula>$C$4</formula>
    </cfRule>
  </conditionalFormatting>
  <conditionalFormatting sqref="BD22">
    <cfRule type="cellIs" dxfId="7899" priority="3797" operator="lessThan">
      <formula>$C$4</formula>
    </cfRule>
  </conditionalFormatting>
  <conditionalFormatting sqref="BD22">
    <cfRule type="cellIs" dxfId="7898" priority="3798" operator="lessThan">
      <formula>$C$4</formula>
    </cfRule>
  </conditionalFormatting>
  <conditionalFormatting sqref="BD23">
    <cfRule type="cellIs" dxfId="7897" priority="3799" operator="lessThan">
      <formula>$C$4</formula>
    </cfRule>
  </conditionalFormatting>
  <conditionalFormatting sqref="BD23">
    <cfRule type="cellIs" dxfId="7896" priority="3800" operator="lessThan">
      <formula>$C$4</formula>
    </cfRule>
  </conditionalFormatting>
  <conditionalFormatting sqref="BD24">
    <cfRule type="cellIs" dxfId="7895" priority="3801" operator="lessThan">
      <formula>$C$4</formula>
    </cfRule>
  </conditionalFormatting>
  <conditionalFormatting sqref="BD24">
    <cfRule type="cellIs" dxfId="7894" priority="3802" operator="lessThan">
      <formula>$C$4</formula>
    </cfRule>
  </conditionalFormatting>
  <conditionalFormatting sqref="BD25">
    <cfRule type="cellIs" dxfId="7893" priority="3803" operator="lessThan">
      <formula>$C$4</formula>
    </cfRule>
  </conditionalFormatting>
  <conditionalFormatting sqref="BD25">
    <cfRule type="cellIs" dxfId="7892" priority="3804" operator="lessThan">
      <formula>$C$4</formula>
    </cfRule>
  </conditionalFormatting>
  <conditionalFormatting sqref="BD26">
    <cfRule type="cellIs" dxfId="7891" priority="3805" operator="lessThan">
      <formula>$C$4</formula>
    </cfRule>
  </conditionalFormatting>
  <conditionalFormatting sqref="BD26">
    <cfRule type="cellIs" dxfId="7890" priority="3806" operator="lessThan">
      <formula>$C$4</formula>
    </cfRule>
  </conditionalFormatting>
  <conditionalFormatting sqref="BD27">
    <cfRule type="cellIs" dxfId="7889" priority="3807" operator="lessThan">
      <formula>$C$4</formula>
    </cfRule>
  </conditionalFormatting>
  <conditionalFormatting sqref="BD27">
    <cfRule type="cellIs" dxfId="7888" priority="3808" operator="lessThan">
      <formula>$C$4</formula>
    </cfRule>
  </conditionalFormatting>
  <conditionalFormatting sqref="BD28">
    <cfRule type="cellIs" dxfId="7887" priority="3809" operator="lessThan">
      <formula>$C$4</formula>
    </cfRule>
  </conditionalFormatting>
  <conditionalFormatting sqref="BD28">
    <cfRule type="cellIs" dxfId="7886" priority="3810" operator="lessThan">
      <formula>$C$4</formula>
    </cfRule>
  </conditionalFormatting>
  <conditionalFormatting sqref="BD29">
    <cfRule type="cellIs" dxfId="7885" priority="3811" operator="lessThan">
      <formula>$C$4</formula>
    </cfRule>
  </conditionalFormatting>
  <conditionalFormatting sqref="BD29">
    <cfRule type="cellIs" dxfId="7884" priority="3812" operator="lessThan">
      <formula>$C$4</formula>
    </cfRule>
  </conditionalFormatting>
  <conditionalFormatting sqref="BD30">
    <cfRule type="cellIs" dxfId="7883" priority="3813" operator="lessThan">
      <formula>$C$4</formula>
    </cfRule>
  </conditionalFormatting>
  <conditionalFormatting sqref="BD30">
    <cfRule type="cellIs" dxfId="7882" priority="3814" operator="lessThan">
      <formula>$C$4</formula>
    </cfRule>
  </conditionalFormatting>
  <conditionalFormatting sqref="BD31">
    <cfRule type="cellIs" dxfId="7881" priority="3815" operator="lessThan">
      <formula>$C$4</formula>
    </cfRule>
  </conditionalFormatting>
  <conditionalFormatting sqref="BD31">
    <cfRule type="cellIs" dxfId="7880" priority="3816" operator="lessThan">
      <formula>$C$4</formula>
    </cfRule>
  </conditionalFormatting>
  <conditionalFormatting sqref="BD32">
    <cfRule type="cellIs" dxfId="7879" priority="3817" operator="lessThan">
      <formula>$C$4</formula>
    </cfRule>
  </conditionalFormatting>
  <conditionalFormatting sqref="BD32">
    <cfRule type="cellIs" dxfId="7878" priority="3818" operator="lessThan">
      <formula>$C$4</formula>
    </cfRule>
  </conditionalFormatting>
  <conditionalFormatting sqref="BD33">
    <cfRule type="cellIs" dxfId="7877" priority="3819" operator="lessThan">
      <formula>$C$4</formula>
    </cfRule>
  </conditionalFormatting>
  <conditionalFormatting sqref="BD33">
    <cfRule type="cellIs" dxfId="7876" priority="3820" operator="lessThan">
      <formula>$C$4</formula>
    </cfRule>
  </conditionalFormatting>
  <conditionalFormatting sqref="BD34">
    <cfRule type="cellIs" dxfId="7875" priority="3821" operator="lessThan">
      <formula>$C$4</formula>
    </cfRule>
  </conditionalFormatting>
  <conditionalFormatting sqref="BD34">
    <cfRule type="cellIs" dxfId="7874" priority="3822" operator="lessThan">
      <formula>$C$4</formula>
    </cfRule>
  </conditionalFormatting>
  <conditionalFormatting sqref="BD35">
    <cfRule type="cellIs" dxfId="7873" priority="3823" operator="lessThan">
      <formula>$C$4</formula>
    </cfRule>
  </conditionalFormatting>
  <conditionalFormatting sqref="BD35">
    <cfRule type="cellIs" dxfId="7872" priority="3824" operator="lessThan">
      <formula>$C$4</formula>
    </cfRule>
  </conditionalFormatting>
  <conditionalFormatting sqref="BD36">
    <cfRule type="cellIs" dxfId="7871" priority="3825" operator="lessThan">
      <formula>$C$4</formula>
    </cfRule>
  </conditionalFormatting>
  <conditionalFormatting sqref="BD36">
    <cfRule type="cellIs" dxfId="7870" priority="3826" operator="lessThan">
      <formula>$C$4</formula>
    </cfRule>
  </conditionalFormatting>
  <conditionalFormatting sqref="BD37">
    <cfRule type="cellIs" dxfId="7869" priority="3827" operator="lessThan">
      <formula>$C$4</formula>
    </cfRule>
  </conditionalFormatting>
  <conditionalFormatting sqref="BD37">
    <cfRule type="cellIs" dxfId="7868" priority="3828" operator="lessThan">
      <formula>$C$4</formula>
    </cfRule>
  </conditionalFormatting>
  <conditionalFormatting sqref="BD38">
    <cfRule type="cellIs" dxfId="7867" priority="3829" operator="lessThan">
      <formula>$C$4</formula>
    </cfRule>
  </conditionalFormatting>
  <conditionalFormatting sqref="BD38">
    <cfRule type="cellIs" dxfId="7866" priority="3830" operator="lessThan">
      <formula>$C$4</formula>
    </cfRule>
  </conditionalFormatting>
  <conditionalFormatting sqref="BD39">
    <cfRule type="cellIs" dxfId="7865" priority="3831" operator="lessThan">
      <formula>$C$4</formula>
    </cfRule>
  </conditionalFormatting>
  <conditionalFormatting sqref="BD39">
    <cfRule type="cellIs" dxfId="7864" priority="3832" operator="lessThan">
      <formula>$C$4</formula>
    </cfRule>
  </conditionalFormatting>
  <conditionalFormatting sqref="BD40">
    <cfRule type="cellIs" dxfId="7863" priority="3833" operator="lessThan">
      <formula>$C$4</formula>
    </cfRule>
  </conditionalFormatting>
  <conditionalFormatting sqref="BD40">
    <cfRule type="cellIs" dxfId="7862" priority="3834" operator="lessThan">
      <formula>$C$4</formula>
    </cfRule>
  </conditionalFormatting>
  <conditionalFormatting sqref="BD41">
    <cfRule type="cellIs" dxfId="7861" priority="3835" operator="lessThan">
      <formula>$C$4</formula>
    </cfRule>
  </conditionalFormatting>
  <conditionalFormatting sqref="BD41">
    <cfRule type="cellIs" dxfId="7860" priority="3836" operator="lessThan">
      <formula>$C$4</formula>
    </cfRule>
  </conditionalFormatting>
  <conditionalFormatting sqref="BD42">
    <cfRule type="cellIs" dxfId="7859" priority="3837" operator="lessThan">
      <formula>$C$4</formula>
    </cfRule>
  </conditionalFormatting>
  <conditionalFormatting sqref="BD42">
    <cfRule type="cellIs" dxfId="7858" priority="3838" operator="lessThan">
      <formula>$C$4</formula>
    </cfRule>
  </conditionalFormatting>
  <conditionalFormatting sqref="BD43">
    <cfRule type="cellIs" dxfId="7857" priority="3839" operator="lessThan">
      <formula>$C$4</formula>
    </cfRule>
  </conditionalFormatting>
  <conditionalFormatting sqref="BD43">
    <cfRule type="cellIs" dxfId="7856" priority="3840" operator="lessThan">
      <formula>$C$4</formula>
    </cfRule>
  </conditionalFormatting>
  <conditionalFormatting sqref="BD44">
    <cfRule type="cellIs" dxfId="7855" priority="3841" operator="lessThan">
      <formula>$C$4</formula>
    </cfRule>
  </conditionalFormatting>
  <conditionalFormatting sqref="BD44">
    <cfRule type="cellIs" dxfId="7854" priority="3842" operator="lessThan">
      <formula>$C$4</formula>
    </cfRule>
  </conditionalFormatting>
  <conditionalFormatting sqref="BD45">
    <cfRule type="cellIs" dxfId="7853" priority="3843" operator="lessThan">
      <formula>$C$4</formula>
    </cfRule>
  </conditionalFormatting>
  <conditionalFormatting sqref="BD45">
    <cfRule type="cellIs" dxfId="7852" priority="3844" operator="lessThan">
      <formula>$C$4</formula>
    </cfRule>
  </conditionalFormatting>
  <conditionalFormatting sqref="BD46">
    <cfRule type="cellIs" dxfId="7851" priority="3845" operator="lessThan">
      <formula>$C$4</formula>
    </cfRule>
  </conditionalFormatting>
  <conditionalFormatting sqref="BD46">
    <cfRule type="cellIs" dxfId="7850" priority="3846" operator="lessThan">
      <formula>$C$4</formula>
    </cfRule>
  </conditionalFormatting>
  <conditionalFormatting sqref="BD47">
    <cfRule type="cellIs" dxfId="7849" priority="3847" operator="lessThan">
      <formula>$C$4</formula>
    </cfRule>
  </conditionalFormatting>
  <conditionalFormatting sqref="BD47">
    <cfRule type="cellIs" dxfId="7848" priority="3848" operator="lessThan">
      <formula>$C$4</formula>
    </cfRule>
  </conditionalFormatting>
  <conditionalFormatting sqref="BD48">
    <cfRule type="cellIs" dxfId="7847" priority="3849" operator="lessThan">
      <formula>$C$4</formula>
    </cfRule>
  </conditionalFormatting>
  <conditionalFormatting sqref="BD48">
    <cfRule type="cellIs" dxfId="7846" priority="3850" operator="lessThan">
      <formula>$C$4</formula>
    </cfRule>
  </conditionalFormatting>
  <conditionalFormatting sqref="BD49">
    <cfRule type="cellIs" dxfId="7845" priority="3851" operator="lessThan">
      <formula>$C$4</formula>
    </cfRule>
  </conditionalFormatting>
  <conditionalFormatting sqref="BD49">
    <cfRule type="cellIs" dxfId="7844" priority="3852" operator="lessThan">
      <formula>$C$4</formula>
    </cfRule>
  </conditionalFormatting>
  <conditionalFormatting sqref="BD50">
    <cfRule type="cellIs" dxfId="7843" priority="3853" operator="lessThan">
      <formula>$C$4</formula>
    </cfRule>
  </conditionalFormatting>
  <conditionalFormatting sqref="BD50">
    <cfRule type="cellIs" dxfId="7842" priority="3854" operator="lessThan">
      <formula>$C$4</formula>
    </cfRule>
  </conditionalFormatting>
  <conditionalFormatting sqref="BD51">
    <cfRule type="cellIs" dxfId="7841" priority="3855" operator="lessThan">
      <formula>$C$4</formula>
    </cfRule>
  </conditionalFormatting>
  <conditionalFormatting sqref="BD51">
    <cfRule type="cellIs" dxfId="7840" priority="3856" operator="lessThan">
      <formula>$C$4</formula>
    </cfRule>
  </conditionalFormatting>
  <conditionalFormatting sqref="BD52">
    <cfRule type="cellIs" dxfId="7839" priority="3857" operator="lessThan">
      <formula>$C$4</formula>
    </cfRule>
  </conditionalFormatting>
  <conditionalFormatting sqref="BD52">
    <cfRule type="cellIs" dxfId="7838" priority="3858" operator="lessThan">
      <formula>$C$4</formula>
    </cfRule>
  </conditionalFormatting>
  <conditionalFormatting sqref="BD53">
    <cfRule type="cellIs" dxfId="7837" priority="3859" operator="lessThan">
      <formula>$C$4</formula>
    </cfRule>
  </conditionalFormatting>
  <conditionalFormatting sqref="BD53">
    <cfRule type="cellIs" dxfId="7836" priority="3860" operator="lessThan">
      <formula>$C$4</formula>
    </cfRule>
  </conditionalFormatting>
  <conditionalFormatting sqref="BD54">
    <cfRule type="cellIs" dxfId="7835" priority="3861" operator="lessThan">
      <formula>$C$4</formula>
    </cfRule>
  </conditionalFormatting>
  <conditionalFormatting sqref="BD54">
    <cfRule type="cellIs" dxfId="7834" priority="3862" operator="lessThan">
      <formula>$C$4</formula>
    </cfRule>
  </conditionalFormatting>
  <conditionalFormatting sqref="BD55">
    <cfRule type="cellIs" dxfId="7833" priority="3863" operator="lessThan">
      <formula>$C$4</formula>
    </cfRule>
  </conditionalFormatting>
  <conditionalFormatting sqref="BD55">
    <cfRule type="cellIs" dxfId="7832" priority="3864" operator="lessThan">
      <formula>$C$4</formula>
    </cfRule>
  </conditionalFormatting>
  <conditionalFormatting sqref="BD56">
    <cfRule type="cellIs" dxfId="7831" priority="3865" operator="lessThan">
      <formula>$C$4</formula>
    </cfRule>
  </conditionalFormatting>
  <conditionalFormatting sqref="BD56">
    <cfRule type="cellIs" dxfId="7830" priority="3866" operator="lessThan">
      <formula>$C$4</formula>
    </cfRule>
  </conditionalFormatting>
  <conditionalFormatting sqref="BD57">
    <cfRule type="cellIs" dxfId="7829" priority="3867" operator="lessThan">
      <formula>$C$4</formula>
    </cfRule>
  </conditionalFormatting>
  <conditionalFormatting sqref="BD57">
    <cfRule type="cellIs" dxfId="7828" priority="3868" operator="lessThan">
      <formula>$C$4</formula>
    </cfRule>
  </conditionalFormatting>
  <conditionalFormatting sqref="BD58">
    <cfRule type="cellIs" dxfId="7827" priority="3869" operator="lessThan">
      <formula>$C$4</formula>
    </cfRule>
  </conditionalFormatting>
  <conditionalFormatting sqref="BD58">
    <cfRule type="cellIs" dxfId="7826" priority="3870" operator="lessThan">
      <formula>$C$4</formula>
    </cfRule>
  </conditionalFormatting>
  <conditionalFormatting sqref="BD59">
    <cfRule type="cellIs" dxfId="7825" priority="3871" operator="lessThan">
      <formula>$C$4</formula>
    </cfRule>
  </conditionalFormatting>
  <conditionalFormatting sqref="BD59">
    <cfRule type="cellIs" dxfId="7824" priority="3872" operator="lessThan">
      <formula>$C$4</formula>
    </cfRule>
  </conditionalFormatting>
  <conditionalFormatting sqref="BD60">
    <cfRule type="cellIs" dxfId="7823" priority="3873" operator="lessThan">
      <formula>$C$4</formula>
    </cfRule>
  </conditionalFormatting>
  <conditionalFormatting sqref="BD60">
    <cfRule type="cellIs" dxfId="7822" priority="3874" operator="lessThan">
      <formula>$C$4</formula>
    </cfRule>
  </conditionalFormatting>
  <conditionalFormatting sqref="BE11">
    <cfRule type="cellIs" dxfId="7821" priority="3875" operator="lessThan">
      <formula>$C$4</formula>
    </cfRule>
  </conditionalFormatting>
  <conditionalFormatting sqref="BE11">
    <cfRule type="cellIs" dxfId="7820" priority="3876" operator="lessThan">
      <formula>$C$4</formula>
    </cfRule>
  </conditionalFormatting>
  <conditionalFormatting sqref="BE12">
    <cfRule type="cellIs" dxfId="7819" priority="3877" operator="lessThan">
      <formula>$C$4</formula>
    </cfRule>
  </conditionalFormatting>
  <conditionalFormatting sqref="BE12">
    <cfRule type="cellIs" dxfId="7818" priority="3878" operator="lessThan">
      <formula>$C$4</formula>
    </cfRule>
  </conditionalFormatting>
  <conditionalFormatting sqref="BE13">
    <cfRule type="cellIs" dxfId="7817" priority="3879" operator="lessThan">
      <formula>$C$4</formula>
    </cfRule>
  </conditionalFormatting>
  <conditionalFormatting sqref="BE13">
    <cfRule type="cellIs" dxfId="7816" priority="3880" operator="lessThan">
      <formula>$C$4</formula>
    </cfRule>
  </conditionalFormatting>
  <conditionalFormatting sqref="BE14">
    <cfRule type="cellIs" dxfId="7815" priority="3881" operator="lessThan">
      <formula>$C$4</formula>
    </cfRule>
  </conditionalFormatting>
  <conditionalFormatting sqref="BE14">
    <cfRule type="cellIs" dxfId="7814" priority="3882" operator="lessThan">
      <formula>$C$4</formula>
    </cfRule>
  </conditionalFormatting>
  <conditionalFormatting sqref="BE15">
    <cfRule type="cellIs" dxfId="7813" priority="3883" operator="lessThan">
      <formula>$C$4</formula>
    </cfRule>
  </conditionalFormatting>
  <conditionalFormatting sqref="BE15">
    <cfRule type="cellIs" dxfId="7812" priority="3884" operator="lessThan">
      <formula>$C$4</formula>
    </cfRule>
  </conditionalFormatting>
  <conditionalFormatting sqref="BE16">
    <cfRule type="cellIs" dxfId="7811" priority="3885" operator="lessThan">
      <formula>$C$4</formula>
    </cfRule>
  </conditionalFormatting>
  <conditionalFormatting sqref="BE16">
    <cfRule type="cellIs" dxfId="7810" priority="3886" operator="lessThan">
      <formula>$C$4</formula>
    </cfRule>
  </conditionalFormatting>
  <conditionalFormatting sqref="BE17">
    <cfRule type="cellIs" dxfId="7809" priority="3887" operator="lessThan">
      <formula>$C$4</formula>
    </cfRule>
  </conditionalFormatting>
  <conditionalFormatting sqref="BE17">
    <cfRule type="cellIs" dxfId="7808" priority="3888" operator="lessThan">
      <formula>$C$4</formula>
    </cfRule>
  </conditionalFormatting>
  <conditionalFormatting sqref="BE18">
    <cfRule type="cellIs" dxfId="7807" priority="3889" operator="lessThan">
      <formula>$C$4</formula>
    </cfRule>
  </conditionalFormatting>
  <conditionalFormatting sqref="BE18">
    <cfRule type="cellIs" dxfId="7806" priority="3890" operator="lessThan">
      <formula>$C$4</formula>
    </cfRule>
  </conditionalFormatting>
  <conditionalFormatting sqref="BE19">
    <cfRule type="cellIs" dxfId="7805" priority="3891" operator="lessThan">
      <formula>$C$4</formula>
    </cfRule>
  </conditionalFormatting>
  <conditionalFormatting sqref="BE19">
    <cfRule type="cellIs" dxfId="7804" priority="3892" operator="lessThan">
      <formula>$C$4</formula>
    </cfRule>
  </conditionalFormatting>
  <conditionalFormatting sqref="BE20">
    <cfRule type="cellIs" dxfId="7803" priority="3893" operator="lessThan">
      <formula>$C$4</formula>
    </cfRule>
  </conditionalFormatting>
  <conditionalFormatting sqref="BE20">
    <cfRule type="cellIs" dxfId="7802" priority="3894" operator="lessThan">
      <formula>$C$4</formula>
    </cfRule>
  </conditionalFormatting>
  <conditionalFormatting sqref="BE21">
    <cfRule type="cellIs" dxfId="7801" priority="3895" operator="lessThan">
      <formula>$C$4</formula>
    </cfRule>
  </conditionalFormatting>
  <conditionalFormatting sqref="BE21">
    <cfRule type="cellIs" dxfId="7800" priority="3896" operator="lessThan">
      <formula>$C$4</formula>
    </cfRule>
  </conditionalFormatting>
  <conditionalFormatting sqref="BE22">
    <cfRule type="cellIs" dxfId="7799" priority="3897" operator="lessThan">
      <formula>$C$4</formula>
    </cfRule>
  </conditionalFormatting>
  <conditionalFormatting sqref="BE22">
    <cfRule type="cellIs" dxfId="7798" priority="3898" operator="lessThan">
      <formula>$C$4</formula>
    </cfRule>
  </conditionalFormatting>
  <conditionalFormatting sqref="BE23">
    <cfRule type="cellIs" dxfId="7797" priority="3899" operator="lessThan">
      <formula>$C$4</formula>
    </cfRule>
  </conditionalFormatting>
  <conditionalFormatting sqref="BE23">
    <cfRule type="cellIs" dxfId="7796" priority="3900" operator="lessThan">
      <formula>$C$4</formula>
    </cfRule>
  </conditionalFormatting>
  <conditionalFormatting sqref="BE24">
    <cfRule type="cellIs" dxfId="7795" priority="3901" operator="lessThan">
      <formula>$C$4</formula>
    </cfRule>
  </conditionalFormatting>
  <conditionalFormatting sqref="BE24">
    <cfRule type="cellIs" dxfId="7794" priority="3902" operator="lessThan">
      <formula>$C$4</formula>
    </cfRule>
  </conditionalFormatting>
  <conditionalFormatting sqref="BE25">
    <cfRule type="cellIs" dxfId="7793" priority="3903" operator="lessThan">
      <formula>$C$4</formula>
    </cfRule>
  </conditionalFormatting>
  <conditionalFormatting sqref="BE25">
    <cfRule type="cellIs" dxfId="7792" priority="3904" operator="lessThan">
      <formula>$C$4</formula>
    </cfRule>
  </conditionalFormatting>
  <conditionalFormatting sqref="BE26">
    <cfRule type="cellIs" dxfId="7791" priority="3905" operator="lessThan">
      <formula>$C$4</formula>
    </cfRule>
  </conditionalFormatting>
  <conditionalFormatting sqref="BE26">
    <cfRule type="cellIs" dxfId="7790" priority="3906" operator="lessThan">
      <formula>$C$4</formula>
    </cfRule>
  </conditionalFormatting>
  <conditionalFormatting sqref="BE27">
    <cfRule type="cellIs" dxfId="7789" priority="3907" operator="lessThan">
      <formula>$C$4</formula>
    </cfRule>
  </conditionalFormatting>
  <conditionalFormatting sqref="BE27">
    <cfRule type="cellIs" dxfId="7788" priority="3908" operator="lessThan">
      <formula>$C$4</formula>
    </cfRule>
  </conditionalFormatting>
  <conditionalFormatting sqref="BE28">
    <cfRule type="cellIs" dxfId="7787" priority="3909" operator="lessThan">
      <formula>$C$4</formula>
    </cfRule>
  </conditionalFormatting>
  <conditionalFormatting sqref="BE28">
    <cfRule type="cellIs" dxfId="7786" priority="3910" operator="lessThan">
      <formula>$C$4</formula>
    </cfRule>
  </conditionalFormatting>
  <conditionalFormatting sqref="BE29">
    <cfRule type="cellIs" dxfId="7785" priority="3911" operator="lessThan">
      <formula>$C$4</formula>
    </cfRule>
  </conditionalFormatting>
  <conditionalFormatting sqref="BE29">
    <cfRule type="cellIs" dxfId="7784" priority="3912" operator="lessThan">
      <formula>$C$4</formula>
    </cfRule>
  </conditionalFormatting>
  <conditionalFormatting sqref="BE30">
    <cfRule type="cellIs" dxfId="7783" priority="3913" operator="lessThan">
      <formula>$C$4</formula>
    </cfRule>
  </conditionalFormatting>
  <conditionalFormatting sqref="BE30">
    <cfRule type="cellIs" dxfId="7782" priority="3914" operator="lessThan">
      <formula>$C$4</formula>
    </cfRule>
  </conditionalFormatting>
  <conditionalFormatting sqref="BE31">
    <cfRule type="cellIs" dxfId="7781" priority="3915" operator="lessThan">
      <formula>$C$4</formula>
    </cfRule>
  </conditionalFormatting>
  <conditionalFormatting sqref="BE31">
    <cfRule type="cellIs" dxfId="7780" priority="3916" operator="lessThan">
      <formula>$C$4</formula>
    </cfRule>
  </conditionalFormatting>
  <conditionalFormatting sqref="BE32">
    <cfRule type="cellIs" dxfId="7779" priority="3917" operator="lessThan">
      <formula>$C$4</formula>
    </cfRule>
  </conditionalFormatting>
  <conditionalFormatting sqref="BE32">
    <cfRule type="cellIs" dxfId="7778" priority="3918" operator="lessThan">
      <formula>$C$4</formula>
    </cfRule>
  </conditionalFormatting>
  <conditionalFormatting sqref="BE33">
    <cfRule type="cellIs" dxfId="7777" priority="3919" operator="lessThan">
      <formula>$C$4</formula>
    </cfRule>
  </conditionalFormatting>
  <conditionalFormatting sqref="BE33">
    <cfRule type="cellIs" dxfId="7776" priority="3920" operator="lessThan">
      <formula>$C$4</formula>
    </cfRule>
  </conditionalFormatting>
  <conditionalFormatting sqref="BE34">
    <cfRule type="cellIs" dxfId="7775" priority="3921" operator="lessThan">
      <formula>$C$4</formula>
    </cfRule>
  </conditionalFormatting>
  <conditionalFormatting sqref="BE34">
    <cfRule type="cellIs" dxfId="7774" priority="3922" operator="lessThan">
      <formula>$C$4</formula>
    </cfRule>
  </conditionalFormatting>
  <conditionalFormatting sqref="BE35">
    <cfRule type="cellIs" dxfId="7773" priority="3923" operator="lessThan">
      <formula>$C$4</formula>
    </cfRule>
  </conditionalFormatting>
  <conditionalFormatting sqref="BE35">
    <cfRule type="cellIs" dxfId="7772" priority="3924" operator="lessThan">
      <formula>$C$4</formula>
    </cfRule>
  </conditionalFormatting>
  <conditionalFormatting sqref="BE36">
    <cfRule type="cellIs" dxfId="7771" priority="3925" operator="lessThan">
      <formula>$C$4</formula>
    </cfRule>
  </conditionalFormatting>
  <conditionalFormatting sqref="BE36">
    <cfRule type="cellIs" dxfId="7770" priority="3926" operator="lessThan">
      <formula>$C$4</formula>
    </cfRule>
  </conditionalFormatting>
  <conditionalFormatting sqref="BE37">
    <cfRule type="cellIs" dxfId="7769" priority="3927" operator="lessThan">
      <formula>$C$4</formula>
    </cfRule>
  </conditionalFormatting>
  <conditionalFormatting sqref="BE37">
    <cfRule type="cellIs" dxfId="7768" priority="3928" operator="lessThan">
      <formula>$C$4</formula>
    </cfRule>
  </conditionalFormatting>
  <conditionalFormatting sqref="BE38">
    <cfRule type="cellIs" dxfId="7767" priority="3929" operator="lessThan">
      <formula>$C$4</formula>
    </cfRule>
  </conditionalFormatting>
  <conditionalFormatting sqref="BE38">
    <cfRule type="cellIs" dxfId="7766" priority="3930" operator="lessThan">
      <formula>$C$4</formula>
    </cfRule>
  </conditionalFormatting>
  <conditionalFormatting sqref="BE39">
    <cfRule type="cellIs" dxfId="7765" priority="3931" operator="lessThan">
      <formula>$C$4</formula>
    </cfRule>
  </conditionalFormatting>
  <conditionalFormatting sqref="BE39">
    <cfRule type="cellIs" dxfId="7764" priority="3932" operator="lessThan">
      <formula>$C$4</formula>
    </cfRule>
  </conditionalFormatting>
  <conditionalFormatting sqref="BE40">
    <cfRule type="cellIs" dxfId="7763" priority="3933" operator="lessThan">
      <formula>$C$4</formula>
    </cfRule>
  </conditionalFormatting>
  <conditionalFormatting sqref="BE40">
    <cfRule type="cellIs" dxfId="7762" priority="3934" operator="lessThan">
      <formula>$C$4</formula>
    </cfRule>
  </conditionalFormatting>
  <conditionalFormatting sqref="BE41">
    <cfRule type="cellIs" dxfId="7761" priority="3935" operator="lessThan">
      <formula>$C$4</formula>
    </cfRule>
  </conditionalFormatting>
  <conditionalFormatting sqref="BE41">
    <cfRule type="cellIs" dxfId="7760" priority="3936" operator="lessThan">
      <formula>$C$4</formula>
    </cfRule>
  </conditionalFormatting>
  <conditionalFormatting sqref="BE42">
    <cfRule type="cellIs" dxfId="7759" priority="3937" operator="lessThan">
      <formula>$C$4</formula>
    </cfRule>
  </conditionalFormatting>
  <conditionalFormatting sqref="BE42">
    <cfRule type="cellIs" dxfId="7758" priority="3938" operator="lessThan">
      <formula>$C$4</formula>
    </cfRule>
  </conditionalFormatting>
  <conditionalFormatting sqref="BE43">
    <cfRule type="cellIs" dxfId="7757" priority="3939" operator="lessThan">
      <formula>$C$4</formula>
    </cfRule>
  </conditionalFormatting>
  <conditionalFormatting sqref="BE43">
    <cfRule type="cellIs" dxfId="7756" priority="3940" operator="lessThan">
      <formula>$C$4</formula>
    </cfRule>
  </conditionalFormatting>
  <conditionalFormatting sqref="BE44">
    <cfRule type="cellIs" dxfId="7755" priority="3941" operator="lessThan">
      <formula>$C$4</formula>
    </cfRule>
  </conditionalFormatting>
  <conditionalFormatting sqref="BE44">
    <cfRule type="cellIs" dxfId="7754" priority="3942" operator="lessThan">
      <formula>$C$4</formula>
    </cfRule>
  </conditionalFormatting>
  <conditionalFormatting sqref="BE45">
    <cfRule type="cellIs" dxfId="7753" priority="3943" operator="lessThan">
      <formula>$C$4</formula>
    </cfRule>
  </conditionalFormatting>
  <conditionalFormatting sqref="BE45">
    <cfRule type="cellIs" dxfId="7752" priority="3944" operator="lessThan">
      <formula>$C$4</formula>
    </cfRule>
  </conditionalFormatting>
  <conditionalFormatting sqref="BE46">
    <cfRule type="cellIs" dxfId="7751" priority="3945" operator="lessThan">
      <formula>$C$4</formula>
    </cfRule>
  </conditionalFormatting>
  <conditionalFormatting sqref="BE46">
    <cfRule type="cellIs" dxfId="7750" priority="3946" operator="lessThan">
      <formula>$C$4</formula>
    </cfRule>
  </conditionalFormatting>
  <conditionalFormatting sqref="BE47">
    <cfRule type="cellIs" dxfId="7749" priority="3947" operator="lessThan">
      <formula>$C$4</formula>
    </cfRule>
  </conditionalFormatting>
  <conditionalFormatting sqref="BE47">
    <cfRule type="cellIs" dxfId="7748" priority="3948" operator="lessThan">
      <formula>$C$4</formula>
    </cfRule>
  </conditionalFormatting>
  <conditionalFormatting sqref="BE48">
    <cfRule type="cellIs" dxfId="7747" priority="3949" operator="lessThan">
      <formula>$C$4</formula>
    </cfRule>
  </conditionalFormatting>
  <conditionalFormatting sqref="BE48">
    <cfRule type="cellIs" dxfId="7746" priority="3950" operator="lessThan">
      <formula>$C$4</formula>
    </cfRule>
  </conditionalFormatting>
  <conditionalFormatting sqref="BE49">
    <cfRule type="cellIs" dxfId="7745" priority="3951" operator="lessThan">
      <formula>$C$4</formula>
    </cfRule>
  </conditionalFormatting>
  <conditionalFormatting sqref="BE49">
    <cfRule type="cellIs" dxfId="7744" priority="3952" operator="lessThan">
      <formula>$C$4</formula>
    </cfRule>
  </conditionalFormatting>
  <conditionalFormatting sqref="BE50">
    <cfRule type="cellIs" dxfId="7743" priority="3953" operator="lessThan">
      <formula>$C$4</formula>
    </cfRule>
  </conditionalFormatting>
  <conditionalFormatting sqref="BE50">
    <cfRule type="cellIs" dxfId="7742" priority="3954" operator="lessThan">
      <formula>$C$4</formula>
    </cfRule>
  </conditionalFormatting>
  <conditionalFormatting sqref="BE51">
    <cfRule type="cellIs" dxfId="7741" priority="3955" operator="lessThan">
      <formula>$C$4</formula>
    </cfRule>
  </conditionalFormatting>
  <conditionalFormatting sqref="BE51">
    <cfRule type="cellIs" dxfId="7740" priority="3956" operator="lessThan">
      <formula>$C$4</formula>
    </cfRule>
  </conditionalFormatting>
  <conditionalFormatting sqref="BE52">
    <cfRule type="cellIs" dxfId="7739" priority="3957" operator="lessThan">
      <formula>$C$4</formula>
    </cfRule>
  </conditionalFormatting>
  <conditionalFormatting sqref="BE52">
    <cfRule type="cellIs" dxfId="7738" priority="3958" operator="lessThan">
      <formula>$C$4</formula>
    </cfRule>
  </conditionalFormatting>
  <conditionalFormatting sqref="BE53">
    <cfRule type="cellIs" dxfId="7737" priority="3959" operator="lessThan">
      <formula>$C$4</formula>
    </cfRule>
  </conditionalFormatting>
  <conditionalFormatting sqref="BE53">
    <cfRule type="cellIs" dxfId="7736" priority="3960" operator="lessThan">
      <formula>$C$4</formula>
    </cfRule>
  </conditionalFormatting>
  <conditionalFormatting sqref="BE54">
    <cfRule type="cellIs" dxfId="7735" priority="3961" operator="lessThan">
      <formula>$C$4</formula>
    </cfRule>
  </conditionalFormatting>
  <conditionalFormatting sqref="BE54">
    <cfRule type="cellIs" dxfId="7734" priority="3962" operator="lessThan">
      <formula>$C$4</formula>
    </cfRule>
  </conditionalFormatting>
  <conditionalFormatting sqref="BE55">
    <cfRule type="cellIs" dxfId="7733" priority="3963" operator="lessThan">
      <formula>$C$4</formula>
    </cfRule>
  </conditionalFormatting>
  <conditionalFormatting sqref="BE55">
    <cfRule type="cellIs" dxfId="7732" priority="3964" operator="lessThan">
      <formula>$C$4</formula>
    </cfRule>
  </conditionalFormatting>
  <conditionalFormatting sqref="BE56">
    <cfRule type="cellIs" dxfId="7731" priority="3965" operator="lessThan">
      <formula>$C$4</formula>
    </cfRule>
  </conditionalFormatting>
  <conditionalFormatting sqref="BE56">
    <cfRule type="cellIs" dxfId="7730" priority="3966" operator="lessThan">
      <formula>$C$4</formula>
    </cfRule>
  </conditionalFormatting>
  <conditionalFormatting sqref="BE57">
    <cfRule type="cellIs" dxfId="7729" priority="3967" operator="lessThan">
      <formula>$C$4</formula>
    </cfRule>
  </conditionalFormatting>
  <conditionalFormatting sqref="BE57">
    <cfRule type="cellIs" dxfId="7728" priority="3968" operator="lessThan">
      <formula>$C$4</formula>
    </cfRule>
  </conditionalFormatting>
  <conditionalFormatting sqref="BE58">
    <cfRule type="cellIs" dxfId="7727" priority="3969" operator="lessThan">
      <formula>$C$4</formula>
    </cfRule>
  </conditionalFormatting>
  <conditionalFormatting sqref="BE58">
    <cfRule type="cellIs" dxfId="7726" priority="3970" operator="lessThan">
      <formula>$C$4</formula>
    </cfRule>
  </conditionalFormatting>
  <conditionalFormatting sqref="BE59">
    <cfRule type="cellIs" dxfId="7725" priority="3971" operator="lessThan">
      <formula>$C$4</formula>
    </cfRule>
  </conditionalFormatting>
  <conditionalFormatting sqref="BE59">
    <cfRule type="cellIs" dxfId="7724" priority="3972" operator="lessThan">
      <formula>$C$4</formula>
    </cfRule>
  </conditionalFormatting>
  <conditionalFormatting sqref="BE60">
    <cfRule type="cellIs" dxfId="7723" priority="3973" operator="lessThan">
      <formula>$C$4</formula>
    </cfRule>
  </conditionalFormatting>
  <conditionalFormatting sqref="BE60">
    <cfRule type="cellIs" dxfId="7722" priority="3974" operator="lessThan">
      <formula>$C$4</formula>
    </cfRule>
  </conditionalFormatting>
  <conditionalFormatting sqref="BF11">
    <cfRule type="cellIs" dxfId="7721" priority="3975" operator="lessThan">
      <formula>$C$4</formula>
    </cfRule>
  </conditionalFormatting>
  <conditionalFormatting sqref="BF11">
    <cfRule type="cellIs" dxfId="7720" priority="3976" operator="lessThan">
      <formula>$C$4</formula>
    </cfRule>
  </conditionalFormatting>
  <conditionalFormatting sqref="BF12">
    <cfRule type="cellIs" dxfId="7719" priority="3977" operator="lessThan">
      <formula>$C$4</formula>
    </cfRule>
  </conditionalFormatting>
  <conditionalFormatting sqref="BF12">
    <cfRule type="cellIs" dxfId="7718" priority="3978" operator="lessThan">
      <formula>$C$4</formula>
    </cfRule>
  </conditionalFormatting>
  <conditionalFormatting sqref="BF13">
    <cfRule type="cellIs" dxfId="7717" priority="3979" operator="lessThan">
      <formula>$C$4</formula>
    </cfRule>
  </conditionalFormatting>
  <conditionalFormatting sqref="BF13">
    <cfRule type="cellIs" dxfId="7716" priority="3980" operator="lessThan">
      <formula>$C$4</formula>
    </cfRule>
  </conditionalFormatting>
  <conditionalFormatting sqref="BF14">
    <cfRule type="cellIs" dxfId="7715" priority="3981" operator="lessThan">
      <formula>$C$4</formula>
    </cfRule>
  </conditionalFormatting>
  <conditionalFormatting sqref="BF14">
    <cfRule type="cellIs" dxfId="7714" priority="3982" operator="lessThan">
      <formula>$C$4</formula>
    </cfRule>
  </conditionalFormatting>
  <conditionalFormatting sqref="BF15">
    <cfRule type="cellIs" dxfId="7713" priority="3983" operator="lessThan">
      <formula>$C$4</formula>
    </cfRule>
  </conditionalFormatting>
  <conditionalFormatting sqref="BF15">
    <cfRule type="cellIs" dxfId="7712" priority="3984" operator="lessThan">
      <formula>$C$4</formula>
    </cfRule>
  </conditionalFormatting>
  <conditionalFormatting sqref="BF16">
    <cfRule type="cellIs" dxfId="7711" priority="3985" operator="lessThan">
      <formula>$C$4</formula>
    </cfRule>
  </conditionalFormatting>
  <conditionalFormatting sqref="BF16">
    <cfRule type="cellIs" dxfId="7710" priority="3986" operator="lessThan">
      <formula>$C$4</formula>
    </cfRule>
  </conditionalFormatting>
  <conditionalFormatting sqref="BF17">
    <cfRule type="cellIs" dxfId="7709" priority="3987" operator="lessThan">
      <formula>$C$4</formula>
    </cfRule>
  </conditionalFormatting>
  <conditionalFormatting sqref="BF17">
    <cfRule type="cellIs" dxfId="7708" priority="3988" operator="lessThan">
      <formula>$C$4</formula>
    </cfRule>
  </conditionalFormatting>
  <conditionalFormatting sqref="BF18">
    <cfRule type="cellIs" dxfId="7707" priority="3989" operator="lessThan">
      <formula>$C$4</formula>
    </cfRule>
  </conditionalFormatting>
  <conditionalFormatting sqref="BF18">
    <cfRule type="cellIs" dxfId="7706" priority="3990" operator="lessThan">
      <formula>$C$4</formula>
    </cfRule>
  </conditionalFormatting>
  <conditionalFormatting sqref="BF19">
    <cfRule type="cellIs" dxfId="7705" priority="3991" operator="lessThan">
      <formula>$C$4</formula>
    </cfRule>
  </conditionalFormatting>
  <conditionalFormatting sqref="BF19">
    <cfRule type="cellIs" dxfId="7704" priority="3992" operator="lessThan">
      <formula>$C$4</formula>
    </cfRule>
  </conditionalFormatting>
  <conditionalFormatting sqref="BF20">
    <cfRule type="cellIs" dxfId="7703" priority="3993" operator="lessThan">
      <formula>$C$4</formula>
    </cfRule>
  </conditionalFormatting>
  <conditionalFormatting sqref="BF20">
    <cfRule type="cellIs" dxfId="7702" priority="3994" operator="lessThan">
      <formula>$C$4</formula>
    </cfRule>
  </conditionalFormatting>
  <conditionalFormatting sqref="BF21">
    <cfRule type="cellIs" dxfId="7701" priority="3995" operator="lessThan">
      <formula>$C$4</formula>
    </cfRule>
  </conditionalFormatting>
  <conditionalFormatting sqref="BF21">
    <cfRule type="cellIs" dxfId="7700" priority="3996" operator="lessThan">
      <formula>$C$4</formula>
    </cfRule>
  </conditionalFormatting>
  <conditionalFormatting sqref="BF22">
    <cfRule type="cellIs" dxfId="7699" priority="3997" operator="lessThan">
      <formula>$C$4</formula>
    </cfRule>
  </conditionalFormatting>
  <conditionalFormatting sqref="BF22">
    <cfRule type="cellIs" dxfId="7698" priority="3998" operator="lessThan">
      <formula>$C$4</formula>
    </cfRule>
  </conditionalFormatting>
  <conditionalFormatting sqref="BF23">
    <cfRule type="cellIs" dxfId="7697" priority="3999" operator="lessThan">
      <formula>$C$4</formula>
    </cfRule>
  </conditionalFormatting>
  <conditionalFormatting sqref="BF23">
    <cfRule type="cellIs" dxfId="7696" priority="4000" operator="lessThan">
      <formula>$C$4</formula>
    </cfRule>
  </conditionalFormatting>
  <conditionalFormatting sqref="BF24">
    <cfRule type="cellIs" dxfId="7695" priority="4001" operator="lessThan">
      <formula>$C$4</formula>
    </cfRule>
  </conditionalFormatting>
  <conditionalFormatting sqref="BF24">
    <cfRule type="cellIs" dxfId="7694" priority="4002" operator="lessThan">
      <formula>$C$4</formula>
    </cfRule>
  </conditionalFormatting>
  <conditionalFormatting sqref="BF25">
    <cfRule type="cellIs" dxfId="7693" priority="4003" operator="lessThan">
      <formula>$C$4</formula>
    </cfRule>
  </conditionalFormatting>
  <conditionalFormatting sqref="BF25">
    <cfRule type="cellIs" dxfId="7692" priority="4004" operator="lessThan">
      <formula>$C$4</formula>
    </cfRule>
  </conditionalFormatting>
  <conditionalFormatting sqref="BF26">
    <cfRule type="cellIs" dxfId="7691" priority="4005" operator="lessThan">
      <formula>$C$4</formula>
    </cfRule>
  </conditionalFormatting>
  <conditionalFormatting sqref="BF26">
    <cfRule type="cellIs" dxfId="7690" priority="4006" operator="lessThan">
      <formula>$C$4</formula>
    </cfRule>
  </conditionalFormatting>
  <conditionalFormatting sqref="BF27">
    <cfRule type="cellIs" dxfId="7689" priority="4007" operator="lessThan">
      <formula>$C$4</formula>
    </cfRule>
  </conditionalFormatting>
  <conditionalFormatting sqref="BF27">
    <cfRule type="cellIs" dxfId="7688" priority="4008" operator="lessThan">
      <formula>$C$4</formula>
    </cfRule>
  </conditionalFormatting>
  <conditionalFormatting sqref="BF28">
    <cfRule type="cellIs" dxfId="7687" priority="4009" operator="lessThan">
      <formula>$C$4</formula>
    </cfRule>
  </conditionalFormatting>
  <conditionalFormatting sqref="BF28">
    <cfRule type="cellIs" dxfId="7686" priority="4010" operator="lessThan">
      <formula>$C$4</formula>
    </cfRule>
  </conditionalFormatting>
  <conditionalFormatting sqref="BF29">
    <cfRule type="cellIs" dxfId="7685" priority="4011" operator="lessThan">
      <formula>$C$4</formula>
    </cfRule>
  </conditionalFormatting>
  <conditionalFormatting sqref="BF29">
    <cfRule type="cellIs" dxfId="7684" priority="4012" operator="lessThan">
      <formula>$C$4</formula>
    </cfRule>
  </conditionalFormatting>
  <conditionalFormatting sqref="BF30">
    <cfRule type="cellIs" dxfId="7683" priority="4013" operator="lessThan">
      <formula>$C$4</formula>
    </cfRule>
  </conditionalFormatting>
  <conditionalFormatting sqref="BF30">
    <cfRule type="cellIs" dxfId="7682" priority="4014" operator="lessThan">
      <formula>$C$4</formula>
    </cfRule>
  </conditionalFormatting>
  <conditionalFormatting sqref="BF31">
    <cfRule type="cellIs" dxfId="7681" priority="4015" operator="lessThan">
      <formula>$C$4</formula>
    </cfRule>
  </conditionalFormatting>
  <conditionalFormatting sqref="BF31">
    <cfRule type="cellIs" dxfId="7680" priority="4016" operator="lessThan">
      <formula>$C$4</formula>
    </cfRule>
  </conditionalFormatting>
  <conditionalFormatting sqref="BF32">
    <cfRule type="cellIs" dxfId="7679" priority="4017" operator="lessThan">
      <formula>$C$4</formula>
    </cfRule>
  </conditionalFormatting>
  <conditionalFormatting sqref="BF32">
    <cfRule type="cellIs" dxfId="7678" priority="4018" operator="lessThan">
      <formula>$C$4</formula>
    </cfRule>
  </conditionalFormatting>
  <conditionalFormatting sqref="BF33">
    <cfRule type="cellIs" dxfId="7677" priority="4019" operator="lessThan">
      <formula>$C$4</formula>
    </cfRule>
  </conditionalFormatting>
  <conditionalFormatting sqref="BF33">
    <cfRule type="cellIs" dxfId="7676" priority="4020" operator="lessThan">
      <formula>$C$4</formula>
    </cfRule>
  </conditionalFormatting>
  <conditionalFormatting sqref="BF34">
    <cfRule type="cellIs" dxfId="7675" priority="4021" operator="lessThan">
      <formula>$C$4</formula>
    </cfRule>
  </conditionalFormatting>
  <conditionalFormatting sqref="BF34">
    <cfRule type="cellIs" dxfId="7674" priority="4022" operator="lessThan">
      <formula>$C$4</formula>
    </cfRule>
  </conditionalFormatting>
  <conditionalFormatting sqref="BF35">
    <cfRule type="cellIs" dxfId="7673" priority="4023" operator="lessThan">
      <formula>$C$4</formula>
    </cfRule>
  </conditionalFormatting>
  <conditionalFormatting sqref="BF35">
    <cfRule type="cellIs" dxfId="7672" priority="4024" operator="lessThan">
      <formula>$C$4</formula>
    </cfRule>
  </conditionalFormatting>
  <conditionalFormatting sqref="BF36">
    <cfRule type="cellIs" dxfId="7671" priority="4025" operator="lessThan">
      <formula>$C$4</formula>
    </cfRule>
  </conditionalFormatting>
  <conditionalFormatting sqref="BF36">
    <cfRule type="cellIs" dxfId="7670" priority="4026" operator="lessThan">
      <formula>$C$4</formula>
    </cfRule>
  </conditionalFormatting>
  <conditionalFormatting sqref="BF37">
    <cfRule type="cellIs" dxfId="7669" priority="4027" operator="lessThan">
      <formula>$C$4</formula>
    </cfRule>
  </conditionalFormatting>
  <conditionalFormatting sqref="BF37">
    <cfRule type="cellIs" dxfId="7668" priority="4028" operator="lessThan">
      <formula>$C$4</formula>
    </cfRule>
  </conditionalFormatting>
  <conditionalFormatting sqref="BF38">
    <cfRule type="cellIs" dxfId="7667" priority="4029" operator="lessThan">
      <formula>$C$4</formula>
    </cfRule>
  </conditionalFormatting>
  <conditionalFormatting sqref="BF38">
    <cfRule type="cellIs" dxfId="7666" priority="4030" operator="lessThan">
      <formula>$C$4</formula>
    </cfRule>
  </conditionalFormatting>
  <conditionalFormatting sqref="BF39">
    <cfRule type="cellIs" dxfId="7665" priority="4031" operator="lessThan">
      <formula>$C$4</formula>
    </cfRule>
  </conditionalFormatting>
  <conditionalFormatting sqref="BF39">
    <cfRule type="cellIs" dxfId="7664" priority="4032" operator="lessThan">
      <formula>$C$4</formula>
    </cfRule>
  </conditionalFormatting>
  <conditionalFormatting sqref="BF40">
    <cfRule type="cellIs" dxfId="7663" priority="4033" operator="lessThan">
      <formula>$C$4</formula>
    </cfRule>
  </conditionalFormatting>
  <conditionalFormatting sqref="BF40">
    <cfRule type="cellIs" dxfId="7662" priority="4034" operator="lessThan">
      <formula>$C$4</formula>
    </cfRule>
  </conditionalFormatting>
  <conditionalFormatting sqref="BF41">
    <cfRule type="cellIs" dxfId="7661" priority="4035" operator="lessThan">
      <formula>$C$4</formula>
    </cfRule>
  </conditionalFormatting>
  <conditionalFormatting sqref="BF41">
    <cfRule type="cellIs" dxfId="7660" priority="4036" operator="lessThan">
      <formula>$C$4</formula>
    </cfRule>
  </conditionalFormatting>
  <conditionalFormatting sqref="BF42">
    <cfRule type="cellIs" dxfId="7659" priority="4037" operator="lessThan">
      <formula>$C$4</formula>
    </cfRule>
  </conditionalFormatting>
  <conditionalFormatting sqref="BF42">
    <cfRule type="cellIs" dxfId="7658" priority="4038" operator="lessThan">
      <formula>$C$4</formula>
    </cfRule>
  </conditionalFormatting>
  <conditionalFormatting sqref="BF43">
    <cfRule type="cellIs" dxfId="7657" priority="4039" operator="lessThan">
      <formula>$C$4</formula>
    </cfRule>
  </conditionalFormatting>
  <conditionalFormatting sqref="BF43">
    <cfRule type="cellIs" dxfId="7656" priority="4040" operator="lessThan">
      <formula>$C$4</formula>
    </cfRule>
  </conditionalFormatting>
  <conditionalFormatting sqref="BF44">
    <cfRule type="cellIs" dxfId="7655" priority="4041" operator="lessThan">
      <formula>$C$4</formula>
    </cfRule>
  </conditionalFormatting>
  <conditionalFormatting sqref="BF44">
    <cfRule type="cellIs" dxfId="7654" priority="4042" operator="lessThan">
      <formula>$C$4</formula>
    </cfRule>
  </conditionalFormatting>
  <conditionalFormatting sqref="BF45">
    <cfRule type="cellIs" dxfId="7653" priority="4043" operator="lessThan">
      <formula>$C$4</formula>
    </cfRule>
  </conditionalFormatting>
  <conditionalFormatting sqref="BF45">
    <cfRule type="cellIs" dxfId="7652" priority="4044" operator="lessThan">
      <formula>$C$4</formula>
    </cfRule>
  </conditionalFormatting>
  <conditionalFormatting sqref="BF46">
    <cfRule type="cellIs" dxfId="7651" priority="4045" operator="lessThan">
      <formula>$C$4</formula>
    </cfRule>
  </conditionalFormatting>
  <conditionalFormatting sqref="BF46">
    <cfRule type="cellIs" dxfId="7650" priority="4046" operator="lessThan">
      <formula>$C$4</formula>
    </cfRule>
  </conditionalFormatting>
  <conditionalFormatting sqref="BF47">
    <cfRule type="cellIs" dxfId="7649" priority="4047" operator="lessThan">
      <formula>$C$4</formula>
    </cfRule>
  </conditionalFormatting>
  <conditionalFormatting sqref="BF47">
    <cfRule type="cellIs" dxfId="7648" priority="4048" operator="lessThan">
      <formula>$C$4</formula>
    </cfRule>
  </conditionalFormatting>
  <conditionalFormatting sqref="BF48">
    <cfRule type="cellIs" dxfId="7647" priority="4049" operator="lessThan">
      <formula>$C$4</formula>
    </cfRule>
  </conditionalFormatting>
  <conditionalFormatting sqref="BF48">
    <cfRule type="cellIs" dxfId="7646" priority="4050" operator="lessThan">
      <formula>$C$4</formula>
    </cfRule>
  </conditionalFormatting>
  <conditionalFormatting sqref="BF49">
    <cfRule type="cellIs" dxfId="7645" priority="4051" operator="lessThan">
      <formula>$C$4</formula>
    </cfRule>
  </conditionalFormatting>
  <conditionalFormatting sqref="BF49">
    <cfRule type="cellIs" dxfId="7644" priority="4052" operator="lessThan">
      <formula>$C$4</formula>
    </cfRule>
  </conditionalFormatting>
  <conditionalFormatting sqref="BF50">
    <cfRule type="cellIs" dxfId="7643" priority="4053" operator="lessThan">
      <formula>$C$4</formula>
    </cfRule>
  </conditionalFormatting>
  <conditionalFormatting sqref="BF50">
    <cfRule type="cellIs" dxfId="7642" priority="4054" operator="lessThan">
      <formula>$C$4</formula>
    </cfRule>
  </conditionalFormatting>
  <conditionalFormatting sqref="BF51">
    <cfRule type="cellIs" dxfId="7641" priority="4055" operator="lessThan">
      <formula>$C$4</formula>
    </cfRule>
  </conditionalFormatting>
  <conditionalFormatting sqref="BF51">
    <cfRule type="cellIs" dxfId="7640" priority="4056" operator="lessThan">
      <formula>$C$4</formula>
    </cfRule>
  </conditionalFormatting>
  <conditionalFormatting sqref="BF52">
    <cfRule type="cellIs" dxfId="7639" priority="4057" operator="lessThan">
      <formula>$C$4</formula>
    </cfRule>
  </conditionalFormatting>
  <conditionalFormatting sqref="BF52">
    <cfRule type="cellIs" dxfId="7638" priority="4058" operator="lessThan">
      <formula>$C$4</formula>
    </cfRule>
  </conditionalFormatting>
  <conditionalFormatting sqref="BF53">
    <cfRule type="cellIs" dxfId="7637" priority="4059" operator="lessThan">
      <formula>$C$4</formula>
    </cfRule>
  </conditionalFormatting>
  <conditionalFormatting sqref="BF53">
    <cfRule type="cellIs" dxfId="7636" priority="4060" operator="lessThan">
      <formula>$C$4</formula>
    </cfRule>
  </conditionalFormatting>
  <conditionalFormatting sqref="BF54">
    <cfRule type="cellIs" dxfId="7635" priority="4061" operator="lessThan">
      <formula>$C$4</formula>
    </cfRule>
  </conditionalFormatting>
  <conditionalFormatting sqref="BF54">
    <cfRule type="cellIs" dxfId="7634" priority="4062" operator="lessThan">
      <formula>$C$4</formula>
    </cfRule>
  </conditionalFormatting>
  <conditionalFormatting sqref="BF55">
    <cfRule type="cellIs" dxfId="7633" priority="4063" operator="lessThan">
      <formula>$C$4</formula>
    </cfRule>
  </conditionalFormatting>
  <conditionalFormatting sqref="BF55">
    <cfRule type="cellIs" dxfId="7632" priority="4064" operator="lessThan">
      <formula>$C$4</formula>
    </cfRule>
  </conditionalFormatting>
  <conditionalFormatting sqref="BF56">
    <cfRule type="cellIs" dxfId="7631" priority="4065" operator="lessThan">
      <formula>$C$4</formula>
    </cfRule>
  </conditionalFormatting>
  <conditionalFormatting sqref="BF56">
    <cfRule type="cellIs" dxfId="7630" priority="4066" operator="lessThan">
      <formula>$C$4</formula>
    </cfRule>
  </conditionalFormatting>
  <conditionalFormatting sqref="BF57">
    <cfRule type="cellIs" dxfId="7629" priority="4067" operator="lessThan">
      <formula>$C$4</formula>
    </cfRule>
  </conditionalFormatting>
  <conditionalFormatting sqref="BF57">
    <cfRule type="cellIs" dxfId="7628" priority="4068" operator="lessThan">
      <formula>$C$4</formula>
    </cfRule>
  </conditionalFormatting>
  <conditionalFormatting sqref="BF58">
    <cfRule type="cellIs" dxfId="7627" priority="4069" operator="lessThan">
      <formula>$C$4</formula>
    </cfRule>
  </conditionalFormatting>
  <conditionalFormatting sqref="BF58">
    <cfRule type="cellIs" dxfId="7626" priority="4070" operator="lessThan">
      <formula>$C$4</formula>
    </cfRule>
  </conditionalFormatting>
  <conditionalFormatting sqref="BF59">
    <cfRule type="cellIs" dxfId="7625" priority="4071" operator="lessThan">
      <formula>$C$4</formula>
    </cfRule>
  </conditionalFormatting>
  <conditionalFormatting sqref="BF59">
    <cfRule type="cellIs" dxfId="7624" priority="4072" operator="lessThan">
      <formula>$C$4</formula>
    </cfRule>
  </conditionalFormatting>
  <conditionalFormatting sqref="BF60">
    <cfRule type="cellIs" dxfId="7623" priority="4073" operator="lessThan">
      <formula>$C$4</formula>
    </cfRule>
  </conditionalFormatting>
  <conditionalFormatting sqref="BF60">
    <cfRule type="cellIs" dxfId="7622" priority="4074" operator="lessThan">
      <formula>$C$4</formula>
    </cfRule>
  </conditionalFormatting>
  <conditionalFormatting sqref="BG11">
    <cfRule type="cellIs" dxfId="7621" priority="4075" operator="lessThan">
      <formula>$C$4</formula>
    </cfRule>
  </conditionalFormatting>
  <conditionalFormatting sqref="BG11">
    <cfRule type="cellIs" dxfId="7620" priority="4076" operator="lessThan">
      <formula>$C$4</formula>
    </cfRule>
  </conditionalFormatting>
  <conditionalFormatting sqref="BG12">
    <cfRule type="cellIs" dxfId="7619" priority="4077" operator="lessThan">
      <formula>$C$4</formula>
    </cfRule>
  </conditionalFormatting>
  <conditionalFormatting sqref="BG12">
    <cfRule type="cellIs" dxfId="7618" priority="4078" operator="lessThan">
      <formula>$C$4</formula>
    </cfRule>
  </conditionalFormatting>
  <conditionalFormatting sqref="BG13">
    <cfRule type="cellIs" dxfId="7617" priority="4079" operator="lessThan">
      <formula>$C$4</formula>
    </cfRule>
  </conditionalFormatting>
  <conditionalFormatting sqref="BG13">
    <cfRule type="cellIs" dxfId="7616" priority="4080" operator="lessThan">
      <formula>$C$4</formula>
    </cfRule>
  </conditionalFormatting>
  <conditionalFormatting sqref="BG14">
    <cfRule type="cellIs" dxfId="7615" priority="4081" operator="lessThan">
      <formula>$C$4</formula>
    </cfRule>
  </conditionalFormatting>
  <conditionalFormatting sqref="BG14">
    <cfRule type="cellIs" dxfId="7614" priority="4082" operator="lessThan">
      <formula>$C$4</formula>
    </cfRule>
  </conditionalFormatting>
  <conditionalFormatting sqref="BG15">
    <cfRule type="cellIs" dxfId="7613" priority="4083" operator="lessThan">
      <formula>$C$4</formula>
    </cfRule>
  </conditionalFormatting>
  <conditionalFormatting sqref="BG15">
    <cfRule type="cellIs" dxfId="7612" priority="4084" operator="lessThan">
      <formula>$C$4</formula>
    </cfRule>
  </conditionalFormatting>
  <conditionalFormatting sqref="BG16">
    <cfRule type="cellIs" dxfId="7611" priority="4085" operator="lessThan">
      <formula>$C$4</formula>
    </cfRule>
  </conditionalFormatting>
  <conditionalFormatting sqref="BG16">
    <cfRule type="cellIs" dxfId="7610" priority="4086" operator="lessThan">
      <formula>$C$4</formula>
    </cfRule>
  </conditionalFormatting>
  <conditionalFormatting sqref="BG17">
    <cfRule type="cellIs" dxfId="7609" priority="4087" operator="lessThan">
      <formula>$C$4</formula>
    </cfRule>
  </conditionalFormatting>
  <conditionalFormatting sqref="BG17">
    <cfRule type="cellIs" dxfId="7608" priority="4088" operator="lessThan">
      <formula>$C$4</formula>
    </cfRule>
  </conditionalFormatting>
  <conditionalFormatting sqref="BG18">
    <cfRule type="cellIs" dxfId="7607" priority="4089" operator="lessThan">
      <formula>$C$4</formula>
    </cfRule>
  </conditionalFormatting>
  <conditionalFormatting sqref="BG18">
    <cfRule type="cellIs" dxfId="7606" priority="4090" operator="lessThan">
      <formula>$C$4</formula>
    </cfRule>
  </conditionalFormatting>
  <conditionalFormatting sqref="BG19">
    <cfRule type="cellIs" dxfId="7605" priority="4091" operator="lessThan">
      <formula>$C$4</formula>
    </cfRule>
  </conditionalFormatting>
  <conditionalFormatting sqref="BG19">
    <cfRule type="cellIs" dxfId="7604" priority="4092" operator="lessThan">
      <formula>$C$4</formula>
    </cfRule>
  </conditionalFormatting>
  <conditionalFormatting sqref="BG20">
    <cfRule type="cellIs" dxfId="7603" priority="4093" operator="lessThan">
      <formula>$C$4</formula>
    </cfRule>
  </conditionalFormatting>
  <conditionalFormatting sqref="BG20">
    <cfRule type="cellIs" dxfId="7602" priority="4094" operator="lessThan">
      <formula>$C$4</formula>
    </cfRule>
  </conditionalFormatting>
  <conditionalFormatting sqref="BG21">
    <cfRule type="cellIs" dxfId="7601" priority="4095" operator="lessThan">
      <formula>$C$4</formula>
    </cfRule>
  </conditionalFormatting>
  <conditionalFormatting sqref="BG21">
    <cfRule type="cellIs" dxfId="7600" priority="4096" operator="lessThan">
      <formula>$C$4</formula>
    </cfRule>
  </conditionalFormatting>
  <conditionalFormatting sqref="BG22">
    <cfRule type="cellIs" dxfId="7599" priority="4097" operator="lessThan">
      <formula>$C$4</formula>
    </cfRule>
  </conditionalFormatting>
  <conditionalFormatting sqref="BG22">
    <cfRule type="cellIs" dxfId="7598" priority="4098" operator="lessThan">
      <formula>$C$4</formula>
    </cfRule>
  </conditionalFormatting>
  <conditionalFormatting sqref="BG23">
    <cfRule type="cellIs" dxfId="7597" priority="4099" operator="lessThan">
      <formula>$C$4</formula>
    </cfRule>
  </conditionalFormatting>
  <conditionalFormatting sqref="BG23">
    <cfRule type="cellIs" dxfId="7596" priority="4100" operator="lessThan">
      <formula>$C$4</formula>
    </cfRule>
  </conditionalFormatting>
  <conditionalFormatting sqref="BG24">
    <cfRule type="cellIs" dxfId="7595" priority="4101" operator="lessThan">
      <formula>$C$4</formula>
    </cfRule>
  </conditionalFormatting>
  <conditionalFormatting sqref="BG24">
    <cfRule type="cellIs" dxfId="7594" priority="4102" operator="lessThan">
      <formula>$C$4</formula>
    </cfRule>
  </conditionalFormatting>
  <conditionalFormatting sqref="BG25">
    <cfRule type="cellIs" dxfId="7593" priority="4103" operator="lessThan">
      <formula>$C$4</formula>
    </cfRule>
  </conditionalFormatting>
  <conditionalFormatting sqref="BG25">
    <cfRule type="cellIs" dxfId="7592" priority="4104" operator="lessThan">
      <formula>$C$4</formula>
    </cfRule>
  </conditionalFormatting>
  <conditionalFormatting sqref="BG26">
    <cfRule type="cellIs" dxfId="7591" priority="4105" operator="lessThan">
      <formula>$C$4</formula>
    </cfRule>
  </conditionalFormatting>
  <conditionalFormatting sqref="BG26">
    <cfRule type="cellIs" dxfId="7590" priority="4106" operator="lessThan">
      <formula>$C$4</formula>
    </cfRule>
  </conditionalFormatting>
  <conditionalFormatting sqref="BG27">
    <cfRule type="cellIs" dxfId="7589" priority="4107" operator="lessThan">
      <formula>$C$4</formula>
    </cfRule>
  </conditionalFormatting>
  <conditionalFormatting sqref="BG27">
    <cfRule type="cellIs" dxfId="7588" priority="4108" operator="lessThan">
      <formula>$C$4</formula>
    </cfRule>
  </conditionalFormatting>
  <conditionalFormatting sqref="BG28">
    <cfRule type="cellIs" dxfId="7587" priority="4109" operator="lessThan">
      <formula>$C$4</formula>
    </cfRule>
  </conditionalFormatting>
  <conditionalFormatting sqref="BG28">
    <cfRule type="cellIs" dxfId="7586" priority="4110" operator="lessThan">
      <formula>$C$4</formula>
    </cfRule>
  </conditionalFormatting>
  <conditionalFormatting sqref="BG29">
    <cfRule type="cellIs" dxfId="7585" priority="4111" operator="lessThan">
      <formula>$C$4</formula>
    </cfRule>
  </conditionalFormatting>
  <conditionalFormatting sqref="BG29">
    <cfRule type="cellIs" dxfId="7584" priority="4112" operator="lessThan">
      <formula>$C$4</formula>
    </cfRule>
  </conditionalFormatting>
  <conditionalFormatting sqref="BG30">
    <cfRule type="cellIs" dxfId="7583" priority="4113" operator="lessThan">
      <formula>$C$4</formula>
    </cfRule>
  </conditionalFormatting>
  <conditionalFormatting sqref="BG30">
    <cfRule type="cellIs" dxfId="7582" priority="4114" operator="lessThan">
      <formula>$C$4</formula>
    </cfRule>
  </conditionalFormatting>
  <conditionalFormatting sqref="BG31">
    <cfRule type="cellIs" dxfId="7581" priority="4115" operator="lessThan">
      <formula>$C$4</formula>
    </cfRule>
  </conditionalFormatting>
  <conditionalFormatting sqref="BG31">
    <cfRule type="cellIs" dxfId="7580" priority="4116" operator="lessThan">
      <formula>$C$4</formula>
    </cfRule>
  </conditionalFormatting>
  <conditionalFormatting sqref="BG32">
    <cfRule type="cellIs" dxfId="7579" priority="4117" operator="lessThan">
      <formula>$C$4</formula>
    </cfRule>
  </conditionalFormatting>
  <conditionalFormatting sqref="BG32">
    <cfRule type="cellIs" dxfId="7578" priority="4118" operator="lessThan">
      <formula>$C$4</formula>
    </cfRule>
  </conditionalFormatting>
  <conditionalFormatting sqref="BG33">
    <cfRule type="cellIs" dxfId="7577" priority="4119" operator="lessThan">
      <formula>$C$4</formula>
    </cfRule>
  </conditionalFormatting>
  <conditionalFormatting sqref="BG33">
    <cfRule type="cellIs" dxfId="7576" priority="4120" operator="lessThan">
      <formula>$C$4</formula>
    </cfRule>
  </conditionalFormatting>
  <conditionalFormatting sqref="BG34">
    <cfRule type="cellIs" dxfId="7575" priority="4121" operator="lessThan">
      <formula>$C$4</formula>
    </cfRule>
  </conditionalFormatting>
  <conditionalFormatting sqref="BG34">
    <cfRule type="cellIs" dxfId="7574" priority="4122" operator="lessThan">
      <formula>$C$4</formula>
    </cfRule>
  </conditionalFormatting>
  <conditionalFormatting sqref="BG35">
    <cfRule type="cellIs" dxfId="7573" priority="4123" operator="lessThan">
      <formula>$C$4</formula>
    </cfRule>
  </conditionalFormatting>
  <conditionalFormatting sqref="BG35">
    <cfRule type="cellIs" dxfId="7572" priority="4124" operator="lessThan">
      <formula>$C$4</formula>
    </cfRule>
  </conditionalFormatting>
  <conditionalFormatting sqref="BG36">
    <cfRule type="cellIs" dxfId="7571" priority="4125" operator="lessThan">
      <formula>$C$4</formula>
    </cfRule>
  </conditionalFormatting>
  <conditionalFormatting sqref="BG36">
    <cfRule type="cellIs" dxfId="7570" priority="4126" operator="lessThan">
      <formula>$C$4</formula>
    </cfRule>
  </conditionalFormatting>
  <conditionalFormatting sqref="BG37">
    <cfRule type="cellIs" dxfId="7569" priority="4127" operator="lessThan">
      <formula>$C$4</formula>
    </cfRule>
  </conditionalFormatting>
  <conditionalFormatting sqref="BG37">
    <cfRule type="cellIs" dxfId="7568" priority="4128" operator="lessThan">
      <formula>$C$4</formula>
    </cfRule>
  </conditionalFormatting>
  <conditionalFormatting sqref="BG38">
    <cfRule type="cellIs" dxfId="7567" priority="4129" operator="lessThan">
      <formula>$C$4</formula>
    </cfRule>
  </conditionalFormatting>
  <conditionalFormatting sqref="BG38">
    <cfRule type="cellIs" dxfId="7566" priority="4130" operator="lessThan">
      <formula>$C$4</formula>
    </cfRule>
  </conditionalFormatting>
  <conditionalFormatting sqref="BG39">
    <cfRule type="cellIs" dxfId="7565" priority="4131" operator="lessThan">
      <formula>$C$4</formula>
    </cfRule>
  </conditionalFormatting>
  <conditionalFormatting sqref="BG39">
    <cfRule type="cellIs" dxfId="7564" priority="4132" operator="lessThan">
      <formula>$C$4</formula>
    </cfRule>
  </conditionalFormatting>
  <conditionalFormatting sqref="BG40">
    <cfRule type="cellIs" dxfId="7563" priority="4133" operator="lessThan">
      <formula>$C$4</formula>
    </cfRule>
  </conditionalFormatting>
  <conditionalFormatting sqref="BG40">
    <cfRule type="cellIs" dxfId="7562" priority="4134" operator="lessThan">
      <formula>$C$4</formula>
    </cfRule>
  </conditionalFormatting>
  <conditionalFormatting sqref="BG41">
    <cfRule type="cellIs" dxfId="7561" priority="4135" operator="lessThan">
      <formula>$C$4</formula>
    </cfRule>
  </conditionalFormatting>
  <conditionalFormatting sqref="BG41">
    <cfRule type="cellIs" dxfId="7560" priority="4136" operator="lessThan">
      <formula>$C$4</formula>
    </cfRule>
  </conditionalFormatting>
  <conditionalFormatting sqref="BG42">
    <cfRule type="cellIs" dxfId="7559" priority="4137" operator="lessThan">
      <formula>$C$4</formula>
    </cfRule>
  </conditionalFormatting>
  <conditionalFormatting sqref="BG42">
    <cfRule type="cellIs" dxfId="7558" priority="4138" operator="lessThan">
      <formula>$C$4</formula>
    </cfRule>
  </conditionalFormatting>
  <conditionalFormatting sqref="BG43">
    <cfRule type="cellIs" dxfId="7557" priority="4139" operator="lessThan">
      <formula>$C$4</formula>
    </cfRule>
  </conditionalFormatting>
  <conditionalFormatting sqref="BG43">
    <cfRule type="cellIs" dxfId="7556" priority="4140" operator="lessThan">
      <formula>$C$4</formula>
    </cfRule>
  </conditionalFormatting>
  <conditionalFormatting sqref="BG44">
    <cfRule type="cellIs" dxfId="7555" priority="4141" operator="lessThan">
      <formula>$C$4</formula>
    </cfRule>
  </conditionalFormatting>
  <conditionalFormatting sqref="BG44">
    <cfRule type="cellIs" dxfId="7554" priority="4142" operator="lessThan">
      <formula>$C$4</formula>
    </cfRule>
  </conditionalFormatting>
  <conditionalFormatting sqref="BG45">
    <cfRule type="cellIs" dxfId="7553" priority="4143" operator="lessThan">
      <formula>$C$4</formula>
    </cfRule>
  </conditionalFormatting>
  <conditionalFormatting sqref="BG45">
    <cfRule type="cellIs" dxfId="7552" priority="4144" operator="lessThan">
      <formula>$C$4</formula>
    </cfRule>
  </conditionalFormatting>
  <conditionalFormatting sqref="BG46">
    <cfRule type="cellIs" dxfId="7551" priority="4145" operator="lessThan">
      <formula>$C$4</formula>
    </cfRule>
  </conditionalFormatting>
  <conditionalFormatting sqref="BG46">
    <cfRule type="cellIs" dxfId="7550" priority="4146" operator="lessThan">
      <formula>$C$4</formula>
    </cfRule>
  </conditionalFormatting>
  <conditionalFormatting sqref="BG47">
    <cfRule type="cellIs" dxfId="7549" priority="4147" operator="lessThan">
      <formula>$C$4</formula>
    </cfRule>
  </conditionalFormatting>
  <conditionalFormatting sqref="BG47">
    <cfRule type="cellIs" dxfId="7548" priority="4148" operator="lessThan">
      <formula>$C$4</formula>
    </cfRule>
  </conditionalFormatting>
  <conditionalFormatting sqref="BG48">
    <cfRule type="cellIs" dxfId="7547" priority="4149" operator="lessThan">
      <formula>$C$4</formula>
    </cfRule>
  </conditionalFormatting>
  <conditionalFormatting sqref="BG48">
    <cfRule type="cellIs" dxfId="7546" priority="4150" operator="lessThan">
      <formula>$C$4</formula>
    </cfRule>
  </conditionalFormatting>
  <conditionalFormatting sqref="BG49">
    <cfRule type="cellIs" dxfId="7545" priority="4151" operator="lessThan">
      <formula>$C$4</formula>
    </cfRule>
  </conditionalFormatting>
  <conditionalFormatting sqref="BG49">
    <cfRule type="cellIs" dxfId="7544" priority="4152" operator="lessThan">
      <formula>$C$4</formula>
    </cfRule>
  </conditionalFormatting>
  <conditionalFormatting sqref="BG50">
    <cfRule type="cellIs" dxfId="7543" priority="4153" operator="lessThan">
      <formula>$C$4</formula>
    </cfRule>
  </conditionalFormatting>
  <conditionalFormatting sqref="BG50">
    <cfRule type="cellIs" dxfId="7542" priority="4154" operator="lessThan">
      <formula>$C$4</formula>
    </cfRule>
  </conditionalFormatting>
  <conditionalFormatting sqref="BG51">
    <cfRule type="cellIs" dxfId="7541" priority="4155" operator="lessThan">
      <formula>$C$4</formula>
    </cfRule>
  </conditionalFormatting>
  <conditionalFormatting sqref="BG51">
    <cfRule type="cellIs" dxfId="7540" priority="4156" operator="lessThan">
      <formula>$C$4</formula>
    </cfRule>
  </conditionalFormatting>
  <conditionalFormatting sqref="BG52">
    <cfRule type="cellIs" dxfId="7539" priority="4157" operator="lessThan">
      <formula>$C$4</formula>
    </cfRule>
  </conditionalFormatting>
  <conditionalFormatting sqref="BG52">
    <cfRule type="cellIs" dxfId="7538" priority="4158" operator="lessThan">
      <formula>$C$4</formula>
    </cfRule>
  </conditionalFormatting>
  <conditionalFormatting sqref="BG53">
    <cfRule type="cellIs" dxfId="7537" priority="4159" operator="lessThan">
      <formula>$C$4</formula>
    </cfRule>
  </conditionalFormatting>
  <conditionalFormatting sqref="BG53">
    <cfRule type="cellIs" dxfId="7536" priority="4160" operator="lessThan">
      <formula>$C$4</formula>
    </cfRule>
  </conditionalFormatting>
  <conditionalFormatting sqref="BG54">
    <cfRule type="cellIs" dxfId="7535" priority="4161" operator="lessThan">
      <formula>$C$4</formula>
    </cfRule>
  </conditionalFormatting>
  <conditionalFormatting sqref="BG54">
    <cfRule type="cellIs" dxfId="7534" priority="4162" operator="lessThan">
      <formula>$C$4</formula>
    </cfRule>
  </conditionalFormatting>
  <conditionalFormatting sqref="BG55">
    <cfRule type="cellIs" dxfId="7533" priority="4163" operator="lessThan">
      <formula>$C$4</formula>
    </cfRule>
  </conditionalFormatting>
  <conditionalFormatting sqref="BG55">
    <cfRule type="cellIs" dxfId="7532" priority="4164" operator="lessThan">
      <formula>$C$4</formula>
    </cfRule>
  </conditionalFormatting>
  <conditionalFormatting sqref="BG56">
    <cfRule type="cellIs" dxfId="7531" priority="4165" operator="lessThan">
      <formula>$C$4</formula>
    </cfRule>
  </conditionalFormatting>
  <conditionalFormatting sqref="BG56">
    <cfRule type="cellIs" dxfId="7530" priority="4166" operator="lessThan">
      <formula>$C$4</formula>
    </cfRule>
  </conditionalFormatting>
  <conditionalFormatting sqref="BG57">
    <cfRule type="cellIs" dxfId="7529" priority="4167" operator="lessThan">
      <formula>$C$4</formula>
    </cfRule>
  </conditionalFormatting>
  <conditionalFormatting sqref="BG57">
    <cfRule type="cellIs" dxfId="7528" priority="4168" operator="lessThan">
      <formula>$C$4</formula>
    </cfRule>
  </conditionalFormatting>
  <conditionalFormatting sqref="BG58">
    <cfRule type="cellIs" dxfId="7527" priority="4169" operator="lessThan">
      <formula>$C$4</formula>
    </cfRule>
  </conditionalFormatting>
  <conditionalFormatting sqref="BG58">
    <cfRule type="cellIs" dxfId="7526" priority="4170" operator="lessThan">
      <formula>$C$4</formula>
    </cfRule>
  </conditionalFormatting>
  <conditionalFormatting sqref="BG59">
    <cfRule type="cellIs" dxfId="7525" priority="4171" operator="lessThan">
      <formula>$C$4</formula>
    </cfRule>
  </conditionalFormatting>
  <conditionalFormatting sqref="BG59">
    <cfRule type="cellIs" dxfId="7524" priority="4172" operator="lessThan">
      <formula>$C$4</formula>
    </cfRule>
  </conditionalFormatting>
  <conditionalFormatting sqref="BG60">
    <cfRule type="cellIs" dxfId="7523" priority="4173" operator="lessThan">
      <formula>$C$4</formula>
    </cfRule>
  </conditionalFormatting>
  <conditionalFormatting sqref="BG60">
    <cfRule type="cellIs" dxfId="7522" priority="4174" operator="lessThan">
      <formula>$C$4</formula>
    </cfRule>
  </conditionalFormatting>
  <conditionalFormatting sqref="BH11">
    <cfRule type="cellIs" dxfId="7521" priority="4175" operator="lessThan">
      <formula>$C$4</formula>
    </cfRule>
  </conditionalFormatting>
  <conditionalFormatting sqref="BH11">
    <cfRule type="cellIs" dxfId="7520" priority="4176" operator="lessThan">
      <formula>$C$4</formula>
    </cfRule>
  </conditionalFormatting>
  <conditionalFormatting sqref="BH12">
    <cfRule type="cellIs" dxfId="7519" priority="4177" operator="lessThan">
      <formula>$C$4</formula>
    </cfRule>
  </conditionalFormatting>
  <conditionalFormatting sqref="BH12">
    <cfRule type="cellIs" dxfId="7518" priority="4178" operator="lessThan">
      <formula>$C$4</formula>
    </cfRule>
  </conditionalFormatting>
  <conditionalFormatting sqref="BH13">
    <cfRule type="cellIs" dxfId="7517" priority="4179" operator="lessThan">
      <formula>$C$4</formula>
    </cfRule>
  </conditionalFormatting>
  <conditionalFormatting sqref="BH13">
    <cfRule type="cellIs" dxfId="7516" priority="4180" operator="lessThan">
      <formula>$C$4</formula>
    </cfRule>
  </conditionalFormatting>
  <conditionalFormatting sqref="BH14">
    <cfRule type="cellIs" dxfId="7515" priority="4181" operator="lessThan">
      <formula>$C$4</formula>
    </cfRule>
  </conditionalFormatting>
  <conditionalFormatting sqref="BH14">
    <cfRule type="cellIs" dxfId="7514" priority="4182" operator="lessThan">
      <formula>$C$4</formula>
    </cfRule>
  </conditionalFormatting>
  <conditionalFormatting sqref="BH15">
    <cfRule type="cellIs" dxfId="7513" priority="4183" operator="lessThan">
      <formula>$C$4</formula>
    </cfRule>
  </conditionalFormatting>
  <conditionalFormatting sqref="BH15">
    <cfRule type="cellIs" dxfId="7512" priority="4184" operator="lessThan">
      <formula>$C$4</formula>
    </cfRule>
  </conditionalFormatting>
  <conditionalFormatting sqref="BH16">
    <cfRule type="cellIs" dxfId="7511" priority="4185" operator="lessThan">
      <formula>$C$4</formula>
    </cfRule>
  </conditionalFormatting>
  <conditionalFormatting sqref="BH16">
    <cfRule type="cellIs" dxfId="7510" priority="4186" operator="lessThan">
      <formula>$C$4</formula>
    </cfRule>
  </conditionalFormatting>
  <conditionalFormatting sqref="BH17">
    <cfRule type="cellIs" dxfId="7509" priority="4187" operator="lessThan">
      <formula>$C$4</formula>
    </cfRule>
  </conditionalFormatting>
  <conditionalFormatting sqref="BH17">
    <cfRule type="cellIs" dxfId="7508" priority="4188" operator="lessThan">
      <formula>$C$4</formula>
    </cfRule>
  </conditionalFormatting>
  <conditionalFormatting sqref="BH18">
    <cfRule type="cellIs" dxfId="7507" priority="4189" operator="lessThan">
      <formula>$C$4</formula>
    </cfRule>
  </conditionalFormatting>
  <conditionalFormatting sqref="BH18">
    <cfRule type="cellIs" dxfId="7506" priority="4190" operator="lessThan">
      <formula>$C$4</formula>
    </cfRule>
  </conditionalFormatting>
  <conditionalFormatting sqref="BH19">
    <cfRule type="cellIs" dxfId="7505" priority="4191" operator="lessThan">
      <formula>$C$4</formula>
    </cfRule>
  </conditionalFormatting>
  <conditionalFormatting sqref="BH19">
    <cfRule type="cellIs" dxfId="7504" priority="4192" operator="lessThan">
      <formula>$C$4</formula>
    </cfRule>
  </conditionalFormatting>
  <conditionalFormatting sqref="BH20">
    <cfRule type="cellIs" dxfId="7503" priority="4193" operator="lessThan">
      <formula>$C$4</formula>
    </cfRule>
  </conditionalFormatting>
  <conditionalFormatting sqref="BH20">
    <cfRule type="cellIs" dxfId="7502" priority="4194" operator="lessThan">
      <formula>$C$4</formula>
    </cfRule>
  </conditionalFormatting>
  <conditionalFormatting sqref="BH21">
    <cfRule type="cellIs" dxfId="7501" priority="4195" operator="lessThan">
      <formula>$C$4</formula>
    </cfRule>
  </conditionalFormatting>
  <conditionalFormatting sqref="BH21">
    <cfRule type="cellIs" dxfId="7500" priority="4196" operator="lessThan">
      <formula>$C$4</formula>
    </cfRule>
  </conditionalFormatting>
  <conditionalFormatting sqref="BH22">
    <cfRule type="cellIs" dxfId="7499" priority="4197" operator="lessThan">
      <formula>$C$4</formula>
    </cfRule>
  </conditionalFormatting>
  <conditionalFormatting sqref="BH22">
    <cfRule type="cellIs" dxfId="7498" priority="4198" operator="lessThan">
      <formula>$C$4</formula>
    </cfRule>
  </conditionalFormatting>
  <conditionalFormatting sqref="BH23">
    <cfRule type="cellIs" dxfId="7497" priority="4199" operator="lessThan">
      <formula>$C$4</formula>
    </cfRule>
  </conditionalFormatting>
  <conditionalFormatting sqref="BH23">
    <cfRule type="cellIs" dxfId="7496" priority="4200" operator="lessThan">
      <formula>$C$4</formula>
    </cfRule>
  </conditionalFormatting>
  <conditionalFormatting sqref="BH24">
    <cfRule type="cellIs" dxfId="7495" priority="4201" operator="lessThan">
      <formula>$C$4</formula>
    </cfRule>
  </conditionalFormatting>
  <conditionalFormatting sqref="BH24">
    <cfRule type="cellIs" dxfId="7494" priority="4202" operator="lessThan">
      <formula>$C$4</formula>
    </cfRule>
  </conditionalFormatting>
  <conditionalFormatting sqref="BH25">
    <cfRule type="cellIs" dxfId="7493" priority="4203" operator="lessThan">
      <formula>$C$4</formula>
    </cfRule>
  </conditionalFormatting>
  <conditionalFormatting sqref="BH25">
    <cfRule type="cellIs" dxfId="7492" priority="4204" operator="lessThan">
      <formula>$C$4</formula>
    </cfRule>
  </conditionalFormatting>
  <conditionalFormatting sqref="BH26">
    <cfRule type="cellIs" dxfId="7491" priority="4205" operator="lessThan">
      <formula>$C$4</formula>
    </cfRule>
  </conditionalFormatting>
  <conditionalFormatting sqref="BH26">
    <cfRule type="cellIs" dxfId="7490" priority="4206" operator="lessThan">
      <formula>$C$4</formula>
    </cfRule>
  </conditionalFormatting>
  <conditionalFormatting sqref="BH27">
    <cfRule type="cellIs" dxfId="7489" priority="4207" operator="lessThan">
      <formula>$C$4</formula>
    </cfRule>
  </conditionalFormatting>
  <conditionalFormatting sqref="BH27">
    <cfRule type="cellIs" dxfId="7488" priority="4208" operator="lessThan">
      <formula>$C$4</formula>
    </cfRule>
  </conditionalFormatting>
  <conditionalFormatting sqref="BH28">
    <cfRule type="cellIs" dxfId="7487" priority="4209" operator="lessThan">
      <formula>$C$4</formula>
    </cfRule>
  </conditionalFormatting>
  <conditionalFormatting sqref="BH28">
    <cfRule type="cellIs" dxfId="7486" priority="4210" operator="lessThan">
      <formula>$C$4</formula>
    </cfRule>
  </conditionalFormatting>
  <conditionalFormatting sqref="BH29">
    <cfRule type="cellIs" dxfId="7485" priority="4211" operator="lessThan">
      <formula>$C$4</formula>
    </cfRule>
  </conditionalFormatting>
  <conditionalFormatting sqref="BH29">
    <cfRule type="cellIs" dxfId="7484" priority="4212" operator="lessThan">
      <formula>$C$4</formula>
    </cfRule>
  </conditionalFormatting>
  <conditionalFormatting sqref="BH30">
    <cfRule type="cellIs" dxfId="7483" priority="4213" operator="lessThan">
      <formula>$C$4</formula>
    </cfRule>
  </conditionalFormatting>
  <conditionalFormatting sqref="BH30">
    <cfRule type="cellIs" dxfId="7482" priority="4214" operator="lessThan">
      <formula>$C$4</formula>
    </cfRule>
  </conditionalFormatting>
  <conditionalFormatting sqref="BH31">
    <cfRule type="cellIs" dxfId="7481" priority="4215" operator="lessThan">
      <formula>$C$4</formula>
    </cfRule>
  </conditionalFormatting>
  <conditionalFormatting sqref="BH31">
    <cfRule type="cellIs" dxfId="7480" priority="4216" operator="lessThan">
      <formula>$C$4</formula>
    </cfRule>
  </conditionalFormatting>
  <conditionalFormatting sqref="BH32">
    <cfRule type="cellIs" dxfId="7479" priority="4217" operator="lessThan">
      <formula>$C$4</formula>
    </cfRule>
  </conditionalFormatting>
  <conditionalFormatting sqref="BH32">
    <cfRule type="cellIs" dxfId="7478" priority="4218" operator="lessThan">
      <formula>$C$4</formula>
    </cfRule>
  </conditionalFormatting>
  <conditionalFormatting sqref="BH33">
    <cfRule type="cellIs" dxfId="7477" priority="4219" operator="lessThan">
      <formula>$C$4</formula>
    </cfRule>
  </conditionalFormatting>
  <conditionalFormatting sqref="BH33">
    <cfRule type="cellIs" dxfId="7476" priority="4220" operator="lessThan">
      <formula>$C$4</formula>
    </cfRule>
  </conditionalFormatting>
  <conditionalFormatting sqref="BH34">
    <cfRule type="cellIs" dxfId="7475" priority="4221" operator="lessThan">
      <formula>$C$4</formula>
    </cfRule>
  </conditionalFormatting>
  <conditionalFormatting sqref="BH34">
    <cfRule type="cellIs" dxfId="7474" priority="4222" operator="lessThan">
      <formula>$C$4</formula>
    </cfRule>
  </conditionalFormatting>
  <conditionalFormatting sqref="BH35">
    <cfRule type="cellIs" dxfId="7473" priority="4223" operator="lessThan">
      <formula>$C$4</formula>
    </cfRule>
  </conditionalFormatting>
  <conditionalFormatting sqref="BH35">
    <cfRule type="cellIs" dxfId="7472" priority="4224" operator="lessThan">
      <formula>$C$4</formula>
    </cfRule>
  </conditionalFormatting>
  <conditionalFormatting sqref="BH36">
    <cfRule type="cellIs" dxfId="7471" priority="4225" operator="lessThan">
      <formula>$C$4</formula>
    </cfRule>
  </conditionalFormatting>
  <conditionalFormatting sqref="BH36">
    <cfRule type="cellIs" dxfId="7470" priority="4226" operator="lessThan">
      <formula>$C$4</formula>
    </cfRule>
  </conditionalFormatting>
  <conditionalFormatting sqref="BH37">
    <cfRule type="cellIs" dxfId="7469" priority="4227" operator="lessThan">
      <formula>$C$4</formula>
    </cfRule>
  </conditionalFormatting>
  <conditionalFormatting sqref="BH37">
    <cfRule type="cellIs" dxfId="7468" priority="4228" operator="lessThan">
      <formula>$C$4</formula>
    </cfRule>
  </conditionalFormatting>
  <conditionalFormatting sqref="BH38">
    <cfRule type="cellIs" dxfId="7467" priority="4229" operator="lessThan">
      <formula>$C$4</formula>
    </cfRule>
  </conditionalFormatting>
  <conditionalFormatting sqref="BH38">
    <cfRule type="cellIs" dxfId="7466" priority="4230" operator="lessThan">
      <formula>$C$4</formula>
    </cfRule>
  </conditionalFormatting>
  <conditionalFormatting sqref="BH39">
    <cfRule type="cellIs" dxfId="7465" priority="4231" operator="lessThan">
      <formula>$C$4</formula>
    </cfRule>
  </conditionalFormatting>
  <conditionalFormatting sqref="BH39">
    <cfRule type="cellIs" dxfId="7464" priority="4232" operator="lessThan">
      <formula>$C$4</formula>
    </cfRule>
  </conditionalFormatting>
  <conditionalFormatting sqref="BH40">
    <cfRule type="cellIs" dxfId="7463" priority="4233" operator="lessThan">
      <formula>$C$4</formula>
    </cfRule>
  </conditionalFormatting>
  <conditionalFormatting sqref="BH40">
    <cfRule type="cellIs" dxfId="7462" priority="4234" operator="lessThan">
      <formula>$C$4</formula>
    </cfRule>
  </conditionalFormatting>
  <conditionalFormatting sqref="BH41">
    <cfRule type="cellIs" dxfId="7461" priority="4235" operator="lessThan">
      <formula>$C$4</formula>
    </cfRule>
  </conditionalFormatting>
  <conditionalFormatting sqref="BH41">
    <cfRule type="cellIs" dxfId="7460" priority="4236" operator="lessThan">
      <formula>$C$4</formula>
    </cfRule>
  </conditionalFormatting>
  <conditionalFormatting sqref="BH42">
    <cfRule type="cellIs" dxfId="7459" priority="4237" operator="lessThan">
      <formula>$C$4</formula>
    </cfRule>
  </conditionalFormatting>
  <conditionalFormatting sqref="BH42">
    <cfRule type="cellIs" dxfId="7458" priority="4238" operator="lessThan">
      <formula>$C$4</formula>
    </cfRule>
  </conditionalFormatting>
  <conditionalFormatting sqref="BH43">
    <cfRule type="cellIs" dxfId="7457" priority="4239" operator="lessThan">
      <formula>$C$4</formula>
    </cfRule>
  </conditionalFormatting>
  <conditionalFormatting sqref="BH43">
    <cfRule type="cellIs" dxfId="7456" priority="4240" operator="lessThan">
      <formula>$C$4</formula>
    </cfRule>
  </conditionalFormatting>
  <conditionalFormatting sqref="BH44">
    <cfRule type="cellIs" dxfId="7455" priority="4241" operator="lessThan">
      <formula>$C$4</formula>
    </cfRule>
  </conditionalFormatting>
  <conditionalFormatting sqref="BH44">
    <cfRule type="cellIs" dxfId="7454" priority="4242" operator="lessThan">
      <formula>$C$4</formula>
    </cfRule>
  </conditionalFormatting>
  <conditionalFormatting sqref="BH45">
    <cfRule type="cellIs" dxfId="7453" priority="4243" operator="lessThan">
      <formula>$C$4</formula>
    </cfRule>
  </conditionalFormatting>
  <conditionalFormatting sqref="BH45">
    <cfRule type="cellIs" dxfId="7452" priority="4244" operator="lessThan">
      <formula>$C$4</formula>
    </cfRule>
  </conditionalFormatting>
  <conditionalFormatting sqref="BH46">
    <cfRule type="cellIs" dxfId="7451" priority="4245" operator="lessThan">
      <formula>$C$4</formula>
    </cfRule>
  </conditionalFormatting>
  <conditionalFormatting sqref="BH46">
    <cfRule type="cellIs" dxfId="7450" priority="4246" operator="lessThan">
      <formula>$C$4</formula>
    </cfRule>
  </conditionalFormatting>
  <conditionalFormatting sqref="BH47">
    <cfRule type="cellIs" dxfId="7449" priority="4247" operator="lessThan">
      <formula>$C$4</formula>
    </cfRule>
  </conditionalFormatting>
  <conditionalFormatting sqref="BH47">
    <cfRule type="cellIs" dxfId="7448" priority="4248" operator="lessThan">
      <formula>$C$4</formula>
    </cfRule>
  </conditionalFormatting>
  <conditionalFormatting sqref="BH48">
    <cfRule type="cellIs" dxfId="7447" priority="4249" operator="lessThan">
      <formula>$C$4</formula>
    </cfRule>
  </conditionalFormatting>
  <conditionalFormatting sqref="BH48">
    <cfRule type="cellIs" dxfId="7446" priority="4250" operator="lessThan">
      <formula>$C$4</formula>
    </cfRule>
  </conditionalFormatting>
  <conditionalFormatting sqref="BH49">
    <cfRule type="cellIs" dxfId="7445" priority="4251" operator="lessThan">
      <formula>$C$4</formula>
    </cfRule>
  </conditionalFormatting>
  <conditionalFormatting sqref="BH49">
    <cfRule type="cellIs" dxfId="7444" priority="4252" operator="lessThan">
      <formula>$C$4</formula>
    </cfRule>
  </conditionalFormatting>
  <conditionalFormatting sqref="BH50">
    <cfRule type="cellIs" dxfId="7443" priority="4253" operator="lessThan">
      <formula>$C$4</formula>
    </cfRule>
  </conditionalFormatting>
  <conditionalFormatting sqref="BH50">
    <cfRule type="cellIs" dxfId="7442" priority="4254" operator="lessThan">
      <formula>$C$4</formula>
    </cfRule>
  </conditionalFormatting>
  <conditionalFormatting sqref="BH51">
    <cfRule type="cellIs" dxfId="7441" priority="4255" operator="lessThan">
      <formula>$C$4</formula>
    </cfRule>
  </conditionalFormatting>
  <conditionalFormatting sqref="BH51">
    <cfRule type="cellIs" dxfId="7440" priority="4256" operator="lessThan">
      <formula>$C$4</formula>
    </cfRule>
  </conditionalFormatting>
  <conditionalFormatting sqref="BH52">
    <cfRule type="cellIs" dxfId="7439" priority="4257" operator="lessThan">
      <formula>$C$4</formula>
    </cfRule>
  </conditionalFormatting>
  <conditionalFormatting sqref="BH52">
    <cfRule type="cellIs" dxfId="7438" priority="4258" operator="lessThan">
      <formula>$C$4</formula>
    </cfRule>
  </conditionalFormatting>
  <conditionalFormatting sqref="BH53">
    <cfRule type="cellIs" dxfId="7437" priority="4259" operator="lessThan">
      <formula>$C$4</formula>
    </cfRule>
  </conditionalFormatting>
  <conditionalFormatting sqref="BH53">
    <cfRule type="cellIs" dxfId="7436" priority="4260" operator="lessThan">
      <formula>$C$4</formula>
    </cfRule>
  </conditionalFormatting>
  <conditionalFormatting sqref="BH54">
    <cfRule type="cellIs" dxfId="7435" priority="4261" operator="lessThan">
      <formula>$C$4</formula>
    </cfRule>
  </conditionalFormatting>
  <conditionalFormatting sqref="BH54">
    <cfRule type="cellIs" dxfId="7434" priority="4262" operator="lessThan">
      <formula>$C$4</formula>
    </cfRule>
  </conditionalFormatting>
  <conditionalFormatting sqref="BH55">
    <cfRule type="cellIs" dxfId="7433" priority="4263" operator="lessThan">
      <formula>$C$4</formula>
    </cfRule>
  </conditionalFormatting>
  <conditionalFormatting sqref="BH55">
    <cfRule type="cellIs" dxfId="7432" priority="4264" operator="lessThan">
      <formula>$C$4</formula>
    </cfRule>
  </conditionalFormatting>
  <conditionalFormatting sqref="BH56">
    <cfRule type="cellIs" dxfId="7431" priority="4265" operator="lessThan">
      <formula>$C$4</formula>
    </cfRule>
  </conditionalFormatting>
  <conditionalFormatting sqref="BH56">
    <cfRule type="cellIs" dxfId="7430" priority="4266" operator="lessThan">
      <formula>$C$4</formula>
    </cfRule>
  </conditionalFormatting>
  <conditionalFormatting sqref="BH57">
    <cfRule type="cellIs" dxfId="7429" priority="4267" operator="lessThan">
      <formula>$C$4</formula>
    </cfRule>
  </conditionalFormatting>
  <conditionalFormatting sqref="BH57">
    <cfRule type="cellIs" dxfId="7428" priority="4268" operator="lessThan">
      <formula>$C$4</formula>
    </cfRule>
  </conditionalFormatting>
  <conditionalFormatting sqref="BH58">
    <cfRule type="cellIs" dxfId="7427" priority="4269" operator="lessThan">
      <formula>$C$4</formula>
    </cfRule>
  </conditionalFormatting>
  <conditionalFormatting sqref="BH58">
    <cfRule type="cellIs" dxfId="7426" priority="4270" operator="lessThan">
      <formula>$C$4</formula>
    </cfRule>
  </conditionalFormatting>
  <conditionalFormatting sqref="BH59">
    <cfRule type="cellIs" dxfId="7425" priority="4271" operator="lessThan">
      <formula>$C$4</formula>
    </cfRule>
  </conditionalFormatting>
  <conditionalFormatting sqref="BH59">
    <cfRule type="cellIs" dxfId="7424" priority="4272" operator="lessThan">
      <formula>$C$4</formula>
    </cfRule>
  </conditionalFormatting>
  <conditionalFormatting sqref="BH60">
    <cfRule type="cellIs" dxfId="7423" priority="4273" operator="lessThan">
      <formula>$C$4</formula>
    </cfRule>
  </conditionalFormatting>
  <conditionalFormatting sqref="BH60">
    <cfRule type="cellIs" dxfId="7422" priority="4274" operator="lessThan">
      <formula>$C$4</formula>
    </cfRule>
  </conditionalFormatting>
  <conditionalFormatting sqref="BI11">
    <cfRule type="cellIs" dxfId="7421" priority="4275" operator="lessThan">
      <formula>$C$4</formula>
    </cfRule>
  </conditionalFormatting>
  <conditionalFormatting sqref="BI11">
    <cfRule type="cellIs" dxfId="7420" priority="4276" operator="lessThan">
      <formula>$C$4</formula>
    </cfRule>
  </conditionalFormatting>
  <conditionalFormatting sqref="BI12">
    <cfRule type="cellIs" dxfId="7419" priority="4277" operator="lessThan">
      <formula>$C$4</formula>
    </cfRule>
  </conditionalFormatting>
  <conditionalFormatting sqref="BI12">
    <cfRule type="cellIs" dxfId="7418" priority="4278" operator="lessThan">
      <formula>$C$4</formula>
    </cfRule>
  </conditionalFormatting>
  <conditionalFormatting sqref="BI13">
    <cfRule type="cellIs" dxfId="7417" priority="4279" operator="lessThan">
      <formula>$C$4</formula>
    </cfRule>
  </conditionalFormatting>
  <conditionalFormatting sqref="BI13">
    <cfRule type="cellIs" dxfId="7416" priority="4280" operator="lessThan">
      <formula>$C$4</formula>
    </cfRule>
  </conditionalFormatting>
  <conditionalFormatting sqref="BI14">
    <cfRule type="cellIs" dxfId="7415" priority="4281" operator="lessThan">
      <formula>$C$4</formula>
    </cfRule>
  </conditionalFormatting>
  <conditionalFormatting sqref="BI14">
    <cfRule type="cellIs" dxfId="7414" priority="4282" operator="lessThan">
      <formula>$C$4</formula>
    </cfRule>
  </conditionalFormatting>
  <conditionalFormatting sqref="BI15">
    <cfRule type="cellIs" dxfId="7413" priority="4283" operator="lessThan">
      <formula>$C$4</formula>
    </cfRule>
  </conditionalFormatting>
  <conditionalFormatting sqref="BI15">
    <cfRule type="cellIs" dxfId="7412" priority="4284" operator="lessThan">
      <formula>$C$4</formula>
    </cfRule>
  </conditionalFormatting>
  <conditionalFormatting sqref="BI16">
    <cfRule type="cellIs" dxfId="7411" priority="4285" operator="lessThan">
      <formula>$C$4</formula>
    </cfRule>
  </conditionalFormatting>
  <conditionalFormatting sqref="BI16">
    <cfRule type="cellIs" dxfId="7410" priority="4286" operator="lessThan">
      <formula>$C$4</formula>
    </cfRule>
  </conditionalFormatting>
  <conditionalFormatting sqref="BI17">
    <cfRule type="cellIs" dxfId="7409" priority="4287" operator="lessThan">
      <formula>$C$4</formula>
    </cfRule>
  </conditionalFormatting>
  <conditionalFormatting sqref="BI17">
    <cfRule type="cellIs" dxfId="7408" priority="4288" operator="lessThan">
      <formula>$C$4</formula>
    </cfRule>
  </conditionalFormatting>
  <conditionalFormatting sqref="BI18">
    <cfRule type="cellIs" dxfId="7407" priority="4289" operator="lessThan">
      <formula>$C$4</formula>
    </cfRule>
  </conditionalFormatting>
  <conditionalFormatting sqref="BI18">
    <cfRule type="cellIs" dxfId="7406" priority="4290" operator="lessThan">
      <formula>$C$4</formula>
    </cfRule>
  </conditionalFormatting>
  <conditionalFormatting sqref="BI19">
    <cfRule type="cellIs" dxfId="7405" priority="4291" operator="lessThan">
      <formula>$C$4</formula>
    </cfRule>
  </conditionalFormatting>
  <conditionalFormatting sqref="BI19">
    <cfRule type="cellIs" dxfId="7404" priority="4292" operator="lessThan">
      <formula>$C$4</formula>
    </cfRule>
  </conditionalFormatting>
  <conditionalFormatting sqref="BI20">
    <cfRule type="cellIs" dxfId="7403" priority="4293" operator="lessThan">
      <formula>$C$4</formula>
    </cfRule>
  </conditionalFormatting>
  <conditionalFormatting sqref="BI20">
    <cfRule type="cellIs" dxfId="7402" priority="4294" operator="lessThan">
      <formula>$C$4</formula>
    </cfRule>
  </conditionalFormatting>
  <conditionalFormatting sqref="BI21">
    <cfRule type="cellIs" dxfId="7401" priority="4295" operator="lessThan">
      <formula>$C$4</formula>
    </cfRule>
  </conditionalFormatting>
  <conditionalFormatting sqref="BI21">
    <cfRule type="cellIs" dxfId="7400" priority="4296" operator="lessThan">
      <formula>$C$4</formula>
    </cfRule>
  </conditionalFormatting>
  <conditionalFormatting sqref="BI22">
    <cfRule type="cellIs" dxfId="7399" priority="4297" operator="lessThan">
      <formula>$C$4</formula>
    </cfRule>
  </conditionalFormatting>
  <conditionalFormatting sqref="BI22">
    <cfRule type="cellIs" dxfId="7398" priority="4298" operator="lessThan">
      <formula>$C$4</formula>
    </cfRule>
  </conditionalFormatting>
  <conditionalFormatting sqref="BI23">
    <cfRule type="cellIs" dxfId="7397" priority="4299" operator="lessThan">
      <formula>$C$4</formula>
    </cfRule>
  </conditionalFormatting>
  <conditionalFormatting sqref="BI23">
    <cfRule type="cellIs" dxfId="7396" priority="4300" operator="lessThan">
      <formula>$C$4</formula>
    </cfRule>
  </conditionalFormatting>
  <conditionalFormatting sqref="BI24">
    <cfRule type="cellIs" dxfId="7395" priority="4301" operator="lessThan">
      <formula>$C$4</formula>
    </cfRule>
  </conditionalFormatting>
  <conditionalFormatting sqref="BI24">
    <cfRule type="cellIs" dxfId="7394" priority="4302" operator="lessThan">
      <formula>$C$4</formula>
    </cfRule>
  </conditionalFormatting>
  <conditionalFormatting sqref="BI25">
    <cfRule type="cellIs" dxfId="7393" priority="4303" operator="lessThan">
      <formula>$C$4</formula>
    </cfRule>
  </conditionalFormatting>
  <conditionalFormatting sqref="BI25">
    <cfRule type="cellIs" dxfId="7392" priority="4304" operator="lessThan">
      <formula>$C$4</formula>
    </cfRule>
  </conditionalFormatting>
  <conditionalFormatting sqref="BI26">
    <cfRule type="cellIs" dxfId="7391" priority="4305" operator="lessThan">
      <formula>$C$4</formula>
    </cfRule>
  </conditionalFormatting>
  <conditionalFormatting sqref="BI26">
    <cfRule type="cellIs" dxfId="7390" priority="4306" operator="lessThan">
      <formula>$C$4</formula>
    </cfRule>
  </conditionalFormatting>
  <conditionalFormatting sqref="BI27">
    <cfRule type="cellIs" dxfId="7389" priority="4307" operator="lessThan">
      <formula>$C$4</formula>
    </cfRule>
  </conditionalFormatting>
  <conditionalFormatting sqref="BI27">
    <cfRule type="cellIs" dxfId="7388" priority="4308" operator="lessThan">
      <formula>$C$4</formula>
    </cfRule>
  </conditionalFormatting>
  <conditionalFormatting sqref="BI28">
    <cfRule type="cellIs" dxfId="7387" priority="4309" operator="lessThan">
      <formula>$C$4</formula>
    </cfRule>
  </conditionalFormatting>
  <conditionalFormatting sqref="BI28">
    <cfRule type="cellIs" dxfId="7386" priority="4310" operator="lessThan">
      <formula>$C$4</formula>
    </cfRule>
  </conditionalFormatting>
  <conditionalFormatting sqref="BI29">
    <cfRule type="cellIs" dxfId="7385" priority="4311" operator="lessThan">
      <formula>$C$4</formula>
    </cfRule>
  </conditionalFormatting>
  <conditionalFormatting sqref="BI29">
    <cfRule type="cellIs" dxfId="7384" priority="4312" operator="lessThan">
      <formula>$C$4</formula>
    </cfRule>
  </conditionalFormatting>
  <conditionalFormatting sqref="BI30">
    <cfRule type="cellIs" dxfId="7383" priority="4313" operator="lessThan">
      <formula>$C$4</formula>
    </cfRule>
  </conditionalFormatting>
  <conditionalFormatting sqref="BI30">
    <cfRule type="cellIs" dxfId="7382" priority="4314" operator="lessThan">
      <formula>$C$4</formula>
    </cfRule>
  </conditionalFormatting>
  <conditionalFormatting sqref="BI31">
    <cfRule type="cellIs" dxfId="7381" priority="4315" operator="lessThan">
      <formula>$C$4</formula>
    </cfRule>
  </conditionalFormatting>
  <conditionalFormatting sqref="BI31">
    <cfRule type="cellIs" dxfId="7380" priority="4316" operator="lessThan">
      <formula>$C$4</formula>
    </cfRule>
  </conditionalFormatting>
  <conditionalFormatting sqref="BI32">
    <cfRule type="cellIs" dxfId="7379" priority="4317" operator="lessThan">
      <formula>$C$4</formula>
    </cfRule>
  </conditionalFormatting>
  <conditionalFormatting sqref="BI32">
    <cfRule type="cellIs" dxfId="7378" priority="4318" operator="lessThan">
      <formula>$C$4</formula>
    </cfRule>
  </conditionalFormatting>
  <conditionalFormatting sqref="BI33">
    <cfRule type="cellIs" dxfId="7377" priority="4319" operator="lessThan">
      <formula>$C$4</formula>
    </cfRule>
  </conditionalFormatting>
  <conditionalFormatting sqref="BI33">
    <cfRule type="cellIs" dxfId="7376" priority="4320" operator="lessThan">
      <formula>$C$4</formula>
    </cfRule>
  </conditionalFormatting>
  <conditionalFormatting sqref="BI34">
    <cfRule type="cellIs" dxfId="7375" priority="4321" operator="lessThan">
      <formula>$C$4</formula>
    </cfRule>
  </conditionalFormatting>
  <conditionalFormatting sqref="BI34">
    <cfRule type="cellIs" dxfId="7374" priority="4322" operator="lessThan">
      <formula>$C$4</formula>
    </cfRule>
  </conditionalFormatting>
  <conditionalFormatting sqref="BI35">
    <cfRule type="cellIs" dxfId="7373" priority="4323" operator="lessThan">
      <formula>$C$4</formula>
    </cfRule>
  </conditionalFormatting>
  <conditionalFormatting sqref="BI35">
    <cfRule type="cellIs" dxfId="7372" priority="4324" operator="lessThan">
      <formula>$C$4</formula>
    </cfRule>
  </conditionalFormatting>
  <conditionalFormatting sqref="BI36">
    <cfRule type="cellIs" dxfId="7371" priority="4325" operator="lessThan">
      <formula>$C$4</formula>
    </cfRule>
  </conditionalFormatting>
  <conditionalFormatting sqref="BI36">
    <cfRule type="cellIs" dxfId="7370" priority="4326" operator="lessThan">
      <formula>$C$4</formula>
    </cfRule>
  </conditionalFormatting>
  <conditionalFormatting sqref="BI37">
    <cfRule type="cellIs" dxfId="7369" priority="4327" operator="lessThan">
      <formula>$C$4</formula>
    </cfRule>
  </conditionalFormatting>
  <conditionalFormatting sqref="BI37">
    <cfRule type="cellIs" dxfId="7368" priority="4328" operator="lessThan">
      <formula>$C$4</formula>
    </cfRule>
  </conditionalFormatting>
  <conditionalFormatting sqref="BI38">
    <cfRule type="cellIs" dxfId="7367" priority="4329" operator="lessThan">
      <formula>$C$4</formula>
    </cfRule>
  </conditionalFormatting>
  <conditionalFormatting sqref="BI38">
    <cfRule type="cellIs" dxfId="7366" priority="4330" operator="lessThan">
      <formula>$C$4</formula>
    </cfRule>
  </conditionalFormatting>
  <conditionalFormatting sqref="BI39">
    <cfRule type="cellIs" dxfId="7365" priority="4331" operator="lessThan">
      <formula>$C$4</formula>
    </cfRule>
  </conditionalFormatting>
  <conditionalFormatting sqref="BI39">
    <cfRule type="cellIs" dxfId="7364" priority="4332" operator="lessThan">
      <formula>$C$4</formula>
    </cfRule>
  </conditionalFormatting>
  <conditionalFormatting sqref="BI40">
    <cfRule type="cellIs" dxfId="7363" priority="4333" operator="lessThan">
      <formula>$C$4</formula>
    </cfRule>
  </conditionalFormatting>
  <conditionalFormatting sqref="BI40">
    <cfRule type="cellIs" dxfId="7362" priority="4334" operator="lessThan">
      <formula>$C$4</formula>
    </cfRule>
  </conditionalFormatting>
  <conditionalFormatting sqref="BI41">
    <cfRule type="cellIs" dxfId="7361" priority="4335" operator="lessThan">
      <formula>$C$4</formula>
    </cfRule>
  </conditionalFormatting>
  <conditionalFormatting sqref="BI41">
    <cfRule type="cellIs" dxfId="7360" priority="4336" operator="lessThan">
      <formula>$C$4</formula>
    </cfRule>
  </conditionalFormatting>
  <conditionalFormatting sqref="BI42">
    <cfRule type="cellIs" dxfId="7359" priority="4337" operator="lessThan">
      <formula>$C$4</formula>
    </cfRule>
  </conditionalFormatting>
  <conditionalFormatting sqref="BI42">
    <cfRule type="cellIs" dxfId="7358" priority="4338" operator="lessThan">
      <formula>$C$4</formula>
    </cfRule>
  </conditionalFormatting>
  <conditionalFormatting sqref="BI43">
    <cfRule type="cellIs" dxfId="7357" priority="4339" operator="lessThan">
      <formula>$C$4</formula>
    </cfRule>
  </conditionalFormatting>
  <conditionalFormatting sqref="BI43">
    <cfRule type="cellIs" dxfId="7356" priority="4340" operator="lessThan">
      <formula>$C$4</formula>
    </cfRule>
  </conditionalFormatting>
  <conditionalFormatting sqref="BI44">
    <cfRule type="cellIs" dxfId="7355" priority="4341" operator="lessThan">
      <formula>$C$4</formula>
    </cfRule>
  </conditionalFormatting>
  <conditionalFormatting sqref="BI44">
    <cfRule type="cellIs" dxfId="7354" priority="4342" operator="lessThan">
      <formula>$C$4</formula>
    </cfRule>
  </conditionalFormatting>
  <conditionalFormatting sqref="BI45">
    <cfRule type="cellIs" dxfId="7353" priority="4343" operator="lessThan">
      <formula>$C$4</formula>
    </cfRule>
  </conditionalFormatting>
  <conditionalFormatting sqref="BI45">
    <cfRule type="cellIs" dxfId="7352" priority="4344" operator="lessThan">
      <formula>$C$4</formula>
    </cfRule>
  </conditionalFormatting>
  <conditionalFormatting sqref="BI46">
    <cfRule type="cellIs" dxfId="7351" priority="4345" operator="lessThan">
      <formula>$C$4</formula>
    </cfRule>
  </conditionalFormatting>
  <conditionalFormatting sqref="BI46">
    <cfRule type="cellIs" dxfId="7350" priority="4346" operator="lessThan">
      <formula>$C$4</formula>
    </cfRule>
  </conditionalFormatting>
  <conditionalFormatting sqref="BI47">
    <cfRule type="cellIs" dxfId="7349" priority="4347" operator="lessThan">
      <formula>$C$4</formula>
    </cfRule>
  </conditionalFormatting>
  <conditionalFormatting sqref="BI47">
    <cfRule type="cellIs" dxfId="7348" priority="4348" operator="lessThan">
      <formula>$C$4</formula>
    </cfRule>
  </conditionalFormatting>
  <conditionalFormatting sqref="BI48">
    <cfRule type="cellIs" dxfId="7347" priority="4349" operator="lessThan">
      <formula>$C$4</formula>
    </cfRule>
  </conditionalFormatting>
  <conditionalFormatting sqref="BI48">
    <cfRule type="cellIs" dxfId="7346" priority="4350" operator="lessThan">
      <formula>$C$4</formula>
    </cfRule>
  </conditionalFormatting>
  <conditionalFormatting sqref="BI49">
    <cfRule type="cellIs" dxfId="7345" priority="4351" operator="lessThan">
      <formula>$C$4</formula>
    </cfRule>
  </conditionalFormatting>
  <conditionalFormatting sqref="BI49">
    <cfRule type="cellIs" dxfId="7344" priority="4352" operator="lessThan">
      <formula>$C$4</formula>
    </cfRule>
  </conditionalFormatting>
  <conditionalFormatting sqref="BI50">
    <cfRule type="cellIs" dxfId="7343" priority="4353" operator="lessThan">
      <formula>$C$4</formula>
    </cfRule>
  </conditionalFormatting>
  <conditionalFormatting sqref="BI50">
    <cfRule type="cellIs" dxfId="7342" priority="4354" operator="lessThan">
      <formula>$C$4</formula>
    </cfRule>
  </conditionalFormatting>
  <conditionalFormatting sqref="BI51">
    <cfRule type="cellIs" dxfId="7341" priority="4355" operator="lessThan">
      <formula>$C$4</formula>
    </cfRule>
  </conditionalFormatting>
  <conditionalFormatting sqref="BI51">
    <cfRule type="cellIs" dxfId="7340" priority="4356" operator="lessThan">
      <formula>$C$4</formula>
    </cfRule>
  </conditionalFormatting>
  <conditionalFormatting sqref="BI52">
    <cfRule type="cellIs" dxfId="7339" priority="4357" operator="lessThan">
      <formula>$C$4</formula>
    </cfRule>
  </conditionalFormatting>
  <conditionalFormatting sqref="BI52">
    <cfRule type="cellIs" dxfId="7338" priority="4358" operator="lessThan">
      <formula>$C$4</formula>
    </cfRule>
  </conditionalFormatting>
  <conditionalFormatting sqref="BI53">
    <cfRule type="cellIs" dxfId="7337" priority="4359" operator="lessThan">
      <formula>$C$4</formula>
    </cfRule>
  </conditionalFormatting>
  <conditionalFormatting sqref="BI53">
    <cfRule type="cellIs" dxfId="7336" priority="4360" operator="lessThan">
      <formula>$C$4</formula>
    </cfRule>
  </conditionalFormatting>
  <conditionalFormatting sqref="BI54">
    <cfRule type="cellIs" dxfId="7335" priority="4361" operator="lessThan">
      <formula>$C$4</formula>
    </cfRule>
  </conditionalFormatting>
  <conditionalFormatting sqref="BI54">
    <cfRule type="cellIs" dxfId="7334" priority="4362" operator="lessThan">
      <formula>$C$4</formula>
    </cfRule>
  </conditionalFormatting>
  <conditionalFormatting sqref="BI55">
    <cfRule type="cellIs" dxfId="7333" priority="4363" operator="lessThan">
      <formula>$C$4</formula>
    </cfRule>
  </conditionalFormatting>
  <conditionalFormatting sqref="BI55">
    <cfRule type="cellIs" dxfId="7332" priority="4364" operator="lessThan">
      <formula>$C$4</formula>
    </cfRule>
  </conditionalFormatting>
  <conditionalFormatting sqref="BI56">
    <cfRule type="cellIs" dxfId="7331" priority="4365" operator="lessThan">
      <formula>$C$4</formula>
    </cfRule>
  </conditionalFormatting>
  <conditionalFormatting sqref="BI56">
    <cfRule type="cellIs" dxfId="7330" priority="4366" operator="lessThan">
      <formula>$C$4</formula>
    </cfRule>
  </conditionalFormatting>
  <conditionalFormatting sqref="BI57">
    <cfRule type="cellIs" dxfId="7329" priority="4367" operator="lessThan">
      <formula>$C$4</formula>
    </cfRule>
  </conditionalFormatting>
  <conditionalFormatting sqref="BI57">
    <cfRule type="cellIs" dxfId="7328" priority="4368" operator="lessThan">
      <formula>$C$4</formula>
    </cfRule>
  </conditionalFormatting>
  <conditionalFormatting sqref="BI58">
    <cfRule type="cellIs" dxfId="7327" priority="4369" operator="lessThan">
      <formula>$C$4</formula>
    </cfRule>
  </conditionalFormatting>
  <conditionalFormatting sqref="BI58">
    <cfRule type="cellIs" dxfId="7326" priority="4370" operator="lessThan">
      <formula>$C$4</formula>
    </cfRule>
  </conditionalFormatting>
  <conditionalFormatting sqref="BI59">
    <cfRule type="cellIs" dxfId="7325" priority="4371" operator="lessThan">
      <formula>$C$4</formula>
    </cfRule>
  </conditionalFormatting>
  <conditionalFormatting sqref="BI59">
    <cfRule type="cellIs" dxfId="7324" priority="4372" operator="lessThan">
      <formula>$C$4</formula>
    </cfRule>
  </conditionalFormatting>
  <conditionalFormatting sqref="BI60">
    <cfRule type="cellIs" dxfId="7323" priority="4373" operator="lessThan">
      <formula>$C$4</formula>
    </cfRule>
  </conditionalFormatting>
  <conditionalFormatting sqref="BI60">
    <cfRule type="cellIs" dxfId="7322" priority="4374" operator="lessThan">
      <formula>$C$4</formula>
    </cfRule>
  </conditionalFormatting>
  <conditionalFormatting sqref="BJ11">
    <cfRule type="cellIs" dxfId="7321" priority="4375" operator="lessThan">
      <formula>$C$4</formula>
    </cfRule>
  </conditionalFormatting>
  <conditionalFormatting sqref="BJ11">
    <cfRule type="cellIs" dxfId="7320" priority="4376" operator="lessThan">
      <formula>$C$4</formula>
    </cfRule>
  </conditionalFormatting>
  <conditionalFormatting sqref="BJ12">
    <cfRule type="cellIs" dxfId="7319" priority="4377" operator="lessThan">
      <formula>$C$4</formula>
    </cfRule>
  </conditionalFormatting>
  <conditionalFormatting sqref="BJ12">
    <cfRule type="cellIs" dxfId="7318" priority="4378" operator="lessThan">
      <formula>$C$4</formula>
    </cfRule>
  </conditionalFormatting>
  <conditionalFormatting sqref="BJ13">
    <cfRule type="cellIs" dxfId="7317" priority="4379" operator="lessThan">
      <formula>$C$4</formula>
    </cfRule>
  </conditionalFormatting>
  <conditionalFormatting sqref="BJ13">
    <cfRule type="cellIs" dxfId="7316" priority="4380" operator="lessThan">
      <formula>$C$4</formula>
    </cfRule>
  </conditionalFormatting>
  <conditionalFormatting sqref="BJ14">
    <cfRule type="cellIs" dxfId="7315" priority="4381" operator="lessThan">
      <formula>$C$4</formula>
    </cfRule>
  </conditionalFormatting>
  <conditionalFormatting sqref="BJ14">
    <cfRule type="cellIs" dxfId="7314" priority="4382" operator="lessThan">
      <formula>$C$4</formula>
    </cfRule>
  </conditionalFormatting>
  <conditionalFormatting sqref="BJ15">
    <cfRule type="cellIs" dxfId="7313" priority="4383" operator="lessThan">
      <formula>$C$4</formula>
    </cfRule>
  </conditionalFormatting>
  <conditionalFormatting sqref="BJ15">
    <cfRule type="cellIs" dxfId="7312" priority="4384" operator="lessThan">
      <formula>$C$4</formula>
    </cfRule>
  </conditionalFormatting>
  <conditionalFormatting sqref="BJ16">
    <cfRule type="cellIs" dxfId="7311" priority="4385" operator="lessThan">
      <formula>$C$4</formula>
    </cfRule>
  </conditionalFormatting>
  <conditionalFormatting sqref="BJ16">
    <cfRule type="cellIs" dxfId="7310" priority="4386" operator="lessThan">
      <formula>$C$4</formula>
    </cfRule>
  </conditionalFormatting>
  <conditionalFormatting sqref="BJ17">
    <cfRule type="cellIs" dxfId="7309" priority="4387" operator="lessThan">
      <formula>$C$4</formula>
    </cfRule>
  </conditionalFormatting>
  <conditionalFormatting sqref="BJ17">
    <cfRule type="cellIs" dxfId="7308" priority="4388" operator="lessThan">
      <formula>$C$4</formula>
    </cfRule>
  </conditionalFormatting>
  <conditionalFormatting sqref="BJ18">
    <cfRule type="cellIs" dxfId="7307" priority="4389" operator="lessThan">
      <formula>$C$4</formula>
    </cfRule>
  </conditionalFormatting>
  <conditionalFormatting sqref="BJ18">
    <cfRule type="cellIs" dxfId="7306" priority="4390" operator="lessThan">
      <formula>$C$4</formula>
    </cfRule>
  </conditionalFormatting>
  <conditionalFormatting sqref="BJ19">
    <cfRule type="cellIs" dxfId="7305" priority="4391" operator="lessThan">
      <formula>$C$4</formula>
    </cfRule>
  </conditionalFormatting>
  <conditionalFormatting sqref="BJ19">
    <cfRule type="cellIs" dxfId="7304" priority="4392" operator="lessThan">
      <formula>$C$4</formula>
    </cfRule>
  </conditionalFormatting>
  <conditionalFormatting sqref="BJ20">
    <cfRule type="cellIs" dxfId="7303" priority="4393" operator="lessThan">
      <formula>$C$4</formula>
    </cfRule>
  </conditionalFormatting>
  <conditionalFormatting sqref="BJ20">
    <cfRule type="cellIs" dxfId="7302" priority="4394" operator="lessThan">
      <formula>$C$4</formula>
    </cfRule>
  </conditionalFormatting>
  <conditionalFormatting sqref="BJ21">
    <cfRule type="cellIs" dxfId="7301" priority="4395" operator="lessThan">
      <formula>$C$4</formula>
    </cfRule>
  </conditionalFormatting>
  <conditionalFormatting sqref="BJ21">
    <cfRule type="cellIs" dxfId="7300" priority="4396" operator="lessThan">
      <formula>$C$4</formula>
    </cfRule>
  </conditionalFormatting>
  <conditionalFormatting sqref="BJ22">
    <cfRule type="cellIs" dxfId="7299" priority="4397" operator="lessThan">
      <formula>$C$4</formula>
    </cfRule>
  </conditionalFormatting>
  <conditionalFormatting sqref="BJ22">
    <cfRule type="cellIs" dxfId="7298" priority="4398" operator="lessThan">
      <formula>$C$4</formula>
    </cfRule>
  </conditionalFormatting>
  <conditionalFormatting sqref="BJ23">
    <cfRule type="cellIs" dxfId="7297" priority="4399" operator="lessThan">
      <formula>$C$4</formula>
    </cfRule>
  </conditionalFormatting>
  <conditionalFormatting sqref="BJ23">
    <cfRule type="cellIs" dxfId="7296" priority="4400" operator="lessThan">
      <formula>$C$4</formula>
    </cfRule>
  </conditionalFormatting>
  <conditionalFormatting sqref="BJ24">
    <cfRule type="cellIs" dxfId="7295" priority="4401" operator="lessThan">
      <formula>$C$4</formula>
    </cfRule>
  </conditionalFormatting>
  <conditionalFormatting sqref="BJ24">
    <cfRule type="cellIs" dxfId="7294" priority="4402" operator="lessThan">
      <formula>$C$4</formula>
    </cfRule>
  </conditionalFormatting>
  <conditionalFormatting sqref="BJ25">
    <cfRule type="cellIs" dxfId="7293" priority="4403" operator="lessThan">
      <formula>$C$4</formula>
    </cfRule>
  </conditionalFormatting>
  <conditionalFormatting sqref="BJ25">
    <cfRule type="cellIs" dxfId="7292" priority="4404" operator="lessThan">
      <formula>$C$4</formula>
    </cfRule>
  </conditionalFormatting>
  <conditionalFormatting sqref="BJ26">
    <cfRule type="cellIs" dxfId="7291" priority="4405" operator="lessThan">
      <formula>$C$4</formula>
    </cfRule>
  </conditionalFormatting>
  <conditionalFormatting sqref="BJ26">
    <cfRule type="cellIs" dxfId="7290" priority="4406" operator="lessThan">
      <formula>$C$4</formula>
    </cfRule>
  </conditionalFormatting>
  <conditionalFormatting sqref="BJ27">
    <cfRule type="cellIs" dxfId="7289" priority="4407" operator="lessThan">
      <formula>$C$4</formula>
    </cfRule>
  </conditionalFormatting>
  <conditionalFormatting sqref="BJ27">
    <cfRule type="cellIs" dxfId="7288" priority="4408" operator="lessThan">
      <formula>$C$4</formula>
    </cfRule>
  </conditionalFormatting>
  <conditionalFormatting sqref="BJ28">
    <cfRule type="cellIs" dxfId="7287" priority="4409" operator="lessThan">
      <formula>$C$4</formula>
    </cfRule>
  </conditionalFormatting>
  <conditionalFormatting sqref="BJ28">
    <cfRule type="cellIs" dxfId="7286" priority="4410" operator="lessThan">
      <formula>$C$4</formula>
    </cfRule>
  </conditionalFormatting>
  <conditionalFormatting sqref="BJ29">
    <cfRule type="cellIs" dxfId="7285" priority="4411" operator="lessThan">
      <formula>$C$4</formula>
    </cfRule>
  </conditionalFormatting>
  <conditionalFormatting sqref="BJ29">
    <cfRule type="cellIs" dxfId="7284" priority="4412" operator="lessThan">
      <formula>$C$4</formula>
    </cfRule>
  </conditionalFormatting>
  <conditionalFormatting sqref="BJ30">
    <cfRule type="cellIs" dxfId="7283" priority="4413" operator="lessThan">
      <formula>$C$4</formula>
    </cfRule>
  </conditionalFormatting>
  <conditionalFormatting sqref="BJ30">
    <cfRule type="cellIs" dxfId="7282" priority="4414" operator="lessThan">
      <formula>$C$4</formula>
    </cfRule>
  </conditionalFormatting>
  <conditionalFormatting sqref="BJ31">
    <cfRule type="cellIs" dxfId="7281" priority="4415" operator="lessThan">
      <formula>$C$4</formula>
    </cfRule>
  </conditionalFormatting>
  <conditionalFormatting sqref="BJ31">
    <cfRule type="cellIs" dxfId="7280" priority="4416" operator="lessThan">
      <formula>$C$4</formula>
    </cfRule>
  </conditionalFormatting>
  <conditionalFormatting sqref="BJ32">
    <cfRule type="cellIs" dxfId="7279" priority="4417" operator="lessThan">
      <formula>$C$4</formula>
    </cfRule>
  </conditionalFormatting>
  <conditionalFormatting sqref="BJ32">
    <cfRule type="cellIs" dxfId="7278" priority="4418" operator="lessThan">
      <formula>$C$4</formula>
    </cfRule>
  </conditionalFormatting>
  <conditionalFormatting sqref="BJ33">
    <cfRule type="cellIs" dxfId="7277" priority="4419" operator="lessThan">
      <formula>$C$4</formula>
    </cfRule>
  </conditionalFormatting>
  <conditionalFormatting sqref="BJ33">
    <cfRule type="cellIs" dxfId="7276" priority="4420" operator="lessThan">
      <formula>$C$4</formula>
    </cfRule>
  </conditionalFormatting>
  <conditionalFormatting sqref="BJ34">
    <cfRule type="cellIs" dxfId="7275" priority="4421" operator="lessThan">
      <formula>$C$4</formula>
    </cfRule>
  </conditionalFormatting>
  <conditionalFormatting sqref="BJ34">
    <cfRule type="cellIs" dxfId="7274" priority="4422" operator="lessThan">
      <formula>$C$4</formula>
    </cfRule>
  </conditionalFormatting>
  <conditionalFormatting sqref="BJ35">
    <cfRule type="cellIs" dxfId="7273" priority="4423" operator="lessThan">
      <formula>$C$4</formula>
    </cfRule>
  </conditionalFormatting>
  <conditionalFormatting sqref="BJ35">
    <cfRule type="cellIs" dxfId="7272" priority="4424" operator="lessThan">
      <formula>$C$4</formula>
    </cfRule>
  </conditionalFormatting>
  <conditionalFormatting sqref="BJ36">
    <cfRule type="cellIs" dxfId="7271" priority="4425" operator="lessThan">
      <formula>$C$4</formula>
    </cfRule>
  </conditionalFormatting>
  <conditionalFormatting sqref="BJ36">
    <cfRule type="cellIs" dxfId="7270" priority="4426" operator="lessThan">
      <formula>$C$4</formula>
    </cfRule>
  </conditionalFormatting>
  <conditionalFormatting sqref="BJ37">
    <cfRule type="cellIs" dxfId="7269" priority="4427" operator="lessThan">
      <formula>$C$4</formula>
    </cfRule>
  </conditionalFormatting>
  <conditionalFormatting sqref="BJ37">
    <cfRule type="cellIs" dxfId="7268" priority="4428" operator="lessThan">
      <formula>$C$4</formula>
    </cfRule>
  </conditionalFormatting>
  <conditionalFormatting sqref="BJ38">
    <cfRule type="cellIs" dxfId="7267" priority="4429" operator="lessThan">
      <formula>$C$4</formula>
    </cfRule>
  </conditionalFormatting>
  <conditionalFormatting sqref="BJ38">
    <cfRule type="cellIs" dxfId="7266" priority="4430" operator="lessThan">
      <formula>$C$4</formula>
    </cfRule>
  </conditionalFormatting>
  <conditionalFormatting sqref="BJ39">
    <cfRule type="cellIs" dxfId="7265" priority="4431" operator="lessThan">
      <formula>$C$4</formula>
    </cfRule>
  </conditionalFormatting>
  <conditionalFormatting sqref="BJ39">
    <cfRule type="cellIs" dxfId="7264" priority="4432" operator="lessThan">
      <formula>$C$4</formula>
    </cfRule>
  </conditionalFormatting>
  <conditionalFormatting sqref="BJ40">
    <cfRule type="cellIs" dxfId="7263" priority="4433" operator="lessThan">
      <formula>$C$4</formula>
    </cfRule>
  </conditionalFormatting>
  <conditionalFormatting sqref="BJ40">
    <cfRule type="cellIs" dxfId="7262" priority="4434" operator="lessThan">
      <formula>$C$4</formula>
    </cfRule>
  </conditionalFormatting>
  <conditionalFormatting sqref="BJ41">
    <cfRule type="cellIs" dxfId="7261" priority="4435" operator="lessThan">
      <formula>$C$4</formula>
    </cfRule>
  </conditionalFormatting>
  <conditionalFormatting sqref="BJ41">
    <cfRule type="cellIs" dxfId="7260" priority="4436" operator="lessThan">
      <formula>$C$4</formula>
    </cfRule>
  </conditionalFormatting>
  <conditionalFormatting sqref="BJ42">
    <cfRule type="cellIs" dxfId="7259" priority="4437" operator="lessThan">
      <formula>$C$4</formula>
    </cfRule>
  </conditionalFormatting>
  <conditionalFormatting sqref="BJ42">
    <cfRule type="cellIs" dxfId="7258" priority="4438" operator="lessThan">
      <formula>$C$4</formula>
    </cfRule>
  </conditionalFormatting>
  <conditionalFormatting sqref="BJ43">
    <cfRule type="cellIs" dxfId="7257" priority="4439" operator="lessThan">
      <formula>$C$4</formula>
    </cfRule>
  </conditionalFormatting>
  <conditionalFormatting sqref="BJ43">
    <cfRule type="cellIs" dxfId="7256" priority="4440" operator="lessThan">
      <formula>$C$4</formula>
    </cfRule>
  </conditionalFormatting>
  <conditionalFormatting sqref="BJ44">
    <cfRule type="cellIs" dxfId="7255" priority="4441" operator="lessThan">
      <formula>$C$4</formula>
    </cfRule>
  </conditionalFormatting>
  <conditionalFormatting sqref="BJ44">
    <cfRule type="cellIs" dxfId="7254" priority="4442" operator="lessThan">
      <formula>$C$4</formula>
    </cfRule>
  </conditionalFormatting>
  <conditionalFormatting sqref="BJ45">
    <cfRule type="cellIs" dxfId="7253" priority="4443" operator="lessThan">
      <formula>$C$4</formula>
    </cfRule>
  </conditionalFormatting>
  <conditionalFormatting sqref="BJ45">
    <cfRule type="cellIs" dxfId="7252" priority="4444" operator="lessThan">
      <formula>$C$4</formula>
    </cfRule>
  </conditionalFormatting>
  <conditionalFormatting sqref="BJ46">
    <cfRule type="cellIs" dxfId="7251" priority="4445" operator="lessThan">
      <formula>$C$4</formula>
    </cfRule>
  </conditionalFormatting>
  <conditionalFormatting sqref="BJ46">
    <cfRule type="cellIs" dxfId="7250" priority="4446" operator="lessThan">
      <formula>$C$4</formula>
    </cfRule>
  </conditionalFormatting>
  <conditionalFormatting sqref="BJ47">
    <cfRule type="cellIs" dxfId="7249" priority="4447" operator="lessThan">
      <formula>$C$4</formula>
    </cfRule>
  </conditionalFormatting>
  <conditionalFormatting sqref="BJ47">
    <cfRule type="cellIs" dxfId="7248" priority="4448" operator="lessThan">
      <formula>$C$4</formula>
    </cfRule>
  </conditionalFormatting>
  <conditionalFormatting sqref="BJ48">
    <cfRule type="cellIs" dxfId="7247" priority="4449" operator="lessThan">
      <formula>$C$4</formula>
    </cfRule>
  </conditionalFormatting>
  <conditionalFormatting sqref="BJ48">
    <cfRule type="cellIs" dxfId="7246" priority="4450" operator="lessThan">
      <formula>$C$4</formula>
    </cfRule>
  </conditionalFormatting>
  <conditionalFormatting sqref="BJ49">
    <cfRule type="cellIs" dxfId="7245" priority="4451" operator="lessThan">
      <formula>$C$4</formula>
    </cfRule>
  </conditionalFormatting>
  <conditionalFormatting sqref="BJ49">
    <cfRule type="cellIs" dxfId="7244" priority="4452" operator="lessThan">
      <formula>$C$4</formula>
    </cfRule>
  </conditionalFormatting>
  <conditionalFormatting sqref="BJ50">
    <cfRule type="cellIs" dxfId="7243" priority="4453" operator="lessThan">
      <formula>$C$4</formula>
    </cfRule>
  </conditionalFormatting>
  <conditionalFormatting sqref="BJ50">
    <cfRule type="cellIs" dxfId="7242" priority="4454" operator="lessThan">
      <formula>$C$4</formula>
    </cfRule>
  </conditionalFormatting>
  <conditionalFormatting sqref="BJ51">
    <cfRule type="cellIs" dxfId="7241" priority="4455" operator="lessThan">
      <formula>$C$4</formula>
    </cfRule>
  </conditionalFormatting>
  <conditionalFormatting sqref="BJ51">
    <cfRule type="cellIs" dxfId="7240" priority="4456" operator="lessThan">
      <formula>$C$4</formula>
    </cfRule>
  </conditionalFormatting>
  <conditionalFormatting sqref="BJ52">
    <cfRule type="cellIs" dxfId="7239" priority="4457" operator="lessThan">
      <formula>$C$4</formula>
    </cfRule>
  </conditionalFormatting>
  <conditionalFormatting sqref="BJ52">
    <cfRule type="cellIs" dxfId="7238" priority="4458" operator="lessThan">
      <formula>$C$4</formula>
    </cfRule>
  </conditionalFormatting>
  <conditionalFormatting sqref="BJ53">
    <cfRule type="cellIs" dxfId="7237" priority="4459" operator="lessThan">
      <formula>$C$4</formula>
    </cfRule>
  </conditionalFormatting>
  <conditionalFormatting sqref="BJ53">
    <cfRule type="cellIs" dxfId="7236" priority="4460" operator="lessThan">
      <formula>$C$4</formula>
    </cfRule>
  </conditionalFormatting>
  <conditionalFormatting sqref="BJ54">
    <cfRule type="cellIs" dxfId="7235" priority="4461" operator="lessThan">
      <formula>$C$4</formula>
    </cfRule>
  </conditionalFormatting>
  <conditionalFormatting sqref="BJ54">
    <cfRule type="cellIs" dxfId="7234" priority="4462" operator="lessThan">
      <formula>$C$4</formula>
    </cfRule>
  </conditionalFormatting>
  <conditionalFormatting sqref="BJ55">
    <cfRule type="cellIs" dxfId="7233" priority="4463" operator="lessThan">
      <formula>$C$4</formula>
    </cfRule>
  </conditionalFormatting>
  <conditionalFormatting sqref="BJ55">
    <cfRule type="cellIs" dxfId="7232" priority="4464" operator="lessThan">
      <formula>$C$4</formula>
    </cfRule>
  </conditionalFormatting>
  <conditionalFormatting sqref="BJ56">
    <cfRule type="cellIs" dxfId="7231" priority="4465" operator="lessThan">
      <formula>$C$4</formula>
    </cfRule>
  </conditionalFormatting>
  <conditionalFormatting sqref="BJ56">
    <cfRule type="cellIs" dxfId="7230" priority="4466" operator="lessThan">
      <formula>$C$4</formula>
    </cfRule>
  </conditionalFormatting>
  <conditionalFormatting sqref="BJ57">
    <cfRule type="cellIs" dxfId="7229" priority="4467" operator="lessThan">
      <formula>$C$4</formula>
    </cfRule>
  </conditionalFormatting>
  <conditionalFormatting sqref="BJ57">
    <cfRule type="cellIs" dxfId="7228" priority="4468" operator="lessThan">
      <formula>$C$4</formula>
    </cfRule>
  </conditionalFormatting>
  <conditionalFormatting sqref="BJ58">
    <cfRule type="cellIs" dxfId="7227" priority="4469" operator="lessThan">
      <formula>$C$4</formula>
    </cfRule>
  </conditionalFormatting>
  <conditionalFormatting sqref="BJ58">
    <cfRule type="cellIs" dxfId="7226" priority="4470" operator="lessThan">
      <formula>$C$4</formula>
    </cfRule>
  </conditionalFormatting>
  <conditionalFormatting sqref="BJ59">
    <cfRule type="cellIs" dxfId="7225" priority="4471" operator="lessThan">
      <formula>$C$4</formula>
    </cfRule>
  </conditionalFormatting>
  <conditionalFormatting sqref="BJ59">
    <cfRule type="cellIs" dxfId="7224" priority="4472" operator="lessThan">
      <formula>$C$4</formula>
    </cfRule>
  </conditionalFormatting>
  <conditionalFormatting sqref="BJ60">
    <cfRule type="cellIs" dxfId="7223" priority="4473" operator="lessThan">
      <formula>$C$4</formula>
    </cfRule>
  </conditionalFormatting>
  <conditionalFormatting sqref="BJ60">
    <cfRule type="cellIs" dxfId="7222" priority="4474" operator="lessThan">
      <formula>$C$4</formula>
    </cfRule>
  </conditionalFormatting>
  <conditionalFormatting sqref="BK11">
    <cfRule type="cellIs" dxfId="7221" priority="4475" operator="lessThan">
      <formula>$C$4</formula>
    </cfRule>
  </conditionalFormatting>
  <conditionalFormatting sqref="BK11">
    <cfRule type="cellIs" dxfId="7220" priority="4476" operator="lessThan">
      <formula>$C$4</formula>
    </cfRule>
  </conditionalFormatting>
  <conditionalFormatting sqref="BK12">
    <cfRule type="cellIs" dxfId="7219" priority="4477" operator="lessThan">
      <formula>$C$4</formula>
    </cfRule>
  </conditionalFormatting>
  <conditionalFormatting sqref="BK12">
    <cfRule type="cellIs" dxfId="7218" priority="4478" operator="lessThan">
      <formula>$C$4</formula>
    </cfRule>
  </conditionalFormatting>
  <conditionalFormatting sqref="BK13">
    <cfRule type="cellIs" dxfId="7217" priority="4479" operator="lessThan">
      <formula>$C$4</formula>
    </cfRule>
  </conditionalFormatting>
  <conditionalFormatting sqref="BK13">
    <cfRule type="cellIs" dxfId="7216" priority="4480" operator="lessThan">
      <formula>$C$4</formula>
    </cfRule>
  </conditionalFormatting>
  <conditionalFormatting sqref="BK14">
    <cfRule type="cellIs" dxfId="7215" priority="4481" operator="lessThan">
      <formula>$C$4</formula>
    </cfRule>
  </conditionalFormatting>
  <conditionalFormatting sqref="BK14">
    <cfRule type="cellIs" dxfId="7214" priority="4482" operator="lessThan">
      <formula>$C$4</formula>
    </cfRule>
  </conditionalFormatting>
  <conditionalFormatting sqref="BK15">
    <cfRule type="cellIs" dxfId="7213" priority="4483" operator="lessThan">
      <formula>$C$4</formula>
    </cfRule>
  </conditionalFormatting>
  <conditionalFormatting sqref="BK15">
    <cfRule type="cellIs" dxfId="7212" priority="4484" operator="lessThan">
      <formula>$C$4</formula>
    </cfRule>
  </conditionalFormatting>
  <conditionalFormatting sqref="BK16">
    <cfRule type="cellIs" dxfId="7211" priority="4485" operator="lessThan">
      <formula>$C$4</formula>
    </cfRule>
  </conditionalFormatting>
  <conditionalFormatting sqref="BK16">
    <cfRule type="cellIs" dxfId="7210" priority="4486" operator="lessThan">
      <formula>$C$4</formula>
    </cfRule>
  </conditionalFormatting>
  <conditionalFormatting sqref="BK17">
    <cfRule type="cellIs" dxfId="7209" priority="4487" operator="lessThan">
      <formula>$C$4</formula>
    </cfRule>
  </conditionalFormatting>
  <conditionalFormatting sqref="BK17">
    <cfRule type="cellIs" dxfId="7208" priority="4488" operator="lessThan">
      <formula>$C$4</formula>
    </cfRule>
  </conditionalFormatting>
  <conditionalFormatting sqref="BK18">
    <cfRule type="cellIs" dxfId="7207" priority="4489" operator="lessThan">
      <formula>$C$4</formula>
    </cfRule>
  </conditionalFormatting>
  <conditionalFormatting sqref="BK18">
    <cfRule type="cellIs" dxfId="7206" priority="4490" operator="lessThan">
      <formula>$C$4</formula>
    </cfRule>
  </conditionalFormatting>
  <conditionalFormatting sqref="BK19">
    <cfRule type="cellIs" dxfId="7205" priority="4491" operator="lessThan">
      <formula>$C$4</formula>
    </cfRule>
  </conditionalFormatting>
  <conditionalFormatting sqref="BK19">
    <cfRule type="cellIs" dxfId="7204" priority="4492" operator="lessThan">
      <formula>$C$4</formula>
    </cfRule>
  </conditionalFormatting>
  <conditionalFormatting sqref="BK20">
    <cfRule type="cellIs" dxfId="7203" priority="4493" operator="lessThan">
      <formula>$C$4</formula>
    </cfRule>
  </conditionalFormatting>
  <conditionalFormatting sqref="BK20">
    <cfRule type="cellIs" dxfId="7202" priority="4494" operator="lessThan">
      <formula>$C$4</formula>
    </cfRule>
  </conditionalFormatting>
  <conditionalFormatting sqref="BK21">
    <cfRule type="cellIs" dxfId="7201" priority="4495" operator="lessThan">
      <formula>$C$4</formula>
    </cfRule>
  </conditionalFormatting>
  <conditionalFormatting sqref="BK21">
    <cfRule type="cellIs" dxfId="7200" priority="4496" operator="lessThan">
      <formula>$C$4</formula>
    </cfRule>
  </conditionalFormatting>
  <conditionalFormatting sqref="BK22">
    <cfRule type="cellIs" dxfId="7199" priority="4497" operator="lessThan">
      <formula>$C$4</formula>
    </cfRule>
  </conditionalFormatting>
  <conditionalFormatting sqref="BK22">
    <cfRule type="cellIs" dxfId="7198" priority="4498" operator="lessThan">
      <formula>$C$4</formula>
    </cfRule>
  </conditionalFormatting>
  <conditionalFormatting sqref="BK23">
    <cfRule type="cellIs" dxfId="7197" priority="4499" operator="lessThan">
      <formula>$C$4</formula>
    </cfRule>
  </conditionalFormatting>
  <conditionalFormatting sqref="BK23">
    <cfRule type="cellIs" dxfId="7196" priority="4500" operator="lessThan">
      <formula>$C$4</formula>
    </cfRule>
  </conditionalFormatting>
  <conditionalFormatting sqref="BK24">
    <cfRule type="cellIs" dxfId="7195" priority="4501" operator="lessThan">
      <formula>$C$4</formula>
    </cfRule>
  </conditionalFormatting>
  <conditionalFormatting sqref="BK24">
    <cfRule type="cellIs" dxfId="7194" priority="4502" operator="lessThan">
      <formula>$C$4</formula>
    </cfRule>
  </conditionalFormatting>
  <conditionalFormatting sqref="BK25">
    <cfRule type="cellIs" dxfId="7193" priority="4503" operator="lessThan">
      <formula>$C$4</formula>
    </cfRule>
  </conditionalFormatting>
  <conditionalFormatting sqref="BK25">
    <cfRule type="cellIs" dxfId="7192" priority="4504" operator="lessThan">
      <formula>$C$4</formula>
    </cfRule>
  </conditionalFormatting>
  <conditionalFormatting sqref="BK26">
    <cfRule type="cellIs" dxfId="7191" priority="4505" operator="lessThan">
      <formula>$C$4</formula>
    </cfRule>
  </conditionalFormatting>
  <conditionalFormatting sqref="BK26">
    <cfRule type="cellIs" dxfId="7190" priority="4506" operator="lessThan">
      <formula>$C$4</formula>
    </cfRule>
  </conditionalFormatting>
  <conditionalFormatting sqref="BK27">
    <cfRule type="cellIs" dxfId="7189" priority="4507" operator="lessThan">
      <formula>$C$4</formula>
    </cfRule>
  </conditionalFormatting>
  <conditionalFormatting sqref="BK27">
    <cfRule type="cellIs" dxfId="7188" priority="4508" operator="lessThan">
      <formula>$C$4</formula>
    </cfRule>
  </conditionalFormatting>
  <conditionalFormatting sqref="BK28">
    <cfRule type="cellIs" dxfId="7187" priority="4509" operator="lessThan">
      <formula>$C$4</formula>
    </cfRule>
  </conditionalFormatting>
  <conditionalFormatting sqref="BK28">
    <cfRule type="cellIs" dxfId="7186" priority="4510" operator="lessThan">
      <formula>$C$4</formula>
    </cfRule>
  </conditionalFormatting>
  <conditionalFormatting sqref="BK29">
    <cfRule type="cellIs" dxfId="7185" priority="4511" operator="lessThan">
      <formula>$C$4</formula>
    </cfRule>
  </conditionalFormatting>
  <conditionalFormatting sqref="BK29">
    <cfRule type="cellIs" dxfId="7184" priority="4512" operator="lessThan">
      <formula>$C$4</formula>
    </cfRule>
  </conditionalFormatting>
  <conditionalFormatting sqref="BK30">
    <cfRule type="cellIs" dxfId="7183" priority="4513" operator="lessThan">
      <formula>$C$4</formula>
    </cfRule>
  </conditionalFormatting>
  <conditionalFormatting sqref="BK30">
    <cfRule type="cellIs" dxfId="7182" priority="4514" operator="lessThan">
      <formula>$C$4</formula>
    </cfRule>
  </conditionalFormatting>
  <conditionalFormatting sqref="BK31">
    <cfRule type="cellIs" dxfId="7181" priority="4515" operator="lessThan">
      <formula>$C$4</formula>
    </cfRule>
  </conditionalFormatting>
  <conditionalFormatting sqref="BK31">
    <cfRule type="cellIs" dxfId="7180" priority="4516" operator="lessThan">
      <formula>$C$4</formula>
    </cfRule>
  </conditionalFormatting>
  <conditionalFormatting sqref="BK32">
    <cfRule type="cellIs" dxfId="7179" priority="4517" operator="lessThan">
      <formula>$C$4</formula>
    </cfRule>
  </conditionalFormatting>
  <conditionalFormatting sqref="BK32">
    <cfRule type="cellIs" dxfId="7178" priority="4518" operator="lessThan">
      <formula>$C$4</formula>
    </cfRule>
  </conditionalFormatting>
  <conditionalFormatting sqref="BK33">
    <cfRule type="cellIs" dxfId="7177" priority="4519" operator="lessThan">
      <formula>$C$4</formula>
    </cfRule>
  </conditionalFormatting>
  <conditionalFormatting sqref="BK33">
    <cfRule type="cellIs" dxfId="7176" priority="4520" operator="lessThan">
      <formula>$C$4</formula>
    </cfRule>
  </conditionalFormatting>
  <conditionalFormatting sqref="BK34">
    <cfRule type="cellIs" dxfId="7175" priority="4521" operator="lessThan">
      <formula>$C$4</formula>
    </cfRule>
  </conditionalFormatting>
  <conditionalFormatting sqref="BK34">
    <cfRule type="cellIs" dxfId="7174" priority="4522" operator="lessThan">
      <formula>$C$4</formula>
    </cfRule>
  </conditionalFormatting>
  <conditionalFormatting sqref="BK35">
    <cfRule type="cellIs" dxfId="7173" priority="4523" operator="lessThan">
      <formula>$C$4</formula>
    </cfRule>
  </conditionalFormatting>
  <conditionalFormatting sqref="BK35">
    <cfRule type="cellIs" dxfId="7172" priority="4524" operator="lessThan">
      <formula>$C$4</formula>
    </cfRule>
  </conditionalFormatting>
  <conditionalFormatting sqref="BK36">
    <cfRule type="cellIs" dxfId="7171" priority="4525" operator="lessThan">
      <formula>$C$4</formula>
    </cfRule>
  </conditionalFormatting>
  <conditionalFormatting sqref="BK36">
    <cfRule type="cellIs" dxfId="7170" priority="4526" operator="lessThan">
      <formula>$C$4</formula>
    </cfRule>
  </conditionalFormatting>
  <conditionalFormatting sqref="BK37">
    <cfRule type="cellIs" dxfId="7169" priority="4527" operator="lessThan">
      <formula>$C$4</formula>
    </cfRule>
  </conditionalFormatting>
  <conditionalFormatting sqref="BK37">
    <cfRule type="cellIs" dxfId="7168" priority="4528" operator="lessThan">
      <formula>$C$4</formula>
    </cfRule>
  </conditionalFormatting>
  <conditionalFormatting sqref="BK38">
    <cfRule type="cellIs" dxfId="7167" priority="4529" operator="lessThan">
      <formula>$C$4</formula>
    </cfRule>
  </conditionalFormatting>
  <conditionalFormatting sqref="BK38">
    <cfRule type="cellIs" dxfId="7166" priority="4530" operator="lessThan">
      <formula>$C$4</formula>
    </cfRule>
  </conditionalFormatting>
  <conditionalFormatting sqref="BK39">
    <cfRule type="cellIs" dxfId="7165" priority="4531" operator="lessThan">
      <formula>$C$4</formula>
    </cfRule>
  </conditionalFormatting>
  <conditionalFormatting sqref="BK39">
    <cfRule type="cellIs" dxfId="7164" priority="4532" operator="lessThan">
      <formula>$C$4</formula>
    </cfRule>
  </conditionalFormatting>
  <conditionalFormatting sqref="BK40">
    <cfRule type="cellIs" dxfId="7163" priority="4533" operator="lessThan">
      <formula>$C$4</formula>
    </cfRule>
  </conditionalFormatting>
  <conditionalFormatting sqref="BK40">
    <cfRule type="cellIs" dxfId="7162" priority="4534" operator="lessThan">
      <formula>$C$4</formula>
    </cfRule>
  </conditionalFormatting>
  <conditionalFormatting sqref="BK41">
    <cfRule type="cellIs" dxfId="7161" priority="4535" operator="lessThan">
      <formula>$C$4</formula>
    </cfRule>
  </conditionalFormatting>
  <conditionalFormatting sqref="BK41">
    <cfRule type="cellIs" dxfId="7160" priority="4536" operator="lessThan">
      <formula>$C$4</formula>
    </cfRule>
  </conditionalFormatting>
  <conditionalFormatting sqref="BK42">
    <cfRule type="cellIs" dxfId="7159" priority="4537" operator="lessThan">
      <formula>$C$4</formula>
    </cfRule>
  </conditionalFormatting>
  <conditionalFormatting sqref="BK42">
    <cfRule type="cellIs" dxfId="7158" priority="4538" operator="lessThan">
      <formula>$C$4</formula>
    </cfRule>
  </conditionalFormatting>
  <conditionalFormatting sqref="BK43">
    <cfRule type="cellIs" dxfId="7157" priority="4539" operator="lessThan">
      <formula>$C$4</formula>
    </cfRule>
  </conditionalFormatting>
  <conditionalFormatting sqref="BK43">
    <cfRule type="cellIs" dxfId="7156" priority="4540" operator="lessThan">
      <formula>$C$4</formula>
    </cfRule>
  </conditionalFormatting>
  <conditionalFormatting sqref="BK44">
    <cfRule type="cellIs" dxfId="7155" priority="4541" operator="lessThan">
      <formula>$C$4</formula>
    </cfRule>
  </conditionalFormatting>
  <conditionalFormatting sqref="BK44">
    <cfRule type="cellIs" dxfId="7154" priority="4542" operator="lessThan">
      <formula>$C$4</formula>
    </cfRule>
  </conditionalFormatting>
  <conditionalFormatting sqref="BK45">
    <cfRule type="cellIs" dxfId="7153" priority="4543" operator="lessThan">
      <formula>$C$4</formula>
    </cfRule>
  </conditionalFormatting>
  <conditionalFormatting sqref="BK45">
    <cfRule type="cellIs" dxfId="7152" priority="4544" operator="lessThan">
      <formula>$C$4</formula>
    </cfRule>
  </conditionalFormatting>
  <conditionalFormatting sqref="BK46">
    <cfRule type="cellIs" dxfId="7151" priority="4545" operator="lessThan">
      <formula>$C$4</formula>
    </cfRule>
  </conditionalFormatting>
  <conditionalFormatting sqref="BK46">
    <cfRule type="cellIs" dxfId="7150" priority="4546" operator="lessThan">
      <formula>$C$4</formula>
    </cfRule>
  </conditionalFormatting>
  <conditionalFormatting sqref="BK47">
    <cfRule type="cellIs" dxfId="7149" priority="4547" operator="lessThan">
      <formula>$C$4</formula>
    </cfRule>
  </conditionalFormatting>
  <conditionalFormatting sqref="BK47">
    <cfRule type="cellIs" dxfId="7148" priority="4548" operator="lessThan">
      <formula>$C$4</formula>
    </cfRule>
  </conditionalFormatting>
  <conditionalFormatting sqref="BK48">
    <cfRule type="cellIs" dxfId="7147" priority="4549" operator="lessThan">
      <formula>$C$4</formula>
    </cfRule>
  </conditionalFormatting>
  <conditionalFormatting sqref="BK48">
    <cfRule type="cellIs" dxfId="7146" priority="4550" operator="lessThan">
      <formula>$C$4</formula>
    </cfRule>
  </conditionalFormatting>
  <conditionalFormatting sqref="BK49">
    <cfRule type="cellIs" dxfId="7145" priority="4551" operator="lessThan">
      <formula>$C$4</formula>
    </cfRule>
  </conditionalFormatting>
  <conditionalFormatting sqref="BK49">
    <cfRule type="cellIs" dxfId="7144" priority="4552" operator="lessThan">
      <formula>$C$4</formula>
    </cfRule>
  </conditionalFormatting>
  <conditionalFormatting sqref="BK50">
    <cfRule type="cellIs" dxfId="7143" priority="4553" operator="lessThan">
      <formula>$C$4</formula>
    </cfRule>
  </conditionalFormatting>
  <conditionalFormatting sqref="BK50">
    <cfRule type="cellIs" dxfId="7142" priority="4554" operator="lessThan">
      <formula>$C$4</formula>
    </cfRule>
  </conditionalFormatting>
  <conditionalFormatting sqref="BK51">
    <cfRule type="cellIs" dxfId="7141" priority="4555" operator="lessThan">
      <formula>$C$4</formula>
    </cfRule>
  </conditionalFormatting>
  <conditionalFormatting sqref="BK51">
    <cfRule type="cellIs" dxfId="7140" priority="4556" operator="lessThan">
      <formula>$C$4</formula>
    </cfRule>
  </conditionalFormatting>
  <conditionalFormatting sqref="BK52">
    <cfRule type="cellIs" dxfId="7139" priority="4557" operator="lessThan">
      <formula>$C$4</formula>
    </cfRule>
  </conditionalFormatting>
  <conditionalFormatting sqref="BK52">
    <cfRule type="cellIs" dxfId="7138" priority="4558" operator="lessThan">
      <formula>$C$4</formula>
    </cfRule>
  </conditionalFormatting>
  <conditionalFormatting sqref="BK53">
    <cfRule type="cellIs" dxfId="7137" priority="4559" operator="lessThan">
      <formula>$C$4</formula>
    </cfRule>
  </conditionalFormatting>
  <conditionalFormatting sqref="BK53">
    <cfRule type="cellIs" dxfId="7136" priority="4560" operator="lessThan">
      <formula>$C$4</formula>
    </cfRule>
  </conditionalFormatting>
  <conditionalFormatting sqref="BK54">
    <cfRule type="cellIs" dxfId="7135" priority="4561" operator="lessThan">
      <formula>$C$4</formula>
    </cfRule>
  </conditionalFormatting>
  <conditionalFormatting sqref="BK54">
    <cfRule type="cellIs" dxfId="7134" priority="4562" operator="lessThan">
      <formula>$C$4</formula>
    </cfRule>
  </conditionalFormatting>
  <conditionalFormatting sqref="BK55">
    <cfRule type="cellIs" dxfId="7133" priority="4563" operator="lessThan">
      <formula>$C$4</formula>
    </cfRule>
  </conditionalFormatting>
  <conditionalFormatting sqref="BK55">
    <cfRule type="cellIs" dxfId="7132" priority="4564" operator="lessThan">
      <formula>$C$4</formula>
    </cfRule>
  </conditionalFormatting>
  <conditionalFormatting sqref="BK56">
    <cfRule type="cellIs" dxfId="7131" priority="4565" operator="lessThan">
      <formula>$C$4</formula>
    </cfRule>
  </conditionalFormatting>
  <conditionalFormatting sqref="BK56">
    <cfRule type="cellIs" dxfId="7130" priority="4566" operator="lessThan">
      <formula>$C$4</formula>
    </cfRule>
  </conditionalFormatting>
  <conditionalFormatting sqref="BK57">
    <cfRule type="cellIs" dxfId="7129" priority="4567" operator="lessThan">
      <formula>$C$4</formula>
    </cfRule>
  </conditionalFormatting>
  <conditionalFormatting sqref="BK57">
    <cfRule type="cellIs" dxfId="7128" priority="4568" operator="lessThan">
      <formula>$C$4</formula>
    </cfRule>
  </conditionalFormatting>
  <conditionalFormatting sqref="BK58">
    <cfRule type="cellIs" dxfId="7127" priority="4569" operator="lessThan">
      <formula>$C$4</formula>
    </cfRule>
  </conditionalFormatting>
  <conditionalFormatting sqref="BK58">
    <cfRule type="cellIs" dxfId="7126" priority="4570" operator="lessThan">
      <formula>$C$4</formula>
    </cfRule>
  </conditionalFormatting>
  <conditionalFormatting sqref="BK59">
    <cfRule type="cellIs" dxfId="7125" priority="4571" operator="lessThan">
      <formula>$C$4</formula>
    </cfRule>
  </conditionalFormatting>
  <conditionalFormatting sqref="BK59">
    <cfRule type="cellIs" dxfId="7124" priority="4572" operator="lessThan">
      <formula>$C$4</formula>
    </cfRule>
  </conditionalFormatting>
  <conditionalFormatting sqref="BK60">
    <cfRule type="cellIs" dxfId="7123" priority="4573" operator="lessThan">
      <formula>$C$4</formula>
    </cfRule>
  </conditionalFormatting>
  <conditionalFormatting sqref="BK60">
    <cfRule type="cellIs" dxfId="7122" priority="4574" operator="lessThan">
      <formula>$C$4</formula>
    </cfRule>
  </conditionalFormatting>
  <conditionalFormatting sqref="BL11">
    <cfRule type="cellIs" dxfId="7121" priority="4575" operator="lessThan">
      <formula>$C$4</formula>
    </cfRule>
  </conditionalFormatting>
  <conditionalFormatting sqref="BL11">
    <cfRule type="cellIs" dxfId="7120" priority="4576" operator="lessThan">
      <formula>$C$4</formula>
    </cfRule>
  </conditionalFormatting>
  <conditionalFormatting sqref="BL12">
    <cfRule type="cellIs" dxfId="7119" priority="4577" operator="lessThan">
      <formula>$C$4</formula>
    </cfRule>
  </conditionalFormatting>
  <conditionalFormatting sqref="BL12">
    <cfRule type="cellIs" dxfId="7118" priority="4578" operator="lessThan">
      <formula>$C$4</formula>
    </cfRule>
  </conditionalFormatting>
  <conditionalFormatting sqref="BL13">
    <cfRule type="cellIs" dxfId="7117" priority="4579" operator="lessThan">
      <formula>$C$4</formula>
    </cfRule>
  </conditionalFormatting>
  <conditionalFormatting sqref="BL13">
    <cfRule type="cellIs" dxfId="7116" priority="4580" operator="lessThan">
      <formula>$C$4</formula>
    </cfRule>
  </conditionalFormatting>
  <conditionalFormatting sqref="BL14">
    <cfRule type="cellIs" dxfId="7115" priority="4581" operator="lessThan">
      <formula>$C$4</formula>
    </cfRule>
  </conditionalFormatting>
  <conditionalFormatting sqref="BL14">
    <cfRule type="cellIs" dxfId="7114" priority="4582" operator="lessThan">
      <formula>$C$4</formula>
    </cfRule>
  </conditionalFormatting>
  <conditionalFormatting sqref="BL15">
    <cfRule type="cellIs" dxfId="7113" priority="4583" operator="lessThan">
      <formula>$C$4</formula>
    </cfRule>
  </conditionalFormatting>
  <conditionalFormatting sqref="BL15">
    <cfRule type="cellIs" dxfId="7112" priority="4584" operator="lessThan">
      <formula>$C$4</formula>
    </cfRule>
  </conditionalFormatting>
  <conditionalFormatting sqref="BL16">
    <cfRule type="cellIs" dxfId="7111" priority="4585" operator="lessThan">
      <formula>$C$4</formula>
    </cfRule>
  </conditionalFormatting>
  <conditionalFormatting sqref="BL16">
    <cfRule type="cellIs" dxfId="7110" priority="4586" operator="lessThan">
      <formula>$C$4</formula>
    </cfRule>
  </conditionalFormatting>
  <conditionalFormatting sqref="BL17">
    <cfRule type="cellIs" dxfId="7109" priority="4587" operator="lessThan">
      <formula>$C$4</formula>
    </cfRule>
  </conditionalFormatting>
  <conditionalFormatting sqref="BL17">
    <cfRule type="cellIs" dxfId="7108" priority="4588" operator="lessThan">
      <formula>$C$4</formula>
    </cfRule>
  </conditionalFormatting>
  <conditionalFormatting sqref="BL18">
    <cfRule type="cellIs" dxfId="7107" priority="4589" operator="lessThan">
      <formula>$C$4</formula>
    </cfRule>
  </conditionalFormatting>
  <conditionalFormatting sqref="BL18">
    <cfRule type="cellIs" dxfId="7106" priority="4590" operator="lessThan">
      <formula>$C$4</formula>
    </cfRule>
  </conditionalFormatting>
  <conditionalFormatting sqref="BL19">
    <cfRule type="cellIs" dxfId="7105" priority="4591" operator="lessThan">
      <formula>$C$4</formula>
    </cfRule>
  </conditionalFormatting>
  <conditionalFormatting sqref="BL19">
    <cfRule type="cellIs" dxfId="7104" priority="4592" operator="lessThan">
      <formula>$C$4</formula>
    </cfRule>
  </conditionalFormatting>
  <conditionalFormatting sqref="BL20">
    <cfRule type="cellIs" dxfId="7103" priority="4593" operator="lessThan">
      <formula>$C$4</formula>
    </cfRule>
  </conditionalFormatting>
  <conditionalFormatting sqref="BL20">
    <cfRule type="cellIs" dxfId="7102" priority="4594" operator="lessThan">
      <formula>$C$4</formula>
    </cfRule>
  </conditionalFormatting>
  <conditionalFormatting sqref="BL21">
    <cfRule type="cellIs" dxfId="7101" priority="4595" operator="lessThan">
      <formula>$C$4</formula>
    </cfRule>
  </conditionalFormatting>
  <conditionalFormatting sqref="BL21">
    <cfRule type="cellIs" dxfId="7100" priority="4596" operator="lessThan">
      <formula>$C$4</formula>
    </cfRule>
  </conditionalFormatting>
  <conditionalFormatting sqref="BL22">
    <cfRule type="cellIs" dxfId="7099" priority="4597" operator="lessThan">
      <formula>$C$4</formula>
    </cfRule>
  </conditionalFormatting>
  <conditionalFormatting sqref="BL22">
    <cfRule type="cellIs" dxfId="7098" priority="4598" operator="lessThan">
      <formula>$C$4</formula>
    </cfRule>
  </conditionalFormatting>
  <conditionalFormatting sqref="BL23">
    <cfRule type="cellIs" dxfId="7097" priority="4599" operator="lessThan">
      <formula>$C$4</formula>
    </cfRule>
  </conditionalFormatting>
  <conditionalFormatting sqref="BL23">
    <cfRule type="cellIs" dxfId="7096" priority="4600" operator="lessThan">
      <formula>$C$4</formula>
    </cfRule>
  </conditionalFormatting>
  <conditionalFormatting sqref="BL24">
    <cfRule type="cellIs" dxfId="7095" priority="4601" operator="lessThan">
      <formula>$C$4</formula>
    </cfRule>
  </conditionalFormatting>
  <conditionalFormatting sqref="BL24">
    <cfRule type="cellIs" dxfId="7094" priority="4602" operator="lessThan">
      <formula>$C$4</formula>
    </cfRule>
  </conditionalFormatting>
  <conditionalFormatting sqref="BL25">
    <cfRule type="cellIs" dxfId="7093" priority="4603" operator="lessThan">
      <formula>$C$4</formula>
    </cfRule>
  </conditionalFormatting>
  <conditionalFormatting sqref="BL25">
    <cfRule type="cellIs" dxfId="7092" priority="4604" operator="lessThan">
      <formula>$C$4</formula>
    </cfRule>
  </conditionalFormatting>
  <conditionalFormatting sqref="BL26">
    <cfRule type="cellIs" dxfId="7091" priority="4605" operator="lessThan">
      <formula>$C$4</formula>
    </cfRule>
  </conditionalFormatting>
  <conditionalFormatting sqref="BL26">
    <cfRule type="cellIs" dxfId="7090" priority="4606" operator="lessThan">
      <formula>$C$4</formula>
    </cfRule>
  </conditionalFormatting>
  <conditionalFormatting sqref="BL27">
    <cfRule type="cellIs" dxfId="7089" priority="4607" operator="lessThan">
      <formula>$C$4</formula>
    </cfRule>
  </conditionalFormatting>
  <conditionalFormatting sqref="BL27">
    <cfRule type="cellIs" dxfId="7088" priority="4608" operator="lessThan">
      <formula>$C$4</formula>
    </cfRule>
  </conditionalFormatting>
  <conditionalFormatting sqref="BL28">
    <cfRule type="cellIs" dxfId="7087" priority="4609" operator="lessThan">
      <formula>$C$4</formula>
    </cfRule>
  </conditionalFormatting>
  <conditionalFormatting sqref="BL28">
    <cfRule type="cellIs" dxfId="7086" priority="4610" operator="lessThan">
      <formula>$C$4</formula>
    </cfRule>
  </conditionalFormatting>
  <conditionalFormatting sqref="BL29">
    <cfRule type="cellIs" dxfId="7085" priority="4611" operator="lessThan">
      <formula>$C$4</formula>
    </cfRule>
  </conditionalFormatting>
  <conditionalFormatting sqref="BL29">
    <cfRule type="cellIs" dxfId="7084" priority="4612" operator="lessThan">
      <formula>$C$4</formula>
    </cfRule>
  </conditionalFormatting>
  <conditionalFormatting sqref="BL30">
    <cfRule type="cellIs" dxfId="7083" priority="4613" operator="lessThan">
      <formula>$C$4</formula>
    </cfRule>
  </conditionalFormatting>
  <conditionalFormatting sqref="BL30">
    <cfRule type="cellIs" dxfId="7082" priority="4614" operator="lessThan">
      <formula>$C$4</formula>
    </cfRule>
  </conditionalFormatting>
  <conditionalFormatting sqref="BL31">
    <cfRule type="cellIs" dxfId="7081" priority="4615" operator="lessThan">
      <formula>$C$4</formula>
    </cfRule>
  </conditionalFormatting>
  <conditionalFormatting sqref="BL31">
    <cfRule type="cellIs" dxfId="7080" priority="4616" operator="lessThan">
      <formula>$C$4</formula>
    </cfRule>
  </conditionalFormatting>
  <conditionalFormatting sqref="BL32">
    <cfRule type="cellIs" dxfId="7079" priority="4617" operator="lessThan">
      <formula>$C$4</formula>
    </cfRule>
  </conditionalFormatting>
  <conditionalFormatting sqref="BL32">
    <cfRule type="cellIs" dxfId="7078" priority="4618" operator="lessThan">
      <formula>$C$4</formula>
    </cfRule>
  </conditionalFormatting>
  <conditionalFormatting sqref="BL33">
    <cfRule type="cellIs" dxfId="7077" priority="4619" operator="lessThan">
      <formula>$C$4</formula>
    </cfRule>
  </conditionalFormatting>
  <conditionalFormatting sqref="BL33">
    <cfRule type="cellIs" dxfId="7076" priority="4620" operator="lessThan">
      <formula>$C$4</formula>
    </cfRule>
  </conditionalFormatting>
  <conditionalFormatting sqref="BL34">
    <cfRule type="cellIs" dxfId="7075" priority="4621" operator="lessThan">
      <formula>$C$4</formula>
    </cfRule>
  </conditionalFormatting>
  <conditionalFormatting sqref="BL34">
    <cfRule type="cellIs" dxfId="7074" priority="4622" operator="lessThan">
      <formula>$C$4</formula>
    </cfRule>
  </conditionalFormatting>
  <conditionalFormatting sqref="BL35">
    <cfRule type="cellIs" dxfId="7073" priority="4623" operator="lessThan">
      <formula>$C$4</formula>
    </cfRule>
  </conditionalFormatting>
  <conditionalFormatting sqref="BL35">
    <cfRule type="cellIs" dxfId="7072" priority="4624" operator="lessThan">
      <formula>$C$4</formula>
    </cfRule>
  </conditionalFormatting>
  <conditionalFormatting sqref="BL36">
    <cfRule type="cellIs" dxfId="7071" priority="4625" operator="lessThan">
      <formula>$C$4</formula>
    </cfRule>
  </conditionalFormatting>
  <conditionalFormatting sqref="BL36">
    <cfRule type="cellIs" dxfId="7070" priority="4626" operator="lessThan">
      <formula>$C$4</formula>
    </cfRule>
  </conditionalFormatting>
  <conditionalFormatting sqref="BL37">
    <cfRule type="cellIs" dxfId="7069" priority="4627" operator="lessThan">
      <formula>$C$4</formula>
    </cfRule>
  </conditionalFormatting>
  <conditionalFormatting sqref="BL37">
    <cfRule type="cellIs" dxfId="7068" priority="4628" operator="lessThan">
      <formula>$C$4</formula>
    </cfRule>
  </conditionalFormatting>
  <conditionalFormatting sqref="BL38">
    <cfRule type="cellIs" dxfId="7067" priority="4629" operator="lessThan">
      <formula>$C$4</formula>
    </cfRule>
  </conditionalFormatting>
  <conditionalFormatting sqref="BL38">
    <cfRule type="cellIs" dxfId="7066" priority="4630" operator="lessThan">
      <formula>$C$4</formula>
    </cfRule>
  </conditionalFormatting>
  <conditionalFormatting sqref="BL39">
    <cfRule type="cellIs" dxfId="7065" priority="4631" operator="lessThan">
      <formula>$C$4</formula>
    </cfRule>
  </conditionalFormatting>
  <conditionalFormatting sqref="BL39">
    <cfRule type="cellIs" dxfId="7064" priority="4632" operator="lessThan">
      <formula>$C$4</formula>
    </cfRule>
  </conditionalFormatting>
  <conditionalFormatting sqref="BL40">
    <cfRule type="cellIs" dxfId="7063" priority="4633" operator="lessThan">
      <formula>$C$4</formula>
    </cfRule>
  </conditionalFormatting>
  <conditionalFormatting sqref="BL40">
    <cfRule type="cellIs" dxfId="7062" priority="4634" operator="lessThan">
      <formula>$C$4</formula>
    </cfRule>
  </conditionalFormatting>
  <conditionalFormatting sqref="BL41">
    <cfRule type="cellIs" dxfId="7061" priority="4635" operator="lessThan">
      <formula>$C$4</formula>
    </cfRule>
  </conditionalFormatting>
  <conditionalFormatting sqref="BL41">
    <cfRule type="cellIs" dxfId="7060" priority="4636" operator="lessThan">
      <formula>$C$4</formula>
    </cfRule>
  </conditionalFormatting>
  <conditionalFormatting sqref="BL42">
    <cfRule type="cellIs" dxfId="7059" priority="4637" operator="lessThan">
      <formula>$C$4</formula>
    </cfRule>
  </conditionalFormatting>
  <conditionalFormatting sqref="BL42">
    <cfRule type="cellIs" dxfId="7058" priority="4638" operator="lessThan">
      <formula>$C$4</formula>
    </cfRule>
  </conditionalFormatting>
  <conditionalFormatting sqref="BL43">
    <cfRule type="cellIs" dxfId="7057" priority="4639" operator="lessThan">
      <formula>$C$4</formula>
    </cfRule>
  </conditionalFormatting>
  <conditionalFormatting sqref="BL43">
    <cfRule type="cellIs" dxfId="7056" priority="4640" operator="lessThan">
      <formula>$C$4</formula>
    </cfRule>
  </conditionalFormatting>
  <conditionalFormatting sqref="BL44">
    <cfRule type="cellIs" dxfId="7055" priority="4641" operator="lessThan">
      <formula>$C$4</formula>
    </cfRule>
  </conditionalFormatting>
  <conditionalFormatting sqref="BL44">
    <cfRule type="cellIs" dxfId="7054" priority="4642" operator="lessThan">
      <formula>$C$4</formula>
    </cfRule>
  </conditionalFormatting>
  <conditionalFormatting sqref="BL45">
    <cfRule type="cellIs" dxfId="7053" priority="4643" operator="lessThan">
      <formula>$C$4</formula>
    </cfRule>
  </conditionalFormatting>
  <conditionalFormatting sqref="BL45">
    <cfRule type="cellIs" dxfId="7052" priority="4644" operator="lessThan">
      <formula>$C$4</formula>
    </cfRule>
  </conditionalFormatting>
  <conditionalFormatting sqref="BL46">
    <cfRule type="cellIs" dxfId="7051" priority="4645" operator="lessThan">
      <formula>$C$4</formula>
    </cfRule>
  </conditionalFormatting>
  <conditionalFormatting sqref="BL46">
    <cfRule type="cellIs" dxfId="7050" priority="4646" operator="lessThan">
      <formula>$C$4</formula>
    </cfRule>
  </conditionalFormatting>
  <conditionalFormatting sqref="BL47">
    <cfRule type="cellIs" dxfId="7049" priority="4647" operator="lessThan">
      <formula>$C$4</formula>
    </cfRule>
  </conditionalFormatting>
  <conditionalFormatting sqref="BL47">
    <cfRule type="cellIs" dxfId="7048" priority="4648" operator="lessThan">
      <formula>$C$4</formula>
    </cfRule>
  </conditionalFormatting>
  <conditionalFormatting sqref="BL48">
    <cfRule type="cellIs" dxfId="7047" priority="4649" operator="lessThan">
      <formula>$C$4</formula>
    </cfRule>
  </conditionalFormatting>
  <conditionalFormatting sqref="BL48">
    <cfRule type="cellIs" dxfId="7046" priority="4650" operator="lessThan">
      <formula>$C$4</formula>
    </cfRule>
  </conditionalFormatting>
  <conditionalFormatting sqref="BL49">
    <cfRule type="cellIs" dxfId="7045" priority="4651" operator="lessThan">
      <formula>$C$4</formula>
    </cfRule>
  </conditionalFormatting>
  <conditionalFormatting sqref="BL49">
    <cfRule type="cellIs" dxfId="7044" priority="4652" operator="lessThan">
      <formula>$C$4</formula>
    </cfRule>
  </conditionalFormatting>
  <conditionalFormatting sqref="BL50">
    <cfRule type="cellIs" dxfId="7043" priority="4653" operator="lessThan">
      <formula>$C$4</formula>
    </cfRule>
  </conditionalFormatting>
  <conditionalFormatting sqref="BL50">
    <cfRule type="cellIs" dxfId="7042" priority="4654" operator="lessThan">
      <formula>$C$4</formula>
    </cfRule>
  </conditionalFormatting>
  <conditionalFormatting sqref="BL51">
    <cfRule type="cellIs" dxfId="7041" priority="4655" operator="lessThan">
      <formula>$C$4</formula>
    </cfRule>
  </conditionalFormatting>
  <conditionalFormatting sqref="BL51">
    <cfRule type="cellIs" dxfId="7040" priority="4656" operator="lessThan">
      <formula>$C$4</formula>
    </cfRule>
  </conditionalFormatting>
  <conditionalFormatting sqref="BL52">
    <cfRule type="cellIs" dxfId="7039" priority="4657" operator="lessThan">
      <formula>$C$4</formula>
    </cfRule>
  </conditionalFormatting>
  <conditionalFormatting sqref="BL52">
    <cfRule type="cellIs" dxfId="7038" priority="4658" operator="lessThan">
      <formula>$C$4</formula>
    </cfRule>
  </conditionalFormatting>
  <conditionalFormatting sqref="BL53">
    <cfRule type="cellIs" dxfId="7037" priority="4659" operator="lessThan">
      <formula>$C$4</formula>
    </cfRule>
  </conditionalFormatting>
  <conditionalFormatting sqref="BL53">
    <cfRule type="cellIs" dxfId="7036" priority="4660" operator="lessThan">
      <formula>$C$4</formula>
    </cfRule>
  </conditionalFormatting>
  <conditionalFormatting sqref="BL54">
    <cfRule type="cellIs" dxfId="7035" priority="4661" operator="lessThan">
      <formula>$C$4</formula>
    </cfRule>
  </conditionalFormatting>
  <conditionalFormatting sqref="BL54">
    <cfRule type="cellIs" dxfId="7034" priority="4662" operator="lessThan">
      <formula>$C$4</formula>
    </cfRule>
  </conditionalFormatting>
  <conditionalFormatting sqref="BL55">
    <cfRule type="cellIs" dxfId="7033" priority="4663" operator="lessThan">
      <formula>$C$4</formula>
    </cfRule>
  </conditionalFormatting>
  <conditionalFormatting sqref="BL55">
    <cfRule type="cellIs" dxfId="7032" priority="4664" operator="lessThan">
      <formula>$C$4</formula>
    </cfRule>
  </conditionalFormatting>
  <conditionalFormatting sqref="BL56">
    <cfRule type="cellIs" dxfId="7031" priority="4665" operator="lessThan">
      <formula>$C$4</formula>
    </cfRule>
  </conditionalFormatting>
  <conditionalFormatting sqref="BL56">
    <cfRule type="cellIs" dxfId="7030" priority="4666" operator="lessThan">
      <formula>$C$4</formula>
    </cfRule>
  </conditionalFormatting>
  <conditionalFormatting sqref="BL57">
    <cfRule type="cellIs" dxfId="7029" priority="4667" operator="lessThan">
      <formula>$C$4</formula>
    </cfRule>
  </conditionalFormatting>
  <conditionalFormatting sqref="BL57">
    <cfRule type="cellIs" dxfId="7028" priority="4668" operator="lessThan">
      <formula>$C$4</formula>
    </cfRule>
  </conditionalFormatting>
  <conditionalFormatting sqref="BL58">
    <cfRule type="cellIs" dxfId="7027" priority="4669" operator="lessThan">
      <formula>$C$4</formula>
    </cfRule>
  </conditionalFormatting>
  <conditionalFormatting sqref="BL58">
    <cfRule type="cellIs" dxfId="7026" priority="4670" operator="lessThan">
      <formula>$C$4</formula>
    </cfRule>
  </conditionalFormatting>
  <conditionalFormatting sqref="BL59">
    <cfRule type="cellIs" dxfId="7025" priority="4671" operator="lessThan">
      <formula>$C$4</formula>
    </cfRule>
  </conditionalFormatting>
  <conditionalFormatting sqref="BL59">
    <cfRule type="cellIs" dxfId="7024" priority="4672" operator="lessThan">
      <formula>$C$4</formula>
    </cfRule>
  </conditionalFormatting>
  <conditionalFormatting sqref="BL60">
    <cfRule type="cellIs" dxfId="7023" priority="4673" operator="lessThan">
      <formula>$C$4</formula>
    </cfRule>
  </conditionalFormatting>
  <conditionalFormatting sqref="BL60">
    <cfRule type="cellIs" dxfId="7022" priority="4674" operator="lessThan">
      <formula>$C$4</formula>
    </cfRule>
  </conditionalFormatting>
  <conditionalFormatting sqref="BM11">
    <cfRule type="cellIs" dxfId="7021" priority="4675" operator="lessThan">
      <formula>$C$4</formula>
    </cfRule>
  </conditionalFormatting>
  <conditionalFormatting sqref="BM11">
    <cfRule type="cellIs" dxfId="7020" priority="4676" operator="lessThan">
      <formula>$C$4</formula>
    </cfRule>
  </conditionalFormatting>
  <conditionalFormatting sqref="BM12">
    <cfRule type="cellIs" dxfId="7019" priority="4677" operator="lessThan">
      <formula>$C$4</formula>
    </cfRule>
  </conditionalFormatting>
  <conditionalFormatting sqref="BM12">
    <cfRule type="cellIs" dxfId="7018" priority="4678" operator="lessThan">
      <formula>$C$4</formula>
    </cfRule>
  </conditionalFormatting>
  <conditionalFormatting sqref="BM13">
    <cfRule type="cellIs" dxfId="7017" priority="4679" operator="lessThan">
      <formula>$C$4</formula>
    </cfRule>
  </conditionalFormatting>
  <conditionalFormatting sqref="BM13">
    <cfRule type="cellIs" dxfId="7016" priority="4680" operator="lessThan">
      <formula>$C$4</formula>
    </cfRule>
  </conditionalFormatting>
  <conditionalFormatting sqref="BM14">
    <cfRule type="cellIs" dxfId="7015" priority="4681" operator="lessThan">
      <formula>$C$4</formula>
    </cfRule>
  </conditionalFormatting>
  <conditionalFormatting sqref="BM14">
    <cfRule type="cellIs" dxfId="7014" priority="4682" operator="lessThan">
      <formula>$C$4</formula>
    </cfRule>
  </conditionalFormatting>
  <conditionalFormatting sqref="BM15">
    <cfRule type="cellIs" dxfId="7013" priority="4683" operator="lessThan">
      <formula>$C$4</formula>
    </cfRule>
  </conditionalFormatting>
  <conditionalFormatting sqref="BM15">
    <cfRule type="cellIs" dxfId="7012" priority="4684" operator="lessThan">
      <formula>$C$4</formula>
    </cfRule>
  </conditionalFormatting>
  <conditionalFormatting sqref="BM16">
    <cfRule type="cellIs" dxfId="7011" priority="4685" operator="lessThan">
      <formula>$C$4</formula>
    </cfRule>
  </conditionalFormatting>
  <conditionalFormatting sqref="BM16">
    <cfRule type="cellIs" dxfId="7010" priority="4686" operator="lessThan">
      <formula>$C$4</formula>
    </cfRule>
  </conditionalFormatting>
  <conditionalFormatting sqref="BM17">
    <cfRule type="cellIs" dxfId="7009" priority="4687" operator="lessThan">
      <formula>$C$4</formula>
    </cfRule>
  </conditionalFormatting>
  <conditionalFormatting sqref="BM17">
    <cfRule type="cellIs" dxfId="7008" priority="4688" operator="lessThan">
      <formula>$C$4</formula>
    </cfRule>
  </conditionalFormatting>
  <conditionalFormatting sqref="BM18">
    <cfRule type="cellIs" dxfId="7007" priority="4689" operator="lessThan">
      <formula>$C$4</formula>
    </cfRule>
  </conditionalFormatting>
  <conditionalFormatting sqref="BM18">
    <cfRule type="cellIs" dxfId="7006" priority="4690" operator="lessThan">
      <formula>$C$4</formula>
    </cfRule>
  </conditionalFormatting>
  <conditionalFormatting sqref="BM19">
    <cfRule type="cellIs" dxfId="7005" priority="4691" operator="lessThan">
      <formula>$C$4</formula>
    </cfRule>
  </conditionalFormatting>
  <conditionalFormatting sqref="BM19">
    <cfRule type="cellIs" dxfId="7004" priority="4692" operator="lessThan">
      <formula>$C$4</formula>
    </cfRule>
  </conditionalFormatting>
  <conditionalFormatting sqref="BM20">
    <cfRule type="cellIs" dxfId="7003" priority="4693" operator="lessThan">
      <formula>$C$4</formula>
    </cfRule>
  </conditionalFormatting>
  <conditionalFormatting sqref="BM20">
    <cfRule type="cellIs" dxfId="7002" priority="4694" operator="lessThan">
      <formula>$C$4</formula>
    </cfRule>
  </conditionalFormatting>
  <conditionalFormatting sqref="BM21">
    <cfRule type="cellIs" dxfId="7001" priority="4695" operator="lessThan">
      <formula>$C$4</formula>
    </cfRule>
  </conditionalFormatting>
  <conditionalFormatting sqref="BM21">
    <cfRule type="cellIs" dxfId="7000" priority="4696" operator="lessThan">
      <formula>$C$4</formula>
    </cfRule>
  </conditionalFormatting>
  <conditionalFormatting sqref="BM22">
    <cfRule type="cellIs" dxfId="6999" priority="4697" operator="lessThan">
      <formula>$C$4</formula>
    </cfRule>
  </conditionalFormatting>
  <conditionalFormatting sqref="BM22">
    <cfRule type="cellIs" dxfId="6998" priority="4698" operator="lessThan">
      <formula>$C$4</formula>
    </cfRule>
  </conditionalFormatting>
  <conditionalFormatting sqref="BM23">
    <cfRule type="cellIs" dxfId="6997" priority="4699" operator="lessThan">
      <formula>$C$4</formula>
    </cfRule>
  </conditionalFormatting>
  <conditionalFormatting sqref="BM23">
    <cfRule type="cellIs" dxfId="6996" priority="4700" operator="lessThan">
      <formula>$C$4</formula>
    </cfRule>
  </conditionalFormatting>
  <conditionalFormatting sqref="BM24">
    <cfRule type="cellIs" dxfId="6995" priority="4701" operator="lessThan">
      <formula>$C$4</formula>
    </cfRule>
  </conditionalFormatting>
  <conditionalFormatting sqref="BM24">
    <cfRule type="cellIs" dxfId="6994" priority="4702" operator="lessThan">
      <formula>$C$4</formula>
    </cfRule>
  </conditionalFormatting>
  <conditionalFormatting sqref="BM25">
    <cfRule type="cellIs" dxfId="6993" priority="4703" operator="lessThan">
      <formula>$C$4</formula>
    </cfRule>
  </conditionalFormatting>
  <conditionalFormatting sqref="BM25">
    <cfRule type="cellIs" dxfId="6992" priority="4704" operator="lessThan">
      <formula>$C$4</formula>
    </cfRule>
  </conditionalFormatting>
  <conditionalFormatting sqref="BM26">
    <cfRule type="cellIs" dxfId="6991" priority="4705" operator="lessThan">
      <formula>$C$4</formula>
    </cfRule>
  </conditionalFormatting>
  <conditionalFormatting sqref="BM26">
    <cfRule type="cellIs" dxfId="6990" priority="4706" operator="lessThan">
      <formula>$C$4</formula>
    </cfRule>
  </conditionalFormatting>
  <conditionalFormatting sqref="BM27">
    <cfRule type="cellIs" dxfId="6989" priority="4707" operator="lessThan">
      <formula>$C$4</formula>
    </cfRule>
  </conditionalFormatting>
  <conditionalFormatting sqref="BM27">
    <cfRule type="cellIs" dxfId="6988" priority="4708" operator="lessThan">
      <formula>$C$4</formula>
    </cfRule>
  </conditionalFormatting>
  <conditionalFormatting sqref="BM28">
    <cfRule type="cellIs" dxfId="6987" priority="4709" operator="lessThan">
      <formula>$C$4</formula>
    </cfRule>
  </conditionalFormatting>
  <conditionalFormatting sqref="BM28">
    <cfRule type="cellIs" dxfId="6986" priority="4710" operator="lessThan">
      <formula>$C$4</formula>
    </cfRule>
  </conditionalFormatting>
  <conditionalFormatting sqref="BM29">
    <cfRule type="cellIs" dxfId="6985" priority="4711" operator="lessThan">
      <formula>$C$4</formula>
    </cfRule>
  </conditionalFormatting>
  <conditionalFormatting sqref="BM29">
    <cfRule type="cellIs" dxfId="6984" priority="4712" operator="lessThan">
      <formula>$C$4</formula>
    </cfRule>
  </conditionalFormatting>
  <conditionalFormatting sqref="BM30">
    <cfRule type="cellIs" dxfId="6983" priority="4713" operator="lessThan">
      <formula>$C$4</formula>
    </cfRule>
  </conditionalFormatting>
  <conditionalFormatting sqref="BM30">
    <cfRule type="cellIs" dxfId="6982" priority="4714" operator="lessThan">
      <formula>$C$4</formula>
    </cfRule>
  </conditionalFormatting>
  <conditionalFormatting sqref="BM31">
    <cfRule type="cellIs" dxfId="6981" priority="4715" operator="lessThan">
      <formula>$C$4</formula>
    </cfRule>
  </conditionalFormatting>
  <conditionalFormatting sqref="BM31">
    <cfRule type="cellIs" dxfId="6980" priority="4716" operator="lessThan">
      <formula>$C$4</formula>
    </cfRule>
  </conditionalFormatting>
  <conditionalFormatting sqref="BM32">
    <cfRule type="cellIs" dxfId="6979" priority="4717" operator="lessThan">
      <formula>$C$4</formula>
    </cfRule>
  </conditionalFormatting>
  <conditionalFormatting sqref="BM32">
    <cfRule type="cellIs" dxfId="6978" priority="4718" operator="lessThan">
      <formula>$C$4</formula>
    </cfRule>
  </conditionalFormatting>
  <conditionalFormatting sqref="BM33">
    <cfRule type="cellIs" dxfId="6977" priority="4719" operator="lessThan">
      <formula>$C$4</formula>
    </cfRule>
  </conditionalFormatting>
  <conditionalFormatting sqref="BM33">
    <cfRule type="cellIs" dxfId="6976" priority="4720" operator="lessThan">
      <formula>$C$4</formula>
    </cfRule>
  </conditionalFormatting>
  <conditionalFormatting sqref="BM34">
    <cfRule type="cellIs" dxfId="6975" priority="4721" operator="lessThan">
      <formula>$C$4</formula>
    </cfRule>
  </conditionalFormatting>
  <conditionalFormatting sqref="BM34">
    <cfRule type="cellIs" dxfId="6974" priority="4722" operator="lessThan">
      <formula>$C$4</formula>
    </cfRule>
  </conditionalFormatting>
  <conditionalFormatting sqref="BM35">
    <cfRule type="cellIs" dxfId="6973" priority="4723" operator="lessThan">
      <formula>$C$4</formula>
    </cfRule>
  </conditionalFormatting>
  <conditionalFormatting sqref="BM35">
    <cfRule type="cellIs" dxfId="6972" priority="4724" operator="lessThan">
      <formula>$C$4</formula>
    </cfRule>
  </conditionalFormatting>
  <conditionalFormatting sqref="BM36">
    <cfRule type="cellIs" dxfId="6971" priority="4725" operator="lessThan">
      <formula>$C$4</formula>
    </cfRule>
  </conditionalFormatting>
  <conditionalFormatting sqref="BM36">
    <cfRule type="cellIs" dxfId="6970" priority="4726" operator="lessThan">
      <formula>$C$4</formula>
    </cfRule>
  </conditionalFormatting>
  <conditionalFormatting sqref="BM37">
    <cfRule type="cellIs" dxfId="6969" priority="4727" operator="lessThan">
      <formula>$C$4</formula>
    </cfRule>
  </conditionalFormatting>
  <conditionalFormatting sqref="BM37">
    <cfRule type="cellIs" dxfId="6968" priority="4728" operator="lessThan">
      <formula>$C$4</formula>
    </cfRule>
  </conditionalFormatting>
  <conditionalFormatting sqref="BM38">
    <cfRule type="cellIs" dxfId="6967" priority="4729" operator="lessThan">
      <formula>$C$4</formula>
    </cfRule>
  </conditionalFormatting>
  <conditionalFormatting sqref="BM38">
    <cfRule type="cellIs" dxfId="6966" priority="4730" operator="lessThan">
      <formula>$C$4</formula>
    </cfRule>
  </conditionalFormatting>
  <conditionalFormatting sqref="BM39">
    <cfRule type="cellIs" dxfId="6965" priority="4731" operator="lessThan">
      <formula>$C$4</formula>
    </cfRule>
  </conditionalFormatting>
  <conditionalFormatting sqref="BM39">
    <cfRule type="cellIs" dxfId="6964" priority="4732" operator="lessThan">
      <formula>$C$4</formula>
    </cfRule>
  </conditionalFormatting>
  <conditionalFormatting sqref="BM40">
    <cfRule type="cellIs" dxfId="6963" priority="4733" operator="lessThan">
      <formula>$C$4</formula>
    </cfRule>
  </conditionalFormatting>
  <conditionalFormatting sqref="BM40">
    <cfRule type="cellIs" dxfId="6962" priority="4734" operator="lessThan">
      <formula>$C$4</formula>
    </cfRule>
  </conditionalFormatting>
  <conditionalFormatting sqref="BM41">
    <cfRule type="cellIs" dxfId="6961" priority="4735" operator="lessThan">
      <formula>$C$4</formula>
    </cfRule>
  </conditionalFormatting>
  <conditionalFormatting sqref="BM41">
    <cfRule type="cellIs" dxfId="6960" priority="4736" operator="lessThan">
      <formula>$C$4</formula>
    </cfRule>
  </conditionalFormatting>
  <conditionalFormatting sqref="BM42">
    <cfRule type="cellIs" dxfId="6959" priority="4737" operator="lessThan">
      <formula>$C$4</formula>
    </cfRule>
  </conditionalFormatting>
  <conditionalFormatting sqref="BM42">
    <cfRule type="cellIs" dxfId="6958" priority="4738" operator="lessThan">
      <formula>$C$4</formula>
    </cfRule>
  </conditionalFormatting>
  <conditionalFormatting sqref="BM43">
    <cfRule type="cellIs" dxfId="6957" priority="4739" operator="lessThan">
      <formula>$C$4</formula>
    </cfRule>
  </conditionalFormatting>
  <conditionalFormatting sqref="BM43">
    <cfRule type="cellIs" dxfId="6956" priority="4740" operator="lessThan">
      <formula>$C$4</formula>
    </cfRule>
  </conditionalFormatting>
  <conditionalFormatting sqref="BM44">
    <cfRule type="cellIs" dxfId="6955" priority="4741" operator="lessThan">
      <formula>$C$4</formula>
    </cfRule>
  </conditionalFormatting>
  <conditionalFormatting sqref="BM44">
    <cfRule type="cellIs" dxfId="6954" priority="4742" operator="lessThan">
      <formula>$C$4</formula>
    </cfRule>
  </conditionalFormatting>
  <conditionalFormatting sqref="BM45">
    <cfRule type="cellIs" dxfId="6953" priority="4743" operator="lessThan">
      <formula>$C$4</formula>
    </cfRule>
  </conditionalFormatting>
  <conditionalFormatting sqref="BM45">
    <cfRule type="cellIs" dxfId="6952" priority="4744" operator="lessThan">
      <formula>$C$4</formula>
    </cfRule>
  </conditionalFormatting>
  <conditionalFormatting sqref="BM46">
    <cfRule type="cellIs" dxfId="6951" priority="4745" operator="lessThan">
      <formula>$C$4</formula>
    </cfRule>
  </conditionalFormatting>
  <conditionalFormatting sqref="BM46">
    <cfRule type="cellIs" dxfId="6950" priority="4746" operator="lessThan">
      <formula>$C$4</formula>
    </cfRule>
  </conditionalFormatting>
  <conditionalFormatting sqref="BM47">
    <cfRule type="cellIs" dxfId="6949" priority="4747" operator="lessThan">
      <formula>$C$4</formula>
    </cfRule>
  </conditionalFormatting>
  <conditionalFormatting sqref="BM47">
    <cfRule type="cellIs" dxfId="6948" priority="4748" operator="lessThan">
      <formula>$C$4</formula>
    </cfRule>
  </conditionalFormatting>
  <conditionalFormatting sqref="BM48">
    <cfRule type="cellIs" dxfId="6947" priority="4749" operator="lessThan">
      <formula>$C$4</formula>
    </cfRule>
  </conditionalFormatting>
  <conditionalFormatting sqref="BM48">
    <cfRule type="cellIs" dxfId="6946" priority="4750" operator="lessThan">
      <formula>$C$4</formula>
    </cfRule>
  </conditionalFormatting>
  <conditionalFormatting sqref="BM49">
    <cfRule type="cellIs" dxfId="6945" priority="4751" operator="lessThan">
      <formula>$C$4</formula>
    </cfRule>
  </conditionalFormatting>
  <conditionalFormatting sqref="BM49">
    <cfRule type="cellIs" dxfId="6944" priority="4752" operator="lessThan">
      <formula>$C$4</formula>
    </cfRule>
  </conditionalFormatting>
  <conditionalFormatting sqref="BM50">
    <cfRule type="cellIs" dxfId="6943" priority="4753" operator="lessThan">
      <formula>$C$4</formula>
    </cfRule>
  </conditionalFormatting>
  <conditionalFormatting sqref="BM50">
    <cfRule type="cellIs" dxfId="6942" priority="4754" operator="lessThan">
      <formula>$C$4</formula>
    </cfRule>
  </conditionalFormatting>
  <conditionalFormatting sqref="BM51">
    <cfRule type="cellIs" dxfId="6941" priority="4755" operator="lessThan">
      <formula>$C$4</formula>
    </cfRule>
  </conditionalFormatting>
  <conditionalFormatting sqref="BM51">
    <cfRule type="cellIs" dxfId="6940" priority="4756" operator="lessThan">
      <formula>$C$4</formula>
    </cfRule>
  </conditionalFormatting>
  <conditionalFormatting sqref="BM52">
    <cfRule type="cellIs" dxfId="6939" priority="4757" operator="lessThan">
      <formula>$C$4</formula>
    </cfRule>
  </conditionalFormatting>
  <conditionalFormatting sqref="BM52">
    <cfRule type="cellIs" dxfId="6938" priority="4758" operator="lessThan">
      <formula>$C$4</formula>
    </cfRule>
  </conditionalFormatting>
  <conditionalFormatting sqref="BM53">
    <cfRule type="cellIs" dxfId="6937" priority="4759" operator="lessThan">
      <formula>$C$4</formula>
    </cfRule>
  </conditionalFormatting>
  <conditionalFormatting sqref="BM53">
    <cfRule type="cellIs" dxfId="6936" priority="4760" operator="lessThan">
      <formula>$C$4</formula>
    </cfRule>
  </conditionalFormatting>
  <conditionalFormatting sqref="BM54">
    <cfRule type="cellIs" dxfId="6935" priority="4761" operator="lessThan">
      <formula>$C$4</formula>
    </cfRule>
  </conditionalFormatting>
  <conditionalFormatting sqref="BM54">
    <cfRule type="cellIs" dxfId="6934" priority="4762" operator="lessThan">
      <formula>$C$4</formula>
    </cfRule>
  </conditionalFormatting>
  <conditionalFormatting sqref="BM55">
    <cfRule type="cellIs" dxfId="6933" priority="4763" operator="lessThan">
      <formula>$C$4</formula>
    </cfRule>
  </conditionalFormatting>
  <conditionalFormatting sqref="BM55">
    <cfRule type="cellIs" dxfId="6932" priority="4764" operator="lessThan">
      <formula>$C$4</formula>
    </cfRule>
  </conditionalFormatting>
  <conditionalFormatting sqref="BM56">
    <cfRule type="cellIs" dxfId="6931" priority="4765" operator="lessThan">
      <formula>$C$4</formula>
    </cfRule>
  </conditionalFormatting>
  <conditionalFormatting sqref="BM56">
    <cfRule type="cellIs" dxfId="6930" priority="4766" operator="lessThan">
      <formula>$C$4</formula>
    </cfRule>
  </conditionalFormatting>
  <conditionalFormatting sqref="BM57">
    <cfRule type="cellIs" dxfId="6929" priority="4767" operator="lessThan">
      <formula>$C$4</formula>
    </cfRule>
  </conditionalFormatting>
  <conditionalFormatting sqref="BM57">
    <cfRule type="cellIs" dxfId="6928" priority="4768" operator="lessThan">
      <formula>$C$4</formula>
    </cfRule>
  </conditionalFormatting>
  <conditionalFormatting sqref="BM58">
    <cfRule type="cellIs" dxfId="6927" priority="4769" operator="lessThan">
      <formula>$C$4</formula>
    </cfRule>
  </conditionalFormatting>
  <conditionalFormatting sqref="BM58">
    <cfRule type="cellIs" dxfId="6926" priority="4770" operator="lessThan">
      <formula>$C$4</formula>
    </cfRule>
  </conditionalFormatting>
  <conditionalFormatting sqref="BM59">
    <cfRule type="cellIs" dxfId="6925" priority="4771" operator="lessThan">
      <formula>$C$4</formula>
    </cfRule>
  </conditionalFormatting>
  <conditionalFormatting sqref="BM59">
    <cfRule type="cellIs" dxfId="6924" priority="4772" operator="lessThan">
      <formula>$C$4</formula>
    </cfRule>
  </conditionalFormatting>
  <conditionalFormatting sqref="BM60">
    <cfRule type="cellIs" dxfId="6923" priority="4773" operator="lessThan">
      <formula>$C$4</formula>
    </cfRule>
  </conditionalFormatting>
  <conditionalFormatting sqref="BM60">
    <cfRule type="cellIs" dxfId="6922" priority="4774" operator="lessThan">
      <formula>$C$4</formula>
    </cfRule>
  </conditionalFormatting>
  <conditionalFormatting sqref="BN11">
    <cfRule type="cellIs" dxfId="6921" priority="4775" operator="lessThan">
      <formula>$C$4</formula>
    </cfRule>
  </conditionalFormatting>
  <conditionalFormatting sqref="BN11">
    <cfRule type="cellIs" dxfId="6920" priority="4776" operator="lessThan">
      <formula>$C$4</formula>
    </cfRule>
  </conditionalFormatting>
  <conditionalFormatting sqref="BN12">
    <cfRule type="cellIs" dxfId="6919" priority="4777" operator="lessThan">
      <formula>$C$4</formula>
    </cfRule>
  </conditionalFormatting>
  <conditionalFormatting sqref="BN12">
    <cfRule type="cellIs" dxfId="6918" priority="4778" operator="lessThan">
      <formula>$C$4</formula>
    </cfRule>
  </conditionalFormatting>
  <conditionalFormatting sqref="BN13">
    <cfRule type="cellIs" dxfId="6917" priority="4779" operator="lessThan">
      <formula>$C$4</formula>
    </cfRule>
  </conditionalFormatting>
  <conditionalFormatting sqref="BN13">
    <cfRule type="cellIs" dxfId="6916" priority="4780" operator="lessThan">
      <formula>$C$4</formula>
    </cfRule>
  </conditionalFormatting>
  <conditionalFormatting sqref="BN14">
    <cfRule type="cellIs" dxfId="6915" priority="4781" operator="lessThan">
      <formula>$C$4</formula>
    </cfRule>
  </conditionalFormatting>
  <conditionalFormatting sqref="BN14">
    <cfRule type="cellIs" dxfId="6914" priority="4782" operator="lessThan">
      <formula>$C$4</formula>
    </cfRule>
  </conditionalFormatting>
  <conditionalFormatting sqref="BN15">
    <cfRule type="cellIs" dxfId="6913" priority="4783" operator="lessThan">
      <formula>$C$4</formula>
    </cfRule>
  </conditionalFormatting>
  <conditionalFormatting sqref="BN15">
    <cfRule type="cellIs" dxfId="6912" priority="4784" operator="lessThan">
      <formula>$C$4</formula>
    </cfRule>
  </conditionalFormatting>
  <conditionalFormatting sqref="BN16">
    <cfRule type="cellIs" dxfId="6911" priority="4785" operator="lessThan">
      <formula>$C$4</formula>
    </cfRule>
  </conditionalFormatting>
  <conditionalFormatting sqref="BN16">
    <cfRule type="cellIs" dxfId="6910" priority="4786" operator="lessThan">
      <formula>$C$4</formula>
    </cfRule>
  </conditionalFormatting>
  <conditionalFormatting sqref="BN17">
    <cfRule type="cellIs" dxfId="6909" priority="4787" operator="lessThan">
      <formula>$C$4</formula>
    </cfRule>
  </conditionalFormatting>
  <conditionalFormatting sqref="BN17">
    <cfRule type="cellIs" dxfId="6908" priority="4788" operator="lessThan">
      <formula>$C$4</formula>
    </cfRule>
  </conditionalFormatting>
  <conditionalFormatting sqref="BN18">
    <cfRule type="cellIs" dxfId="6907" priority="4789" operator="lessThan">
      <formula>$C$4</formula>
    </cfRule>
  </conditionalFormatting>
  <conditionalFormatting sqref="BN18">
    <cfRule type="cellIs" dxfId="6906" priority="4790" operator="lessThan">
      <formula>$C$4</formula>
    </cfRule>
  </conditionalFormatting>
  <conditionalFormatting sqref="BN19">
    <cfRule type="cellIs" dxfId="6905" priority="4791" operator="lessThan">
      <formula>$C$4</formula>
    </cfRule>
  </conditionalFormatting>
  <conditionalFormatting sqref="BN19">
    <cfRule type="cellIs" dxfId="6904" priority="4792" operator="lessThan">
      <formula>$C$4</formula>
    </cfRule>
  </conditionalFormatting>
  <conditionalFormatting sqref="BN20">
    <cfRule type="cellIs" dxfId="6903" priority="4793" operator="lessThan">
      <formula>$C$4</formula>
    </cfRule>
  </conditionalFormatting>
  <conditionalFormatting sqref="BN20">
    <cfRule type="cellIs" dxfId="6902" priority="4794" operator="lessThan">
      <formula>$C$4</formula>
    </cfRule>
  </conditionalFormatting>
  <conditionalFormatting sqref="BN21">
    <cfRule type="cellIs" dxfId="6901" priority="4795" operator="lessThan">
      <formula>$C$4</formula>
    </cfRule>
  </conditionalFormatting>
  <conditionalFormatting sqref="BN21">
    <cfRule type="cellIs" dxfId="6900" priority="4796" operator="lessThan">
      <formula>$C$4</formula>
    </cfRule>
  </conditionalFormatting>
  <conditionalFormatting sqref="BN22">
    <cfRule type="cellIs" dxfId="6899" priority="4797" operator="lessThan">
      <formula>$C$4</formula>
    </cfRule>
  </conditionalFormatting>
  <conditionalFormatting sqref="BN22">
    <cfRule type="cellIs" dxfId="6898" priority="4798" operator="lessThan">
      <formula>$C$4</formula>
    </cfRule>
  </conditionalFormatting>
  <conditionalFormatting sqref="BN23">
    <cfRule type="cellIs" dxfId="6897" priority="4799" operator="lessThan">
      <formula>$C$4</formula>
    </cfRule>
  </conditionalFormatting>
  <conditionalFormatting sqref="BN23">
    <cfRule type="cellIs" dxfId="6896" priority="4800" operator="lessThan">
      <formula>$C$4</formula>
    </cfRule>
  </conditionalFormatting>
  <conditionalFormatting sqref="BN24">
    <cfRule type="cellIs" dxfId="6895" priority="4801" operator="lessThan">
      <formula>$C$4</formula>
    </cfRule>
  </conditionalFormatting>
  <conditionalFormatting sqref="BN24">
    <cfRule type="cellIs" dxfId="6894" priority="4802" operator="lessThan">
      <formula>$C$4</formula>
    </cfRule>
  </conditionalFormatting>
  <conditionalFormatting sqref="BN25">
    <cfRule type="cellIs" dxfId="6893" priority="4803" operator="lessThan">
      <formula>$C$4</formula>
    </cfRule>
  </conditionalFormatting>
  <conditionalFormatting sqref="BN25">
    <cfRule type="cellIs" dxfId="6892" priority="4804" operator="lessThan">
      <formula>$C$4</formula>
    </cfRule>
  </conditionalFormatting>
  <conditionalFormatting sqref="BN26">
    <cfRule type="cellIs" dxfId="6891" priority="4805" operator="lessThan">
      <formula>$C$4</formula>
    </cfRule>
  </conditionalFormatting>
  <conditionalFormatting sqref="BN26">
    <cfRule type="cellIs" dxfId="6890" priority="4806" operator="lessThan">
      <formula>$C$4</formula>
    </cfRule>
  </conditionalFormatting>
  <conditionalFormatting sqref="BN27">
    <cfRule type="cellIs" dxfId="6889" priority="4807" operator="lessThan">
      <formula>$C$4</formula>
    </cfRule>
  </conditionalFormatting>
  <conditionalFormatting sqref="BN27">
    <cfRule type="cellIs" dxfId="6888" priority="4808" operator="lessThan">
      <formula>$C$4</formula>
    </cfRule>
  </conditionalFormatting>
  <conditionalFormatting sqref="BN28">
    <cfRule type="cellIs" dxfId="6887" priority="4809" operator="lessThan">
      <formula>$C$4</formula>
    </cfRule>
  </conditionalFormatting>
  <conditionalFormatting sqref="BN28">
    <cfRule type="cellIs" dxfId="6886" priority="4810" operator="lessThan">
      <formula>$C$4</formula>
    </cfRule>
  </conditionalFormatting>
  <conditionalFormatting sqref="BN29">
    <cfRule type="cellIs" dxfId="6885" priority="4811" operator="lessThan">
      <formula>$C$4</formula>
    </cfRule>
  </conditionalFormatting>
  <conditionalFormatting sqref="BN29">
    <cfRule type="cellIs" dxfId="6884" priority="4812" operator="lessThan">
      <formula>$C$4</formula>
    </cfRule>
  </conditionalFormatting>
  <conditionalFormatting sqref="BN30">
    <cfRule type="cellIs" dxfId="6883" priority="4813" operator="lessThan">
      <formula>$C$4</formula>
    </cfRule>
  </conditionalFormatting>
  <conditionalFormatting sqref="BN30">
    <cfRule type="cellIs" dxfId="6882" priority="4814" operator="lessThan">
      <formula>$C$4</formula>
    </cfRule>
  </conditionalFormatting>
  <conditionalFormatting sqref="BN31">
    <cfRule type="cellIs" dxfId="6881" priority="4815" operator="lessThan">
      <formula>$C$4</formula>
    </cfRule>
  </conditionalFormatting>
  <conditionalFormatting sqref="BN31">
    <cfRule type="cellIs" dxfId="6880" priority="4816" operator="lessThan">
      <formula>$C$4</formula>
    </cfRule>
  </conditionalFormatting>
  <conditionalFormatting sqref="BN32">
    <cfRule type="cellIs" dxfId="6879" priority="4817" operator="lessThan">
      <formula>$C$4</formula>
    </cfRule>
  </conditionalFormatting>
  <conditionalFormatting sqref="BN32">
    <cfRule type="cellIs" dxfId="6878" priority="4818" operator="lessThan">
      <formula>$C$4</formula>
    </cfRule>
  </conditionalFormatting>
  <conditionalFormatting sqref="BN33">
    <cfRule type="cellIs" dxfId="6877" priority="4819" operator="lessThan">
      <formula>$C$4</formula>
    </cfRule>
  </conditionalFormatting>
  <conditionalFormatting sqref="BN33">
    <cfRule type="cellIs" dxfId="6876" priority="4820" operator="lessThan">
      <formula>$C$4</formula>
    </cfRule>
  </conditionalFormatting>
  <conditionalFormatting sqref="BN34">
    <cfRule type="cellIs" dxfId="6875" priority="4821" operator="lessThan">
      <formula>$C$4</formula>
    </cfRule>
  </conditionalFormatting>
  <conditionalFormatting sqref="BN34">
    <cfRule type="cellIs" dxfId="6874" priority="4822" operator="lessThan">
      <formula>$C$4</formula>
    </cfRule>
  </conditionalFormatting>
  <conditionalFormatting sqref="BN35">
    <cfRule type="cellIs" dxfId="6873" priority="4823" operator="lessThan">
      <formula>$C$4</formula>
    </cfRule>
  </conditionalFormatting>
  <conditionalFormatting sqref="BN35">
    <cfRule type="cellIs" dxfId="6872" priority="4824" operator="lessThan">
      <formula>$C$4</formula>
    </cfRule>
  </conditionalFormatting>
  <conditionalFormatting sqref="BN36">
    <cfRule type="cellIs" dxfId="6871" priority="4825" operator="lessThan">
      <formula>$C$4</formula>
    </cfRule>
  </conditionalFormatting>
  <conditionalFormatting sqref="BN36">
    <cfRule type="cellIs" dxfId="6870" priority="4826" operator="lessThan">
      <formula>$C$4</formula>
    </cfRule>
  </conditionalFormatting>
  <conditionalFormatting sqref="BN37">
    <cfRule type="cellIs" dxfId="6869" priority="4827" operator="lessThan">
      <formula>$C$4</formula>
    </cfRule>
  </conditionalFormatting>
  <conditionalFormatting sqref="BN37">
    <cfRule type="cellIs" dxfId="6868" priority="4828" operator="lessThan">
      <formula>$C$4</formula>
    </cfRule>
  </conditionalFormatting>
  <conditionalFormatting sqref="BN38">
    <cfRule type="cellIs" dxfId="6867" priority="4829" operator="lessThan">
      <formula>$C$4</formula>
    </cfRule>
  </conditionalFormatting>
  <conditionalFormatting sqref="BN38">
    <cfRule type="cellIs" dxfId="6866" priority="4830" operator="lessThan">
      <formula>$C$4</formula>
    </cfRule>
  </conditionalFormatting>
  <conditionalFormatting sqref="BN39">
    <cfRule type="cellIs" dxfId="6865" priority="4831" operator="lessThan">
      <formula>$C$4</formula>
    </cfRule>
  </conditionalFormatting>
  <conditionalFormatting sqref="BN39">
    <cfRule type="cellIs" dxfId="6864" priority="4832" operator="lessThan">
      <formula>$C$4</formula>
    </cfRule>
  </conditionalFormatting>
  <conditionalFormatting sqref="BN40">
    <cfRule type="cellIs" dxfId="6863" priority="4833" operator="lessThan">
      <formula>$C$4</formula>
    </cfRule>
  </conditionalFormatting>
  <conditionalFormatting sqref="BN40">
    <cfRule type="cellIs" dxfId="6862" priority="4834" operator="lessThan">
      <formula>$C$4</formula>
    </cfRule>
  </conditionalFormatting>
  <conditionalFormatting sqref="BN41">
    <cfRule type="cellIs" dxfId="6861" priority="4835" operator="lessThan">
      <formula>$C$4</formula>
    </cfRule>
  </conditionalFormatting>
  <conditionalFormatting sqref="BN41">
    <cfRule type="cellIs" dxfId="6860" priority="4836" operator="lessThan">
      <formula>$C$4</formula>
    </cfRule>
  </conditionalFormatting>
  <conditionalFormatting sqref="BN42">
    <cfRule type="cellIs" dxfId="6859" priority="4837" operator="lessThan">
      <formula>$C$4</formula>
    </cfRule>
  </conditionalFormatting>
  <conditionalFormatting sqref="BN42">
    <cfRule type="cellIs" dxfId="6858" priority="4838" operator="lessThan">
      <formula>$C$4</formula>
    </cfRule>
  </conditionalFormatting>
  <conditionalFormatting sqref="BN43">
    <cfRule type="cellIs" dxfId="6857" priority="4839" operator="lessThan">
      <formula>$C$4</formula>
    </cfRule>
  </conditionalFormatting>
  <conditionalFormatting sqref="BN43">
    <cfRule type="cellIs" dxfId="6856" priority="4840" operator="lessThan">
      <formula>$C$4</formula>
    </cfRule>
  </conditionalFormatting>
  <conditionalFormatting sqref="BN44">
    <cfRule type="cellIs" dxfId="6855" priority="4841" operator="lessThan">
      <formula>$C$4</formula>
    </cfRule>
  </conditionalFormatting>
  <conditionalFormatting sqref="BN44">
    <cfRule type="cellIs" dxfId="6854" priority="4842" operator="lessThan">
      <formula>$C$4</formula>
    </cfRule>
  </conditionalFormatting>
  <conditionalFormatting sqref="BN45">
    <cfRule type="cellIs" dxfId="6853" priority="4843" operator="lessThan">
      <formula>$C$4</formula>
    </cfRule>
  </conditionalFormatting>
  <conditionalFormatting sqref="BN45">
    <cfRule type="cellIs" dxfId="6852" priority="4844" operator="lessThan">
      <formula>$C$4</formula>
    </cfRule>
  </conditionalFormatting>
  <conditionalFormatting sqref="BN46">
    <cfRule type="cellIs" dxfId="6851" priority="4845" operator="lessThan">
      <formula>$C$4</formula>
    </cfRule>
  </conditionalFormatting>
  <conditionalFormatting sqref="BN46">
    <cfRule type="cellIs" dxfId="6850" priority="4846" operator="lessThan">
      <formula>$C$4</formula>
    </cfRule>
  </conditionalFormatting>
  <conditionalFormatting sqref="BN47">
    <cfRule type="cellIs" dxfId="6849" priority="4847" operator="lessThan">
      <formula>$C$4</formula>
    </cfRule>
  </conditionalFormatting>
  <conditionalFormatting sqref="BN47">
    <cfRule type="cellIs" dxfId="6848" priority="4848" operator="lessThan">
      <formula>$C$4</formula>
    </cfRule>
  </conditionalFormatting>
  <conditionalFormatting sqref="BN48">
    <cfRule type="cellIs" dxfId="6847" priority="4849" operator="lessThan">
      <formula>$C$4</formula>
    </cfRule>
  </conditionalFormatting>
  <conditionalFormatting sqref="BN48">
    <cfRule type="cellIs" dxfId="6846" priority="4850" operator="lessThan">
      <formula>$C$4</formula>
    </cfRule>
  </conditionalFormatting>
  <conditionalFormatting sqref="BN49">
    <cfRule type="cellIs" dxfId="6845" priority="4851" operator="lessThan">
      <formula>$C$4</formula>
    </cfRule>
  </conditionalFormatting>
  <conditionalFormatting sqref="BN49">
    <cfRule type="cellIs" dxfId="6844" priority="4852" operator="lessThan">
      <formula>$C$4</formula>
    </cfRule>
  </conditionalFormatting>
  <conditionalFormatting sqref="BN50">
    <cfRule type="cellIs" dxfId="6843" priority="4853" operator="lessThan">
      <formula>$C$4</formula>
    </cfRule>
  </conditionalFormatting>
  <conditionalFormatting sqref="BN50">
    <cfRule type="cellIs" dxfId="6842" priority="4854" operator="lessThan">
      <formula>$C$4</formula>
    </cfRule>
  </conditionalFormatting>
  <conditionalFormatting sqref="BN51">
    <cfRule type="cellIs" dxfId="6841" priority="4855" operator="lessThan">
      <formula>$C$4</formula>
    </cfRule>
  </conditionalFormatting>
  <conditionalFormatting sqref="BN51">
    <cfRule type="cellIs" dxfId="6840" priority="4856" operator="lessThan">
      <formula>$C$4</formula>
    </cfRule>
  </conditionalFormatting>
  <conditionalFormatting sqref="BN52">
    <cfRule type="cellIs" dxfId="6839" priority="4857" operator="lessThan">
      <formula>$C$4</formula>
    </cfRule>
  </conditionalFormatting>
  <conditionalFormatting sqref="BN52">
    <cfRule type="cellIs" dxfId="6838" priority="4858" operator="lessThan">
      <formula>$C$4</formula>
    </cfRule>
  </conditionalFormatting>
  <conditionalFormatting sqref="BN53">
    <cfRule type="cellIs" dxfId="6837" priority="4859" operator="lessThan">
      <formula>$C$4</formula>
    </cfRule>
  </conditionalFormatting>
  <conditionalFormatting sqref="BN53">
    <cfRule type="cellIs" dxfId="6836" priority="4860" operator="lessThan">
      <formula>$C$4</formula>
    </cfRule>
  </conditionalFormatting>
  <conditionalFormatting sqref="BN54">
    <cfRule type="cellIs" dxfId="6835" priority="4861" operator="lessThan">
      <formula>$C$4</formula>
    </cfRule>
  </conditionalFormatting>
  <conditionalFormatting sqref="BN54">
    <cfRule type="cellIs" dxfId="6834" priority="4862" operator="lessThan">
      <formula>$C$4</formula>
    </cfRule>
  </conditionalFormatting>
  <conditionalFormatting sqref="BN55">
    <cfRule type="cellIs" dxfId="6833" priority="4863" operator="lessThan">
      <formula>$C$4</formula>
    </cfRule>
  </conditionalFormatting>
  <conditionalFormatting sqref="BN55">
    <cfRule type="cellIs" dxfId="6832" priority="4864" operator="lessThan">
      <formula>$C$4</formula>
    </cfRule>
  </conditionalFormatting>
  <conditionalFormatting sqref="BN56">
    <cfRule type="cellIs" dxfId="6831" priority="4865" operator="lessThan">
      <formula>$C$4</formula>
    </cfRule>
  </conditionalFormatting>
  <conditionalFormatting sqref="BN56">
    <cfRule type="cellIs" dxfId="6830" priority="4866" operator="lessThan">
      <formula>$C$4</formula>
    </cfRule>
  </conditionalFormatting>
  <conditionalFormatting sqref="BN57">
    <cfRule type="cellIs" dxfId="6829" priority="4867" operator="lessThan">
      <formula>$C$4</formula>
    </cfRule>
  </conditionalFormatting>
  <conditionalFormatting sqref="BN57">
    <cfRule type="cellIs" dxfId="6828" priority="4868" operator="lessThan">
      <formula>$C$4</formula>
    </cfRule>
  </conditionalFormatting>
  <conditionalFormatting sqref="BN58">
    <cfRule type="cellIs" dxfId="6827" priority="4869" operator="lessThan">
      <formula>$C$4</formula>
    </cfRule>
  </conditionalFormatting>
  <conditionalFormatting sqref="BN58">
    <cfRule type="cellIs" dxfId="6826" priority="4870" operator="lessThan">
      <formula>$C$4</formula>
    </cfRule>
  </conditionalFormatting>
  <conditionalFormatting sqref="BN59">
    <cfRule type="cellIs" dxfId="6825" priority="4871" operator="lessThan">
      <formula>$C$4</formula>
    </cfRule>
  </conditionalFormatting>
  <conditionalFormatting sqref="BN59">
    <cfRule type="cellIs" dxfId="6824" priority="4872" operator="lessThan">
      <formula>$C$4</formula>
    </cfRule>
  </conditionalFormatting>
  <conditionalFormatting sqref="BN60">
    <cfRule type="cellIs" dxfId="6823" priority="4873" operator="lessThan">
      <formula>$C$4</formula>
    </cfRule>
  </conditionalFormatting>
  <conditionalFormatting sqref="BN60">
    <cfRule type="cellIs" dxfId="6822" priority="4874" operator="lessThan">
      <formula>$C$4</formula>
    </cfRule>
  </conditionalFormatting>
  <conditionalFormatting sqref="BO11">
    <cfRule type="cellIs" dxfId="6821" priority="4875" operator="lessThan">
      <formula>$C$4</formula>
    </cfRule>
  </conditionalFormatting>
  <conditionalFormatting sqref="BO11">
    <cfRule type="cellIs" dxfId="6820" priority="4876" operator="lessThan">
      <formula>$C$4</formula>
    </cfRule>
  </conditionalFormatting>
  <conditionalFormatting sqref="BO12">
    <cfRule type="cellIs" dxfId="6819" priority="4877" operator="lessThan">
      <formula>$C$4</formula>
    </cfRule>
  </conditionalFormatting>
  <conditionalFormatting sqref="BO12">
    <cfRule type="cellIs" dxfId="6818" priority="4878" operator="lessThan">
      <formula>$C$4</formula>
    </cfRule>
  </conditionalFormatting>
  <conditionalFormatting sqref="BO13">
    <cfRule type="cellIs" dxfId="6817" priority="4879" operator="lessThan">
      <formula>$C$4</formula>
    </cfRule>
  </conditionalFormatting>
  <conditionalFormatting sqref="BO13">
    <cfRule type="cellIs" dxfId="6816" priority="4880" operator="lessThan">
      <formula>$C$4</formula>
    </cfRule>
  </conditionalFormatting>
  <conditionalFormatting sqref="BO14">
    <cfRule type="cellIs" dxfId="6815" priority="4881" operator="lessThan">
      <formula>$C$4</formula>
    </cfRule>
  </conditionalFormatting>
  <conditionalFormatting sqref="BO14">
    <cfRule type="cellIs" dxfId="6814" priority="4882" operator="lessThan">
      <formula>$C$4</formula>
    </cfRule>
  </conditionalFormatting>
  <conditionalFormatting sqref="BO15">
    <cfRule type="cellIs" dxfId="6813" priority="4883" operator="lessThan">
      <formula>$C$4</formula>
    </cfRule>
  </conditionalFormatting>
  <conditionalFormatting sqref="BO15">
    <cfRule type="cellIs" dxfId="6812" priority="4884" operator="lessThan">
      <formula>$C$4</formula>
    </cfRule>
  </conditionalFormatting>
  <conditionalFormatting sqref="BO16">
    <cfRule type="cellIs" dxfId="6811" priority="4885" operator="lessThan">
      <formula>$C$4</formula>
    </cfRule>
  </conditionalFormatting>
  <conditionalFormatting sqref="BO16">
    <cfRule type="cellIs" dxfId="6810" priority="4886" operator="lessThan">
      <formula>$C$4</formula>
    </cfRule>
  </conditionalFormatting>
  <conditionalFormatting sqref="BO17">
    <cfRule type="cellIs" dxfId="6809" priority="4887" operator="lessThan">
      <formula>$C$4</formula>
    </cfRule>
  </conditionalFormatting>
  <conditionalFormatting sqref="BO17">
    <cfRule type="cellIs" dxfId="6808" priority="4888" operator="lessThan">
      <formula>$C$4</formula>
    </cfRule>
  </conditionalFormatting>
  <conditionalFormatting sqref="BO18">
    <cfRule type="cellIs" dxfId="6807" priority="4889" operator="lessThan">
      <formula>$C$4</formula>
    </cfRule>
  </conditionalFormatting>
  <conditionalFormatting sqref="BO18">
    <cfRule type="cellIs" dxfId="6806" priority="4890" operator="lessThan">
      <formula>$C$4</formula>
    </cfRule>
  </conditionalFormatting>
  <conditionalFormatting sqref="BO19">
    <cfRule type="cellIs" dxfId="6805" priority="4891" operator="lessThan">
      <formula>$C$4</formula>
    </cfRule>
  </conditionalFormatting>
  <conditionalFormatting sqref="BO19">
    <cfRule type="cellIs" dxfId="6804" priority="4892" operator="lessThan">
      <formula>$C$4</formula>
    </cfRule>
  </conditionalFormatting>
  <conditionalFormatting sqref="BO20">
    <cfRule type="cellIs" dxfId="6803" priority="4893" operator="lessThan">
      <formula>$C$4</formula>
    </cfRule>
  </conditionalFormatting>
  <conditionalFormatting sqref="BO20">
    <cfRule type="cellIs" dxfId="6802" priority="4894" operator="lessThan">
      <formula>$C$4</formula>
    </cfRule>
  </conditionalFormatting>
  <conditionalFormatting sqref="BO21">
    <cfRule type="cellIs" dxfId="6801" priority="4895" operator="lessThan">
      <formula>$C$4</formula>
    </cfRule>
  </conditionalFormatting>
  <conditionalFormatting sqref="BO21">
    <cfRule type="cellIs" dxfId="6800" priority="4896" operator="lessThan">
      <formula>$C$4</formula>
    </cfRule>
  </conditionalFormatting>
  <conditionalFormatting sqref="BO22">
    <cfRule type="cellIs" dxfId="6799" priority="4897" operator="lessThan">
      <formula>$C$4</formula>
    </cfRule>
  </conditionalFormatting>
  <conditionalFormatting sqref="BO22">
    <cfRule type="cellIs" dxfId="6798" priority="4898" operator="lessThan">
      <formula>$C$4</formula>
    </cfRule>
  </conditionalFormatting>
  <conditionalFormatting sqref="BO23">
    <cfRule type="cellIs" dxfId="6797" priority="4899" operator="lessThan">
      <formula>$C$4</formula>
    </cfRule>
  </conditionalFormatting>
  <conditionalFormatting sqref="BO23">
    <cfRule type="cellIs" dxfId="6796" priority="4900" operator="lessThan">
      <formula>$C$4</formula>
    </cfRule>
  </conditionalFormatting>
  <conditionalFormatting sqref="BO24">
    <cfRule type="cellIs" dxfId="6795" priority="4901" operator="lessThan">
      <formula>$C$4</formula>
    </cfRule>
  </conditionalFormatting>
  <conditionalFormatting sqref="BO24">
    <cfRule type="cellIs" dxfId="6794" priority="4902" operator="lessThan">
      <formula>$C$4</formula>
    </cfRule>
  </conditionalFormatting>
  <conditionalFormatting sqref="BO25">
    <cfRule type="cellIs" dxfId="6793" priority="4903" operator="lessThan">
      <formula>$C$4</formula>
    </cfRule>
  </conditionalFormatting>
  <conditionalFormatting sqref="BO25">
    <cfRule type="cellIs" dxfId="6792" priority="4904" operator="lessThan">
      <formula>$C$4</formula>
    </cfRule>
  </conditionalFormatting>
  <conditionalFormatting sqref="BO26">
    <cfRule type="cellIs" dxfId="6791" priority="4905" operator="lessThan">
      <formula>$C$4</formula>
    </cfRule>
  </conditionalFormatting>
  <conditionalFormatting sqref="BO26">
    <cfRule type="cellIs" dxfId="6790" priority="4906" operator="lessThan">
      <formula>$C$4</formula>
    </cfRule>
  </conditionalFormatting>
  <conditionalFormatting sqref="BO27">
    <cfRule type="cellIs" dxfId="6789" priority="4907" operator="lessThan">
      <formula>$C$4</formula>
    </cfRule>
  </conditionalFormatting>
  <conditionalFormatting sqref="BO27">
    <cfRule type="cellIs" dxfId="6788" priority="4908" operator="lessThan">
      <formula>$C$4</formula>
    </cfRule>
  </conditionalFormatting>
  <conditionalFormatting sqref="BO28">
    <cfRule type="cellIs" dxfId="6787" priority="4909" operator="lessThan">
      <formula>$C$4</formula>
    </cfRule>
  </conditionalFormatting>
  <conditionalFormatting sqref="BO28">
    <cfRule type="cellIs" dxfId="6786" priority="4910" operator="lessThan">
      <formula>$C$4</formula>
    </cfRule>
  </conditionalFormatting>
  <conditionalFormatting sqref="BO29">
    <cfRule type="cellIs" dxfId="6785" priority="4911" operator="lessThan">
      <formula>$C$4</formula>
    </cfRule>
  </conditionalFormatting>
  <conditionalFormatting sqref="BO29">
    <cfRule type="cellIs" dxfId="6784" priority="4912" operator="lessThan">
      <formula>$C$4</formula>
    </cfRule>
  </conditionalFormatting>
  <conditionalFormatting sqref="BO30">
    <cfRule type="cellIs" dxfId="6783" priority="4913" operator="lessThan">
      <formula>$C$4</formula>
    </cfRule>
  </conditionalFormatting>
  <conditionalFormatting sqref="BO30">
    <cfRule type="cellIs" dxfId="6782" priority="4914" operator="lessThan">
      <formula>$C$4</formula>
    </cfRule>
  </conditionalFormatting>
  <conditionalFormatting sqref="BO31">
    <cfRule type="cellIs" dxfId="6781" priority="4915" operator="lessThan">
      <formula>$C$4</formula>
    </cfRule>
  </conditionalFormatting>
  <conditionalFormatting sqref="BO31">
    <cfRule type="cellIs" dxfId="6780" priority="4916" operator="lessThan">
      <formula>$C$4</formula>
    </cfRule>
  </conditionalFormatting>
  <conditionalFormatting sqref="BO32">
    <cfRule type="cellIs" dxfId="6779" priority="4917" operator="lessThan">
      <formula>$C$4</formula>
    </cfRule>
  </conditionalFormatting>
  <conditionalFormatting sqref="BO32">
    <cfRule type="cellIs" dxfId="6778" priority="4918" operator="lessThan">
      <formula>$C$4</formula>
    </cfRule>
  </conditionalFormatting>
  <conditionalFormatting sqref="BO33">
    <cfRule type="cellIs" dxfId="6777" priority="4919" operator="lessThan">
      <formula>$C$4</formula>
    </cfRule>
  </conditionalFormatting>
  <conditionalFormatting sqref="BO33">
    <cfRule type="cellIs" dxfId="6776" priority="4920" operator="lessThan">
      <formula>$C$4</formula>
    </cfRule>
  </conditionalFormatting>
  <conditionalFormatting sqref="BO34">
    <cfRule type="cellIs" dxfId="6775" priority="4921" operator="lessThan">
      <formula>$C$4</formula>
    </cfRule>
  </conditionalFormatting>
  <conditionalFormatting sqref="BO34">
    <cfRule type="cellIs" dxfId="6774" priority="4922" operator="lessThan">
      <formula>$C$4</formula>
    </cfRule>
  </conditionalFormatting>
  <conditionalFormatting sqref="BO35">
    <cfRule type="cellIs" dxfId="6773" priority="4923" operator="lessThan">
      <formula>$C$4</formula>
    </cfRule>
  </conditionalFormatting>
  <conditionalFormatting sqref="BO35">
    <cfRule type="cellIs" dxfId="6772" priority="4924" operator="lessThan">
      <formula>$C$4</formula>
    </cfRule>
  </conditionalFormatting>
  <conditionalFormatting sqref="BO36">
    <cfRule type="cellIs" dxfId="6771" priority="4925" operator="lessThan">
      <formula>$C$4</formula>
    </cfRule>
  </conditionalFormatting>
  <conditionalFormatting sqref="BO36">
    <cfRule type="cellIs" dxfId="6770" priority="4926" operator="lessThan">
      <formula>$C$4</formula>
    </cfRule>
  </conditionalFormatting>
  <conditionalFormatting sqref="BO37">
    <cfRule type="cellIs" dxfId="6769" priority="4927" operator="lessThan">
      <formula>$C$4</formula>
    </cfRule>
  </conditionalFormatting>
  <conditionalFormatting sqref="BO37">
    <cfRule type="cellIs" dxfId="6768" priority="4928" operator="lessThan">
      <formula>$C$4</formula>
    </cfRule>
  </conditionalFormatting>
  <conditionalFormatting sqref="BO38">
    <cfRule type="cellIs" dxfId="6767" priority="4929" operator="lessThan">
      <formula>$C$4</formula>
    </cfRule>
  </conditionalFormatting>
  <conditionalFormatting sqref="BO38">
    <cfRule type="cellIs" dxfId="6766" priority="4930" operator="lessThan">
      <formula>$C$4</formula>
    </cfRule>
  </conditionalFormatting>
  <conditionalFormatting sqref="BO39">
    <cfRule type="cellIs" dxfId="6765" priority="4931" operator="lessThan">
      <formula>$C$4</formula>
    </cfRule>
  </conditionalFormatting>
  <conditionalFormatting sqref="BO39">
    <cfRule type="cellIs" dxfId="6764" priority="4932" operator="lessThan">
      <formula>$C$4</formula>
    </cfRule>
  </conditionalFormatting>
  <conditionalFormatting sqref="BO40">
    <cfRule type="cellIs" dxfId="6763" priority="4933" operator="lessThan">
      <formula>$C$4</formula>
    </cfRule>
  </conditionalFormatting>
  <conditionalFormatting sqref="BO40">
    <cfRule type="cellIs" dxfId="6762" priority="4934" operator="lessThan">
      <formula>$C$4</formula>
    </cfRule>
  </conditionalFormatting>
  <conditionalFormatting sqref="BO41">
    <cfRule type="cellIs" dxfId="6761" priority="4935" operator="lessThan">
      <formula>$C$4</formula>
    </cfRule>
  </conditionalFormatting>
  <conditionalFormatting sqref="BO41">
    <cfRule type="cellIs" dxfId="6760" priority="4936" operator="lessThan">
      <formula>$C$4</formula>
    </cfRule>
  </conditionalFormatting>
  <conditionalFormatting sqref="BO42">
    <cfRule type="cellIs" dxfId="6759" priority="4937" operator="lessThan">
      <formula>$C$4</formula>
    </cfRule>
  </conditionalFormatting>
  <conditionalFormatting sqref="BO42">
    <cfRule type="cellIs" dxfId="6758" priority="4938" operator="lessThan">
      <formula>$C$4</formula>
    </cfRule>
  </conditionalFormatting>
  <conditionalFormatting sqref="BO43">
    <cfRule type="cellIs" dxfId="6757" priority="4939" operator="lessThan">
      <formula>$C$4</formula>
    </cfRule>
  </conditionalFormatting>
  <conditionalFormatting sqref="BO43">
    <cfRule type="cellIs" dxfId="6756" priority="4940" operator="lessThan">
      <formula>$C$4</formula>
    </cfRule>
  </conditionalFormatting>
  <conditionalFormatting sqref="BO44">
    <cfRule type="cellIs" dxfId="6755" priority="4941" operator="lessThan">
      <formula>$C$4</formula>
    </cfRule>
  </conditionalFormatting>
  <conditionalFormatting sqref="BO44">
    <cfRule type="cellIs" dxfId="6754" priority="4942" operator="lessThan">
      <formula>$C$4</formula>
    </cfRule>
  </conditionalFormatting>
  <conditionalFormatting sqref="BO45">
    <cfRule type="cellIs" dxfId="6753" priority="4943" operator="lessThan">
      <formula>$C$4</formula>
    </cfRule>
  </conditionalFormatting>
  <conditionalFormatting sqref="BO45">
    <cfRule type="cellIs" dxfId="6752" priority="4944" operator="lessThan">
      <formula>$C$4</formula>
    </cfRule>
  </conditionalFormatting>
  <conditionalFormatting sqref="BO46">
    <cfRule type="cellIs" dxfId="6751" priority="4945" operator="lessThan">
      <formula>$C$4</formula>
    </cfRule>
  </conditionalFormatting>
  <conditionalFormatting sqref="BO46">
    <cfRule type="cellIs" dxfId="6750" priority="4946" operator="lessThan">
      <formula>$C$4</formula>
    </cfRule>
  </conditionalFormatting>
  <conditionalFormatting sqref="BO47">
    <cfRule type="cellIs" dxfId="6749" priority="4947" operator="lessThan">
      <formula>$C$4</formula>
    </cfRule>
  </conditionalFormatting>
  <conditionalFormatting sqref="BO47">
    <cfRule type="cellIs" dxfId="6748" priority="4948" operator="lessThan">
      <formula>$C$4</formula>
    </cfRule>
  </conditionalFormatting>
  <conditionalFormatting sqref="BO48">
    <cfRule type="cellIs" dxfId="6747" priority="4949" operator="lessThan">
      <formula>$C$4</formula>
    </cfRule>
  </conditionalFormatting>
  <conditionalFormatting sqref="BO48">
    <cfRule type="cellIs" dxfId="6746" priority="4950" operator="lessThan">
      <formula>$C$4</formula>
    </cfRule>
  </conditionalFormatting>
  <conditionalFormatting sqref="BO49">
    <cfRule type="cellIs" dxfId="6745" priority="4951" operator="lessThan">
      <formula>$C$4</formula>
    </cfRule>
  </conditionalFormatting>
  <conditionalFormatting sqref="BO49">
    <cfRule type="cellIs" dxfId="6744" priority="4952" operator="lessThan">
      <formula>$C$4</formula>
    </cfRule>
  </conditionalFormatting>
  <conditionalFormatting sqref="BO50">
    <cfRule type="cellIs" dxfId="6743" priority="4953" operator="lessThan">
      <formula>$C$4</formula>
    </cfRule>
  </conditionalFormatting>
  <conditionalFormatting sqref="BO50">
    <cfRule type="cellIs" dxfId="6742" priority="4954" operator="lessThan">
      <formula>$C$4</formula>
    </cfRule>
  </conditionalFormatting>
  <conditionalFormatting sqref="BO51">
    <cfRule type="cellIs" dxfId="6741" priority="4955" operator="lessThan">
      <formula>$C$4</formula>
    </cfRule>
  </conditionalFormatting>
  <conditionalFormatting sqref="BO51">
    <cfRule type="cellIs" dxfId="6740" priority="4956" operator="lessThan">
      <formula>$C$4</formula>
    </cfRule>
  </conditionalFormatting>
  <conditionalFormatting sqref="BO52">
    <cfRule type="cellIs" dxfId="6739" priority="4957" operator="lessThan">
      <formula>$C$4</formula>
    </cfRule>
  </conditionalFormatting>
  <conditionalFormatting sqref="BO52">
    <cfRule type="cellIs" dxfId="6738" priority="4958" operator="lessThan">
      <formula>$C$4</formula>
    </cfRule>
  </conditionalFormatting>
  <conditionalFormatting sqref="BO53">
    <cfRule type="cellIs" dxfId="6737" priority="4959" operator="lessThan">
      <formula>$C$4</formula>
    </cfRule>
  </conditionalFormatting>
  <conditionalFormatting sqref="BO53">
    <cfRule type="cellIs" dxfId="6736" priority="4960" operator="lessThan">
      <formula>$C$4</formula>
    </cfRule>
  </conditionalFormatting>
  <conditionalFormatting sqref="BO54">
    <cfRule type="cellIs" dxfId="6735" priority="4961" operator="lessThan">
      <formula>$C$4</formula>
    </cfRule>
  </conditionalFormatting>
  <conditionalFormatting sqref="BO54">
    <cfRule type="cellIs" dxfId="6734" priority="4962" operator="lessThan">
      <formula>$C$4</formula>
    </cfRule>
  </conditionalFormatting>
  <conditionalFormatting sqref="BO55">
    <cfRule type="cellIs" dxfId="6733" priority="4963" operator="lessThan">
      <formula>$C$4</formula>
    </cfRule>
  </conditionalFormatting>
  <conditionalFormatting sqref="BO55">
    <cfRule type="cellIs" dxfId="6732" priority="4964" operator="lessThan">
      <formula>$C$4</formula>
    </cfRule>
  </conditionalFormatting>
  <conditionalFormatting sqref="BO56">
    <cfRule type="cellIs" dxfId="6731" priority="4965" operator="lessThan">
      <formula>$C$4</formula>
    </cfRule>
  </conditionalFormatting>
  <conditionalFormatting sqref="BO56">
    <cfRule type="cellIs" dxfId="6730" priority="4966" operator="lessThan">
      <formula>$C$4</formula>
    </cfRule>
  </conditionalFormatting>
  <conditionalFormatting sqref="BO57">
    <cfRule type="cellIs" dxfId="6729" priority="4967" operator="lessThan">
      <formula>$C$4</formula>
    </cfRule>
  </conditionalFormatting>
  <conditionalFormatting sqref="BO57">
    <cfRule type="cellIs" dxfId="6728" priority="4968" operator="lessThan">
      <formula>$C$4</formula>
    </cfRule>
  </conditionalFormatting>
  <conditionalFormatting sqref="BO58">
    <cfRule type="cellIs" dxfId="6727" priority="4969" operator="lessThan">
      <formula>$C$4</formula>
    </cfRule>
  </conditionalFormatting>
  <conditionalFormatting sqref="BO58">
    <cfRule type="cellIs" dxfId="6726" priority="4970" operator="lessThan">
      <formula>$C$4</formula>
    </cfRule>
  </conditionalFormatting>
  <conditionalFormatting sqref="BO59">
    <cfRule type="cellIs" dxfId="6725" priority="4971" operator="lessThan">
      <formula>$C$4</formula>
    </cfRule>
  </conditionalFormatting>
  <conditionalFormatting sqref="BO59">
    <cfRule type="cellIs" dxfId="6724" priority="4972" operator="lessThan">
      <formula>$C$4</formula>
    </cfRule>
  </conditionalFormatting>
  <conditionalFormatting sqref="BO60">
    <cfRule type="cellIs" dxfId="6723" priority="4973" operator="lessThan">
      <formula>$C$4</formula>
    </cfRule>
  </conditionalFormatting>
  <conditionalFormatting sqref="BO60">
    <cfRule type="cellIs" dxfId="6722" priority="4974" operator="lessThan">
      <formula>$C$4</formula>
    </cfRule>
  </conditionalFormatting>
  <conditionalFormatting sqref="BP11">
    <cfRule type="cellIs" dxfId="6721" priority="4975" operator="lessThan">
      <formula>$C$4</formula>
    </cfRule>
  </conditionalFormatting>
  <conditionalFormatting sqref="BP11">
    <cfRule type="cellIs" dxfId="6720" priority="4976" operator="lessThan">
      <formula>$C$4</formula>
    </cfRule>
  </conditionalFormatting>
  <conditionalFormatting sqref="BP12">
    <cfRule type="cellIs" dxfId="6719" priority="4977" operator="lessThan">
      <formula>$C$4</formula>
    </cfRule>
  </conditionalFormatting>
  <conditionalFormatting sqref="BP12">
    <cfRule type="cellIs" dxfId="6718" priority="4978" operator="lessThan">
      <formula>$C$4</formula>
    </cfRule>
  </conditionalFormatting>
  <conditionalFormatting sqref="BP13">
    <cfRule type="cellIs" dxfId="6717" priority="4979" operator="lessThan">
      <formula>$C$4</formula>
    </cfRule>
  </conditionalFormatting>
  <conditionalFormatting sqref="BP13">
    <cfRule type="cellIs" dxfId="6716" priority="4980" operator="lessThan">
      <formula>$C$4</formula>
    </cfRule>
  </conditionalFormatting>
  <conditionalFormatting sqref="BP14">
    <cfRule type="cellIs" dxfId="6715" priority="4981" operator="lessThan">
      <formula>$C$4</formula>
    </cfRule>
  </conditionalFormatting>
  <conditionalFormatting sqref="BP14">
    <cfRule type="cellIs" dxfId="6714" priority="4982" operator="lessThan">
      <formula>$C$4</formula>
    </cfRule>
  </conditionalFormatting>
  <conditionalFormatting sqref="BP15">
    <cfRule type="cellIs" dxfId="6713" priority="4983" operator="lessThan">
      <formula>$C$4</formula>
    </cfRule>
  </conditionalFormatting>
  <conditionalFormatting sqref="BP15">
    <cfRule type="cellIs" dxfId="6712" priority="4984" operator="lessThan">
      <formula>$C$4</formula>
    </cfRule>
  </conditionalFormatting>
  <conditionalFormatting sqref="BP16">
    <cfRule type="cellIs" dxfId="6711" priority="4985" operator="lessThan">
      <formula>$C$4</formula>
    </cfRule>
  </conditionalFormatting>
  <conditionalFormatting sqref="BP16">
    <cfRule type="cellIs" dxfId="6710" priority="4986" operator="lessThan">
      <formula>$C$4</formula>
    </cfRule>
  </conditionalFormatting>
  <conditionalFormatting sqref="BP17">
    <cfRule type="cellIs" dxfId="6709" priority="4987" operator="lessThan">
      <formula>$C$4</formula>
    </cfRule>
  </conditionalFormatting>
  <conditionalFormatting sqref="BP17">
    <cfRule type="cellIs" dxfId="6708" priority="4988" operator="lessThan">
      <formula>$C$4</formula>
    </cfRule>
  </conditionalFormatting>
  <conditionalFormatting sqref="BP18">
    <cfRule type="cellIs" dxfId="6707" priority="4989" operator="lessThan">
      <formula>$C$4</formula>
    </cfRule>
  </conditionalFormatting>
  <conditionalFormatting sqref="BP18">
    <cfRule type="cellIs" dxfId="6706" priority="4990" operator="lessThan">
      <formula>$C$4</formula>
    </cfRule>
  </conditionalFormatting>
  <conditionalFormatting sqref="BP19">
    <cfRule type="cellIs" dxfId="6705" priority="4991" operator="lessThan">
      <formula>$C$4</formula>
    </cfRule>
  </conditionalFormatting>
  <conditionalFormatting sqref="BP19">
    <cfRule type="cellIs" dxfId="6704" priority="4992" operator="lessThan">
      <formula>$C$4</formula>
    </cfRule>
  </conditionalFormatting>
  <conditionalFormatting sqref="BP20">
    <cfRule type="cellIs" dxfId="6703" priority="4993" operator="lessThan">
      <formula>$C$4</formula>
    </cfRule>
  </conditionalFormatting>
  <conditionalFormatting sqref="BP20">
    <cfRule type="cellIs" dxfId="6702" priority="4994" operator="lessThan">
      <formula>$C$4</formula>
    </cfRule>
  </conditionalFormatting>
  <conditionalFormatting sqref="BP21">
    <cfRule type="cellIs" dxfId="6701" priority="4995" operator="lessThan">
      <formula>$C$4</formula>
    </cfRule>
  </conditionalFormatting>
  <conditionalFormatting sqref="BP21">
    <cfRule type="cellIs" dxfId="6700" priority="4996" operator="lessThan">
      <formula>$C$4</formula>
    </cfRule>
  </conditionalFormatting>
  <conditionalFormatting sqref="BP22">
    <cfRule type="cellIs" dxfId="6699" priority="4997" operator="lessThan">
      <formula>$C$4</formula>
    </cfRule>
  </conditionalFormatting>
  <conditionalFormatting sqref="BP22">
    <cfRule type="cellIs" dxfId="6698" priority="4998" operator="lessThan">
      <formula>$C$4</formula>
    </cfRule>
  </conditionalFormatting>
  <conditionalFormatting sqref="BP23">
    <cfRule type="cellIs" dxfId="6697" priority="4999" operator="lessThan">
      <formula>$C$4</formula>
    </cfRule>
  </conditionalFormatting>
  <conditionalFormatting sqref="BP23">
    <cfRule type="cellIs" dxfId="6696" priority="5000" operator="lessThan">
      <formula>$C$4</formula>
    </cfRule>
  </conditionalFormatting>
  <conditionalFormatting sqref="BP24">
    <cfRule type="cellIs" dxfId="6695" priority="5001" operator="lessThan">
      <formula>$C$4</formula>
    </cfRule>
  </conditionalFormatting>
  <conditionalFormatting sqref="BP24">
    <cfRule type="cellIs" dxfId="6694" priority="5002" operator="lessThan">
      <formula>$C$4</formula>
    </cfRule>
  </conditionalFormatting>
  <conditionalFormatting sqref="BP25">
    <cfRule type="cellIs" dxfId="6693" priority="5003" operator="lessThan">
      <formula>$C$4</formula>
    </cfRule>
  </conditionalFormatting>
  <conditionalFormatting sqref="BP25">
    <cfRule type="cellIs" dxfId="6692" priority="5004" operator="lessThan">
      <formula>$C$4</formula>
    </cfRule>
  </conditionalFormatting>
  <conditionalFormatting sqref="BP26">
    <cfRule type="cellIs" dxfId="6691" priority="5005" operator="lessThan">
      <formula>$C$4</formula>
    </cfRule>
  </conditionalFormatting>
  <conditionalFormatting sqref="BP26">
    <cfRule type="cellIs" dxfId="6690" priority="5006" operator="lessThan">
      <formula>$C$4</formula>
    </cfRule>
  </conditionalFormatting>
  <conditionalFormatting sqref="BP27">
    <cfRule type="cellIs" dxfId="6689" priority="5007" operator="lessThan">
      <formula>$C$4</formula>
    </cfRule>
  </conditionalFormatting>
  <conditionalFormatting sqref="BP27">
    <cfRule type="cellIs" dxfId="6688" priority="5008" operator="lessThan">
      <formula>$C$4</formula>
    </cfRule>
  </conditionalFormatting>
  <conditionalFormatting sqref="BP28">
    <cfRule type="cellIs" dxfId="6687" priority="5009" operator="lessThan">
      <formula>$C$4</formula>
    </cfRule>
  </conditionalFormatting>
  <conditionalFormatting sqref="BP28">
    <cfRule type="cellIs" dxfId="6686" priority="5010" operator="lessThan">
      <formula>$C$4</formula>
    </cfRule>
  </conditionalFormatting>
  <conditionalFormatting sqref="BP29">
    <cfRule type="cellIs" dxfId="6685" priority="5011" operator="lessThan">
      <formula>$C$4</formula>
    </cfRule>
  </conditionalFormatting>
  <conditionalFormatting sqref="BP29">
    <cfRule type="cellIs" dxfId="6684" priority="5012" operator="lessThan">
      <formula>$C$4</formula>
    </cfRule>
  </conditionalFormatting>
  <conditionalFormatting sqref="BP30">
    <cfRule type="cellIs" dxfId="6683" priority="5013" operator="lessThan">
      <formula>$C$4</formula>
    </cfRule>
  </conditionalFormatting>
  <conditionalFormatting sqref="BP30">
    <cfRule type="cellIs" dxfId="6682" priority="5014" operator="lessThan">
      <formula>$C$4</formula>
    </cfRule>
  </conditionalFormatting>
  <conditionalFormatting sqref="BP31">
    <cfRule type="cellIs" dxfId="6681" priority="5015" operator="lessThan">
      <formula>$C$4</formula>
    </cfRule>
  </conditionalFormatting>
  <conditionalFormatting sqref="BP31">
    <cfRule type="cellIs" dxfId="6680" priority="5016" operator="lessThan">
      <formula>$C$4</formula>
    </cfRule>
  </conditionalFormatting>
  <conditionalFormatting sqref="BP32">
    <cfRule type="cellIs" dxfId="6679" priority="5017" operator="lessThan">
      <formula>$C$4</formula>
    </cfRule>
  </conditionalFormatting>
  <conditionalFormatting sqref="BP32">
    <cfRule type="cellIs" dxfId="6678" priority="5018" operator="lessThan">
      <formula>$C$4</formula>
    </cfRule>
  </conditionalFormatting>
  <conditionalFormatting sqref="BP33">
    <cfRule type="cellIs" dxfId="6677" priority="5019" operator="lessThan">
      <formula>$C$4</formula>
    </cfRule>
  </conditionalFormatting>
  <conditionalFormatting sqref="BP33">
    <cfRule type="cellIs" dxfId="6676" priority="5020" operator="lessThan">
      <formula>$C$4</formula>
    </cfRule>
  </conditionalFormatting>
  <conditionalFormatting sqref="BP34">
    <cfRule type="cellIs" dxfId="6675" priority="5021" operator="lessThan">
      <formula>$C$4</formula>
    </cfRule>
  </conditionalFormatting>
  <conditionalFormatting sqref="BP34">
    <cfRule type="cellIs" dxfId="6674" priority="5022" operator="lessThan">
      <formula>$C$4</formula>
    </cfRule>
  </conditionalFormatting>
  <conditionalFormatting sqref="BP35">
    <cfRule type="cellIs" dxfId="6673" priority="5023" operator="lessThan">
      <formula>$C$4</formula>
    </cfRule>
  </conditionalFormatting>
  <conditionalFormatting sqref="BP35">
    <cfRule type="cellIs" dxfId="6672" priority="5024" operator="lessThan">
      <formula>$C$4</formula>
    </cfRule>
  </conditionalFormatting>
  <conditionalFormatting sqref="BP36">
    <cfRule type="cellIs" dxfId="6671" priority="5025" operator="lessThan">
      <formula>$C$4</formula>
    </cfRule>
  </conditionalFormatting>
  <conditionalFormatting sqref="BP36">
    <cfRule type="cellIs" dxfId="6670" priority="5026" operator="lessThan">
      <formula>$C$4</formula>
    </cfRule>
  </conditionalFormatting>
  <conditionalFormatting sqref="BP37">
    <cfRule type="cellIs" dxfId="6669" priority="5027" operator="lessThan">
      <formula>$C$4</formula>
    </cfRule>
  </conditionalFormatting>
  <conditionalFormatting sqref="BP37">
    <cfRule type="cellIs" dxfId="6668" priority="5028" operator="lessThan">
      <formula>$C$4</formula>
    </cfRule>
  </conditionalFormatting>
  <conditionalFormatting sqref="BP38">
    <cfRule type="cellIs" dxfId="6667" priority="5029" operator="lessThan">
      <formula>$C$4</formula>
    </cfRule>
  </conditionalFormatting>
  <conditionalFormatting sqref="BP38">
    <cfRule type="cellIs" dxfId="6666" priority="5030" operator="lessThan">
      <formula>$C$4</formula>
    </cfRule>
  </conditionalFormatting>
  <conditionalFormatting sqref="BP39">
    <cfRule type="cellIs" dxfId="6665" priority="5031" operator="lessThan">
      <formula>$C$4</formula>
    </cfRule>
  </conditionalFormatting>
  <conditionalFormatting sqref="BP39">
    <cfRule type="cellIs" dxfId="6664" priority="5032" operator="lessThan">
      <formula>$C$4</formula>
    </cfRule>
  </conditionalFormatting>
  <conditionalFormatting sqref="BP40">
    <cfRule type="cellIs" dxfId="6663" priority="5033" operator="lessThan">
      <formula>$C$4</formula>
    </cfRule>
  </conditionalFormatting>
  <conditionalFormatting sqref="BP40">
    <cfRule type="cellIs" dxfId="6662" priority="5034" operator="lessThan">
      <formula>$C$4</formula>
    </cfRule>
  </conditionalFormatting>
  <conditionalFormatting sqref="BP41">
    <cfRule type="cellIs" dxfId="6661" priority="5035" operator="lessThan">
      <formula>$C$4</formula>
    </cfRule>
  </conditionalFormatting>
  <conditionalFormatting sqref="BP41">
    <cfRule type="cellIs" dxfId="6660" priority="5036" operator="lessThan">
      <formula>$C$4</formula>
    </cfRule>
  </conditionalFormatting>
  <conditionalFormatting sqref="BP42">
    <cfRule type="cellIs" dxfId="6659" priority="5037" operator="lessThan">
      <formula>$C$4</formula>
    </cfRule>
  </conditionalFormatting>
  <conditionalFormatting sqref="BP42">
    <cfRule type="cellIs" dxfId="6658" priority="5038" operator="lessThan">
      <formula>$C$4</formula>
    </cfRule>
  </conditionalFormatting>
  <conditionalFormatting sqref="BP43">
    <cfRule type="cellIs" dxfId="6657" priority="5039" operator="lessThan">
      <formula>$C$4</formula>
    </cfRule>
  </conditionalFormatting>
  <conditionalFormatting sqref="BP43">
    <cfRule type="cellIs" dxfId="6656" priority="5040" operator="lessThan">
      <formula>$C$4</formula>
    </cfRule>
  </conditionalFormatting>
  <conditionalFormatting sqref="BP44">
    <cfRule type="cellIs" dxfId="6655" priority="5041" operator="lessThan">
      <formula>$C$4</formula>
    </cfRule>
  </conditionalFormatting>
  <conditionalFormatting sqref="BP44">
    <cfRule type="cellIs" dxfId="6654" priority="5042" operator="lessThan">
      <formula>$C$4</formula>
    </cfRule>
  </conditionalFormatting>
  <conditionalFormatting sqref="BP45">
    <cfRule type="cellIs" dxfId="6653" priority="5043" operator="lessThan">
      <formula>$C$4</formula>
    </cfRule>
  </conditionalFormatting>
  <conditionalFormatting sqref="BP45">
    <cfRule type="cellIs" dxfId="6652" priority="5044" operator="lessThan">
      <formula>$C$4</formula>
    </cfRule>
  </conditionalFormatting>
  <conditionalFormatting sqref="BP46">
    <cfRule type="cellIs" dxfId="6651" priority="5045" operator="lessThan">
      <formula>$C$4</formula>
    </cfRule>
  </conditionalFormatting>
  <conditionalFormatting sqref="BP46">
    <cfRule type="cellIs" dxfId="6650" priority="5046" operator="lessThan">
      <formula>$C$4</formula>
    </cfRule>
  </conditionalFormatting>
  <conditionalFormatting sqref="BP47">
    <cfRule type="cellIs" dxfId="6649" priority="5047" operator="lessThan">
      <formula>$C$4</formula>
    </cfRule>
  </conditionalFormatting>
  <conditionalFormatting sqref="BP47">
    <cfRule type="cellIs" dxfId="6648" priority="5048" operator="lessThan">
      <formula>$C$4</formula>
    </cfRule>
  </conditionalFormatting>
  <conditionalFormatting sqref="BP48">
    <cfRule type="cellIs" dxfId="6647" priority="5049" operator="lessThan">
      <formula>$C$4</formula>
    </cfRule>
  </conditionalFormatting>
  <conditionalFormatting sqref="BP48">
    <cfRule type="cellIs" dxfId="6646" priority="5050" operator="lessThan">
      <formula>$C$4</formula>
    </cfRule>
  </conditionalFormatting>
  <conditionalFormatting sqref="BP49">
    <cfRule type="cellIs" dxfId="6645" priority="5051" operator="lessThan">
      <formula>$C$4</formula>
    </cfRule>
  </conditionalFormatting>
  <conditionalFormatting sqref="BP49">
    <cfRule type="cellIs" dxfId="6644" priority="5052" operator="lessThan">
      <formula>$C$4</formula>
    </cfRule>
  </conditionalFormatting>
  <conditionalFormatting sqref="BP50">
    <cfRule type="cellIs" dxfId="6643" priority="5053" operator="lessThan">
      <formula>$C$4</formula>
    </cfRule>
  </conditionalFormatting>
  <conditionalFormatting sqref="BP50">
    <cfRule type="cellIs" dxfId="6642" priority="5054" operator="lessThan">
      <formula>$C$4</formula>
    </cfRule>
  </conditionalFormatting>
  <conditionalFormatting sqref="BP51">
    <cfRule type="cellIs" dxfId="6641" priority="5055" operator="lessThan">
      <formula>$C$4</formula>
    </cfRule>
  </conditionalFormatting>
  <conditionalFormatting sqref="BP51">
    <cfRule type="cellIs" dxfId="6640" priority="5056" operator="lessThan">
      <formula>$C$4</formula>
    </cfRule>
  </conditionalFormatting>
  <conditionalFormatting sqref="BP52">
    <cfRule type="cellIs" dxfId="6639" priority="5057" operator="lessThan">
      <formula>$C$4</formula>
    </cfRule>
  </conditionalFormatting>
  <conditionalFormatting sqref="BP52">
    <cfRule type="cellIs" dxfId="6638" priority="5058" operator="lessThan">
      <formula>$C$4</formula>
    </cfRule>
  </conditionalFormatting>
  <conditionalFormatting sqref="BP53">
    <cfRule type="cellIs" dxfId="6637" priority="5059" operator="lessThan">
      <formula>$C$4</formula>
    </cfRule>
  </conditionalFormatting>
  <conditionalFormatting sqref="BP53">
    <cfRule type="cellIs" dxfId="6636" priority="5060" operator="lessThan">
      <formula>$C$4</formula>
    </cfRule>
  </conditionalFormatting>
  <conditionalFormatting sqref="BP54">
    <cfRule type="cellIs" dxfId="6635" priority="5061" operator="lessThan">
      <formula>$C$4</formula>
    </cfRule>
  </conditionalFormatting>
  <conditionalFormatting sqref="BP54">
    <cfRule type="cellIs" dxfId="6634" priority="5062" operator="lessThan">
      <formula>$C$4</formula>
    </cfRule>
  </conditionalFormatting>
  <conditionalFormatting sqref="BP55">
    <cfRule type="cellIs" dxfId="6633" priority="5063" operator="lessThan">
      <formula>$C$4</formula>
    </cfRule>
  </conditionalFormatting>
  <conditionalFormatting sqref="BP55">
    <cfRule type="cellIs" dxfId="6632" priority="5064" operator="lessThan">
      <formula>$C$4</formula>
    </cfRule>
  </conditionalFormatting>
  <conditionalFormatting sqref="BP56">
    <cfRule type="cellIs" dxfId="6631" priority="5065" operator="lessThan">
      <formula>$C$4</formula>
    </cfRule>
  </conditionalFormatting>
  <conditionalFormatting sqref="BP56">
    <cfRule type="cellIs" dxfId="6630" priority="5066" operator="lessThan">
      <formula>$C$4</formula>
    </cfRule>
  </conditionalFormatting>
  <conditionalFormatting sqref="BP57">
    <cfRule type="cellIs" dxfId="6629" priority="5067" operator="lessThan">
      <formula>$C$4</formula>
    </cfRule>
  </conditionalFormatting>
  <conditionalFormatting sqref="BP57">
    <cfRule type="cellIs" dxfId="6628" priority="5068" operator="lessThan">
      <formula>$C$4</formula>
    </cfRule>
  </conditionalFormatting>
  <conditionalFormatting sqref="BP58">
    <cfRule type="cellIs" dxfId="6627" priority="5069" operator="lessThan">
      <formula>$C$4</formula>
    </cfRule>
  </conditionalFormatting>
  <conditionalFormatting sqref="BP58">
    <cfRule type="cellIs" dxfId="6626" priority="5070" operator="lessThan">
      <formula>$C$4</formula>
    </cfRule>
  </conditionalFormatting>
  <conditionalFormatting sqref="BP59">
    <cfRule type="cellIs" dxfId="6625" priority="5071" operator="lessThan">
      <formula>$C$4</formula>
    </cfRule>
  </conditionalFormatting>
  <conditionalFormatting sqref="BP59">
    <cfRule type="cellIs" dxfId="6624" priority="5072" operator="lessThan">
      <formula>$C$4</formula>
    </cfRule>
  </conditionalFormatting>
  <conditionalFormatting sqref="BP60">
    <cfRule type="cellIs" dxfId="6623" priority="5073" operator="lessThan">
      <formula>$C$4</formula>
    </cfRule>
  </conditionalFormatting>
  <conditionalFormatting sqref="BP60">
    <cfRule type="cellIs" dxfId="6622" priority="5074" operator="lessThan">
      <formula>$C$4</formula>
    </cfRule>
  </conditionalFormatting>
  <conditionalFormatting sqref="BQ11">
    <cfRule type="cellIs" dxfId="6621" priority="5075" operator="lessThan">
      <formula>$C$4</formula>
    </cfRule>
  </conditionalFormatting>
  <conditionalFormatting sqref="BQ11">
    <cfRule type="cellIs" dxfId="6620" priority="5076" operator="lessThan">
      <formula>$C$4</formula>
    </cfRule>
  </conditionalFormatting>
  <conditionalFormatting sqref="BQ12">
    <cfRule type="cellIs" dxfId="6619" priority="5077" operator="lessThan">
      <formula>$C$4</formula>
    </cfRule>
  </conditionalFormatting>
  <conditionalFormatting sqref="BQ12">
    <cfRule type="cellIs" dxfId="6618" priority="5078" operator="lessThan">
      <formula>$C$4</formula>
    </cfRule>
  </conditionalFormatting>
  <conditionalFormatting sqref="BQ13">
    <cfRule type="cellIs" dxfId="6617" priority="5079" operator="lessThan">
      <formula>$C$4</formula>
    </cfRule>
  </conditionalFormatting>
  <conditionalFormatting sqref="BQ13">
    <cfRule type="cellIs" dxfId="6616" priority="5080" operator="lessThan">
      <formula>$C$4</formula>
    </cfRule>
  </conditionalFormatting>
  <conditionalFormatting sqref="BQ14">
    <cfRule type="cellIs" dxfId="6615" priority="5081" operator="lessThan">
      <formula>$C$4</formula>
    </cfRule>
  </conditionalFormatting>
  <conditionalFormatting sqref="BQ14">
    <cfRule type="cellIs" dxfId="6614" priority="5082" operator="lessThan">
      <formula>$C$4</formula>
    </cfRule>
  </conditionalFormatting>
  <conditionalFormatting sqref="BQ15">
    <cfRule type="cellIs" dxfId="6613" priority="5083" operator="lessThan">
      <formula>$C$4</formula>
    </cfRule>
  </conditionalFormatting>
  <conditionalFormatting sqref="BQ15">
    <cfRule type="cellIs" dxfId="6612" priority="5084" operator="lessThan">
      <formula>$C$4</formula>
    </cfRule>
  </conditionalFormatting>
  <conditionalFormatting sqref="BQ16">
    <cfRule type="cellIs" dxfId="6611" priority="5085" operator="lessThan">
      <formula>$C$4</formula>
    </cfRule>
  </conditionalFormatting>
  <conditionalFormatting sqref="BQ16">
    <cfRule type="cellIs" dxfId="6610" priority="5086" operator="lessThan">
      <formula>$C$4</formula>
    </cfRule>
  </conditionalFormatting>
  <conditionalFormatting sqref="BQ17">
    <cfRule type="cellIs" dxfId="6609" priority="5087" operator="lessThan">
      <formula>$C$4</formula>
    </cfRule>
  </conditionalFormatting>
  <conditionalFormatting sqref="BQ17">
    <cfRule type="cellIs" dxfId="6608" priority="5088" operator="lessThan">
      <formula>$C$4</formula>
    </cfRule>
  </conditionalFormatting>
  <conditionalFormatting sqref="BQ18">
    <cfRule type="cellIs" dxfId="6607" priority="5089" operator="lessThan">
      <formula>$C$4</formula>
    </cfRule>
  </conditionalFormatting>
  <conditionalFormatting sqref="BQ18">
    <cfRule type="cellIs" dxfId="6606" priority="5090" operator="lessThan">
      <formula>$C$4</formula>
    </cfRule>
  </conditionalFormatting>
  <conditionalFormatting sqref="BQ19">
    <cfRule type="cellIs" dxfId="6605" priority="5091" operator="lessThan">
      <formula>$C$4</formula>
    </cfRule>
  </conditionalFormatting>
  <conditionalFormatting sqref="BQ19">
    <cfRule type="cellIs" dxfId="6604" priority="5092" operator="lessThan">
      <formula>$C$4</formula>
    </cfRule>
  </conditionalFormatting>
  <conditionalFormatting sqref="BQ20">
    <cfRule type="cellIs" dxfId="6603" priority="5093" operator="lessThan">
      <formula>$C$4</formula>
    </cfRule>
  </conditionalFormatting>
  <conditionalFormatting sqref="BQ20">
    <cfRule type="cellIs" dxfId="6602" priority="5094" operator="lessThan">
      <formula>$C$4</formula>
    </cfRule>
  </conditionalFormatting>
  <conditionalFormatting sqref="BQ21">
    <cfRule type="cellIs" dxfId="6601" priority="5095" operator="lessThan">
      <formula>$C$4</formula>
    </cfRule>
  </conditionalFormatting>
  <conditionalFormatting sqref="BQ21">
    <cfRule type="cellIs" dxfId="6600" priority="5096" operator="lessThan">
      <formula>$C$4</formula>
    </cfRule>
  </conditionalFormatting>
  <conditionalFormatting sqref="BQ22">
    <cfRule type="cellIs" dxfId="6599" priority="5097" operator="lessThan">
      <formula>$C$4</formula>
    </cfRule>
  </conditionalFormatting>
  <conditionalFormatting sqref="BQ22">
    <cfRule type="cellIs" dxfId="6598" priority="5098" operator="lessThan">
      <formula>$C$4</formula>
    </cfRule>
  </conditionalFormatting>
  <conditionalFormatting sqref="BQ23">
    <cfRule type="cellIs" dxfId="6597" priority="5099" operator="lessThan">
      <formula>$C$4</formula>
    </cfRule>
  </conditionalFormatting>
  <conditionalFormatting sqref="BQ23">
    <cfRule type="cellIs" dxfId="6596" priority="5100" operator="lessThan">
      <formula>$C$4</formula>
    </cfRule>
  </conditionalFormatting>
  <conditionalFormatting sqref="BQ24">
    <cfRule type="cellIs" dxfId="6595" priority="5101" operator="lessThan">
      <formula>$C$4</formula>
    </cfRule>
  </conditionalFormatting>
  <conditionalFormatting sqref="BQ24">
    <cfRule type="cellIs" dxfId="6594" priority="5102" operator="lessThan">
      <formula>$C$4</formula>
    </cfRule>
  </conditionalFormatting>
  <conditionalFormatting sqref="BQ25">
    <cfRule type="cellIs" dxfId="6593" priority="5103" operator="lessThan">
      <formula>$C$4</formula>
    </cfRule>
  </conditionalFormatting>
  <conditionalFormatting sqref="BQ25">
    <cfRule type="cellIs" dxfId="6592" priority="5104" operator="lessThan">
      <formula>$C$4</formula>
    </cfRule>
  </conditionalFormatting>
  <conditionalFormatting sqref="BQ26">
    <cfRule type="cellIs" dxfId="6591" priority="5105" operator="lessThan">
      <formula>$C$4</formula>
    </cfRule>
  </conditionalFormatting>
  <conditionalFormatting sqref="BQ26">
    <cfRule type="cellIs" dxfId="6590" priority="5106" operator="lessThan">
      <formula>$C$4</formula>
    </cfRule>
  </conditionalFormatting>
  <conditionalFormatting sqref="BQ27">
    <cfRule type="cellIs" dxfId="6589" priority="5107" operator="lessThan">
      <formula>$C$4</formula>
    </cfRule>
  </conditionalFormatting>
  <conditionalFormatting sqref="BQ27">
    <cfRule type="cellIs" dxfId="6588" priority="5108" operator="lessThan">
      <formula>$C$4</formula>
    </cfRule>
  </conditionalFormatting>
  <conditionalFormatting sqref="BQ28">
    <cfRule type="cellIs" dxfId="6587" priority="5109" operator="lessThan">
      <formula>$C$4</formula>
    </cfRule>
  </conditionalFormatting>
  <conditionalFormatting sqref="BQ28">
    <cfRule type="cellIs" dxfId="6586" priority="5110" operator="lessThan">
      <formula>$C$4</formula>
    </cfRule>
  </conditionalFormatting>
  <conditionalFormatting sqref="BQ29">
    <cfRule type="cellIs" dxfId="6585" priority="5111" operator="lessThan">
      <formula>$C$4</formula>
    </cfRule>
  </conditionalFormatting>
  <conditionalFormatting sqref="BQ29">
    <cfRule type="cellIs" dxfId="6584" priority="5112" operator="lessThan">
      <formula>$C$4</formula>
    </cfRule>
  </conditionalFormatting>
  <conditionalFormatting sqref="BQ30">
    <cfRule type="cellIs" dxfId="6583" priority="5113" operator="lessThan">
      <formula>$C$4</formula>
    </cfRule>
  </conditionalFormatting>
  <conditionalFormatting sqref="BQ30">
    <cfRule type="cellIs" dxfId="6582" priority="5114" operator="lessThan">
      <formula>$C$4</formula>
    </cfRule>
  </conditionalFormatting>
  <conditionalFormatting sqref="BQ31">
    <cfRule type="cellIs" dxfId="6581" priority="5115" operator="lessThan">
      <formula>$C$4</formula>
    </cfRule>
  </conditionalFormatting>
  <conditionalFormatting sqref="BQ31">
    <cfRule type="cellIs" dxfId="6580" priority="5116" operator="lessThan">
      <formula>$C$4</formula>
    </cfRule>
  </conditionalFormatting>
  <conditionalFormatting sqref="BQ32">
    <cfRule type="cellIs" dxfId="6579" priority="5117" operator="lessThan">
      <formula>$C$4</formula>
    </cfRule>
  </conditionalFormatting>
  <conditionalFormatting sqref="BQ32">
    <cfRule type="cellIs" dxfId="6578" priority="5118" operator="lessThan">
      <formula>$C$4</formula>
    </cfRule>
  </conditionalFormatting>
  <conditionalFormatting sqref="BQ33">
    <cfRule type="cellIs" dxfId="6577" priority="5119" operator="lessThan">
      <formula>$C$4</formula>
    </cfRule>
  </conditionalFormatting>
  <conditionalFormatting sqref="BQ33">
    <cfRule type="cellIs" dxfId="6576" priority="5120" operator="lessThan">
      <formula>$C$4</formula>
    </cfRule>
  </conditionalFormatting>
  <conditionalFormatting sqref="BQ34">
    <cfRule type="cellIs" dxfId="6575" priority="5121" operator="lessThan">
      <formula>$C$4</formula>
    </cfRule>
  </conditionalFormatting>
  <conditionalFormatting sqref="BQ34">
    <cfRule type="cellIs" dxfId="6574" priority="5122" operator="lessThan">
      <formula>$C$4</formula>
    </cfRule>
  </conditionalFormatting>
  <conditionalFormatting sqref="BQ35">
    <cfRule type="cellIs" dxfId="6573" priority="5123" operator="lessThan">
      <formula>$C$4</formula>
    </cfRule>
  </conditionalFormatting>
  <conditionalFormatting sqref="BQ35">
    <cfRule type="cellIs" dxfId="6572" priority="5124" operator="lessThan">
      <formula>$C$4</formula>
    </cfRule>
  </conditionalFormatting>
  <conditionalFormatting sqref="BQ36">
    <cfRule type="cellIs" dxfId="6571" priority="5125" operator="lessThan">
      <formula>$C$4</formula>
    </cfRule>
  </conditionalFormatting>
  <conditionalFormatting sqref="BQ36">
    <cfRule type="cellIs" dxfId="6570" priority="5126" operator="lessThan">
      <formula>$C$4</formula>
    </cfRule>
  </conditionalFormatting>
  <conditionalFormatting sqref="BQ37">
    <cfRule type="cellIs" dxfId="6569" priority="5127" operator="lessThan">
      <formula>$C$4</formula>
    </cfRule>
  </conditionalFormatting>
  <conditionalFormatting sqref="BQ37">
    <cfRule type="cellIs" dxfId="6568" priority="5128" operator="lessThan">
      <formula>$C$4</formula>
    </cfRule>
  </conditionalFormatting>
  <conditionalFormatting sqref="BQ38">
    <cfRule type="cellIs" dxfId="6567" priority="5129" operator="lessThan">
      <formula>$C$4</formula>
    </cfRule>
  </conditionalFormatting>
  <conditionalFormatting sqref="BQ38">
    <cfRule type="cellIs" dxfId="6566" priority="5130" operator="lessThan">
      <formula>$C$4</formula>
    </cfRule>
  </conditionalFormatting>
  <conditionalFormatting sqref="BQ39">
    <cfRule type="cellIs" dxfId="6565" priority="5131" operator="lessThan">
      <formula>$C$4</formula>
    </cfRule>
  </conditionalFormatting>
  <conditionalFormatting sqref="BQ39">
    <cfRule type="cellIs" dxfId="6564" priority="5132" operator="lessThan">
      <formula>$C$4</formula>
    </cfRule>
  </conditionalFormatting>
  <conditionalFormatting sqref="BQ40">
    <cfRule type="cellIs" dxfId="6563" priority="5133" operator="lessThan">
      <formula>$C$4</formula>
    </cfRule>
  </conditionalFormatting>
  <conditionalFormatting sqref="BQ40">
    <cfRule type="cellIs" dxfId="6562" priority="5134" operator="lessThan">
      <formula>$C$4</formula>
    </cfRule>
  </conditionalFormatting>
  <conditionalFormatting sqref="BQ41">
    <cfRule type="cellIs" dxfId="6561" priority="5135" operator="lessThan">
      <formula>$C$4</formula>
    </cfRule>
  </conditionalFormatting>
  <conditionalFormatting sqref="BQ41">
    <cfRule type="cellIs" dxfId="6560" priority="5136" operator="lessThan">
      <formula>$C$4</formula>
    </cfRule>
  </conditionalFormatting>
  <conditionalFormatting sqref="BQ42">
    <cfRule type="cellIs" dxfId="6559" priority="5137" operator="lessThan">
      <formula>$C$4</formula>
    </cfRule>
  </conditionalFormatting>
  <conditionalFormatting sqref="BQ42">
    <cfRule type="cellIs" dxfId="6558" priority="5138" operator="lessThan">
      <formula>$C$4</formula>
    </cfRule>
  </conditionalFormatting>
  <conditionalFormatting sqref="BQ43">
    <cfRule type="cellIs" dxfId="6557" priority="5139" operator="lessThan">
      <formula>$C$4</formula>
    </cfRule>
  </conditionalFormatting>
  <conditionalFormatting sqref="BQ43">
    <cfRule type="cellIs" dxfId="6556" priority="5140" operator="lessThan">
      <formula>$C$4</formula>
    </cfRule>
  </conditionalFormatting>
  <conditionalFormatting sqref="BQ44">
    <cfRule type="cellIs" dxfId="6555" priority="5141" operator="lessThan">
      <formula>$C$4</formula>
    </cfRule>
  </conditionalFormatting>
  <conditionalFormatting sqref="BQ44">
    <cfRule type="cellIs" dxfId="6554" priority="5142" operator="lessThan">
      <formula>$C$4</formula>
    </cfRule>
  </conditionalFormatting>
  <conditionalFormatting sqref="BQ45">
    <cfRule type="cellIs" dxfId="6553" priority="5143" operator="lessThan">
      <formula>$C$4</formula>
    </cfRule>
  </conditionalFormatting>
  <conditionalFormatting sqref="BQ45">
    <cfRule type="cellIs" dxfId="6552" priority="5144" operator="lessThan">
      <formula>$C$4</formula>
    </cfRule>
  </conditionalFormatting>
  <conditionalFormatting sqref="BQ46">
    <cfRule type="cellIs" dxfId="6551" priority="5145" operator="lessThan">
      <formula>$C$4</formula>
    </cfRule>
  </conditionalFormatting>
  <conditionalFormatting sqref="BQ46">
    <cfRule type="cellIs" dxfId="6550" priority="5146" operator="lessThan">
      <formula>$C$4</formula>
    </cfRule>
  </conditionalFormatting>
  <conditionalFormatting sqref="BQ47">
    <cfRule type="cellIs" dxfId="6549" priority="5147" operator="lessThan">
      <formula>$C$4</formula>
    </cfRule>
  </conditionalFormatting>
  <conditionalFormatting sqref="BQ47">
    <cfRule type="cellIs" dxfId="6548" priority="5148" operator="lessThan">
      <formula>$C$4</formula>
    </cfRule>
  </conditionalFormatting>
  <conditionalFormatting sqref="BQ48">
    <cfRule type="cellIs" dxfId="6547" priority="5149" operator="lessThan">
      <formula>$C$4</formula>
    </cfRule>
  </conditionalFormatting>
  <conditionalFormatting sqref="BQ48">
    <cfRule type="cellIs" dxfId="6546" priority="5150" operator="lessThan">
      <formula>$C$4</formula>
    </cfRule>
  </conditionalFormatting>
  <conditionalFormatting sqref="BQ49">
    <cfRule type="cellIs" dxfId="6545" priority="5151" operator="lessThan">
      <formula>$C$4</formula>
    </cfRule>
  </conditionalFormatting>
  <conditionalFormatting sqref="BQ49">
    <cfRule type="cellIs" dxfId="6544" priority="5152" operator="lessThan">
      <formula>$C$4</formula>
    </cfRule>
  </conditionalFormatting>
  <conditionalFormatting sqref="BQ50">
    <cfRule type="cellIs" dxfId="6543" priority="5153" operator="lessThan">
      <formula>$C$4</formula>
    </cfRule>
  </conditionalFormatting>
  <conditionalFormatting sqref="BQ50">
    <cfRule type="cellIs" dxfId="6542" priority="5154" operator="lessThan">
      <formula>$C$4</formula>
    </cfRule>
  </conditionalFormatting>
  <conditionalFormatting sqref="BQ51">
    <cfRule type="cellIs" dxfId="6541" priority="5155" operator="lessThan">
      <formula>$C$4</formula>
    </cfRule>
  </conditionalFormatting>
  <conditionalFormatting sqref="BQ51">
    <cfRule type="cellIs" dxfId="6540" priority="5156" operator="lessThan">
      <formula>$C$4</formula>
    </cfRule>
  </conditionalFormatting>
  <conditionalFormatting sqref="BQ52">
    <cfRule type="cellIs" dxfId="6539" priority="5157" operator="lessThan">
      <formula>$C$4</formula>
    </cfRule>
  </conditionalFormatting>
  <conditionalFormatting sqref="BQ52">
    <cfRule type="cellIs" dxfId="6538" priority="5158" operator="lessThan">
      <formula>$C$4</formula>
    </cfRule>
  </conditionalFormatting>
  <conditionalFormatting sqref="BQ53">
    <cfRule type="cellIs" dxfId="6537" priority="5159" operator="lessThan">
      <formula>$C$4</formula>
    </cfRule>
  </conditionalFormatting>
  <conditionalFormatting sqref="BQ53">
    <cfRule type="cellIs" dxfId="6536" priority="5160" operator="lessThan">
      <formula>$C$4</formula>
    </cfRule>
  </conditionalFormatting>
  <conditionalFormatting sqref="BQ54">
    <cfRule type="cellIs" dxfId="6535" priority="5161" operator="lessThan">
      <formula>$C$4</formula>
    </cfRule>
  </conditionalFormatting>
  <conditionalFormatting sqref="BQ54">
    <cfRule type="cellIs" dxfId="6534" priority="5162" operator="lessThan">
      <formula>$C$4</formula>
    </cfRule>
  </conditionalFormatting>
  <conditionalFormatting sqref="BQ55">
    <cfRule type="cellIs" dxfId="6533" priority="5163" operator="lessThan">
      <formula>$C$4</formula>
    </cfRule>
  </conditionalFormatting>
  <conditionalFormatting sqref="BQ55">
    <cfRule type="cellIs" dxfId="6532" priority="5164" operator="lessThan">
      <formula>$C$4</formula>
    </cfRule>
  </conditionalFormatting>
  <conditionalFormatting sqref="BQ56">
    <cfRule type="cellIs" dxfId="6531" priority="5165" operator="lessThan">
      <formula>$C$4</formula>
    </cfRule>
  </conditionalFormatting>
  <conditionalFormatting sqref="BQ56">
    <cfRule type="cellIs" dxfId="6530" priority="5166" operator="lessThan">
      <formula>$C$4</formula>
    </cfRule>
  </conditionalFormatting>
  <conditionalFormatting sqref="BQ57">
    <cfRule type="cellIs" dxfId="6529" priority="5167" operator="lessThan">
      <formula>$C$4</formula>
    </cfRule>
  </conditionalFormatting>
  <conditionalFormatting sqref="BQ57">
    <cfRule type="cellIs" dxfId="6528" priority="5168" operator="lessThan">
      <formula>$C$4</formula>
    </cfRule>
  </conditionalFormatting>
  <conditionalFormatting sqref="BQ58">
    <cfRule type="cellIs" dxfId="6527" priority="5169" operator="lessThan">
      <formula>$C$4</formula>
    </cfRule>
  </conditionalFormatting>
  <conditionalFormatting sqref="BQ58">
    <cfRule type="cellIs" dxfId="6526" priority="5170" operator="lessThan">
      <formula>$C$4</formula>
    </cfRule>
  </conditionalFormatting>
  <conditionalFormatting sqref="BQ59">
    <cfRule type="cellIs" dxfId="6525" priority="5171" operator="lessThan">
      <formula>$C$4</formula>
    </cfRule>
  </conditionalFormatting>
  <conditionalFormatting sqref="BQ59">
    <cfRule type="cellIs" dxfId="6524" priority="5172" operator="lessThan">
      <formula>$C$4</formula>
    </cfRule>
  </conditionalFormatting>
  <conditionalFormatting sqref="BQ60">
    <cfRule type="cellIs" dxfId="6523" priority="5173" operator="lessThan">
      <formula>$C$4</formula>
    </cfRule>
  </conditionalFormatting>
  <conditionalFormatting sqref="BQ60">
    <cfRule type="cellIs" dxfId="6522" priority="5174" operator="lessThan">
      <formula>$C$4</formula>
    </cfRule>
  </conditionalFormatting>
  <conditionalFormatting sqref="CP42">
    <cfRule type="cellIs" dxfId="6521" priority="5237" operator="lessThan">
      <formula>$C$4</formula>
    </cfRule>
  </conditionalFormatting>
  <conditionalFormatting sqref="CP42">
    <cfRule type="cellIs" dxfId="6520" priority="5238" operator="lessThan">
      <formula>$C$4</formula>
    </cfRule>
  </conditionalFormatting>
  <conditionalFormatting sqref="CP43">
    <cfRule type="cellIs" dxfId="6519" priority="5239" operator="lessThan">
      <formula>$C$4</formula>
    </cfRule>
  </conditionalFormatting>
  <conditionalFormatting sqref="CP43">
    <cfRule type="cellIs" dxfId="6518" priority="5240" operator="lessThan">
      <formula>$C$4</formula>
    </cfRule>
  </conditionalFormatting>
  <conditionalFormatting sqref="CP44">
    <cfRule type="cellIs" dxfId="6517" priority="5241" operator="lessThan">
      <formula>$C$4</formula>
    </cfRule>
  </conditionalFormatting>
  <conditionalFormatting sqref="CP44">
    <cfRule type="cellIs" dxfId="6516" priority="5242" operator="lessThan">
      <formula>$C$4</formula>
    </cfRule>
  </conditionalFormatting>
  <conditionalFormatting sqref="CP45">
    <cfRule type="cellIs" dxfId="6515" priority="5243" operator="lessThan">
      <formula>$C$4</formula>
    </cfRule>
  </conditionalFormatting>
  <conditionalFormatting sqref="CP45">
    <cfRule type="cellIs" dxfId="6514" priority="5244" operator="lessThan">
      <formula>$C$4</formula>
    </cfRule>
  </conditionalFormatting>
  <conditionalFormatting sqref="CP46">
    <cfRule type="cellIs" dxfId="6513" priority="5245" operator="lessThan">
      <formula>$C$4</formula>
    </cfRule>
  </conditionalFormatting>
  <conditionalFormatting sqref="CP46">
    <cfRule type="cellIs" dxfId="6512" priority="5246" operator="lessThan">
      <formula>$C$4</formula>
    </cfRule>
  </conditionalFormatting>
  <conditionalFormatting sqref="CP47">
    <cfRule type="cellIs" dxfId="6511" priority="5247" operator="lessThan">
      <formula>$C$4</formula>
    </cfRule>
  </conditionalFormatting>
  <conditionalFormatting sqref="CP47">
    <cfRule type="cellIs" dxfId="6510" priority="5248" operator="lessThan">
      <formula>$C$4</formula>
    </cfRule>
  </conditionalFormatting>
  <conditionalFormatting sqref="CP48">
    <cfRule type="cellIs" dxfId="6509" priority="5249" operator="lessThan">
      <formula>$C$4</formula>
    </cfRule>
  </conditionalFormatting>
  <conditionalFormatting sqref="CP48">
    <cfRule type="cellIs" dxfId="6508" priority="5250" operator="lessThan">
      <formula>$C$4</formula>
    </cfRule>
  </conditionalFormatting>
  <conditionalFormatting sqref="CP49">
    <cfRule type="cellIs" dxfId="6507" priority="5251" operator="lessThan">
      <formula>$C$4</formula>
    </cfRule>
  </conditionalFormatting>
  <conditionalFormatting sqref="CP49">
    <cfRule type="cellIs" dxfId="6506" priority="5252" operator="lessThan">
      <formula>$C$4</formula>
    </cfRule>
  </conditionalFormatting>
  <conditionalFormatting sqref="CP50">
    <cfRule type="cellIs" dxfId="6505" priority="5253" operator="lessThan">
      <formula>$C$4</formula>
    </cfRule>
  </conditionalFormatting>
  <conditionalFormatting sqref="CP50">
    <cfRule type="cellIs" dxfId="6504" priority="5254" operator="lessThan">
      <formula>$C$4</formula>
    </cfRule>
  </conditionalFormatting>
  <conditionalFormatting sqref="CP51">
    <cfRule type="cellIs" dxfId="6503" priority="5255" operator="lessThan">
      <formula>$C$4</formula>
    </cfRule>
  </conditionalFormatting>
  <conditionalFormatting sqref="CP51">
    <cfRule type="cellIs" dxfId="6502" priority="5256" operator="lessThan">
      <formula>$C$4</formula>
    </cfRule>
  </conditionalFormatting>
  <conditionalFormatting sqref="CP52">
    <cfRule type="cellIs" dxfId="6501" priority="5257" operator="lessThan">
      <formula>$C$4</formula>
    </cfRule>
  </conditionalFormatting>
  <conditionalFormatting sqref="CP52">
    <cfRule type="cellIs" dxfId="6500" priority="5258" operator="lessThan">
      <formula>$C$4</formula>
    </cfRule>
  </conditionalFormatting>
  <conditionalFormatting sqref="CP53">
    <cfRule type="cellIs" dxfId="6499" priority="5259" operator="lessThan">
      <formula>$C$4</formula>
    </cfRule>
  </conditionalFormatting>
  <conditionalFormatting sqref="CP53">
    <cfRule type="cellIs" dxfId="6498" priority="5260" operator="lessThan">
      <formula>$C$4</formula>
    </cfRule>
  </conditionalFormatting>
  <conditionalFormatting sqref="CP54">
    <cfRule type="cellIs" dxfId="6497" priority="5261" operator="lessThan">
      <formula>$C$4</formula>
    </cfRule>
  </conditionalFormatting>
  <conditionalFormatting sqref="CP54">
    <cfRule type="cellIs" dxfId="6496" priority="5262" operator="lessThan">
      <formula>$C$4</formula>
    </cfRule>
  </conditionalFormatting>
  <conditionalFormatting sqref="CP55">
    <cfRule type="cellIs" dxfId="6495" priority="5263" operator="lessThan">
      <formula>$C$4</formula>
    </cfRule>
  </conditionalFormatting>
  <conditionalFormatting sqref="CP55">
    <cfRule type="cellIs" dxfId="6494" priority="5264" operator="lessThan">
      <formula>$C$4</formula>
    </cfRule>
  </conditionalFormatting>
  <conditionalFormatting sqref="CP56">
    <cfRule type="cellIs" dxfId="6493" priority="5265" operator="lessThan">
      <formula>$C$4</formula>
    </cfRule>
  </conditionalFormatting>
  <conditionalFormatting sqref="CP56">
    <cfRule type="cellIs" dxfId="6492" priority="5266" operator="lessThan">
      <formula>$C$4</formula>
    </cfRule>
  </conditionalFormatting>
  <conditionalFormatting sqref="CP57">
    <cfRule type="cellIs" dxfId="6491" priority="5267" operator="lessThan">
      <formula>$C$4</formula>
    </cfRule>
  </conditionalFormatting>
  <conditionalFormatting sqref="CP57">
    <cfRule type="cellIs" dxfId="6490" priority="5268" operator="lessThan">
      <formula>$C$4</formula>
    </cfRule>
  </conditionalFormatting>
  <conditionalFormatting sqref="CP58">
    <cfRule type="cellIs" dxfId="6489" priority="5269" operator="lessThan">
      <formula>$C$4</formula>
    </cfRule>
  </conditionalFormatting>
  <conditionalFormatting sqref="CP58">
    <cfRule type="cellIs" dxfId="6488" priority="5270" operator="lessThan">
      <formula>$C$4</formula>
    </cfRule>
  </conditionalFormatting>
  <conditionalFormatting sqref="CP59">
    <cfRule type="cellIs" dxfId="6487" priority="5271" operator="lessThan">
      <formula>$C$4</formula>
    </cfRule>
  </conditionalFormatting>
  <conditionalFormatting sqref="CP59">
    <cfRule type="cellIs" dxfId="6486" priority="5272" operator="lessThan">
      <formula>$C$4</formula>
    </cfRule>
  </conditionalFormatting>
  <conditionalFormatting sqref="CP60">
    <cfRule type="cellIs" dxfId="6485" priority="5273" operator="lessThan">
      <formula>$C$4</formula>
    </cfRule>
  </conditionalFormatting>
  <conditionalFormatting sqref="CP60">
    <cfRule type="cellIs" dxfId="6484" priority="5274" operator="lessThan">
      <formula>$C$4</formula>
    </cfRule>
  </conditionalFormatting>
  <conditionalFormatting sqref="CS42">
    <cfRule type="cellIs" dxfId="6483" priority="5337" operator="lessThan">
      <formula>$C$4</formula>
    </cfRule>
  </conditionalFormatting>
  <conditionalFormatting sqref="CS42">
    <cfRule type="cellIs" dxfId="6482" priority="5338" operator="lessThan">
      <formula>$C$4</formula>
    </cfRule>
  </conditionalFormatting>
  <conditionalFormatting sqref="CS43">
    <cfRule type="cellIs" dxfId="6481" priority="5339" operator="lessThan">
      <formula>$C$4</formula>
    </cfRule>
  </conditionalFormatting>
  <conditionalFormatting sqref="CS43">
    <cfRule type="cellIs" dxfId="6480" priority="5340" operator="lessThan">
      <formula>$C$4</formula>
    </cfRule>
  </conditionalFormatting>
  <conditionalFormatting sqref="CS44">
    <cfRule type="cellIs" dxfId="6479" priority="5341" operator="lessThan">
      <formula>$C$4</formula>
    </cfRule>
  </conditionalFormatting>
  <conditionalFormatting sqref="CS44">
    <cfRule type="cellIs" dxfId="6478" priority="5342" operator="lessThan">
      <formula>$C$4</formula>
    </cfRule>
  </conditionalFormatting>
  <conditionalFormatting sqref="CS45">
    <cfRule type="cellIs" dxfId="6477" priority="5343" operator="lessThan">
      <formula>$C$4</formula>
    </cfRule>
  </conditionalFormatting>
  <conditionalFormatting sqref="CS45">
    <cfRule type="cellIs" dxfId="6476" priority="5344" operator="lessThan">
      <formula>$C$4</formula>
    </cfRule>
  </conditionalFormatting>
  <conditionalFormatting sqref="CS46">
    <cfRule type="cellIs" dxfId="6475" priority="5345" operator="lessThan">
      <formula>$C$4</formula>
    </cfRule>
  </conditionalFormatting>
  <conditionalFormatting sqref="CS46">
    <cfRule type="cellIs" dxfId="6474" priority="5346" operator="lessThan">
      <formula>$C$4</formula>
    </cfRule>
  </conditionalFormatting>
  <conditionalFormatting sqref="CS47">
    <cfRule type="cellIs" dxfId="6473" priority="5347" operator="lessThan">
      <formula>$C$4</formula>
    </cfRule>
  </conditionalFormatting>
  <conditionalFormatting sqref="CS47">
    <cfRule type="cellIs" dxfId="6472" priority="5348" operator="lessThan">
      <formula>$C$4</formula>
    </cfRule>
  </conditionalFormatting>
  <conditionalFormatting sqref="CS48">
    <cfRule type="cellIs" dxfId="6471" priority="5349" operator="lessThan">
      <formula>$C$4</formula>
    </cfRule>
  </conditionalFormatting>
  <conditionalFormatting sqref="CS48">
    <cfRule type="cellIs" dxfId="6470" priority="5350" operator="lessThan">
      <formula>$C$4</formula>
    </cfRule>
  </conditionalFormatting>
  <conditionalFormatting sqref="CS49">
    <cfRule type="cellIs" dxfId="6469" priority="5351" operator="lessThan">
      <formula>$C$4</formula>
    </cfRule>
  </conditionalFormatting>
  <conditionalFormatting sqref="CS49">
    <cfRule type="cellIs" dxfId="6468" priority="5352" operator="lessThan">
      <formula>$C$4</formula>
    </cfRule>
  </conditionalFormatting>
  <conditionalFormatting sqref="CS50">
    <cfRule type="cellIs" dxfId="6467" priority="5353" operator="lessThan">
      <formula>$C$4</formula>
    </cfRule>
  </conditionalFormatting>
  <conditionalFormatting sqref="CS50">
    <cfRule type="cellIs" dxfId="6466" priority="5354" operator="lessThan">
      <formula>$C$4</formula>
    </cfRule>
  </conditionalFormatting>
  <conditionalFormatting sqref="CS51">
    <cfRule type="cellIs" dxfId="6465" priority="5355" operator="lessThan">
      <formula>$C$4</formula>
    </cfRule>
  </conditionalFormatting>
  <conditionalFormatting sqref="CS51">
    <cfRule type="cellIs" dxfId="6464" priority="5356" operator="lessThan">
      <formula>$C$4</formula>
    </cfRule>
  </conditionalFormatting>
  <conditionalFormatting sqref="CS52">
    <cfRule type="cellIs" dxfId="6463" priority="5357" operator="lessThan">
      <formula>$C$4</formula>
    </cfRule>
  </conditionalFormatting>
  <conditionalFormatting sqref="CS52">
    <cfRule type="cellIs" dxfId="6462" priority="5358" operator="lessThan">
      <formula>$C$4</formula>
    </cfRule>
  </conditionalFormatting>
  <conditionalFormatting sqref="CS53">
    <cfRule type="cellIs" dxfId="6461" priority="5359" operator="lessThan">
      <formula>$C$4</formula>
    </cfRule>
  </conditionalFormatting>
  <conditionalFormatting sqref="CS53">
    <cfRule type="cellIs" dxfId="6460" priority="5360" operator="lessThan">
      <formula>$C$4</formula>
    </cfRule>
  </conditionalFormatting>
  <conditionalFormatting sqref="CS54">
    <cfRule type="cellIs" dxfId="6459" priority="5361" operator="lessThan">
      <formula>$C$4</formula>
    </cfRule>
  </conditionalFormatting>
  <conditionalFormatting sqref="CS54">
    <cfRule type="cellIs" dxfId="6458" priority="5362" operator="lessThan">
      <formula>$C$4</formula>
    </cfRule>
  </conditionalFormatting>
  <conditionalFormatting sqref="CS55">
    <cfRule type="cellIs" dxfId="6457" priority="5363" operator="lessThan">
      <formula>$C$4</formula>
    </cfRule>
  </conditionalFormatting>
  <conditionalFormatting sqref="CS55">
    <cfRule type="cellIs" dxfId="6456" priority="5364" operator="lessThan">
      <formula>$C$4</formula>
    </cfRule>
  </conditionalFormatting>
  <conditionalFormatting sqref="CS56">
    <cfRule type="cellIs" dxfId="6455" priority="5365" operator="lessThan">
      <formula>$C$4</formula>
    </cfRule>
  </conditionalFormatting>
  <conditionalFormatting sqref="CS56">
    <cfRule type="cellIs" dxfId="6454" priority="5366" operator="lessThan">
      <formula>$C$4</formula>
    </cfRule>
  </conditionalFormatting>
  <conditionalFormatting sqref="CS57">
    <cfRule type="cellIs" dxfId="6453" priority="5367" operator="lessThan">
      <formula>$C$4</formula>
    </cfRule>
  </conditionalFormatting>
  <conditionalFormatting sqref="CS57">
    <cfRule type="cellIs" dxfId="6452" priority="5368" operator="lessThan">
      <formula>$C$4</formula>
    </cfRule>
  </conditionalFormatting>
  <conditionalFormatting sqref="CS58">
    <cfRule type="cellIs" dxfId="6451" priority="5369" operator="lessThan">
      <formula>$C$4</formula>
    </cfRule>
  </conditionalFormatting>
  <conditionalFormatting sqref="CS58">
    <cfRule type="cellIs" dxfId="6450" priority="5370" operator="lessThan">
      <formula>$C$4</formula>
    </cfRule>
  </conditionalFormatting>
  <conditionalFormatting sqref="CS59">
    <cfRule type="cellIs" dxfId="6449" priority="5371" operator="lessThan">
      <formula>$C$4</formula>
    </cfRule>
  </conditionalFormatting>
  <conditionalFormatting sqref="CS59">
    <cfRule type="cellIs" dxfId="6448" priority="5372" operator="lessThan">
      <formula>$C$4</formula>
    </cfRule>
  </conditionalFormatting>
  <conditionalFormatting sqref="CS60">
    <cfRule type="cellIs" dxfId="6447" priority="5373" operator="lessThan">
      <formula>$C$4</formula>
    </cfRule>
  </conditionalFormatting>
  <conditionalFormatting sqref="CS60">
    <cfRule type="cellIs" dxfId="6446" priority="5374" operator="lessThan">
      <formula>$C$4</formula>
    </cfRule>
  </conditionalFormatting>
  <conditionalFormatting sqref="CH11">
    <cfRule type="cellIs" dxfId="6445" priority="5375" operator="lessThan">
      <formula>$C$4</formula>
    </cfRule>
  </conditionalFormatting>
  <conditionalFormatting sqref="CH11">
    <cfRule type="cellIs" dxfId="6444" priority="5376" operator="lessThan">
      <formula>$C$4</formula>
    </cfRule>
  </conditionalFormatting>
  <conditionalFormatting sqref="CH12">
    <cfRule type="cellIs" dxfId="6443" priority="5377" operator="lessThan">
      <formula>$C$4</formula>
    </cfRule>
  </conditionalFormatting>
  <conditionalFormatting sqref="CH12">
    <cfRule type="cellIs" dxfId="6442" priority="5378" operator="lessThan">
      <formula>$C$4</formula>
    </cfRule>
  </conditionalFormatting>
  <conditionalFormatting sqref="CH13">
    <cfRule type="cellIs" dxfId="6441" priority="5379" operator="lessThan">
      <formula>$C$4</formula>
    </cfRule>
  </conditionalFormatting>
  <conditionalFormatting sqref="CH13">
    <cfRule type="cellIs" dxfId="6440" priority="5380" operator="lessThan">
      <formula>$C$4</formula>
    </cfRule>
  </conditionalFormatting>
  <conditionalFormatting sqref="CH14">
    <cfRule type="cellIs" dxfId="6439" priority="5381" operator="lessThan">
      <formula>$C$4</formula>
    </cfRule>
  </conditionalFormatting>
  <conditionalFormatting sqref="CH14">
    <cfRule type="cellIs" dxfId="6438" priority="5382" operator="lessThan">
      <formula>$C$4</formula>
    </cfRule>
  </conditionalFormatting>
  <conditionalFormatting sqref="CH15">
    <cfRule type="cellIs" dxfId="6437" priority="5383" operator="lessThan">
      <formula>$C$4</formula>
    </cfRule>
  </conditionalFormatting>
  <conditionalFormatting sqref="CH15">
    <cfRule type="cellIs" dxfId="6436" priority="5384" operator="lessThan">
      <formula>$C$4</formula>
    </cfRule>
  </conditionalFormatting>
  <conditionalFormatting sqref="CH16">
    <cfRule type="cellIs" dxfId="6435" priority="5385" operator="lessThan">
      <formula>$C$4</formula>
    </cfRule>
  </conditionalFormatting>
  <conditionalFormatting sqref="CH16">
    <cfRule type="cellIs" dxfId="6434" priority="5386" operator="lessThan">
      <formula>$C$4</formula>
    </cfRule>
  </conditionalFormatting>
  <conditionalFormatting sqref="CH17">
    <cfRule type="cellIs" dxfId="6433" priority="5387" operator="lessThan">
      <formula>$C$4</formula>
    </cfRule>
  </conditionalFormatting>
  <conditionalFormatting sqref="CH17">
    <cfRule type="cellIs" dxfId="6432" priority="5388" operator="lessThan">
      <formula>$C$4</formula>
    </cfRule>
  </conditionalFormatting>
  <conditionalFormatting sqref="CH18">
    <cfRule type="cellIs" dxfId="6431" priority="5389" operator="lessThan">
      <formula>$C$4</formula>
    </cfRule>
  </conditionalFormatting>
  <conditionalFormatting sqref="CH18">
    <cfRule type="cellIs" dxfId="6430" priority="5390" operator="lessThan">
      <formula>$C$4</formula>
    </cfRule>
  </conditionalFormatting>
  <conditionalFormatting sqref="CH19">
    <cfRule type="cellIs" dxfId="6429" priority="5391" operator="lessThan">
      <formula>$C$4</formula>
    </cfRule>
  </conditionalFormatting>
  <conditionalFormatting sqref="CH19">
    <cfRule type="cellIs" dxfId="6428" priority="5392" operator="lessThan">
      <formula>$C$4</formula>
    </cfRule>
  </conditionalFormatting>
  <conditionalFormatting sqref="CH20">
    <cfRule type="cellIs" dxfId="6427" priority="5393" operator="lessThan">
      <formula>$C$4</formula>
    </cfRule>
  </conditionalFormatting>
  <conditionalFormatting sqref="CH20">
    <cfRule type="cellIs" dxfId="6426" priority="5394" operator="lessThan">
      <formula>$C$4</formula>
    </cfRule>
  </conditionalFormatting>
  <conditionalFormatting sqref="CH21">
    <cfRule type="cellIs" dxfId="6425" priority="5395" operator="lessThan">
      <formula>$C$4</formula>
    </cfRule>
  </conditionalFormatting>
  <conditionalFormatting sqref="CH21">
    <cfRule type="cellIs" dxfId="6424" priority="5396" operator="lessThan">
      <formula>$C$4</formula>
    </cfRule>
  </conditionalFormatting>
  <conditionalFormatting sqref="CH22">
    <cfRule type="cellIs" dxfId="6423" priority="5397" operator="lessThan">
      <formula>$C$4</formula>
    </cfRule>
  </conditionalFormatting>
  <conditionalFormatting sqref="CH22">
    <cfRule type="cellIs" dxfId="6422" priority="5398" operator="lessThan">
      <formula>$C$4</formula>
    </cfRule>
  </conditionalFormatting>
  <conditionalFormatting sqref="CH23">
    <cfRule type="cellIs" dxfId="6421" priority="5399" operator="lessThan">
      <formula>$C$4</formula>
    </cfRule>
  </conditionalFormatting>
  <conditionalFormatting sqref="CH23">
    <cfRule type="cellIs" dxfId="6420" priority="5400" operator="lessThan">
      <formula>$C$4</formula>
    </cfRule>
  </conditionalFormatting>
  <conditionalFormatting sqref="CH24">
    <cfRule type="cellIs" dxfId="6419" priority="5401" operator="lessThan">
      <formula>$C$4</formula>
    </cfRule>
  </conditionalFormatting>
  <conditionalFormatting sqref="CH24">
    <cfRule type="cellIs" dxfId="6418" priority="5402" operator="lessThan">
      <formula>$C$4</formula>
    </cfRule>
  </conditionalFormatting>
  <conditionalFormatting sqref="CH25">
    <cfRule type="cellIs" dxfId="6417" priority="5403" operator="lessThan">
      <formula>$C$4</formula>
    </cfRule>
  </conditionalFormatting>
  <conditionalFormatting sqref="CH25">
    <cfRule type="cellIs" dxfId="6416" priority="5404" operator="lessThan">
      <formula>$C$4</formula>
    </cfRule>
  </conditionalFormatting>
  <conditionalFormatting sqref="CH26">
    <cfRule type="cellIs" dxfId="6415" priority="5405" operator="lessThan">
      <formula>$C$4</formula>
    </cfRule>
  </conditionalFormatting>
  <conditionalFormatting sqref="CH26">
    <cfRule type="cellIs" dxfId="6414" priority="5406" operator="lessThan">
      <formula>$C$4</formula>
    </cfRule>
  </conditionalFormatting>
  <conditionalFormatting sqref="CH27">
    <cfRule type="cellIs" dxfId="6413" priority="5407" operator="lessThan">
      <formula>$C$4</formula>
    </cfRule>
  </conditionalFormatting>
  <conditionalFormatting sqref="CH27">
    <cfRule type="cellIs" dxfId="6412" priority="5408" operator="lessThan">
      <formula>$C$4</formula>
    </cfRule>
  </conditionalFormatting>
  <conditionalFormatting sqref="CH28">
    <cfRule type="cellIs" dxfId="6411" priority="5409" operator="lessThan">
      <formula>$C$4</formula>
    </cfRule>
  </conditionalFormatting>
  <conditionalFormatting sqref="CH28">
    <cfRule type="cellIs" dxfId="6410" priority="5410" operator="lessThan">
      <formula>$C$4</formula>
    </cfRule>
  </conditionalFormatting>
  <conditionalFormatting sqref="CH29">
    <cfRule type="cellIs" dxfId="6409" priority="5411" operator="lessThan">
      <formula>$C$4</formula>
    </cfRule>
  </conditionalFormatting>
  <conditionalFormatting sqref="CH29">
    <cfRule type="cellIs" dxfId="6408" priority="5412" operator="lessThan">
      <formula>$C$4</formula>
    </cfRule>
  </conditionalFormatting>
  <conditionalFormatting sqref="CH30">
    <cfRule type="cellIs" dxfId="6407" priority="5413" operator="lessThan">
      <formula>$C$4</formula>
    </cfRule>
  </conditionalFormatting>
  <conditionalFormatting sqref="CH30">
    <cfRule type="cellIs" dxfId="6406" priority="5414" operator="lessThan">
      <formula>$C$4</formula>
    </cfRule>
  </conditionalFormatting>
  <conditionalFormatting sqref="CH31">
    <cfRule type="cellIs" dxfId="6405" priority="5415" operator="lessThan">
      <formula>$C$4</formula>
    </cfRule>
  </conditionalFormatting>
  <conditionalFormatting sqref="CH31">
    <cfRule type="cellIs" dxfId="6404" priority="5416" operator="lessThan">
      <formula>$C$4</formula>
    </cfRule>
  </conditionalFormatting>
  <conditionalFormatting sqref="CH32">
    <cfRule type="cellIs" dxfId="6403" priority="5417" operator="lessThan">
      <formula>$C$4</formula>
    </cfRule>
  </conditionalFormatting>
  <conditionalFormatting sqref="CH32">
    <cfRule type="cellIs" dxfId="6402" priority="5418" operator="lessThan">
      <formula>$C$4</formula>
    </cfRule>
  </conditionalFormatting>
  <conditionalFormatting sqref="CH33">
    <cfRule type="cellIs" dxfId="6401" priority="5419" operator="lessThan">
      <formula>$C$4</formula>
    </cfRule>
  </conditionalFormatting>
  <conditionalFormatting sqref="CH33">
    <cfRule type="cellIs" dxfId="6400" priority="5420" operator="lessThan">
      <formula>$C$4</formula>
    </cfRule>
  </conditionalFormatting>
  <conditionalFormatting sqref="CH34">
    <cfRule type="cellIs" dxfId="6399" priority="5421" operator="lessThan">
      <formula>$C$4</formula>
    </cfRule>
  </conditionalFormatting>
  <conditionalFormatting sqref="CH34">
    <cfRule type="cellIs" dxfId="6398" priority="5422" operator="lessThan">
      <formula>$C$4</formula>
    </cfRule>
  </conditionalFormatting>
  <conditionalFormatting sqref="CH35">
    <cfRule type="cellIs" dxfId="6397" priority="5423" operator="lessThan">
      <formula>$C$4</formula>
    </cfRule>
  </conditionalFormatting>
  <conditionalFormatting sqref="CH35">
    <cfRule type="cellIs" dxfId="6396" priority="5424" operator="lessThan">
      <formula>$C$4</formula>
    </cfRule>
  </conditionalFormatting>
  <conditionalFormatting sqref="CH36">
    <cfRule type="cellIs" dxfId="6395" priority="5425" operator="lessThan">
      <formula>$C$4</formula>
    </cfRule>
  </conditionalFormatting>
  <conditionalFormatting sqref="CH36">
    <cfRule type="cellIs" dxfId="6394" priority="5426" operator="lessThan">
      <formula>$C$4</formula>
    </cfRule>
  </conditionalFormatting>
  <conditionalFormatting sqref="CH37">
    <cfRule type="cellIs" dxfId="6393" priority="5427" operator="lessThan">
      <formula>$C$4</formula>
    </cfRule>
  </conditionalFormatting>
  <conditionalFormatting sqref="CH37">
    <cfRule type="cellIs" dxfId="6392" priority="5428" operator="lessThan">
      <formula>$C$4</formula>
    </cfRule>
  </conditionalFormatting>
  <conditionalFormatting sqref="CH38">
    <cfRule type="cellIs" dxfId="6391" priority="5429" operator="lessThan">
      <formula>$C$4</formula>
    </cfRule>
  </conditionalFormatting>
  <conditionalFormatting sqref="CH38">
    <cfRule type="cellIs" dxfId="6390" priority="5430" operator="lessThan">
      <formula>$C$4</formula>
    </cfRule>
  </conditionalFormatting>
  <conditionalFormatting sqref="CH39">
    <cfRule type="cellIs" dxfId="6389" priority="5431" operator="lessThan">
      <formula>$C$4</formula>
    </cfRule>
  </conditionalFormatting>
  <conditionalFormatting sqref="CH39">
    <cfRule type="cellIs" dxfId="6388" priority="5432" operator="lessThan">
      <formula>$C$4</formula>
    </cfRule>
  </conditionalFormatting>
  <conditionalFormatting sqref="CH40">
    <cfRule type="cellIs" dxfId="6387" priority="5433" operator="lessThan">
      <formula>$C$4</formula>
    </cfRule>
  </conditionalFormatting>
  <conditionalFormatting sqref="CH40">
    <cfRule type="cellIs" dxfId="6386" priority="5434" operator="lessThan">
      <formula>$C$4</formula>
    </cfRule>
  </conditionalFormatting>
  <conditionalFormatting sqref="CH41">
    <cfRule type="cellIs" dxfId="6385" priority="5435" operator="lessThan">
      <formula>$C$4</formula>
    </cfRule>
  </conditionalFormatting>
  <conditionalFormatting sqref="CH41">
    <cfRule type="cellIs" dxfId="6384" priority="5436" operator="lessThan">
      <formula>$C$4</formula>
    </cfRule>
  </conditionalFormatting>
  <conditionalFormatting sqref="CH42">
    <cfRule type="cellIs" dxfId="6383" priority="5437" operator="lessThan">
      <formula>$C$4</formula>
    </cfRule>
  </conditionalFormatting>
  <conditionalFormatting sqref="CH42">
    <cfRule type="cellIs" dxfId="6382" priority="5438" operator="lessThan">
      <formula>$C$4</formula>
    </cfRule>
  </conditionalFormatting>
  <conditionalFormatting sqref="CH43">
    <cfRule type="cellIs" dxfId="6381" priority="5439" operator="lessThan">
      <formula>$C$4</formula>
    </cfRule>
  </conditionalFormatting>
  <conditionalFormatting sqref="CH43">
    <cfRule type="cellIs" dxfId="6380" priority="5440" operator="lessThan">
      <formula>$C$4</formula>
    </cfRule>
  </conditionalFormatting>
  <conditionalFormatting sqref="CH44">
    <cfRule type="cellIs" dxfId="6379" priority="5441" operator="lessThan">
      <formula>$C$4</formula>
    </cfRule>
  </conditionalFormatting>
  <conditionalFormatting sqref="CH44">
    <cfRule type="cellIs" dxfId="6378" priority="5442" operator="lessThan">
      <formula>$C$4</formula>
    </cfRule>
  </conditionalFormatting>
  <conditionalFormatting sqref="CH45">
    <cfRule type="cellIs" dxfId="6377" priority="5443" operator="lessThan">
      <formula>$C$4</formula>
    </cfRule>
  </conditionalFormatting>
  <conditionalFormatting sqref="CH45">
    <cfRule type="cellIs" dxfId="6376" priority="5444" operator="lessThan">
      <formula>$C$4</formula>
    </cfRule>
  </conditionalFormatting>
  <conditionalFormatting sqref="CH46">
    <cfRule type="cellIs" dxfId="6375" priority="5445" operator="lessThan">
      <formula>$C$4</formula>
    </cfRule>
  </conditionalFormatting>
  <conditionalFormatting sqref="CH46">
    <cfRule type="cellIs" dxfId="6374" priority="5446" operator="lessThan">
      <formula>$C$4</formula>
    </cfRule>
  </conditionalFormatting>
  <conditionalFormatting sqref="CH47">
    <cfRule type="cellIs" dxfId="6373" priority="5447" operator="lessThan">
      <formula>$C$4</formula>
    </cfRule>
  </conditionalFormatting>
  <conditionalFormatting sqref="CH47">
    <cfRule type="cellIs" dxfId="6372" priority="5448" operator="lessThan">
      <formula>$C$4</formula>
    </cfRule>
  </conditionalFormatting>
  <conditionalFormatting sqref="CH48">
    <cfRule type="cellIs" dxfId="6371" priority="5449" operator="lessThan">
      <formula>$C$4</formula>
    </cfRule>
  </conditionalFormatting>
  <conditionalFormatting sqref="CH48">
    <cfRule type="cellIs" dxfId="6370" priority="5450" operator="lessThan">
      <formula>$C$4</formula>
    </cfRule>
  </conditionalFormatting>
  <conditionalFormatting sqref="CH49">
    <cfRule type="cellIs" dxfId="6369" priority="5451" operator="lessThan">
      <formula>$C$4</formula>
    </cfRule>
  </conditionalFormatting>
  <conditionalFormatting sqref="CH49">
    <cfRule type="cellIs" dxfId="6368" priority="5452" operator="lessThan">
      <formula>$C$4</formula>
    </cfRule>
  </conditionalFormatting>
  <conditionalFormatting sqref="CH50">
    <cfRule type="cellIs" dxfId="6367" priority="5453" operator="lessThan">
      <formula>$C$4</formula>
    </cfRule>
  </conditionalFormatting>
  <conditionalFormatting sqref="CH50">
    <cfRule type="cellIs" dxfId="6366" priority="5454" operator="lessThan">
      <formula>$C$4</formula>
    </cfRule>
  </conditionalFormatting>
  <conditionalFormatting sqref="CH51">
    <cfRule type="cellIs" dxfId="6365" priority="5455" operator="lessThan">
      <formula>$C$4</formula>
    </cfRule>
  </conditionalFormatting>
  <conditionalFormatting sqref="CH51">
    <cfRule type="cellIs" dxfId="6364" priority="5456" operator="lessThan">
      <formula>$C$4</formula>
    </cfRule>
  </conditionalFormatting>
  <conditionalFormatting sqref="CH52">
    <cfRule type="cellIs" dxfId="6363" priority="5457" operator="lessThan">
      <formula>$C$4</formula>
    </cfRule>
  </conditionalFormatting>
  <conditionalFormatting sqref="CH52">
    <cfRule type="cellIs" dxfId="6362" priority="5458" operator="lessThan">
      <formula>$C$4</formula>
    </cfRule>
  </conditionalFormatting>
  <conditionalFormatting sqref="CH53">
    <cfRule type="cellIs" dxfId="6361" priority="5459" operator="lessThan">
      <formula>$C$4</formula>
    </cfRule>
  </conditionalFormatting>
  <conditionalFormatting sqref="CH53">
    <cfRule type="cellIs" dxfId="6360" priority="5460" operator="lessThan">
      <formula>$C$4</formula>
    </cfRule>
  </conditionalFormatting>
  <conditionalFormatting sqref="CH54">
    <cfRule type="cellIs" dxfId="6359" priority="5461" operator="lessThan">
      <formula>$C$4</formula>
    </cfRule>
  </conditionalFormatting>
  <conditionalFormatting sqref="CH54">
    <cfRule type="cellIs" dxfId="6358" priority="5462" operator="lessThan">
      <formula>$C$4</formula>
    </cfRule>
  </conditionalFormatting>
  <conditionalFormatting sqref="CH55">
    <cfRule type="cellIs" dxfId="6357" priority="5463" operator="lessThan">
      <formula>$C$4</formula>
    </cfRule>
  </conditionalFormatting>
  <conditionalFormatting sqref="CH55">
    <cfRule type="cellIs" dxfId="6356" priority="5464" operator="lessThan">
      <formula>$C$4</formula>
    </cfRule>
  </conditionalFormatting>
  <conditionalFormatting sqref="CH56">
    <cfRule type="cellIs" dxfId="6355" priority="5465" operator="lessThan">
      <formula>$C$4</formula>
    </cfRule>
  </conditionalFormatting>
  <conditionalFormatting sqref="CH56">
    <cfRule type="cellIs" dxfId="6354" priority="5466" operator="lessThan">
      <formula>$C$4</formula>
    </cfRule>
  </conditionalFormatting>
  <conditionalFormatting sqref="CH57">
    <cfRule type="cellIs" dxfId="6353" priority="5467" operator="lessThan">
      <formula>$C$4</formula>
    </cfRule>
  </conditionalFormatting>
  <conditionalFormatting sqref="CH57">
    <cfRule type="cellIs" dxfId="6352" priority="5468" operator="lessThan">
      <formula>$C$4</formula>
    </cfRule>
  </conditionalFormatting>
  <conditionalFormatting sqref="CH58">
    <cfRule type="cellIs" dxfId="6351" priority="5469" operator="lessThan">
      <formula>$C$4</formula>
    </cfRule>
  </conditionalFormatting>
  <conditionalFormatting sqref="CH58">
    <cfRule type="cellIs" dxfId="6350" priority="5470" operator="lessThan">
      <formula>$C$4</formula>
    </cfRule>
  </conditionalFormatting>
  <conditionalFormatting sqref="CH59">
    <cfRule type="cellIs" dxfId="6349" priority="5471" operator="lessThan">
      <formula>$C$4</formula>
    </cfRule>
  </conditionalFormatting>
  <conditionalFormatting sqref="CH59">
    <cfRule type="cellIs" dxfId="6348" priority="5472" operator="lessThan">
      <formula>$C$4</formula>
    </cfRule>
  </conditionalFormatting>
  <conditionalFormatting sqref="CH60">
    <cfRule type="cellIs" dxfId="6347" priority="5473" operator="lessThan">
      <formula>$C$4</formula>
    </cfRule>
  </conditionalFormatting>
  <conditionalFormatting sqref="CH60">
    <cfRule type="cellIs" dxfId="6346" priority="5474" operator="lessThan">
      <formula>$C$4</formula>
    </cfRule>
  </conditionalFormatting>
  <conditionalFormatting sqref="CI11">
    <cfRule type="cellIs" dxfId="6345" priority="5475" operator="lessThan">
      <formula>$C$4</formula>
    </cfRule>
  </conditionalFormatting>
  <conditionalFormatting sqref="CI11">
    <cfRule type="cellIs" dxfId="6344" priority="5476" operator="lessThan">
      <formula>$C$4</formula>
    </cfRule>
  </conditionalFormatting>
  <conditionalFormatting sqref="CI12">
    <cfRule type="cellIs" dxfId="6343" priority="5477" operator="lessThan">
      <formula>$C$4</formula>
    </cfRule>
  </conditionalFormatting>
  <conditionalFormatting sqref="CI12">
    <cfRule type="cellIs" dxfId="6342" priority="5478" operator="lessThan">
      <formula>$C$4</formula>
    </cfRule>
  </conditionalFormatting>
  <conditionalFormatting sqref="CI13">
    <cfRule type="cellIs" dxfId="6341" priority="5479" operator="lessThan">
      <formula>$C$4</formula>
    </cfRule>
  </conditionalFormatting>
  <conditionalFormatting sqref="CI13">
    <cfRule type="cellIs" dxfId="6340" priority="5480" operator="lessThan">
      <formula>$C$4</formula>
    </cfRule>
  </conditionalFormatting>
  <conditionalFormatting sqref="CI14">
    <cfRule type="cellIs" dxfId="6339" priority="5481" operator="lessThan">
      <formula>$C$4</formula>
    </cfRule>
  </conditionalFormatting>
  <conditionalFormatting sqref="CI14">
    <cfRule type="cellIs" dxfId="6338" priority="5482" operator="lessThan">
      <formula>$C$4</formula>
    </cfRule>
  </conditionalFormatting>
  <conditionalFormatting sqref="CI15">
    <cfRule type="cellIs" dxfId="6337" priority="5483" operator="lessThan">
      <formula>$C$4</formula>
    </cfRule>
  </conditionalFormatting>
  <conditionalFormatting sqref="CI15">
    <cfRule type="cellIs" dxfId="6336" priority="5484" operator="lessThan">
      <formula>$C$4</formula>
    </cfRule>
  </conditionalFormatting>
  <conditionalFormatting sqref="CI16">
    <cfRule type="cellIs" dxfId="6335" priority="5485" operator="lessThan">
      <formula>$C$4</formula>
    </cfRule>
  </conditionalFormatting>
  <conditionalFormatting sqref="CI16">
    <cfRule type="cellIs" dxfId="6334" priority="5486" operator="lessThan">
      <formula>$C$4</formula>
    </cfRule>
  </conditionalFormatting>
  <conditionalFormatting sqref="CI17">
    <cfRule type="cellIs" dxfId="6333" priority="5487" operator="lessThan">
      <formula>$C$4</formula>
    </cfRule>
  </conditionalFormatting>
  <conditionalFormatting sqref="CI17">
    <cfRule type="cellIs" dxfId="6332" priority="5488" operator="lessThan">
      <formula>$C$4</formula>
    </cfRule>
  </conditionalFormatting>
  <conditionalFormatting sqref="CI18">
    <cfRule type="cellIs" dxfId="6331" priority="5489" operator="lessThan">
      <formula>$C$4</formula>
    </cfRule>
  </conditionalFormatting>
  <conditionalFormatting sqref="CI18">
    <cfRule type="cellIs" dxfId="6330" priority="5490" operator="lessThan">
      <formula>$C$4</formula>
    </cfRule>
  </conditionalFormatting>
  <conditionalFormatting sqref="CI19">
    <cfRule type="cellIs" dxfId="6329" priority="5491" operator="lessThan">
      <formula>$C$4</formula>
    </cfRule>
  </conditionalFormatting>
  <conditionalFormatting sqref="CI19">
    <cfRule type="cellIs" dxfId="6328" priority="5492" operator="lessThan">
      <formula>$C$4</formula>
    </cfRule>
  </conditionalFormatting>
  <conditionalFormatting sqref="CI20">
    <cfRule type="cellIs" dxfId="6327" priority="5493" operator="lessThan">
      <formula>$C$4</formula>
    </cfRule>
  </conditionalFormatting>
  <conditionalFormatting sqref="CI20">
    <cfRule type="cellIs" dxfId="6326" priority="5494" operator="lessThan">
      <formula>$C$4</formula>
    </cfRule>
  </conditionalFormatting>
  <conditionalFormatting sqref="CI21">
    <cfRule type="cellIs" dxfId="6325" priority="5495" operator="lessThan">
      <formula>$C$4</formula>
    </cfRule>
  </conditionalFormatting>
  <conditionalFormatting sqref="CI21">
    <cfRule type="cellIs" dxfId="6324" priority="5496" operator="lessThan">
      <formula>$C$4</formula>
    </cfRule>
  </conditionalFormatting>
  <conditionalFormatting sqref="CI22">
    <cfRule type="cellIs" dxfId="6323" priority="5497" operator="lessThan">
      <formula>$C$4</formula>
    </cfRule>
  </conditionalFormatting>
  <conditionalFormatting sqref="CI22">
    <cfRule type="cellIs" dxfId="6322" priority="5498" operator="lessThan">
      <formula>$C$4</formula>
    </cfRule>
  </conditionalFormatting>
  <conditionalFormatting sqref="CI23">
    <cfRule type="cellIs" dxfId="6321" priority="5499" operator="lessThan">
      <formula>$C$4</formula>
    </cfRule>
  </conditionalFormatting>
  <conditionalFormatting sqref="CI23">
    <cfRule type="cellIs" dxfId="6320" priority="5500" operator="lessThan">
      <formula>$C$4</formula>
    </cfRule>
  </conditionalFormatting>
  <conditionalFormatting sqref="CI24">
    <cfRule type="cellIs" dxfId="6319" priority="5501" operator="lessThan">
      <formula>$C$4</formula>
    </cfRule>
  </conditionalFormatting>
  <conditionalFormatting sqref="CI24">
    <cfRule type="cellIs" dxfId="6318" priority="5502" operator="lessThan">
      <formula>$C$4</formula>
    </cfRule>
  </conditionalFormatting>
  <conditionalFormatting sqref="CI25">
    <cfRule type="cellIs" dxfId="6317" priority="5503" operator="lessThan">
      <formula>$C$4</formula>
    </cfRule>
  </conditionalFormatting>
  <conditionalFormatting sqref="CI25">
    <cfRule type="cellIs" dxfId="6316" priority="5504" operator="lessThan">
      <formula>$C$4</formula>
    </cfRule>
  </conditionalFormatting>
  <conditionalFormatting sqref="CI26">
    <cfRule type="cellIs" dxfId="6315" priority="5505" operator="lessThan">
      <formula>$C$4</formula>
    </cfRule>
  </conditionalFormatting>
  <conditionalFormatting sqref="CI26">
    <cfRule type="cellIs" dxfId="6314" priority="5506" operator="lessThan">
      <formula>$C$4</formula>
    </cfRule>
  </conditionalFormatting>
  <conditionalFormatting sqref="CI27">
    <cfRule type="cellIs" dxfId="6313" priority="5507" operator="lessThan">
      <formula>$C$4</formula>
    </cfRule>
  </conditionalFormatting>
  <conditionalFormatting sqref="CI27">
    <cfRule type="cellIs" dxfId="6312" priority="5508" operator="lessThan">
      <formula>$C$4</formula>
    </cfRule>
  </conditionalFormatting>
  <conditionalFormatting sqref="CI28">
    <cfRule type="cellIs" dxfId="6311" priority="5509" operator="lessThan">
      <formula>$C$4</formula>
    </cfRule>
  </conditionalFormatting>
  <conditionalFormatting sqref="CI28">
    <cfRule type="cellIs" dxfId="6310" priority="5510" operator="lessThan">
      <formula>$C$4</formula>
    </cfRule>
  </conditionalFormatting>
  <conditionalFormatting sqref="CI29">
    <cfRule type="cellIs" dxfId="6309" priority="5511" operator="lessThan">
      <formula>$C$4</formula>
    </cfRule>
  </conditionalFormatting>
  <conditionalFormatting sqref="CI29">
    <cfRule type="cellIs" dxfId="6308" priority="5512" operator="lessThan">
      <formula>$C$4</formula>
    </cfRule>
  </conditionalFormatting>
  <conditionalFormatting sqref="CI30">
    <cfRule type="cellIs" dxfId="6307" priority="5513" operator="lessThan">
      <formula>$C$4</formula>
    </cfRule>
  </conditionalFormatting>
  <conditionalFormatting sqref="CI30">
    <cfRule type="cellIs" dxfId="6306" priority="5514" operator="lessThan">
      <formula>$C$4</formula>
    </cfRule>
  </conditionalFormatting>
  <conditionalFormatting sqref="CI31">
    <cfRule type="cellIs" dxfId="6305" priority="5515" operator="lessThan">
      <formula>$C$4</formula>
    </cfRule>
  </conditionalFormatting>
  <conditionalFormatting sqref="CI31">
    <cfRule type="cellIs" dxfId="6304" priority="5516" operator="lessThan">
      <formula>$C$4</formula>
    </cfRule>
  </conditionalFormatting>
  <conditionalFormatting sqref="CI32">
    <cfRule type="cellIs" dxfId="6303" priority="5517" operator="lessThan">
      <formula>$C$4</formula>
    </cfRule>
  </conditionalFormatting>
  <conditionalFormatting sqref="CI32">
    <cfRule type="cellIs" dxfId="6302" priority="5518" operator="lessThan">
      <formula>$C$4</formula>
    </cfRule>
  </conditionalFormatting>
  <conditionalFormatting sqref="CI33">
    <cfRule type="cellIs" dxfId="6301" priority="5519" operator="lessThan">
      <formula>$C$4</formula>
    </cfRule>
  </conditionalFormatting>
  <conditionalFormatting sqref="CI33">
    <cfRule type="cellIs" dxfId="6300" priority="5520" operator="lessThan">
      <formula>$C$4</formula>
    </cfRule>
  </conditionalFormatting>
  <conditionalFormatting sqref="CI34">
    <cfRule type="cellIs" dxfId="6299" priority="5521" operator="lessThan">
      <formula>$C$4</formula>
    </cfRule>
  </conditionalFormatting>
  <conditionalFormatting sqref="CI34">
    <cfRule type="cellIs" dxfId="6298" priority="5522" operator="lessThan">
      <formula>$C$4</formula>
    </cfRule>
  </conditionalFormatting>
  <conditionalFormatting sqref="CI35">
    <cfRule type="cellIs" dxfId="6297" priority="5523" operator="lessThan">
      <formula>$C$4</formula>
    </cfRule>
  </conditionalFormatting>
  <conditionalFormatting sqref="CI35">
    <cfRule type="cellIs" dxfId="6296" priority="5524" operator="lessThan">
      <formula>$C$4</formula>
    </cfRule>
  </conditionalFormatting>
  <conditionalFormatting sqref="CI36">
    <cfRule type="cellIs" dxfId="6295" priority="5525" operator="lessThan">
      <formula>$C$4</formula>
    </cfRule>
  </conditionalFormatting>
  <conditionalFormatting sqref="CI36">
    <cfRule type="cellIs" dxfId="6294" priority="5526" operator="lessThan">
      <formula>$C$4</formula>
    </cfRule>
  </conditionalFormatting>
  <conditionalFormatting sqref="CI37">
    <cfRule type="cellIs" dxfId="6293" priority="5527" operator="lessThan">
      <formula>$C$4</formula>
    </cfRule>
  </conditionalFormatting>
  <conditionalFormatting sqref="CI37">
    <cfRule type="cellIs" dxfId="6292" priority="5528" operator="lessThan">
      <formula>$C$4</formula>
    </cfRule>
  </conditionalFormatting>
  <conditionalFormatting sqref="CI38">
    <cfRule type="cellIs" dxfId="6291" priority="5529" operator="lessThan">
      <formula>$C$4</formula>
    </cfRule>
  </conditionalFormatting>
  <conditionalFormatting sqref="CI38">
    <cfRule type="cellIs" dxfId="6290" priority="5530" operator="lessThan">
      <formula>$C$4</formula>
    </cfRule>
  </conditionalFormatting>
  <conditionalFormatting sqref="CI39">
    <cfRule type="cellIs" dxfId="6289" priority="5531" operator="lessThan">
      <formula>$C$4</formula>
    </cfRule>
  </conditionalFormatting>
  <conditionalFormatting sqref="CI39">
    <cfRule type="cellIs" dxfId="6288" priority="5532" operator="lessThan">
      <formula>$C$4</formula>
    </cfRule>
  </conditionalFormatting>
  <conditionalFormatting sqref="CI40">
    <cfRule type="cellIs" dxfId="6287" priority="5533" operator="lessThan">
      <formula>$C$4</formula>
    </cfRule>
  </conditionalFormatting>
  <conditionalFormatting sqref="CI40">
    <cfRule type="cellIs" dxfId="6286" priority="5534" operator="lessThan">
      <formula>$C$4</formula>
    </cfRule>
  </conditionalFormatting>
  <conditionalFormatting sqref="CI41">
    <cfRule type="cellIs" dxfId="6285" priority="5535" operator="lessThan">
      <formula>$C$4</formula>
    </cfRule>
  </conditionalFormatting>
  <conditionalFormatting sqref="CI41">
    <cfRule type="cellIs" dxfId="6284" priority="5536" operator="lessThan">
      <formula>$C$4</formula>
    </cfRule>
  </conditionalFormatting>
  <conditionalFormatting sqref="CI42">
    <cfRule type="cellIs" dxfId="6283" priority="5537" operator="lessThan">
      <formula>$C$4</formula>
    </cfRule>
  </conditionalFormatting>
  <conditionalFormatting sqref="CI42">
    <cfRule type="cellIs" dxfId="6282" priority="5538" operator="lessThan">
      <formula>$C$4</formula>
    </cfRule>
  </conditionalFormatting>
  <conditionalFormatting sqref="CI43">
    <cfRule type="cellIs" dxfId="6281" priority="5539" operator="lessThan">
      <formula>$C$4</formula>
    </cfRule>
  </conditionalFormatting>
  <conditionalFormatting sqref="CI43">
    <cfRule type="cellIs" dxfId="6280" priority="5540" operator="lessThan">
      <formula>$C$4</formula>
    </cfRule>
  </conditionalFormatting>
  <conditionalFormatting sqref="CI44">
    <cfRule type="cellIs" dxfId="6279" priority="5541" operator="lessThan">
      <formula>$C$4</formula>
    </cfRule>
  </conditionalFormatting>
  <conditionalFormatting sqref="CI44">
    <cfRule type="cellIs" dxfId="6278" priority="5542" operator="lessThan">
      <formula>$C$4</formula>
    </cfRule>
  </conditionalFormatting>
  <conditionalFormatting sqref="CI45">
    <cfRule type="cellIs" dxfId="6277" priority="5543" operator="lessThan">
      <formula>$C$4</formula>
    </cfRule>
  </conditionalFormatting>
  <conditionalFormatting sqref="CI45">
    <cfRule type="cellIs" dxfId="6276" priority="5544" operator="lessThan">
      <formula>$C$4</formula>
    </cfRule>
  </conditionalFormatting>
  <conditionalFormatting sqref="CI46">
    <cfRule type="cellIs" dxfId="6275" priority="5545" operator="lessThan">
      <formula>$C$4</formula>
    </cfRule>
  </conditionalFormatting>
  <conditionalFormatting sqref="CI46">
    <cfRule type="cellIs" dxfId="6274" priority="5546" operator="lessThan">
      <formula>$C$4</formula>
    </cfRule>
  </conditionalFormatting>
  <conditionalFormatting sqref="CI47">
    <cfRule type="cellIs" dxfId="6273" priority="5547" operator="lessThan">
      <formula>$C$4</formula>
    </cfRule>
  </conditionalFormatting>
  <conditionalFormatting sqref="CI47">
    <cfRule type="cellIs" dxfId="6272" priority="5548" operator="lessThan">
      <formula>$C$4</formula>
    </cfRule>
  </conditionalFormatting>
  <conditionalFormatting sqref="CI48">
    <cfRule type="cellIs" dxfId="6271" priority="5549" operator="lessThan">
      <formula>$C$4</formula>
    </cfRule>
  </conditionalFormatting>
  <conditionalFormatting sqref="CI48">
    <cfRule type="cellIs" dxfId="6270" priority="5550" operator="lessThan">
      <formula>$C$4</formula>
    </cfRule>
  </conditionalFormatting>
  <conditionalFormatting sqref="CI49">
    <cfRule type="cellIs" dxfId="6269" priority="5551" operator="lessThan">
      <formula>$C$4</formula>
    </cfRule>
  </conditionalFormatting>
  <conditionalFormatting sqref="CI49">
    <cfRule type="cellIs" dxfId="6268" priority="5552" operator="lessThan">
      <formula>$C$4</formula>
    </cfRule>
  </conditionalFormatting>
  <conditionalFormatting sqref="CI50">
    <cfRule type="cellIs" dxfId="6267" priority="5553" operator="lessThan">
      <formula>$C$4</formula>
    </cfRule>
  </conditionalFormatting>
  <conditionalFormatting sqref="CI50">
    <cfRule type="cellIs" dxfId="6266" priority="5554" operator="lessThan">
      <formula>$C$4</formula>
    </cfRule>
  </conditionalFormatting>
  <conditionalFormatting sqref="CI51">
    <cfRule type="cellIs" dxfId="6265" priority="5555" operator="lessThan">
      <formula>$C$4</formula>
    </cfRule>
  </conditionalFormatting>
  <conditionalFormatting sqref="CI51">
    <cfRule type="cellIs" dxfId="6264" priority="5556" operator="lessThan">
      <formula>$C$4</formula>
    </cfRule>
  </conditionalFormatting>
  <conditionalFormatting sqref="CI52">
    <cfRule type="cellIs" dxfId="6263" priority="5557" operator="lessThan">
      <formula>$C$4</formula>
    </cfRule>
  </conditionalFormatting>
  <conditionalFormatting sqref="CI52">
    <cfRule type="cellIs" dxfId="6262" priority="5558" operator="lessThan">
      <formula>$C$4</formula>
    </cfRule>
  </conditionalFormatting>
  <conditionalFormatting sqref="CI53">
    <cfRule type="cellIs" dxfId="6261" priority="5559" operator="lessThan">
      <formula>$C$4</formula>
    </cfRule>
  </conditionalFormatting>
  <conditionalFormatting sqref="CI53">
    <cfRule type="cellIs" dxfId="6260" priority="5560" operator="lessThan">
      <formula>$C$4</formula>
    </cfRule>
  </conditionalFormatting>
  <conditionalFormatting sqref="CI54">
    <cfRule type="cellIs" dxfId="6259" priority="5561" operator="lessThan">
      <formula>$C$4</formula>
    </cfRule>
  </conditionalFormatting>
  <conditionalFormatting sqref="CI54">
    <cfRule type="cellIs" dxfId="6258" priority="5562" operator="lessThan">
      <formula>$C$4</formula>
    </cfRule>
  </conditionalFormatting>
  <conditionalFormatting sqref="CI55">
    <cfRule type="cellIs" dxfId="6257" priority="5563" operator="lessThan">
      <formula>$C$4</formula>
    </cfRule>
  </conditionalFormatting>
  <conditionalFormatting sqref="CI55">
    <cfRule type="cellIs" dxfId="6256" priority="5564" operator="lessThan">
      <formula>$C$4</formula>
    </cfRule>
  </conditionalFormatting>
  <conditionalFormatting sqref="CI56">
    <cfRule type="cellIs" dxfId="6255" priority="5565" operator="lessThan">
      <formula>$C$4</formula>
    </cfRule>
  </conditionalFormatting>
  <conditionalFormatting sqref="CI56">
    <cfRule type="cellIs" dxfId="6254" priority="5566" operator="lessThan">
      <formula>$C$4</formula>
    </cfRule>
  </conditionalFormatting>
  <conditionalFormatting sqref="CI57">
    <cfRule type="cellIs" dxfId="6253" priority="5567" operator="lessThan">
      <formula>$C$4</formula>
    </cfRule>
  </conditionalFormatting>
  <conditionalFormatting sqref="CI57">
    <cfRule type="cellIs" dxfId="6252" priority="5568" operator="lessThan">
      <formula>$C$4</formula>
    </cfRule>
  </conditionalFormatting>
  <conditionalFormatting sqref="CI58">
    <cfRule type="cellIs" dxfId="6251" priority="5569" operator="lessThan">
      <formula>$C$4</formula>
    </cfRule>
  </conditionalFormatting>
  <conditionalFormatting sqref="CI58">
    <cfRule type="cellIs" dxfId="6250" priority="5570" operator="lessThan">
      <formula>$C$4</formula>
    </cfRule>
  </conditionalFormatting>
  <conditionalFormatting sqref="CI59">
    <cfRule type="cellIs" dxfId="6249" priority="5571" operator="lessThan">
      <formula>$C$4</formula>
    </cfRule>
  </conditionalFormatting>
  <conditionalFormatting sqref="CI59">
    <cfRule type="cellIs" dxfId="6248" priority="5572" operator="lessThan">
      <formula>$C$4</formula>
    </cfRule>
  </conditionalFormatting>
  <conditionalFormatting sqref="CI60">
    <cfRule type="cellIs" dxfId="6247" priority="5573" operator="lessThan">
      <formula>$C$4</formula>
    </cfRule>
  </conditionalFormatting>
  <conditionalFormatting sqref="CI60">
    <cfRule type="cellIs" dxfId="6246" priority="5574" operator="lessThan">
      <formula>$C$4</formula>
    </cfRule>
  </conditionalFormatting>
  <conditionalFormatting sqref="CJ11">
    <cfRule type="cellIs" dxfId="6245" priority="5575" operator="lessThan">
      <formula>$C$4</formula>
    </cfRule>
  </conditionalFormatting>
  <conditionalFormatting sqref="CJ11">
    <cfRule type="cellIs" dxfId="6244" priority="5576" operator="lessThan">
      <formula>$C$4</formula>
    </cfRule>
  </conditionalFormatting>
  <conditionalFormatting sqref="CJ12">
    <cfRule type="cellIs" dxfId="6243" priority="5577" operator="lessThan">
      <formula>$C$4</formula>
    </cfRule>
  </conditionalFormatting>
  <conditionalFormatting sqref="CJ12">
    <cfRule type="cellIs" dxfId="6242" priority="5578" operator="lessThan">
      <formula>$C$4</formula>
    </cfRule>
  </conditionalFormatting>
  <conditionalFormatting sqref="CJ13">
    <cfRule type="cellIs" dxfId="6241" priority="5579" operator="lessThan">
      <formula>$C$4</formula>
    </cfRule>
  </conditionalFormatting>
  <conditionalFormatting sqref="CJ13">
    <cfRule type="cellIs" dxfId="6240" priority="5580" operator="lessThan">
      <formula>$C$4</formula>
    </cfRule>
  </conditionalFormatting>
  <conditionalFormatting sqref="CJ14">
    <cfRule type="cellIs" dxfId="6239" priority="5581" operator="lessThan">
      <formula>$C$4</formula>
    </cfRule>
  </conditionalFormatting>
  <conditionalFormatting sqref="CJ14">
    <cfRule type="cellIs" dxfId="6238" priority="5582" operator="lessThan">
      <formula>$C$4</formula>
    </cfRule>
  </conditionalFormatting>
  <conditionalFormatting sqref="CJ15">
    <cfRule type="cellIs" dxfId="6237" priority="5583" operator="lessThan">
      <formula>$C$4</formula>
    </cfRule>
  </conditionalFormatting>
  <conditionalFormatting sqref="CJ15">
    <cfRule type="cellIs" dxfId="6236" priority="5584" operator="lessThan">
      <formula>$C$4</formula>
    </cfRule>
  </conditionalFormatting>
  <conditionalFormatting sqref="CJ16">
    <cfRule type="cellIs" dxfId="6235" priority="5585" operator="lessThan">
      <formula>$C$4</formula>
    </cfRule>
  </conditionalFormatting>
  <conditionalFormatting sqref="CJ16">
    <cfRule type="cellIs" dxfId="6234" priority="5586" operator="lessThan">
      <formula>$C$4</formula>
    </cfRule>
  </conditionalFormatting>
  <conditionalFormatting sqref="CJ17">
    <cfRule type="cellIs" dxfId="6233" priority="5587" operator="lessThan">
      <formula>$C$4</formula>
    </cfRule>
  </conditionalFormatting>
  <conditionalFormatting sqref="CJ17">
    <cfRule type="cellIs" dxfId="6232" priority="5588" operator="lessThan">
      <formula>$C$4</formula>
    </cfRule>
  </conditionalFormatting>
  <conditionalFormatting sqref="CJ18">
    <cfRule type="cellIs" dxfId="6231" priority="5589" operator="lessThan">
      <formula>$C$4</formula>
    </cfRule>
  </conditionalFormatting>
  <conditionalFormatting sqref="CJ18">
    <cfRule type="cellIs" dxfId="6230" priority="5590" operator="lessThan">
      <formula>$C$4</formula>
    </cfRule>
  </conditionalFormatting>
  <conditionalFormatting sqref="CJ19">
    <cfRule type="cellIs" dxfId="6229" priority="5591" operator="lessThan">
      <formula>$C$4</formula>
    </cfRule>
  </conditionalFormatting>
  <conditionalFormatting sqref="CJ19">
    <cfRule type="cellIs" dxfId="6228" priority="5592" operator="lessThan">
      <formula>$C$4</formula>
    </cfRule>
  </conditionalFormatting>
  <conditionalFormatting sqref="CJ20">
    <cfRule type="cellIs" dxfId="6227" priority="5593" operator="lessThan">
      <formula>$C$4</formula>
    </cfRule>
  </conditionalFormatting>
  <conditionalFormatting sqref="CJ20">
    <cfRule type="cellIs" dxfId="6226" priority="5594" operator="lessThan">
      <formula>$C$4</formula>
    </cfRule>
  </conditionalFormatting>
  <conditionalFormatting sqref="CJ21">
    <cfRule type="cellIs" dxfId="6225" priority="5595" operator="lessThan">
      <formula>$C$4</formula>
    </cfRule>
  </conditionalFormatting>
  <conditionalFormatting sqref="CJ21">
    <cfRule type="cellIs" dxfId="6224" priority="5596" operator="lessThan">
      <formula>$C$4</formula>
    </cfRule>
  </conditionalFormatting>
  <conditionalFormatting sqref="CJ22">
    <cfRule type="cellIs" dxfId="6223" priority="5597" operator="lessThan">
      <formula>$C$4</formula>
    </cfRule>
  </conditionalFormatting>
  <conditionalFormatting sqref="CJ22">
    <cfRule type="cellIs" dxfId="6222" priority="5598" operator="lessThan">
      <formula>$C$4</formula>
    </cfRule>
  </conditionalFormatting>
  <conditionalFormatting sqref="CJ23">
    <cfRule type="cellIs" dxfId="6221" priority="5599" operator="lessThan">
      <formula>$C$4</formula>
    </cfRule>
  </conditionalFormatting>
  <conditionalFormatting sqref="CJ23">
    <cfRule type="cellIs" dxfId="6220" priority="5600" operator="lessThan">
      <formula>$C$4</formula>
    </cfRule>
  </conditionalFormatting>
  <conditionalFormatting sqref="CJ24">
    <cfRule type="cellIs" dxfId="6219" priority="5601" operator="lessThan">
      <formula>$C$4</formula>
    </cfRule>
  </conditionalFormatting>
  <conditionalFormatting sqref="CJ24">
    <cfRule type="cellIs" dxfId="6218" priority="5602" operator="lessThan">
      <formula>$C$4</formula>
    </cfRule>
  </conditionalFormatting>
  <conditionalFormatting sqref="CJ25">
    <cfRule type="cellIs" dxfId="6217" priority="5603" operator="lessThan">
      <formula>$C$4</formula>
    </cfRule>
  </conditionalFormatting>
  <conditionalFormatting sqref="CJ25">
    <cfRule type="cellIs" dxfId="6216" priority="5604" operator="lessThan">
      <formula>$C$4</formula>
    </cfRule>
  </conditionalFormatting>
  <conditionalFormatting sqref="CJ26">
    <cfRule type="cellIs" dxfId="6215" priority="5605" operator="lessThan">
      <formula>$C$4</formula>
    </cfRule>
  </conditionalFormatting>
  <conditionalFormatting sqref="CJ26">
    <cfRule type="cellIs" dxfId="6214" priority="5606" operator="lessThan">
      <formula>$C$4</formula>
    </cfRule>
  </conditionalFormatting>
  <conditionalFormatting sqref="CJ27">
    <cfRule type="cellIs" dxfId="6213" priority="5607" operator="lessThan">
      <formula>$C$4</formula>
    </cfRule>
  </conditionalFormatting>
  <conditionalFormatting sqref="CJ27">
    <cfRule type="cellIs" dxfId="6212" priority="5608" operator="lessThan">
      <formula>$C$4</formula>
    </cfRule>
  </conditionalFormatting>
  <conditionalFormatting sqref="CJ28">
    <cfRule type="cellIs" dxfId="6211" priority="5609" operator="lessThan">
      <formula>$C$4</formula>
    </cfRule>
  </conditionalFormatting>
  <conditionalFormatting sqref="CJ28">
    <cfRule type="cellIs" dxfId="6210" priority="5610" operator="lessThan">
      <formula>$C$4</formula>
    </cfRule>
  </conditionalFormatting>
  <conditionalFormatting sqref="CJ29">
    <cfRule type="cellIs" dxfId="6209" priority="5611" operator="lessThan">
      <formula>$C$4</formula>
    </cfRule>
  </conditionalFormatting>
  <conditionalFormatting sqref="CJ29">
    <cfRule type="cellIs" dxfId="6208" priority="5612" operator="lessThan">
      <formula>$C$4</formula>
    </cfRule>
  </conditionalFormatting>
  <conditionalFormatting sqref="CJ30">
    <cfRule type="cellIs" dxfId="6207" priority="5613" operator="lessThan">
      <formula>$C$4</formula>
    </cfRule>
  </conditionalFormatting>
  <conditionalFormatting sqref="CJ30">
    <cfRule type="cellIs" dxfId="6206" priority="5614" operator="lessThan">
      <formula>$C$4</formula>
    </cfRule>
  </conditionalFormatting>
  <conditionalFormatting sqref="CJ31">
    <cfRule type="cellIs" dxfId="6205" priority="5615" operator="lessThan">
      <formula>$C$4</formula>
    </cfRule>
  </conditionalFormatting>
  <conditionalFormatting sqref="CJ31">
    <cfRule type="cellIs" dxfId="6204" priority="5616" operator="lessThan">
      <formula>$C$4</formula>
    </cfRule>
  </conditionalFormatting>
  <conditionalFormatting sqref="CJ32">
    <cfRule type="cellIs" dxfId="6203" priority="5617" operator="lessThan">
      <formula>$C$4</formula>
    </cfRule>
  </conditionalFormatting>
  <conditionalFormatting sqref="CJ32">
    <cfRule type="cellIs" dxfId="6202" priority="5618" operator="lessThan">
      <formula>$C$4</formula>
    </cfRule>
  </conditionalFormatting>
  <conditionalFormatting sqref="CJ33">
    <cfRule type="cellIs" dxfId="6201" priority="5619" operator="lessThan">
      <formula>$C$4</formula>
    </cfRule>
  </conditionalFormatting>
  <conditionalFormatting sqref="CJ33">
    <cfRule type="cellIs" dxfId="6200" priority="5620" operator="lessThan">
      <formula>$C$4</formula>
    </cfRule>
  </conditionalFormatting>
  <conditionalFormatting sqref="CJ34">
    <cfRule type="cellIs" dxfId="6199" priority="5621" operator="lessThan">
      <formula>$C$4</formula>
    </cfRule>
  </conditionalFormatting>
  <conditionalFormatting sqref="CJ34">
    <cfRule type="cellIs" dxfId="6198" priority="5622" operator="lessThan">
      <formula>$C$4</formula>
    </cfRule>
  </conditionalFormatting>
  <conditionalFormatting sqref="CJ35">
    <cfRule type="cellIs" dxfId="6197" priority="5623" operator="lessThan">
      <formula>$C$4</formula>
    </cfRule>
  </conditionalFormatting>
  <conditionalFormatting sqref="CJ35">
    <cfRule type="cellIs" dxfId="6196" priority="5624" operator="lessThan">
      <formula>$C$4</formula>
    </cfRule>
  </conditionalFormatting>
  <conditionalFormatting sqref="CJ36">
    <cfRule type="cellIs" dxfId="6195" priority="5625" operator="lessThan">
      <formula>$C$4</formula>
    </cfRule>
  </conditionalFormatting>
  <conditionalFormatting sqref="CJ36">
    <cfRule type="cellIs" dxfId="6194" priority="5626" operator="lessThan">
      <formula>$C$4</formula>
    </cfRule>
  </conditionalFormatting>
  <conditionalFormatting sqref="CJ37">
    <cfRule type="cellIs" dxfId="6193" priority="5627" operator="lessThan">
      <formula>$C$4</formula>
    </cfRule>
  </conditionalFormatting>
  <conditionalFormatting sqref="CJ37">
    <cfRule type="cellIs" dxfId="6192" priority="5628" operator="lessThan">
      <formula>$C$4</formula>
    </cfRule>
  </conditionalFormatting>
  <conditionalFormatting sqref="CJ38">
    <cfRule type="cellIs" dxfId="6191" priority="5629" operator="lessThan">
      <formula>$C$4</formula>
    </cfRule>
  </conditionalFormatting>
  <conditionalFormatting sqref="CJ38">
    <cfRule type="cellIs" dxfId="6190" priority="5630" operator="lessThan">
      <formula>$C$4</formula>
    </cfRule>
  </conditionalFormatting>
  <conditionalFormatting sqref="CJ39">
    <cfRule type="cellIs" dxfId="6189" priority="5631" operator="lessThan">
      <formula>$C$4</formula>
    </cfRule>
  </conditionalFormatting>
  <conditionalFormatting sqref="CJ39">
    <cfRule type="cellIs" dxfId="6188" priority="5632" operator="lessThan">
      <formula>$C$4</formula>
    </cfRule>
  </conditionalFormatting>
  <conditionalFormatting sqref="CJ40">
    <cfRule type="cellIs" dxfId="6187" priority="5633" operator="lessThan">
      <formula>$C$4</formula>
    </cfRule>
  </conditionalFormatting>
  <conditionalFormatting sqref="CJ40">
    <cfRule type="cellIs" dxfId="6186" priority="5634" operator="lessThan">
      <formula>$C$4</formula>
    </cfRule>
  </conditionalFormatting>
  <conditionalFormatting sqref="CJ41">
    <cfRule type="cellIs" dxfId="6185" priority="5635" operator="lessThan">
      <formula>$C$4</formula>
    </cfRule>
  </conditionalFormatting>
  <conditionalFormatting sqref="CJ41">
    <cfRule type="cellIs" dxfId="6184" priority="5636" operator="lessThan">
      <formula>$C$4</formula>
    </cfRule>
  </conditionalFormatting>
  <conditionalFormatting sqref="CJ42">
    <cfRule type="cellIs" dxfId="6183" priority="5637" operator="lessThan">
      <formula>$C$4</formula>
    </cfRule>
  </conditionalFormatting>
  <conditionalFormatting sqref="CJ42">
    <cfRule type="cellIs" dxfId="6182" priority="5638" operator="lessThan">
      <formula>$C$4</formula>
    </cfRule>
  </conditionalFormatting>
  <conditionalFormatting sqref="CJ43">
    <cfRule type="cellIs" dxfId="6181" priority="5639" operator="lessThan">
      <formula>$C$4</formula>
    </cfRule>
  </conditionalFormatting>
  <conditionalFormatting sqref="CJ43">
    <cfRule type="cellIs" dxfId="6180" priority="5640" operator="lessThan">
      <formula>$C$4</formula>
    </cfRule>
  </conditionalFormatting>
  <conditionalFormatting sqref="CJ44">
    <cfRule type="cellIs" dxfId="6179" priority="5641" operator="lessThan">
      <formula>$C$4</formula>
    </cfRule>
  </conditionalFormatting>
  <conditionalFormatting sqref="CJ44">
    <cfRule type="cellIs" dxfId="6178" priority="5642" operator="lessThan">
      <formula>$C$4</formula>
    </cfRule>
  </conditionalFormatting>
  <conditionalFormatting sqref="CJ45">
    <cfRule type="cellIs" dxfId="6177" priority="5643" operator="lessThan">
      <formula>$C$4</formula>
    </cfRule>
  </conditionalFormatting>
  <conditionalFormatting sqref="CJ45">
    <cfRule type="cellIs" dxfId="6176" priority="5644" operator="lessThan">
      <formula>$C$4</formula>
    </cfRule>
  </conditionalFormatting>
  <conditionalFormatting sqref="CJ46">
    <cfRule type="cellIs" dxfId="6175" priority="5645" operator="lessThan">
      <formula>$C$4</formula>
    </cfRule>
  </conditionalFormatting>
  <conditionalFormatting sqref="CJ46">
    <cfRule type="cellIs" dxfId="6174" priority="5646" operator="lessThan">
      <formula>$C$4</formula>
    </cfRule>
  </conditionalFormatting>
  <conditionalFormatting sqref="CJ47">
    <cfRule type="cellIs" dxfId="6173" priority="5647" operator="lessThan">
      <formula>$C$4</formula>
    </cfRule>
  </conditionalFormatting>
  <conditionalFormatting sqref="CJ47">
    <cfRule type="cellIs" dxfId="6172" priority="5648" operator="lessThan">
      <formula>$C$4</formula>
    </cfRule>
  </conditionalFormatting>
  <conditionalFormatting sqref="CJ48">
    <cfRule type="cellIs" dxfId="6171" priority="5649" operator="lessThan">
      <formula>$C$4</formula>
    </cfRule>
  </conditionalFormatting>
  <conditionalFormatting sqref="CJ48">
    <cfRule type="cellIs" dxfId="6170" priority="5650" operator="lessThan">
      <formula>$C$4</formula>
    </cfRule>
  </conditionalFormatting>
  <conditionalFormatting sqref="CJ49">
    <cfRule type="cellIs" dxfId="6169" priority="5651" operator="lessThan">
      <formula>$C$4</formula>
    </cfRule>
  </conditionalFormatting>
  <conditionalFormatting sqref="CJ49">
    <cfRule type="cellIs" dxfId="6168" priority="5652" operator="lessThan">
      <formula>$C$4</formula>
    </cfRule>
  </conditionalFormatting>
  <conditionalFormatting sqref="CJ50">
    <cfRule type="cellIs" dxfId="6167" priority="5653" operator="lessThan">
      <formula>$C$4</formula>
    </cfRule>
  </conditionalFormatting>
  <conditionalFormatting sqref="CJ50">
    <cfRule type="cellIs" dxfId="6166" priority="5654" operator="lessThan">
      <formula>$C$4</formula>
    </cfRule>
  </conditionalFormatting>
  <conditionalFormatting sqref="CJ51">
    <cfRule type="cellIs" dxfId="6165" priority="5655" operator="lessThan">
      <formula>$C$4</formula>
    </cfRule>
  </conditionalFormatting>
  <conditionalFormatting sqref="CJ51">
    <cfRule type="cellIs" dxfId="6164" priority="5656" operator="lessThan">
      <formula>$C$4</formula>
    </cfRule>
  </conditionalFormatting>
  <conditionalFormatting sqref="CJ52">
    <cfRule type="cellIs" dxfId="6163" priority="5657" operator="lessThan">
      <formula>$C$4</formula>
    </cfRule>
  </conditionalFormatting>
  <conditionalFormatting sqref="CJ52">
    <cfRule type="cellIs" dxfId="6162" priority="5658" operator="lessThan">
      <formula>$C$4</formula>
    </cfRule>
  </conditionalFormatting>
  <conditionalFormatting sqref="CJ53">
    <cfRule type="cellIs" dxfId="6161" priority="5659" operator="lessThan">
      <formula>$C$4</formula>
    </cfRule>
  </conditionalFormatting>
  <conditionalFormatting sqref="CJ53">
    <cfRule type="cellIs" dxfId="6160" priority="5660" operator="lessThan">
      <formula>$C$4</formula>
    </cfRule>
  </conditionalFormatting>
  <conditionalFormatting sqref="CJ54">
    <cfRule type="cellIs" dxfId="6159" priority="5661" operator="lessThan">
      <formula>$C$4</formula>
    </cfRule>
  </conditionalFormatting>
  <conditionalFormatting sqref="CJ54">
    <cfRule type="cellIs" dxfId="6158" priority="5662" operator="lessThan">
      <formula>$C$4</formula>
    </cfRule>
  </conditionalFormatting>
  <conditionalFormatting sqref="CJ55">
    <cfRule type="cellIs" dxfId="6157" priority="5663" operator="lessThan">
      <formula>$C$4</formula>
    </cfRule>
  </conditionalFormatting>
  <conditionalFormatting sqref="CJ55">
    <cfRule type="cellIs" dxfId="6156" priority="5664" operator="lessThan">
      <formula>$C$4</formula>
    </cfRule>
  </conditionalFormatting>
  <conditionalFormatting sqref="CJ56">
    <cfRule type="cellIs" dxfId="6155" priority="5665" operator="lessThan">
      <formula>$C$4</formula>
    </cfRule>
  </conditionalFormatting>
  <conditionalFormatting sqref="CJ56">
    <cfRule type="cellIs" dxfId="6154" priority="5666" operator="lessThan">
      <formula>$C$4</formula>
    </cfRule>
  </conditionalFormatting>
  <conditionalFormatting sqref="CJ57">
    <cfRule type="cellIs" dxfId="6153" priority="5667" operator="lessThan">
      <formula>$C$4</formula>
    </cfRule>
  </conditionalFormatting>
  <conditionalFormatting sqref="CJ57">
    <cfRule type="cellIs" dxfId="6152" priority="5668" operator="lessThan">
      <formula>$C$4</formula>
    </cfRule>
  </conditionalFormatting>
  <conditionalFormatting sqref="CJ58">
    <cfRule type="cellIs" dxfId="6151" priority="5669" operator="lessThan">
      <formula>$C$4</formula>
    </cfRule>
  </conditionalFormatting>
  <conditionalFormatting sqref="CJ58">
    <cfRule type="cellIs" dxfId="6150" priority="5670" operator="lessThan">
      <formula>$C$4</formula>
    </cfRule>
  </conditionalFormatting>
  <conditionalFormatting sqref="CJ59">
    <cfRule type="cellIs" dxfId="6149" priority="5671" operator="lessThan">
      <formula>$C$4</formula>
    </cfRule>
  </conditionalFormatting>
  <conditionalFormatting sqref="CJ59">
    <cfRule type="cellIs" dxfId="6148" priority="5672" operator="lessThan">
      <formula>$C$4</formula>
    </cfRule>
  </conditionalFormatting>
  <conditionalFormatting sqref="CJ60">
    <cfRule type="cellIs" dxfId="6147" priority="5673" operator="lessThan">
      <formula>$C$4</formula>
    </cfRule>
  </conditionalFormatting>
  <conditionalFormatting sqref="CJ60">
    <cfRule type="cellIs" dxfId="6146" priority="5674" operator="lessThan">
      <formula>$C$4</formula>
    </cfRule>
  </conditionalFormatting>
  <conditionalFormatting sqref="CK11">
    <cfRule type="cellIs" dxfId="6145" priority="5675" operator="lessThan">
      <formula>$C$4</formula>
    </cfRule>
  </conditionalFormatting>
  <conditionalFormatting sqref="CK11">
    <cfRule type="cellIs" dxfId="6144" priority="5676" operator="lessThan">
      <formula>$C$4</formula>
    </cfRule>
  </conditionalFormatting>
  <conditionalFormatting sqref="CK12">
    <cfRule type="cellIs" dxfId="6143" priority="5677" operator="lessThan">
      <formula>$C$4</formula>
    </cfRule>
  </conditionalFormatting>
  <conditionalFormatting sqref="CK12">
    <cfRule type="cellIs" dxfId="6142" priority="5678" operator="lessThan">
      <formula>$C$4</formula>
    </cfRule>
  </conditionalFormatting>
  <conditionalFormatting sqref="CK13">
    <cfRule type="cellIs" dxfId="6141" priority="5679" operator="lessThan">
      <formula>$C$4</formula>
    </cfRule>
  </conditionalFormatting>
  <conditionalFormatting sqref="CK13">
    <cfRule type="cellIs" dxfId="6140" priority="5680" operator="lessThan">
      <formula>$C$4</formula>
    </cfRule>
  </conditionalFormatting>
  <conditionalFormatting sqref="CK14">
    <cfRule type="cellIs" dxfId="6139" priority="5681" operator="lessThan">
      <formula>$C$4</formula>
    </cfRule>
  </conditionalFormatting>
  <conditionalFormatting sqref="CK14">
    <cfRule type="cellIs" dxfId="6138" priority="5682" operator="lessThan">
      <formula>$C$4</formula>
    </cfRule>
  </conditionalFormatting>
  <conditionalFormatting sqref="CK15">
    <cfRule type="cellIs" dxfId="6137" priority="5683" operator="lessThan">
      <formula>$C$4</formula>
    </cfRule>
  </conditionalFormatting>
  <conditionalFormatting sqref="CK15">
    <cfRule type="cellIs" dxfId="6136" priority="5684" operator="lessThan">
      <formula>$C$4</formula>
    </cfRule>
  </conditionalFormatting>
  <conditionalFormatting sqref="CK16">
    <cfRule type="cellIs" dxfId="6135" priority="5685" operator="lessThan">
      <formula>$C$4</formula>
    </cfRule>
  </conditionalFormatting>
  <conditionalFormatting sqref="CK16">
    <cfRule type="cellIs" dxfId="6134" priority="5686" operator="lessThan">
      <formula>$C$4</formula>
    </cfRule>
  </conditionalFormatting>
  <conditionalFormatting sqref="CK17">
    <cfRule type="cellIs" dxfId="6133" priority="5687" operator="lessThan">
      <formula>$C$4</formula>
    </cfRule>
  </conditionalFormatting>
  <conditionalFormatting sqref="CK17">
    <cfRule type="cellIs" dxfId="6132" priority="5688" operator="lessThan">
      <formula>$C$4</formula>
    </cfRule>
  </conditionalFormatting>
  <conditionalFormatting sqref="CK18">
    <cfRule type="cellIs" dxfId="6131" priority="5689" operator="lessThan">
      <formula>$C$4</formula>
    </cfRule>
  </conditionalFormatting>
  <conditionalFormatting sqref="CK18">
    <cfRule type="cellIs" dxfId="6130" priority="5690" operator="lessThan">
      <formula>$C$4</formula>
    </cfRule>
  </conditionalFormatting>
  <conditionalFormatting sqref="CK19">
    <cfRule type="cellIs" dxfId="6129" priority="5691" operator="lessThan">
      <formula>$C$4</formula>
    </cfRule>
  </conditionalFormatting>
  <conditionalFormatting sqref="CK19">
    <cfRule type="cellIs" dxfId="6128" priority="5692" operator="lessThan">
      <formula>$C$4</formula>
    </cfRule>
  </conditionalFormatting>
  <conditionalFormatting sqref="CK20">
    <cfRule type="cellIs" dxfId="6127" priority="5693" operator="lessThan">
      <formula>$C$4</formula>
    </cfRule>
  </conditionalFormatting>
  <conditionalFormatting sqref="CK20">
    <cfRule type="cellIs" dxfId="6126" priority="5694" operator="lessThan">
      <formula>$C$4</formula>
    </cfRule>
  </conditionalFormatting>
  <conditionalFormatting sqref="CK21">
    <cfRule type="cellIs" dxfId="6125" priority="5695" operator="lessThan">
      <formula>$C$4</formula>
    </cfRule>
  </conditionalFormatting>
  <conditionalFormatting sqref="CK21">
    <cfRule type="cellIs" dxfId="6124" priority="5696" operator="lessThan">
      <formula>$C$4</formula>
    </cfRule>
  </conditionalFormatting>
  <conditionalFormatting sqref="CK22">
    <cfRule type="cellIs" dxfId="6123" priority="5697" operator="lessThan">
      <formula>$C$4</formula>
    </cfRule>
  </conditionalFormatting>
  <conditionalFormatting sqref="CK22">
    <cfRule type="cellIs" dxfId="6122" priority="5698" operator="lessThan">
      <formula>$C$4</formula>
    </cfRule>
  </conditionalFormatting>
  <conditionalFormatting sqref="CK23">
    <cfRule type="cellIs" dxfId="6121" priority="5699" operator="lessThan">
      <formula>$C$4</formula>
    </cfRule>
  </conditionalFormatting>
  <conditionalFormatting sqref="CK23">
    <cfRule type="cellIs" dxfId="6120" priority="5700" operator="lessThan">
      <formula>$C$4</formula>
    </cfRule>
  </conditionalFormatting>
  <conditionalFormatting sqref="CK24">
    <cfRule type="cellIs" dxfId="6119" priority="5701" operator="lessThan">
      <formula>$C$4</formula>
    </cfRule>
  </conditionalFormatting>
  <conditionalFormatting sqref="CK24">
    <cfRule type="cellIs" dxfId="6118" priority="5702" operator="lessThan">
      <formula>$C$4</formula>
    </cfRule>
  </conditionalFormatting>
  <conditionalFormatting sqref="CK25">
    <cfRule type="cellIs" dxfId="6117" priority="5703" operator="lessThan">
      <formula>$C$4</formula>
    </cfRule>
  </conditionalFormatting>
  <conditionalFormatting sqref="CK25">
    <cfRule type="cellIs" dxfId="6116" priority="5704" operator="lessThan">
      <formula>$C$4</formula>
    </cfRule>
  </conditionalFormatting>
  <conditionalFormatting sqref="CK26">
    <cfRule type="cellIs" dxfId="6115" priority="5705" operator="lessThan">
      <formula>$C$4</formula>
    </cfRule>
  </conditionalFormatting>
  <conditionalFormatting sqref="CK26">
    <cfRule type="cellIs" dxfId="6114" priority="5706" operator="lessThan">
      <formula>$C$4</formula>
    </cfRule>
  </conditionalFormatting>
  <conditionalFormatting sqref="CK27">
    <cfRule type="cellIs" dxfId="6113" priority="5707" operator="lessThan">
      <formula>$C$4</formula>
    </cfRule>
  </conditionalFormatting>
  <conditionalFormatting sqref="CK27">
    <cfRule type="cellIs" dxfId="6112" priority="5708" operator="lessThan">
      <formula>$C$4</formula>
    </cfRule>
  </conditionalFormatting>
  <conditionalFormatting sqref="CK28">
    <cfRule type="cellIs" dxfId="6111" priority="5709" operator="lessThan">
      <formula>$C$4</formula>
    </cfRule>
  </conditionalFormatting>
  <conditionalFormatting sqref="CK28">
    <cfRule type="cellIs" dxfId="6110" priority="5710" operator="lessThan">
      <formula>$C$4</formula>
    </cfRule>
  </conditionalFormatting>
  <conditionalFormatting sqref="CK29">
    <cfRule type="cellIs" dxfId="6109" priority="5711" operator="lessThan">
      <formula>$C$4</formula>
    </cfRule>
  </conditionalFormatting>
  <conditionalFormatting sqref="CK29">
    <cfRule type="cellIs" dxfId="6108" priority="5712" operator="lessThan">
      <formula>$C$4</formula>
    </cfRule>
  </conditionalFormatting>
  <conditionalFormatting sqref="CK30">
    <cfRule type="cellIs" dxfId="6107" priority="5713" operator="lessThan">
      <formula>$C$4</formula>
    </cfRule>
  </conditionalFormatting>
  <conditionalFormatting sqref="CK30">
    <cfRule type="cellIs" dxfId="6106" priority="5714" operator="lessThan">
      <formula>$C$4</formula>
    </cfRule>
  </conditionalFormatting>
  <conditionalFormatting sqref="CK31">
    <cfRule type="cellIs" dxfId="6105" priority="5715" operator="lessThan">
      <formula>$C$4</formula>
    </cfRule>
  </conditionalFormatting>
  <conditionalFormatting sqref="CK31">
    <cfRule type="cellIs" dxfId="6104" priority="5716" operator="lessThan">
      <formula>$C$4</formula>
    </cfRule>
  </conditionalFormatting>
  <conditionalFormatting sqref="CK32">
    <cfRule type="cellIs" dxfId="6103" priority="5717" operator="lessThan">
      <formula>$C$4</formula>
    </cfRule>
  </conditionalFormatting>
  <conditionalFormatting sqref="CK32">
    <cfRule type="cellIs" dxfId="6102" priority="5718" operator="lessThan">
      <formula>$C$4</formula>
    </cfRule>
  </conditionalFormatting>
  <conditionalFormatting sqref="CK33">
    <cfRule type="cellIs" dxfId="6101" priority="5719" operator="lessThan">
      <formula>$C$4</formula>
    </cfRule>
  </conditionalFormatting>
  <conditionalFormatting sqref="CK33">
    <cfRule type="cellIs" dxfId="6100" priority="5720" operator="lessThan">
      <formula>$C$4</formula>
    </cfRule>
  </conditionalFormatting>
  <conditionalFormatting sqref="CK34">
    <cfRule type="cellIs" dxfId="6099" priority="5721" operator="lessThan">
      <formula>$C$4</formula>
    </cfRule>
  </conditionalFormatting>
  <conditionalFormatting sqref="CK34">
    <cfRule type="cellIs" dxfId="6098" priority="5722" operator="lessThan">
      <formula>$C$4</formula>
    </cfRule>
  </conditionalFormatting>
  <conditionalFormatting sqref="CK35">
    <cfRule type="cellIs" dxfId="6097" priority="5723" operator="lessThan">
      <formula>$C$4</formula>
    </cfRule>
  </conditionalFormatting>
  <conditionalFormatting sqref="CK35">
    <cfRule type="cellIs" dxfId="6096" priority="5724" operator="lessThan">
      <formula>$C$4</formula>
    </cfRule>
  </conditionalFormatting>
  <conditionalFormatting sqref="CK36">
    <cfRule type="cellIs" dxfId="6095" priority="5725" operator="lessThan">
      <formula>$C$4</formula>
    </cfRule>
  </conditionalFormatting>
  <conditionalFormatting sqref="CK36">
    <cfRule type="cellIs" dxfId="6094" priority="5726" operator="lessThan">
      <formula>$C$4</formula>
    </cfRule>
  </conditionalFormatting>
  <conditionalFormatting sqref="CK37">
    <cfRule type="cellIs" dxfId="6093" priority="5727" operator="lessThan">
      <formula>$C$4</formula>
    </cfRule>
  </conditionalFormatting>
  <conditionalFormatting sqref="CK37">
    <cfRule type="cellIs" dxfId="6092" priority="5728" operator="lessThan">
      <formula>$C$4</formula>
    </cfRule>
  </conditionalFormatting>
  <conditionalFormatting sqref="CK38">
    <cfRule type="cellIs" dxfId="6091" priority="5729" operator="lessThan">
      <formula>$C$4</formula>
    </cfRule>
  </conditionalFormatting>
  <conditionalFormatting sqref="CK38">
    <cfRule type="cellIs" dxfId="6090" priority="5730" operator="lessThan">
      <formula>$C$4</formula>
    </cfRule>
  </conditionalFormatting>
  <conditionalFormatting sqref="CK39">
    <cfRule type="cellIs" dxfId="6089" priority="5731" operator="lessThan">
      <formula>$C$4</formula>
    </cfRule>
  </conditionalFormatting>
  <conditionalFormatting sqref="CK39">
    <cfRule type="cellIs" dxfId="6088" priority="5732" operator="lessThan">
      <formula>$C$4</formula>
    </cfRule>
  </conditionalFormatting>
  <conditionalFormatting sqref="CK40">
    <cfRule type="cellIs" dxfId="6087" priority="5733" operator="lessThan">
      <formula>$C$4</formula>
    </cfRule>
  </conditionalFormatting>
  <conditionalFormatting sqref="CK40">
    <cfRule type="cellIs" dxfId="6086" priority="5734" operator="lessThan">
      <formula>$C$4</formula>
    </cfRule>
  </conditionalFormatting>
  <conditionalFormatting sqref="CK41">
    <cfRule type="cellIs" dxfId="6085" priority="5735" operator="lessThan">
      <formula>$C$4</formula>
    </cfRule>
  </conditionalFormatting>
  <conditionalFormatting sqref="CK41">
    <cfRule type="cellIs" dxfId="6084" priority="5736" operator="lessThan">
      <formula>$C$4</formula>
    </cfRule>
  </conditionalFormatting>
  <conditionalFormatting sqref="CK42">
    <cfRule type="cellIs" dxfId="6083" priority="5737" operator="lessThan">
      <formula>$C$4</formula>
    </cfRule>
  </conditionalFormatting>
  <conditionalFormatting sqref="CK42">
    <cfRule type="cellIs" dxfId="6082" priority="5738" operator="lessThan">
      <formula>$C$4</formula>
    </cfRule>
  </conditionalFormatting>
  <conditionalFormatting sqref="CK43">
    <cfRule type="cellIs" dxfId="6081" priority="5739" operator="lessThan">
      <formula>$C$4</formula>
    </cfRule>
  </conditionalFormatting>
  <conditionalFormatting sqref="CK43">
    <cfRule type="cellIs" dxfId="6080" priority="5740" operator="lessThan">
      <formula>$C$4</formula>
    </cfRule>
  </conditionalFormatting>
  <conditionalFormatting sqref="CK44">
    <cfRule type="cellIs" dxfId="6079" priority="5741" operator="lessThan">
      <formula>$C$4</formula>
    </cfRule>
  </conditionalFormatting>
  <conditionalFormatting sqref="CK44">
    <cfRule type="cellIs" dxfId="6078" priority="5742" operator="lessThan">
      <formula>$C$4</formula>
    </cfRule>
  </conditionalFormatting>
  <conditionalFormatting sqref="CK45">
    <cfRule type="cellIs" dxfId="6077" priority="5743" operator="lessThan">
      <formula>$C$4</formula>
    </cfRule>
  </conditionalFormatting>
  <conditionalFormatting sqref="CK45">
    <cfRule type="cellIs" dxfId="6076" priority="5744" operator="lessThan">
      <formula>$C$4</formula>
    </cfRule>
  </conditionalFormatting>
  <conditionalFormatting sqref="CK46">
    <cfRule type="cellIs" dxfId="6075" priority="5745" operator="lessThan">
      <formula>$C$4</formula>
    </cfRule>
  </conditionalFormatting>
  <conditionalFormatting sqref="CK46">
    <cfRule type="cellIs" dxfId="6074" priority="5746" operator="lessThan">
      <formula>$C$4</formula>
    </cfRule>
  </conditionalFormatting>
  <conditionalFormatting sqref="CK47">
    <cfRule type="cellIs" dxfId="6073" priority="5747" operator="lessThan">
      <formula>$C$4</formula>
    </cfRule>
  </conditionalFormatting>
  <conditionalFormatting sqref="CK47">
    <cfRule type="cellIs" dxfId="6072" priority="5748" operator="lessThan">
      <formula>$C$4</formula>
    </cfRule>
  </conditionalFormatting>
  <conditionalFormatting sqref="CK48">
    <cfRule type="cellIs" dxfId="6071" priority="5749" operator="lessThan">
      <formula>$C$4</formula>
    </cfRule>
  </conditionalFormatting>
  <conditionalFormatting sqref="CK48">
    <cfRule type="cellIs" dxfId="6070" priority="5750" operator="lessThan">
      <formula>$C$4</formula>
    </cfRule>
  </conditionalFormatting>
  <conditionalFormatting sqref="CK49">
    <cfRule type="cellIs" dxfId="6069" priority="5751" operator="lessThan">
      <formula>$C$4</formula>
    </cfRule>
  </conditionalFormatting>
  <conditionalFormatting sqref="CK49">
    <cfRule type="cellIs" dxfId="6068" priority="5752" operator="lessThan">
      <formula>$C$4</formula>
    </cfRule>
  </conditionalFormatting>
  <conditionalFormatting sqref="CK50">
    <cfRule type="cellIs" dxfId="6067" priority="5753" operator="lessThan">
      <formula>$C$4</formula>
    </cfRule>
  </conditionalFormatting>
  <conditionalFormatting sqref="CK50">
    <cfRule type="cellIs" dxfId="6066" priority="5754" operator="lessThan">
      <formula>$C$4</formula>
    </cfRule>
  </conditionalFormatting>
  <conditionalFormatting sqref="CK51">
    <cfRule type="cellIs" dxfId="6065" priority="5755" operator="lessThan">
      <formula>$C$4</formula>
    </cfRule>
  </conditionalFormatting>
  <conditionalFormatting sqref="CK51">
    <cfRule type="cellIs" dxfId="6064" priority="5756" operator="lessThan">
      <formula>$C$4</formula>
    </cfRule>
  </conditionalFormatting>
  <conditionalFormatting sqref="CK52">
    <cfRule type="cellIs" dxfId="6063" priority="5757" operator="lessThan">
      <formula>$C$4</formula>
    </cfRule>
  </conditionalFormatting>
  <conditionalFormatting sqref="CK52">
    <cfRule type="cellIs" dxfId="6062" priority="5758" operator="lessThan">
      <formula>$C$4</formula>
    </cfRule>
  </conditionalFormatting>
  <conditionalFormatting sqref="CK53">
    <cfRule type="cellIs" dxfId="6061" priority="5759" operator="lessThan">
      <formula>$C$4</formula>
    </cfRule>
  </conditionalFormatting>
  <conditionalFormatting sqref="CK53">
    <cfRule type="cellIs" dxfId="6060" priority="5760" operator="lessThan">
      <formula>$C$4</formula>
    </cfRule>
  </conditionalFormatting>
  <conditionalFormatting sqref="CK54">
    <cfRule type="cellIs" dxfId="6059" priority="5761" operator="lessThan">
      <formula>$C$4</formula>
    </cfRule>
  </conditionalFormatting>
  <conditionalFormatting sqref="CK54">
    <cfRule type="cellIs" dxfId="6058" priority="5762" operator="lessThan">
      <formula>$C$4</formula>
    </cfRule>
  </conditionalFormatting>
  <conditionalFormatting sqref="CK55">
    <cfRule type="cellIs" dxfId="6057" priority="5763" operator="lessThan">
      <formula>$C$4</formula>
    </cfRule>
  </conditionalFormatting>
  <conditionalFormatting sqref="CK55">
    <cfRule type="cellIs" dxfId="6056" priority="5764" operator="lessThan">
      <formula>$C$4</formula>
    </cfRule>
  </conditionalFormatting>
  <conditionalFormatting sqref="CK56">
    <cfRule type="cellIs" dxfId="6055" priority="5765" operator="lessThan">
      <formula>$C$4</formula>
    </cfRule>
  </conditionalFormatting>
  <conditionalFormatting sqref="CK56">
    <cfRule type="cellIs" dxfId="6054" priority="5766" operator="lessThan">
      <formula>$C$4</formula>
    </cfRule>
  </conditionalFormatting>
  <conditionalFormatting sqref="CK57">
    <cfRule type="cellIs" dxfId="6053" priority="5767" operator="lessThan">
      <formula>$C$4</formula>
    </cfRule>
  </conditionalFormatting>
  <conditionalFormatting sqref="CK57">
    <cfRule type="cellIs" dxfId="6052" priority="5768" operator="lessThan">
      <formula>$C$4</formula>
    </cfRule>
  </conditionalFormatting>
  <conditionalFormatting sqref="CK58">
    <cfRule type="cellIs" dxfId="6051" priority="5769" operator="lessThan">
      <formula>$C$4</formula>
    </cfRule>
  </conditionalFormatting>
  <conditionalFormatting sqref="CK58">
    <cfRule type="cellIs" dxfId="6050" priority="5770" operator="lessThan">
      <formula>$C$4</formula>
    </cfRule>
  </conditionalFormatting>
  <conditionalFormatting sqref="CK59">
    <cfRule type="cellIs" dxfId="6049" priority="5771" operator="lessThan">
      <formula>$C$4</formula>
    </cfRule>
  </conditionalFormatting>
  <conditionalFormatting sqref="CK59">
    <cfRule type="cellIs" dxfId="6048" priority="5772" operator="lessThan">
      <formula>$C$4</formula>
    </cfRule>
  </conditionalFormatting>
  <conditionalFormatting sqref="CK60">
    <cfRule type="cellIs" dxfId="6047" priority="5773" operator="lessThan">
      <formula>$C$4</formula>
    </cfRule>
  </conditionalFormatting>
  <conditionalFormatting sqref="CK60">
    <cfRule type="cellIs" dxfId="6046" priority="5774" operator="lessThan">
      <formula>$C$4</formula>
    </cfRule>
  </conditionalFormatting>
  <conditionalFormatting sqref="CL11">
    <cfRule type="cellIs" dxfId="6045" priority="5775" operator="lessThan">
      <formula>$C$4</formula>
    </cfRule>
  </conditionalFormatting>
  <conditionalFormatting sqref="CL11">
    <cfRule type="cellIs" dxfId="6044" priority="5776" operator="lessThan">
      <formula>$C$4</formula>
    </cfRule>
  </conditionalFormatting>
  <conditionalFormatting sqref="CL12">
    <cfRule type="cellIs" dxfId="6043" priority="5777" operator="lessThan">
      <formula>$C$4</formula>
    </cfRule>
  </conditionalFormatting>
  <conditionalFormatting sqref="CL12">
    <cfRule type="cellIs" dxfId="6042" priority="5778" operator="lessThan">
      <formula>$C$4</formula>
    </cfRule>
  </conditionalFormatting>
  <conditionalFormatting sqref="CL13">
    <cfRule type="cellIs" dxfId="6041" priority="5779" operator="lessThan">
      <formula>$C$4</formula>
    </cfRule>
  </conditionalFormatting>
  <conditionalFormatting sqref="CL13">
    <cfRule type="cellIs" dxfId="6040" priority="5780" operator="lessThan">
      <formula>$C$4</formula>
    </cfRule>
  </conditionalFormatting>
  <conditionalFormatting sqref="CL14">
    <cfRule type="cellIs" dxfId="6039" priority="5781" operator="lessThan">
      <formula>$C$4</formula>
    </cfRule>
  </conditionalFormatting>
  <conditionalFormatting sqref="CL14">
    <cfRule type="cellIs" dxfId="6038" priority="5782" operator="lessThan">
      <formula>$C$4</formula>
    </cfRule>
  </conditionalFormatting>
  <conditionalFormatting sqref="CL15">
    <cfRule type="cellIs" dxfId="6037" priority="5783" operator="lessThan">
      <formula>$C$4</formula>
    </cfRule>
  </conditionalFormatting>
  <conditionalFormatting sqref="CL15">
    <cfRule type="cellIs" dxfId="6036" priority="5784" operator="lessThan">
      <formula>$C$4</formula>
    </cfRule>
  </conditionalFormatting>
  <conditionalFormatting sqref="CL16">
    <cfRule type="cellIs" dxfId="6035" priority="5785" operator="lessThan">
      <formula>$C$4</formula>
    </cfRule>
  </conditionalFormatting>
  <conditionalFormatting sqref="CL16">
    <cfRule type="cellIs" dxfId="6034" priority="5786" operator="lessThan">
      <formula>$C$4</formula>
    </cfRule>
  </conditionalFormatting>
  <conditionalFormatting sqref="CL17">
    <cfRule type="cellIs" dxfId="6033" priority="5787" operator="lessThan">
      <formula>$C$4</formula>
    </cfRule>
  </conditionalFormatting>
  <conditionalFormatting sqref="CL17">
    <cfRule type="cellIs" dxfId="6032" priority="5788" operator="lessThan">
      <formula>$C$4</formula>
    </cfRule>
  </conditionalFormatting>
  <conditionalFormatting sqref="CL18">
    <cfRule type="cellIs" dxfId="6031" priority="5789" operator="lessThan">
      <formula>$C$4</formula>
    </cfRule>
  </conditionalFormatting>
  <conditionalFormatting sqref="CL18">
    <cfRule type="cellIs" dxfId="6030" priority="5790" operator="lessThan">
      <formula>$C$4</formula>
    </cfRule>
  </conditionalFormatting>
  <conditionalFormatting sqref="CL19">
    <cfRule type="cellIs" dxfId="6029" priority="5791" operator="lessThan">
      <formula>$C$4</formula>
    </cfRule>
  </conditionalFormatting>
  <conditionalFormatting sqref="CL19">
    <cfRule type="cellIs" dxfId="6028" priority="5792" operator="lessThan">
      <formula>$C$4</formula>
    </cfRule>
  </conditionalFormatting>
  <conditionalFormatting sqref="CL20">
    <cfRule type="cellIs" dxfId="6027" priority="5793" operator="lessThan">
      <formula>$C$4</formula>
    </cfRule>
  </conditionalFormatting>
  <conditionalFormatting sqref="CL20">
    <cfRule type="cellIs" dxfId="6026" priority="5794" operator="lessThan">
      <formula>$C$4</formula>
    </cfRule>
  </conditionalFormatting>
  <conditionalFormatting sqref="CL21">
    <cfRule type="cellIs" dxfId="6025" priority="5795" operator="lessThan">
      <formula>$C$4</formula>
    </cfRule>
  </conditionalFormatting>
  <conditionalFormatting sqref="CL21">
    <cfRule type="cellIs" dxfId="6024" priority="5796" operator="lessThan">
      <formula>$C$4</formula>
    </cfRule>
  </conditionalFormatting>
  <conditionalFormatting sqref="CL22">
    <cfRule type="cellIs" dxfId="6023" priority="5797" operator="lessThan">
      <formula>$C$4</formula>
    </cfRule>
  </conditionalFormatting>
  <conditionalFormatting sqref="CL22">
    <cfRule type="cellIs" dxfId="6022" priority="5798" operator="lessThan">
      <formula>$C$4</formula>
    </cfRule>
  </conditionalFormatting>
  <conditionalFormatting sqref="CL23">
    <cfRule type="cellIs" dxfId="6021" priority="5799" operator="lessThan">
      <formula>$C$4</formula>
    </cfRule>
  </conditionalFormatting>
  <conditionalFormatting sqref="CL23">
    <cfRule type="cellIs" dxfId="6020" priority="5800" operator="lessThan">
      <formula>$C$4</formula>
    </cfRule>
  </conditionalFormatting>
  <conditionalFormatting sqref="CL24">
    <cfRule type="cellIs" dxfId="6019" priority="5801" operator="lessThan">
      <formula>$C$4</formula>
    </cfRule>
  </conditionalFormatting>
  <conditionalFormatting sqref="CL24">
    <cfRule type="cellIs" dxfId="6018" priority="5802" operator="lessThan">
      <formula>$C$4</formula>
    </cfRule>
  </conditionalFormatting>
  <conditionalFormatting sqref="CL25">
    <cfRule type="cellIs" dxfId="6017" priority="5803" operator="lessThan">
      <formula>$C$4</formula>
    </cfRule>
  </conditionalFormatting>
  <conditionalFormatting sqref="CL25">
    <cfRule type="cellIs" dxfId="6016" priority="5804" operator="lessThan">
      <formula>$C$4</formula>
    </cfRule>
  </conditionalFormatting>
  <conditionalFormatting sqref="CL26">
    <cfRule type="cellIs" dxfId="6015" priority="5805" operator="lessThan">
      <formula>$C$4</formula>
    </cfRule>
  </conditionalFormatting>
  <conditionalFormatting sqref="CL26">
    <cfRule type="cellIs" dxfId="6014" priority="5806" operator="lessThan">
      <formula>$C$4</formula>
    </cfRule>
  </conditionalFormatting>
  <conditionalFormatting sqref="CL27">
    <cfRule type="cellIs" dxfId="6013" priority="5807" operator="lessThan">
      <formula>$C$4</formula>
    </cfRule>
  </conditionalFormatting>
  <conditionalFormatting sqref="CL27">
    <cfRule type="cellIs" dxfId="6012" priority="5808" operator="lessThan">
      <formula>$C$4</formula>
    </cfRule>
  </conditionalFormatting>
  <conditionalFormatting sqref="CL28">
    <cfRule type="cellIs" dxfId="6011" priority="5809" operator="lessThan">
      <formula>$C$4</formula>
    </cfRule>
  </conditionalFormatting>
  <conditionalFormatting sqref="CL28">
    <cfRule type="cellIs" dxfId="6010" priority="5810" operator="lessThan">
      <formula>$C$4</formula>
    </cfRule>
  </conditionalFormatting>
  <conditionalFormatting sqref="CL29">
    <cfRule type="cellIs" dxfId="6009" priority="5811" operator="lessThan">
      <formula>$C$4</formula>
    </cfRule>
  </conditionalFormatting>
  <conditionalFormatting sqref="CL29">
    <cfRule type="cellIs" dxfId="6008" priority="5812" operator="lessThan">
      <formula>$C$4</formula>
    </cfRule>
  </conditionalFormatting>
  <conditionalFormatting sqref="CL30">
    <cfRule type="cellIs" dxfId="6007" priority="5813" operator="lessThan">
      <formula>$C$4</formula>
    </cfRule>
  </conditionalFormatting>
  <conditionalFormatting sqref="CL30">
    <cfRule type="cellIs" dxfId="6006" priority="5814" operator="lessThan">
      <formula>$C$4</formula>
    </cfRule>
  </conditionalFormatting>
  <conditionalFormatting sqref="CL31">
    <cfRule type="cellIs" dxfId="6005" priority="5815" operator="lessThan">
      <formula>$C$4</formula>
    </cfRule>
  </conditionalFormatting>
  <conditionalFormatting sqref="CL31">
    <cfRule type="cellIs" dxfId="6004" priority="5816" operator="lessThan">
      <formula>$C$4</formula>
    </cfRule>
  </conditionalFormatting>
  <conditionalFormatting sqref="CL32">
    <cfRule type="cellIs" dxfId="6003" priority="5817" operator="lessThan">
      <formula>$C$4</formula>
    </cfRule>
  </conditionalFormatting>
  <conditionalFormatting sqref="CL32">
    <cfRule type="cellIs" dxfId="6002" priority="5818" operator="lessThan">
      <formula>$C$4</formula>
    </cfRule>
  </conditionalFormatting>
  <conditionalFormatting sqref="CL33">
    <cfRule type="cellIs" dxfId="6001" priority="5819" operator="lessThan">
      <formula>$C$4</formula>
    </cfRule>
  </conditionalFormatting>
  <conditionalFormatting sqref="CL33">
    <cfRule type="cellIs" dxfId="6000" priority="5820" operator="lessThan">
      <formula>$C$4</formula>
    </cfRule>
  </conditionalFormatting>
  <conditionalFormatting sqref="CL34">
    <cfRule type="cellIs" dxfId="5999" priority="5821" operator="lessThan">
      <formula>$C$4</formula>
    </cfRule>
  </conditionalFormatting>
  <conditionalFormatting sqref="CL34">
    <cfRule type="cellIs" dxfId="5998" priority="5822" operator="lessThan">
      <formula>$C$4</formula>
    </cfRule>
  </conditionalFormatting>
  <conditionalFormatting sqref="CL35">
    <cfRule type="cellIs" dxfId="5997" priority="5823" operator="lessThan">
      <formula>$C$4</formula>
    </cfRule>
  </conditionalFormatting>
  <conditionalFormatting sqref="CL35">
    <cfRule type="cellIs" dxfId="5996" priority="5824" operator="lessThan">
      <formula>$C$4</formula>
    </cfRule>
  </conditionalFormatting>
  <conditionalFormatting sqref="CL36">
    <cfRule type="cellIs" dxfId="5995" priority="5825" operator="lessThan">
      <formula>$C$4</formula>
    </cfRule>
  </conditionalFormatting>
  <conditionalFormatting sqref="CL36">
    <cfRule type="cellIs" dxfId="5994" priority="5826" operator="lessThan">
      <formula>$C$4</formula>
    </cfRule>
  </conditionalFormatting>
  <conditionalFormatting sqref="CL37">
    <cfRule type="cellIs" dxfId="5993" priority="5827" operator="lessThan">
      <formula>$C$4</formula>
    </cfRule>
  </conditionalFormatting>
  <conditionalFormatting sqref="CL37">
    <cfRule type="cellIs" dxfId="5992" priority="5828" operator="lessThan">
      <formula>$C$4</formula>
    </cfRule>
  </conditionalFormatting>
  <conditionalFormatting sqref="CL38">
    <cfRule type="cellIs" dxfId="5991" priority="5829" operator="lessThan">
      <formula>$C$4</formula>
    </cfRule>
  </conditionalFormatting>
  <conditionalFormatting sqref="CL38">
    <cfRule type="cellIs" dxfId="5990" priority="5830" operator="lessThan">
      <formula>$C$4</formula>
    </cfRule>
  </conditionalFormatting>
  <conditionalFormatting sqref="CL39">
    <cfRule type="cellIs" dxfId="5989" priority="5831" operator="lessThan">
      <formula>$C$4</formula>
    </cfRule>
  </conditionalFormatting>
  <conditionalFormatting sqref="CL39">
    <cfRule type="cellIs" dxfId="5988" priority="5832" operator="lessThan">
      <formula>$C$4</formula>
    </cfRule>
  </conditionalFormatting>
  <conditionalFormatting sqref="CL40">
    <cfRule type="cellIs" dxfId="5987" priority="5833" operator="lessThan">
      <formula>$C$4</formula>
    </cfRule>
  </conditionalFormatting>
  <conditionalFormatting sqref="CL40">
    <cfRule type="cellIs" dxfId="5986" priority="5834" operator="lessThan">
      <formula>$C$4</formula>
    </cfRule>
  </conditionalFormatting>
  <conditionalFormatting sqref="CL41">
    <cfRule type="cellIs" dxfId="5985" priority="5835" operator="lessThan">
      <formula>$C$4</formula>
    </cfRule>
  </conditionalFormatting>
  <conditionalFormatting sqref="CL41">
    <cfRule type="cellIs" dxfId="5984" priority="5836" operator="lessThan">
      <formula>$C$4</formula>
    </cfRule>
  </conditionalFormatting>
  <conditionalFormatting sqref="CL42">
    <cfRule type="cellIs" dxfId="5983" priority="5837" operator="lessThan">
      <formula>$C$4</formula>
    </cfRule>
  </conditionalFormatting>
  <conditionalFormatting sqref="CL42">
    <cfRule type="cellIs" dxfId="5982" priority="5838" operator="lessThan">
      <formula>$C$4</formula>
    </cfRule>
  </conditionalFormatting>
  <conditionalFormatting sqref="CL43">
    <cfRule type="cellIs" dxfId="5981" priority="5839" operator="lessThan">
      <formula>$C$4</formula>
    </cfRule>
  </conditionalFormatting>
  <conditionalFormatting sqref="CL43">
    <cfRule type="cellIs" dxfId="5980" priority="5840" operator="lessThan">
      <formula>$C$4</formula>
    </cfRule>
  </conditionalFormatting>
  <conditionalFormatting sqref="CL44">
    <cfRule type="cellIs" dxfId="5979" priority="5841" operator="lessThan">
      <formula>$C$4</formula>
    </cfRule>
  </conditionalFormatting>
  <conditionalFormatting sqref="CL44">
    <cfRule type="cellIs" dxfId="5978" priority="5842" operator="lessThan">
      <formula>$C$4</formula>
    </cfRule>
  </conditionalFormatting>
  <conditionalFormatting sqref="CL45">
    <cfRule type="cellIs" dxfId="5977" priority="5843" operator="lessThan">
      <formula>$C$4</formula>
    </cfRule>
  </conditionalFormatting>
  <conditionalFormatting sqref="CL45">
    <cfRule type="cellIs" dxfId="5976" priority="5844" operator="lessThan">
      <formula>$C$4</formula>
    </cfRule>
  </conditionalFormatting>
  <conditionalFormatting sqref="CL46">
    <cfRule type="cellIs" dxfId="5975" priority="5845" operator="lessThan">
      <formula>$C$4</formula>
    </cfRule>
  </conditionalFormatting>
  <conditionalFormatting sqref="CL46">
    <cfRule type="cellIs" dxfId="5974" priority="5846" operator="lessThan">
      <formula>$C$4</formula>
    </cfRule>
  </conditionalFormatting>
  <conditionalFormatting sqref="CL47">
    <cfRule type="cellIs" dxfId="5973" priority="5847" operator="lessThan">
      <formula>$C$4</formula>
    </cfRule>
  </conditionalFormatting>
  <conditionalFormatting sqref="CL47">
    <cfRule type="cellIs" dxfId="5972" priority="5848" operator="lessThan">
      <formula>$C$4</formula>
    </cfRule>
  </conditionalFormatting>
  <conditionalFormatting sqref="CL48">
    <cfRule type="cellIs" dxfId="5971" priority="5849" operator="lessThan">
      <formula>$C$4</formula>
    </cfRule>
  </conditionalFormatting>
  <conditionalFormatting sqref="CL48">
    <cfRule type="cellIs" dxfId="5970" priority="5850" operator="lessThan">
      <formula>$C$4</formula>
    </cfRule>
  </conditionalFormatting>
  <conditionalFormatting sqref="CL49">
    <cfRule type="cellIs" dxfId="5969" priority="5851" operator="lessThan">
      <formula>$C$4</formula>
    </cfRule>
  </conditionalFormatting>
  <conditionalFormatting sqref="CL49">
    <cfRule type="cellIs" dxfId="5968" priority="5852" operator="lessThan">
      <formula>$C$4</formula>
    </cfRule>
  </conditionalFormatting>
  <conditionalFormatting sqref="CL50">
    <cfRule type="cellIs" dxfId="5967" priority="5853" operator="lessThan">
      <formula>$C$4</formula>
    </cfRule>
  </conditionalFormatting>
  <conditionalFormatting sqref="CL50">
    <cfRule type="cellIs" dxfId="5966" priority="5854" operator="lessThan">
      <formula>$C$4</formula>
    </cfRule>
  </conditionalFormatting>
  <conditionalFormatting sqref="CL51">
    <cfRule type="cellIs" dxfId="5965" priority="5855" operator="lessThan">
      <formula>$C$4</formula>
    </cfRule>
  </conditionalFormatting>
  <conditionalFormatting sqref="CL51">
    <cfRule type="cellIs" dxfId="5964" priority="5856" operator="lessThan">
      <formula>$C$4</formula>
    </cfRule>
  </conditionalFormatting>
  <conditionalFormatting sqref="CL52">
    <cfRule type="cellIs" dxfId="5963" priority="5857" operator="lessThan">
      <formula>$C$4</formula>
    </cfRule>
  </conditionalFormatting>
  <conditionalFormatting sqref="CL52">
    <cfRule type="cellIs" dxfId="5962" priority="5858" operator="lessThan">
      <formula>$C$4</formula>
    </cfRule>
  </conditionalFormatting>
  <conditionalFormatting sqref="CL53">
    <cfRule type="cellIs" dxfId="5961" priority="5859" operator="lessThan">
      <formula>$C$4</formula>
    </cfRule>
  </conditionalFormatting>
  <conditionalFormatting sqref="CL53">
    <cfRule type="cellIs" dxfId="5960" priority="5860" operator="lessThan">
      <formula>$C$4</formula>
    </cfRule>
  </conditionalFormatting>
  <conditionalFormatting sqref="CL54">
    <cfRule type="cellIs" dxfId="5959" priority="5861" operator="lessThan">
      <formula>$C$4</formula>
    </cfRule>
  </conditionalFormatting>
  <conditionalFormatting sqref="CL54">
    <cfRule type="cellIs" dxfId="5958" priority="5862" operator="lessThan">
      <formula>$C$4</formula>
    </cfRule>
  </conditionalFormatting>
  <conditionalFormatting sqref="CL55">
    <cfRule type="cellIs" dxfId="5957" priority="5863" operator="lessThan">
      <formula>$C$4</formula>
    </cfRule>
  </conditionalFormatting>
  <conditionalFormatting sqref="CL55">
    <cfRule type="cellIs" dxfId="5956" priority="5864" operator="lessThan">
      <formula>$C$4</formula>
    </cfRule>
  </conditionalFormatting>
  <conditionalFormatting sqref="CL56">
    <cfRule type="cellIs" dxfId="5955" priority="5865" operator="lessThan">
      <formula>$C$4</formula>
    </cfRule>
  </conditionalFormatting>
  <conditionalFormatting sqref="CL56">
    <cfRule type="cellIs" dxfId="5954" priority="5866" operator="lessThan">
      <formula>$C$4</formula>
    </cfRule>
  </conditionalFormatting>
  <conditionalFormatting sqref="CL57">
    <cfRule type="cellIs" dxfId="5953" priority="5867" operator="lessThan">
      <formula>$C$4</formula>
    </cfRule>
  </conditionalFormatting>
  <conditionalFormatting sqref="CL57">
    <cfRule type="cellIs" dxfId="5952" priority="5868" operator="lessThan">
      <formula>$C$4</formula>
    </cfRule>
  </conditionalFormatting>
  <conditionalFormatting sqref="CL58">
    <cfRule type="cellIs" dxfId="5951" priority="5869" operator="lessThan">
      <formula>$C$4</formula>
    </cfRule>
  </conditionalFormatting>
  <conditionalFormatting sqref="CL58">
    <cfRule type="cellIs" dxfId="5950" priority="5870" operator="lessThan">
      <formula>$C$4</formula>
    </cfRule>
  </conditionalFormatting>
  <conditionalFormatting sqref="CL59">
    <cfRule type="cellIs" dxfId="5949" priority="5871" operator="lessThan">
      <formula>$C$4</formula>
    </cfRule>
  </conditionalFormatting>
  <conditionalFormatting sqref="CL59">
    <cfRule type="cellIs" dxfId="5948" priority="5872" operator="lessThan">
      <formula>$C$4</formula>
    </cfRule>
  </conditionalFormatting>
  <conditionalFormatting sqref="CL60">
    <cfRule type="cellIs" dxfId="5947" priority="5873" operator="lessThan">
      <formula>$C$4</formula>
    </cfRule>
  </conditionalFormatting>
  <conditionalFormatting sqref="CL60">
    <cfRule type="cellIs" dxfId="5946" priority="5874" operator="lessThan">
      <formula>$C$4</formula>
    </cfRule>
  </conditionalFormatting>
  <conditionalFormatting sqref="CW10">
    <cfRule type="cellIs" dxfId="5945" priority="145" operator="lessThan">
      <formula>1</formula>
    </cfRule>
  </conditionalFormatting>
  <conditionalFormatting sqref="CW11">
    <cfRule type="cellIs" dxfId="5944" priority="146" operator="lessThan">
      <formula>1</formula>
    </cfRule>
  </conditionalFormatting>
  <conditionalFormatting sqref="CW12">
    <cfRule type="cellIs" dxfId="5943" priority="147" operator="lessThan">
      <formula>1</formula>
    </cfRule>
  </conditionalFormatting>
  <conditionalFormatting sqref="CW13">
    <cfRule type="cellIs" dxfId="5942" priority="148" operator="lessThan">
      <formula>1</formula>
    </cfRule>
  </conditionalFormatting>
  <conditionalFormatting sqref="CW14">
    <cfRule type="cellIs" dxfId="5941" priority="149" operator="lessThan">
      <formula>1</formula>
    </cfRule>
  </conditionalFormatting>
  <conditionalFormatting sqref="CW15">
    <cfRule type="cellIs" dxfId="5940" priority="150" operator="lessThan">
      <formula>1</formula>
    </cfRule>
  </conditionalFormatting>
  <conditionalFormatting sqref="CW16">
    <cfRule type="cellIs" dxfId="5939" priority="151" operator="lessThan">
      <formula>1</formula>
    </cfRule>
  </conditionalFormatting>
  <conditionalFormatting sqref="CW17">
    <cfRule type="cellIs" dxfId="5938" priority="152" operator="lessThan">
      <formula>1</formula>
    </cfRule>
  </conditionalFormatting>
  <conditionalFormatting sqref="CW18">
    <cfRule type="cellIs" dxfId="5937" priority="153" operator="lessThan">
      <formula>1</formula>
    </cfRule>
  </conditionalFormatting>
  <conditionalFormatting sqref="CW19">
    <cfRule type="cellIs" dxfId="5936" priority="154" operator="lessThan">
      <formula>1</formula>
    </cfRule>
  </conditionalFormatting>
  <conditionalFormatting sqref="CW23">
    <cfRule type="cellIs" dxfId="5935" priority="143" operator="lessThan">
      <formula>1</formula>
    </cfRule>
  </conditionalFormatting>
  <conditionalFormatting sqref="CW24">
    <cfRule type="cellIs" dxfId="5934" priority="144" operator="lessThan">
      <formula>1</formula>
    </cfRule>
  </conditionalFormatting>
  <conditionalFormatting sqref="CP11:CP41">
    <cfRule type="cellIs" dxfId="5933" priority="141" operator="lessThan">
      <formula>$C$4</formula>
    </cfRule>
  </conditionalFormatting>
  <conditionalFormatting sqref="CP11:CP41">
    <cfRule type="cellIs" dxfId="5932" priority="142" operator="lessThan">
      <formula>$C$4</formula>
    </cfRule>
  </conditionalFormatting>
  <conditionalFormatting sqref="CS11">
    <cfRule type="cellIs" dxfId="5931" priority="139" operator="lessThan">
      <formula>$C$4</formula>
    </cfRule>
  </conditionalFormatting>
  <conditionalFormatting sqref="CS11">
    <cfRule type="cellIs" dxfId="5930" priority="140" operator="lessThan">
      <formula>$C$4</formula>
    </cfRule>
  </conditionalFormatting>
  <conditionalFormatting sqref="CS12:CS41">
    <cfRule type="cellIs" dxfId="5929" priority="137" operator="lessThan">
      <formula>$C$4</formula>
    </cfRule>
  </conditionalFormatting>
  <conditionalFormatting sqref="CS12:CS41">
    <cfRule type="cellIs" dxfId="5928" priority="138" operator="lessThan">
      <formula>$C$4</formula>
    </cfRule>
  </conditionalFormatting>
  <conditionalFormatting sqref="CW25">
    <cfRule type="cellIs" dxfId="5927" priority="136" operator="lessThan">
      <formula>1</formula>
    </cfRule>
  </conditionalFormatting>
  <conditionalFormatting sqref="CW26">
    <cfRule type="cellIs" dxfId="5926" priority="135" operator="lessThan">
      <formula>1</formula>
    </cfRule>
  </conditionalFormatting>
  <conditionalFormatting sqref="CW27">
    <cfRule type="cellIs" dxfId="5925" priority="134" operator="lessThan">
      <formula>1</formula>
    </cfRule>
  </conditionalFormatting>
  <conditionalFormatting sqref="CW28">
    <cfRule type="cellIs" dxfId="5924" priority="133" operator="lessThan">
      <formula>1</formula>
    </cfRule>
  </conditionalFormatting>
  <conditionalFormatting sqref="CW12">
    <cfRule type="cellIs" dxfId="5923" priority="132" operator="lessThan">
      <formula>1</formula>
    </cfRule>
  </conditionalFormatting>
  <conditionalFormatting sqref="CW13">
    <cfRule type="cellIs" dxfId="5922" priority="131" operator="lessThan">
      <formula>1</formula>
    </cfRule>
  </conditionalFormatting>
  <conditionalFormatting sqref="CW14">
    <cfRule type="cellIs" dxfId="5921" priority="130" operator="lessThan">
      <formula>1</formula>
    </cfRule>
  </conditionalFormatting>
  <conditionalFormatting sqref="CW15">
    <cfRule type="cellIs" dxfId="5920" priority="129" operator="lessThan">
      <formula>1</formula>
    </cfRule>
  </conditionalFormatting>
  <conditionalFormatting sqref="V12:V15">
    <cfRule type="cellIs" dxfId="5919" priority="128" operator="lessThan">
      <formula>$C$4</formula>
    </cfRule>
  </conditionalFormatting>
  <conditionalFormatting sqref="V34:V41">
    <cfRule type="cellIs" dxfId="5918" priority="127" operator="lessThan">
      <formula>$C$4</formula>
    </cfRule>
  </conditionalFormatting>
  <conditionalFormatting sqref="V16">
    <cfRule type="cellIs" dxfId="5917" priority="126" operator="lessThan">
      <formula>$C$4</formula>
    </cfRule>
  </conditionalFormatting>
  <conditionalFormatting sqref="BF11">
    <cfRule type="cellIs" dxfId="5916" priority="125" operator="lessThan">
      <formula>$C$4</formula>
    </cfRule>
  </conditionalFormatting>
  <conditionalFormatting sqref="BF12">
    <cfRule type="cellIs" dxfId="5915" priority="124" operator="lessThan">
      <formula>$C$4</formula>
    </cfRule>
  </conditionalFormatting>
  <conditionalFormatting sqref="BF13">
    <cfRule type="cellIs" dxfId="5914" priority="123" operator="lessThan">
      <formula>$C$4</formula>
    </cfRule>
  </conditionalFormatting>
  <conditionalFormatting sqref="BF14">
    <cfRule type="cellIs" dxfId="5913" priority="122" operator="lessThan">
      <formula>$C$4</formula>
    </cfRule>
  </conditionalFormatting>
  <conditionalFormatting sqref="BF15">
    <cfRule type="cellIs" dxfId="5912" priority="121" operator="lessThan">
      <formula>$C$4</formula>
    </cfRule>
  </conditionalFormatting>
  <conditionalFormatting sqref="BF16">
    <cfRule type="cellIs" dxfId="5911" priority="120" operator="lessThan">
      <formula>$C$4</formula>
    </cfRule>
  </conditionalFormatting>
  <conditionalFormatting sqref="BF17">
    <cfRule type="cellIs" dxfId="5910" priority="119" operator="lessThan">
      <formula>$C$4</formula>
    </cfRule>
  </conditionalFormatting>
  <conditionalFormatting sqref="BF18">
    <cfRule type="cellIs" dxfId="5909" priority="118" operator="lessThan">
      <formula>$C$4</formula>
    </cfRule>
  </conditionalFormatting>
  <conditionalFormatting sqref="BF19">
    <cfRule type="cellIs" dxfId="5908" priority="117" operator="lessThan">
      <formula>$C$4</formula>
    </cfRule>
  </conditionalFormatting>
  <conditionalFormatting sqref="BF20">
    <cfRule type="cellIs" dxfId="5907" priority="116" operator="lessThan">
      <formula>$C$4</formula>
    </cfRule>
  </conditionalFormatting>
  <conditionalFormatting sqref="BF21">
    <cfRule type="cellIs" dxfId="5906" priority="115" operator="lessThan">
      <formula>$C$4</formula>
    </cfRule>
  </conditionalFormatting>
  <conditionalFormatting sqref="BF22">
    <cfRule type="cellIs" dxfId="5905" priority="114" operator="lessThan">
      <formula>$C$4</formula>
    </cfRule>
  </conditionalFormatting>
  <conditionalFormatting sqref="BF23">
    <cfRule type="cellIs" dxfId="5904" priority="113" operator="lessThan">
      <formula>$C$4</formula>
    </cfRule>
  </conditionalFormatting>
  <conditionalFormatting sqref="BF24">
    <cfRule type="cellIs" dxfId="5903" priority="112" operator="lessThan">
      <formula>$C$4</formula>
    </cfRule>
  </conditionalFormatting>
  <conditionalFormatting sqref="BF25">
    <cfRule type="cellIs" dxfId="5902" priority="111" operator="lessThan">
      <formula>$C$4</formula>
    </cfRule>
  </conditionalFormatting>
  <conditionalFormatting sqref="BF26">
    <cfRule type="cellIs" dxfId="5901" priority="110" operator="lessThan">
      <formula>$C$4</formula>
    </cfRule>
  </conditionalFormatting>
  <conditionalFormatting sqref="BF27">
    <cfRule type="cellIs" dxfId="5900" priority="109" operator="lessThan">
      <formula>$C$4</formula>
    </cfRule>
  </conditionalFormatting>
  <conditionalFormatting sqref="BF28">
    <cfRule type="cellIs" dxfId="5899" priority="108" operator="lessThan">
      <formula>$C$4</formula>
    </cfRule>
  </conditionalFormatting>
  <conditionalFormatting sqref="BF29">
    <cfRule type="cellIs" dxfId="5898" priority="107" operator="lessThan">
      <formula>$C$4</formula>
    </cfRule>
  </conditionalFormatting>
  <conditionalFormatting sqref="BF30">
    <cfRule type="cellIs" dxfId="5897" priority="106" operator="lessThan">
      <formula>$C$4</formula>
    </cfRule>
  </conditionalFormatting>
  <conditionalFormatting sqref="BF31">
    <cfRule type="cellIs" dxfId="5896" priority="105" operator="lessThan">
      <formula>$C$4</formula>
    </cfRule>
  </conditionalFormatting>
  <conditionalFormatting sqref="BF32">
    <cfRule type="cellIs" dxfId="5895" priority="104" operator="lessThan">
      <formula>$C$4</formula>
    </cfRule>
  </conditionalFormatting>
  <conditionalFormatting sqref="BF33">
    <cfRule type="cellIs" dxfId="5894" priority="103" operator="lessThan">
      <formula>$C$4</formula>
    </cfRule>
  </conditionalFormatting>
  <conditionalFormatting sqref="BF34">
    <cfRule type="cellIs" dxfId="5893" priority="102" operator="lessThan">
      <formula>$C$4</formula>
    </cfRule>
  </conditionalFormatting>
  <conditionalFormatting sqref="BF35">
    <cfRule type="cellIs" dxfId="5892" priority="101" operator="lessThan">
      <formula>$C$4</formula>
    </cfRule>
  </conditionalFormatting>
  <conditionalFormatting sqref="BF36">
    <cfRule type="cellIs" dxfId="5891" priority="100" operator="lessThan">
      <formula>$C$4</formula>
    </cfRule>
  </conditionalFormatting>
  <conditionalFormatting sqref="BF37">
    <cfRule type="cellIs" dxfId="5890" priority="99" operator="lessThan">
      <formula>$C$4</formula>
    </cfRule>
  </conditionalFormatting>
  <conditionalFormatting sqref="BF38">
    <cfRule type="cellIs" dxfId="5889" priority="98" operator="lessThan">
      <formula>$C$4</formula>
    </cfRule>
  </conditionalFormatting>
  <conditionalFormatting sqref="BF39">
    <cfRule type="cellIs" dxfId="5888" priority="97" operator="lessThan">
      <formula>$C$4</formula>
    </cfRule>
  </conditionalFormatting>
  <conditionalFormatting sqref="BF40">
    <cfRule type="cellIs" dxfId="5887" priority="96" operator="lessThan">
      <formula>$C$4</formula>
    </cfRule>
  </conditionalFormatting>
  <conditionalFormatting sqref="BF41">
    <cfRule type="cellIs" dxfId="5886" priority="95" operator="lessThan">
      <formula>$C$4</formula>
    </cfRule>
  </conditionalFormatting>
  <conditionalFormatting sqref="BH11">
    <cfRule type="cellIs" dxfId="5885" priority="94" operator="lessThan">
      <formula>$C$4</formula>
    </cfRule>
  </conditionalFormatting>
  <conditionalFormatting sqref="BH12">
    <cfRule type="cellIs" dxfId="5884" priority="93" operator="lessThan">
      <formula>$C$4</formula>
    </cfRule>
  </conditionalFormatting>
  <conditionalFormatting sqref="BH13">
    <cfRule type="cellIs" dxfId="5883" priority="92" operator="lessThan">
      <formula>$C$4</formula>
    </cfRule>
  </conditionalFormatting>
  <conditionalFormatting sqref="BH14">
    <cfRule type="cellIs" dxfId="5882" priority="91" operator="lessThan">
      <formula>$C$4</formula>
    </cfRule>
  </conditionalFormatting>
  <conditionalFormatting sqref="BH15">
    <cfRule type="cellIs" dxfId="5881" priority="90" operator="lessThan">
      <formula>$C$4</formula>
    </cfRule>
  </conditionalFormatting>
  <conditionalFormatting sqref="BH16">
    <cfRule type="cellIs" dxfId="5880" priority="89" operator="lessThan">
      <formula>$C$4</formula>
    </cfRule>
  </conditionalFormatting>
  <conditionalFormatting sqref="BH17">
    <cfRule type="cellIs" dxfId="5879" priority="88" operator="lessThan">
      <formula>$C$4</formula>
    </cfRule>
  </conditionalFormatting>
  <conditionalFormatting sqref="BH18">
    <cfRule type="cellIs" dxfId="5878" priority="87" operator="lessThan">
      <formula>$C$4</formula>
    </cfRule>
  </conditionalFormatting>
  <conditionalFormatting sqref="BH19">
    <cfRule type="cellIs" dxfId="5877" priority="86" operator="lessThan">
      <formula>$C$4</formula>
    </cfRule>
  </conditionalFormatting>
  <conditionalFormatting sqref="BH20">
    <cfRule type="cellIs" dxfId="5876" priority="85" operator="lessThan">
      <formula>$C$4</formula>
    </cfRule>
  </conditionalFormatting>
  <conditionalFormatting sqref="BH21">
    <cfRule type="cellIs" dxfId="5875" priority="84" operator="lessThan">
      <formula>$C$4</formula>
    </cfRule>
  </conditionalFormatting>
  <conditionalFormatting sqref="BH22">
    <cfRule type="cellIs" dxfId="5874" priority="83" operator="lessThan">
      <formula>$C$4</formula>
    </cfRule>
  </conditionalFormatting>
  <conditionalFormatting sqref="BH23">
    <cfRule type="cellIs" dxfId="5873" priority="82" operator="lessThan">
      <formula>$C$4</formula>
    </cfRule>
  </conditionalFormatting>
  <conditionalFormatting sqref="BH24">
    <cfRule type="cellIs" dxfId="5872" priority="81" operator="lessThan">
      <formula>$C$4</formula>
    </cfRule>
  </conditionalFormatting>
  <conditionalFormatting sqref="BH25">
    <cfRule type="cellIs" dxfId="5871" priority="80" operator="lessThan">
      <formula>$C$4</formula>
    </cfRule>
  </conditionalFormatting>
  <conditionalFormatting sqref="BH26">
    <cfRule type="cellIs" dxfId="5870" priority="79" operator="lessThan">
      <formula>$C$4</formula>
    </cfRule>
  </conditionalFormatting>
  <conditionalFormatting sqref="BH27">
    <cfRule type="cellIs" dxfId="5869" priority="78" operator="lessThan">
      <formula>$C$4</formula>
    </cfRule>
  </conditionalFormatting>
  <conditionalFormatting sqref="BH28">
    <cfRule type="cellIs" dxfId="5868" priority="77" operator="lessThan">
      <formula>$C$4</formula>
    </cfRule>
  </conditionalFormatting>
  <conditionalFormatting sqref="BH29">
    <cfRule type="cellIs" dxfId="5867" priority="76" operator="lessThan">
      <formula>$C$4</formula>
    </cfRule>
  </conditionalFormatting>
  <conditionalFormatting sqref="BH30">
    <cfRule type="cellIs" dxfId="5866" priority="75" operator="lessThan">
      <formula>$C$4</formula>
    </cfRule>
  </conditionalFormatting>
  <conditionalFormatting sqref="BH31">
    <cfRule type="cellIs" dxfId="5865" priority="74" operator="lessThan">
      <formula>$C$4</formula>
    </cfRule>
  </conditionalFormatting>
  <conditionalFormatting sqref="BH32">
    <cfRule type="cellIs" dxfId="5864" priority="73" operator="lessThan">
      <formula>$C$4</formula>
    </cfRule>
  </conditionalFormatting>
  <conditionalFormatting sqref="BH33">
    <cfRule type="cellIs" dxfId="5863" priority="72" operator="lessThan">
      <formula>$C$4</formula>
    </cfRule>
  </conditionalFormatting>
  <conditionalFormatting sqref="BH34">
    <cfRule type="cellIs" dxfId="5862" priority="71" operator="lessThan">
      <formula>$C$4</formula>
    </cfRule>
  </conditionalFormatting>
  <conditionalFormatting sqref="BH35">
    <cfRule type="cellIs" dxfId="5861" priority="70" operator="lessThan">
      <formula>$C$4</formula>
    </cfRule>
  </conditionalFormatting>
  <conditionalFormatting sqref="BH36">
    <cfRule type="cellIs" dxfId="5860" priority="69" operator="lessThan">
      <formula>$C$4</formula>
    </cfRule>
  </conditionalFormatting>
  <conditionalFormatting sqref="BH37">
    <cfRule type="cellIs" dxfId="5859" priority="68" operator="lessThan">
      <formula>$C$4</formula>
    </cfRule>
  </conditionalFormatting>
  <conditionalFormatting sqref="BH38">
    <cfRule type="cellIs" dxfId="5858" priority="67" operator="lessThan">
      <formula>$C$4</formula>
    </cfRule>
  </conditionalFormatting>
  <conditionalFormatting sqref="BH39">
    <cfRule type="cellIs" dxfId="5857" priority="66" operator="lessThan">
      <formula>$C$4</formula>
    </cfRule>
  </conditionalFormatting>
  <conditionalFormatting sqref="BH40">
    <cfRule type="cellIs" dxfId="5856" priority="65" operator="lessThan">
      <formula>$C$4</formula>
    </cfRule>
  </conditionalFormatting>
  <conditionalFormatting sqref="BH41">
    <cfRule type="cellIs" dxfId="5855" priority="64" operator="lessThan">
      <formula>$C$4</formula>
    </cfRule>
  </conditionalFormatting>
  <conditionalFormatting sqref="BL11">
    <cfRule type="cellIs" dxfId="5854" priority="63" operator="lessThan">
      <formula>$C$4</formula>
    </cfRule>
  </conditionalFormatting>
  <conditionalFormatting sqref="BL11">
    <cfRule type="cellIs" dxfId="5853" priority="62" operator="lessThan">
      <formula>$C$4</formula>
    </cfRule>
  </conditionalFormatting>
  <conditionalFormatting sqref="BL12">
    <cfRule type="cellIs" dxfId="5852" priority="61" operator="lessThan">
      <formula>$C$4</formula>
    </cfRule>
  </conditionalFormatting>
  <conditionalFormatting sqref="BL12">
    <cfRule type="cellIs" dxfId="5851" priority="60" operator="lessThan">
      <formula>$C$4</formula>
    </cfRule>
  </conditionalFormatting>
  <conditionalFormatting sqref="BL13">
    <cfRule type="cellIs" dxfId="5850" priority="59" operator="lessThan">
      <formula>$C$4</formula>
    </cfRule>
  </conditionalFormatting>
  <conditionalFormatting sqref="BL13">
    <cfRule type="cellIs" dxfId="5849" priority="58" operator="lessThan">
      <formula>$C$4</formula>
    </cfRule>
  </conditionalFormatting>
  <conditionalFormatting sqref="BL14">
    <cfRule type="cellIs" dxfId="5848" priority="57" operator="lessThan">
      <formula>$C$4</formula>
    </cfRule>
  </conditionalFormatting>
  <conditionalFormatting sqref="BL14">
    <cfRule type="cellIs" dxfId="5847" priority="56" operator="lessThan">
      <formula>$C$4</formula>
    </cfRule>
  </conditionalFormatting>
  <conditionalFormatting sqref="BL15">
    <cfRule type="cellIs" dxfId="5846" priority="55" operator="lessThan">
      <formula>$C$4</formula>
    </cfRule>
  </conditionalFormatting>
  <conditionalFormatting sqref="BL15">
    <cfRule type="cellIs" dxfId="5845" priority="54" operator="lessThan">
      <formula>$C$4</formula>
    </cfRule>
  </conditionalFormatting>
  <conditionalFormatting sqref="BL16">
    <cfRule type="cellIs" dxfId="5844" priority="53" operator="lessThan">
      <formula>$C$4</formula>
    </cfRule>
  </conditionalFormatting>
  <conditionalFormatting sqref="BL16">
    <cfRule type="cellIs" dxfId="5843" priority="52" operator="lessThan">
      <formula>$C$4</formula>
    </cfRule>
  </conditionalFormatting>
  <conditionalFormatting sqref="BL17">
    <cfRule type="cellIs" dxfId="5842" priority="51" operator="lessThan">
      <formula>$C$4</formula>
    </cfRule>
  </conditionalFormatting>
  <conditionalFormatting sqref="BL17">
    <cfRule type="cellIs" dxfId="5841" priority="50" operator="lessThan">
      <formula>$C$4</formula>
    </cfRule>
  </conditionalFormatting>
  <conditionalFormatting sqref="BL18">
    <cfRule type="cellIs" dxfId="5840" priority="49" operator="lessThan">
      <formula>$C$4</formula>
    </cfRule>
  </conditionalFormatting>
  <conditionalFormatting sqref="BL18">
    <cfRule type="cellIs" dxfId="5839" priority="48" operator="lessThan">
      <formula>$C$4</formula>
    </cfRule>
  </conditionalFormatting>
  <conditionalFormatting sqref="BL19">
    <cfRule type="cellIs" dxfId="5838" priority="47" operator="lessThan">
      <formula>$C$4</formula>
    </cfRule>
  </conditionalFormatting>
  <conditionalFormatting sqref="BL19">
    <cfRule type="cellIs" dxfId="5837" priority="46" operator="lessThan">
      <formula>$C$4</formula>
    </cfRule>
  </conditionalFormatting>
  <conditionalFormatting sqref="BL20">
    <cfRule type="cellIs" dxfId="5836" priority="45" operator="lessThan">
      <formula>$C$4</formula>
    </cfRule>
  </conditionalFormatting>
  <conditionalFormatting sqref="BL20">
    <cfRule type="cellIs" dxfId="5835" priority="44" operator="lessThan">
      <formula>$C$4</formula>
    </cfRule>
  </conditionalFormatting>
  <conditionalFormatting sqref="BL21">
    <cfRule type="cellIs" dxfId="5834" priority="43" operator="lessThan">
      <formula>$C$4</formula>
    </cfRule>
  </conditionalFormatting>
  <conditionalFormatting sqref="BL21">
    <cfRule type="cellIs" dxfId="5833" priority="42" operator="lessThan">
      <formula>$C$4</formula>
    </cfRule>
  </conditionalFormatting>
  <conditionalFormatting sqref="BL22">
    <cfRule type="cellIs" dxfId="5832" priority="41" operator="lessThan">
      <formula>$C$4</formula>
    </cfRule>
  </conditionalFormatting>
  <conditionalFormatting sqref="BL22">
    <cfRule type="cellIs" dxfId="5831" priority="40" operator="lessThan">
      <formula>$C$4</formula>
    </cfRule>
  </conditionalFormatting>
  <conditionalFormatting sqref="BL23">
    <cfRule type="cellIs" dxfId="5830" priority="39" operator="lessThan">
      <formula>$C$4</formula>
    </cfRule>
  </conditionalFormatting>
  <conditionalFormatting sqref="BL23">
    <cfRule type="cellIs" dxfId="5829" priority="38" operator="lessThan">
      <formula>$C$4</formula>
    </cfRule>
  </conditionalFormatting>
  <conditionalFormatting sqref="BL24">
    <cfRule type="cellIs" dxfId="5828" priority="37" operator="lessThan">
      <formula>$C$4</formula>
    </cfRule>
  </conditionalFormatting>
  <conditionalFormatting sqref="BL24">
    <cfRule type="cellIs" dxfId="5827" priority="36" operator="lessThan">
      <formula>$C$4</formula>
    </cfRule>
  </conditionalFormatting>
  <conditionalFormatting sqref="BL25">
    <cfRule type="cellIs" dxfId="5826" priority="35" operator="lessThan">
      <formula>$C$4</formula>
    </cfRule>
  </conditionalFormatting>
  <conditionalFormatting sqref="BL25">
    <cfRule type="cellIs" dxfId="5825" priority="34" operator="lessThan">
      <formula>$C$4</formula>
    </cfRule>
  </conditionalFormatting>
  <conditionalFormatting sqref="BL26">
    <cfRule type="cellIs" dxfId="5824" priority="33" operator="lessThan">
      <formula>$C$4</formula>
    </cfRule>
  </conditionalFormatting>
  <conditionalFormatting sqref="BL26">
    <cfRule type="cellIs" dxfId="5823" priority="32" operator="lessThan">
      <formula>$C$4</formula>
    </cfRule>
  </conditionalFormatting>
  <conditionalFormatting sqref="BL27">
    <cfRule type="cellIs" dxfId="5822" priority="31" operator="lessThan">
      <formula>$C$4</formula>
    </cfRule>
  </conditionalFormatting>
  <conditionalFormatting sqref="BL27">
    <cfRule type="cellIs" dxfId="5821" priority="30" operator="lessThan">
      <formula>$C$4</formula>
    </cfRule>
  </conditionalFormatting>
  <conditionalFormatting sqref="BL28">
    <cfRule type="cellIs" dxfId="5820" priority="29" operator="lessThan">
      <formula>$C$4</formula>
    </cfRule>
  </conditionalFormatting>
  <conditionalFormatting sqref="BL28">
    <cfRule type="cellIs" dxfId="5819" priority="28" operator="lessThan">
      <formula>$C$4</formula>
    </cfRule>
  </conditionalFormatting>
  <conditionalFormatting sqref="BL29">
    <cfRule type="cellIs" dxfId="5818" priority="27" operator="lessThan">
      <formula>$C$4</formula>
    </cfRule>
  </conditionalFormatting>
  <conditionalFormatting sqref="BL29">
    <cfRule type="cellIs" dxfId="5817" priority="26" operator="lessThan">
      <formula>$C$4</formula>
    </cfRule>
  </conditionalFormatting>
  <conditionalFormatting sqref="BL30">
    <cfRule type="cellIs" dxfId="5816" priority="25" operator="lessThan">
      <formula>$C$4</formula>
    </cfRule>
  </conditionalFormatting>
  <conditionalFormatting sqref="BL30">
    <cfRule type="cellIs" dxfId="5815" priority="24" operator="lessThan">
      <formula>$C$4</formula>
    </cfRule>
  </conditionalFormatting>
  <conditionalFormatting sqref="BL31">
    <cfRule type="cellIs" dxfId="5814" priority="23" operator="lessThan">
      <formula>$C$4</formula>
    </cfRule>
  </conditionalFormatting>
  <conditionalFormatting sqref="BL31">
    <cfRule type="cellIs" dxfId="5813" priority="22" operator="lessThan">
      <formula>$C$4</formula>
    </cfRule>
  </conditionalFormatting>
  <conditionalFormatting sqref="BL32">
    <cfRule type="cellIs" dxfId="5812" priority="21" operator="lessThan">
      <formula>$C$4</formula>
    </cfRule>
  </conditionalFormatting>
  <conditionalFormatting sqref="BL32">
    <cfRule type="cellIs" dxfId="5811" priority="20" operator="lessThan">
      <formula>$C$4</formula>
    </cfRule>
  </conditionalFormatting>
  <conditionalFormatting sqref="BL33">
    <cfRule type="cellIs" dxfId="5810" priority="19" operator="lessThan">
      <formula>$C$4</formula>
    </cfRule>
  </conditionalFormatting>
  <conditionalFormatting sqref="BL33">
    <cfRule type="cellIs" dxfId="5809" priority="18" operator="lessThan">
      <formula>$C$4</formula>
    </cfRule>
  </conditionalFormatting>
  <conditionalFormatting sqref="BL34">
    <cfRule type="cellIs" dxfId="5808" priority="17" operator="lessThan">
      <formula>$C$4</formula>
    </cfRule>
  </conditionalFormatting>
  <conditionalFormatting sqref="BL34">
    <cfRule type="cellIs" dxfId="5807" priority="16" operator="lessThan">
      <formula>$C$4</formula>
    </cfRule>
  </conditionalFormatting>
  <conditionalFormatting sqref="BL35">
    <cfRule type="cellIs" dxfId="5806" priority="15" operator="lessThan">
      <formula>$C$4</formula>
    </cfRule>
  </conditionalFormatting>
  <conditionalFormatting sqref="BL35">
    <cfRule type="cellIs" dxfId="5805" priority="14" operator="lessThan">
      <formula>$C$4</formula>
    </cfRule>
  </conditionalFormatting>
  <conditionalFormatting sqref="BL36">
    <cfRule type="cellIs" dxfId="5804" priority="13" operator="lessThan">
      <formula>$C$4</formula>
    </cfRule>
  </conditionalFormatting>
  <conditionalFormatting sqref="BL36">
    <cfRule type="cellIs" dxfId="5803" priority="12" operator="lessThan">
      <formula>$C$4</formula>
    </cfRule>
  </conditionalFormatting>
  <conditionalFormatting sqref="BL37">
    <cfRule type="cellIs" dxfId="5802" priority="11" operator="lessThan">
      <formula>$C$4</formula>
    </cfRule>
  </conditionalFormatting>
  <conditionalFormatting sqref="BL37">
    <cfRule type="cellIs" dxfId="5801" priority="10" operator="lessThan">
      <formula>$C$4</formula>
    </cfRule>
  </conditionalFormatting>
  <conditionalFormatting sqref="BL38">
    <cfRule type="cellIs" dxfId="5800" priority="9" operator="lessThan">
      <formula>$C$4</formula>
    </cfRule>
  </conditionalFormatting>
  <conditionalFormatting sqref="BL38">
    <cfRule type="cellIs" dxfId="5799" priority="8" operator="lessThan">
      <formula>$C$4</formula>
    </cfRule>
  </conditionalFormatting>
  <conditionalFormatting sqref="BL39">
    <cfRule type="cellIs" dxfId="5798" priority="7" operator="lessThan">
      <formula>$C$4</formula>
    </cfRule>
  </conditionalFormatting>
  <conditionalFormatting sqref="BL39">
    <cfRule type="cellIs" dxfId="5797" priority="6" operator="lessThan">
      <formula>$C$4</formula>
    </cfRule>
  </conditionalFormatting>
  <conditionalFormatting sqref="BL40">
    <cfRule type="cellIs" dxfId="5796" priority="5" operator="lessThan">
      <formula>$C$4</formula>
    </cfRule>
  </conditionalFormatting>
  <conditionalFormatting sqref="BL40">
    <cfRule type="cellIs" dxfId="5795" priority="4" operator="lessThan">
      <formula>$C$4</formula>
    </cfRule>
  </conditionalFormatting>
  <conditionalFormatting sqref="BL41">
    <cfRule type="cellIs" dxfId="5794" priority="3" operator="lessThan">
      <formula>$C$4</formula>
    </cfRule>
  </conditionalFormatting>
  <conditionalFormatting sqref="BL41">
    <cfRule type="cellIs" dxfId="5793" priority="2" operator="lessThan">
      <formula>$C$4</formula>
    </cfRule>
  </conditionalFormatting>
  <conditionalFormatting sqref="BS12:BS41">
    <cfRule type="cellIs" dxfId="5792" priority="1" operator="lessThan">
      <formula>$C$4</formula>
    </cfRule>
  </conditionalFormatting>
  <dataValidations count="1538">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BH11"/>
    <dataValidation allowBlank="1" showInputMessage="1" showErrorMessage="1" sqref="Z12 BH12"/>
    <dataValidation allowBlank="1" showInputMessage="1" showErrorMessage="1" sqref="Z13 BH13"/>
    <dataValidation allowBlank="1" showInputMessage="1" showErrorMessage="1" sqref="Z14 BH14"/>
    <dataValidation allowBlank="1" showInputMessage="1" showErrorMessage="1" sqref="Z15 BH15"/>
    <dataValidation allowBlank="1" showInputMessage="1" showErrorMessage="1" sqref="Z16 BH16"/>
    <dataValidation allowBlank="1" showInputMessage="1" showErrorMessage="1" sqref="Z17 BH17"/>
    <dataValidation allowBlank="1" showInputMessage="1" showErrorMessage="1" sqref="Z18 BH18"/>
    <dataValidation allowBlank="1" showInputMessage="1" showErrorMessage="1" sqref="Z19 BH19"/>
    <dataValidation allowBlank="1" showInputMessage="1" showErrorMessage="1" sqref="Z20 BH20"/>
    <dataValidation allowBlank="1" showInputMessage="1" showErrorMessage="1" sqref="Z21 BH21"/>
    <dataValidation allowBlank="1" showInputMessage="1" showErrorMessage="1" sqref="Z22 BH22"/>
    <dataValidation allowBlank="1" showInputMessage="1" showErrorMessage="1" sqref="Z23 BH23"/>
    <dataValidation allowBlank="1" showInputMessage="1" showErrorMessage="1" sqref="Z24 BH24"/>
    <dataValidation allowBlank="1" showInputMessage="1" showErrorMessage="1" sqref="Z25 BH25"/>
    <dataValidation allowBlank="1" showInputMessage="1" showErrorMessage="1" sqref="Z26 BH26"/>
    <dataValidation allowBlank="1" showInputMessage="1" showErrorMessage="1" sqref="Z27 BH27"/>
    <dataValidation allowBlank="1" showInputMessage="1" showErrorMessage="1" sqref="Z28 BH28"/>
    <dataValidation allowBlank="1" showInputMessage="1" showErrorMessage="1" sqref="Z29 BH29"/>
    <dataValidation allowBlank="1" showInputMessage="1" showErrorMessage="1" sqref="Z30 BH30"/>
    <dataValidation allowBlank="1" showInputMessage="1" showErrorMessage="1" sqref="Z31 BH31"/>
    <dataValidation allowBlank="1" showInputMessage="1" showErrorMessage="1" sqref="Z32 BH32"/>
    <dataValidation allowBlank="1" showInputMessage="1" showErrorMessage="1" sqref="Z33 BH33"/>
    <dataValidation allowBlank="1" showInputMessage="1" showErrorMessage="1" sqref="Z34 BH34"/>
    <dataValidation allowBlank="1" showInputMessage="1" showErrorMessage="1" sqref="Z35 BH35"/>
    <dataValidation allowBlank="1" showInputMessage="1" showErrorMessage="1" sqref="Z36 BH36"/>
    <dataValidation allowBlank="1" showInputMessage="1" showErrorMessage="1" sqref="Z37 BH37"/>
    <dataValidation allowBlank="1" showInputMessage="1" showErrorMessage="1" sqref="Z38 BH38"/>
    <dataValidation allowBlank="1" showInputMessage="1" showErrorMessage="1" sqref="Z39 BH39"/>
    <dataValidation allowBlank="1" showInputMessage="1" showErrorMessage="1" sqref="Z40 BH40"/>
    <dataValidation allowBlank="1" showInputMessage="1" showErrorMessage="1" sqref="Z41 BH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DG60"/>
  <sheetViews>
    <sheetView tabSelected="1" workbookViewId="0">
      <pane xSplit="3" ySplit="10" topLeftCell="CM11" activePane="bottomRight" state="frozen"/>
      <selection pane="topRight"/>
      <selection pane="bottomLeft"/>
      <selection pane="bottomRight" activeCell="CT11" sqref="CT11"/>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628</v>
      </c>
      <c r="B1" s="10"/>
      <c r="C1" s="70" t="s">
        <v>0</v>
      </c>
      <c r="D1" s="70"/>
      <c r="E1" s="70"/>
      <c r="F1" s="70"/>
      <c r="G1" s="70"/>
      <c r="H1" s="70"/>
      <c r="I1" s="70"/>
      <c r="J1" s="70"/>
      <c r="K1" s="70"/>
      <c r="L1" s="70"/>
      <c r="M1" s="70"/>
      <c r="O1" s="26" t="s">
        <v>1</v>
      </c>
      <c r="AX1" s="26"/>
    </row>
    <row r="2" spans="1:110">
      <c r="A2" s="1" t="s">
        <v>2</v>
      </c>
      <c r="B2" s="2"/>
      <c r="C2" s="3" t="s">
        <v>3</v>
      </c>
      <c r="E2" s="4" t="s">
        <v>154</v>
      </c>
      <c r="O2" s="27" t="s">
        <v>5</v>
      </c>
      <c r="P2" s="28"/>
      <c r="Q2" s="28"/>
      <c r="R2" s="28"/>
      <c r="S2" s="28" t="s">
        <v>6</v>
      </c>
      <c r="T2" s="28" t="str">
        <f>MID(E2,6,20)</f>
        <v xml:space="preserve"> XII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8" t="s">
        <v>16</v>
      </c>
      <c r="F7" s="79"/>
      <c r="G7" s="79"/>
      <c r="H7" s="79"/>
      <c r="I7" s="79"/>
      <c r="J7" s="80"/>
      <c r="K7" s="13"/>
      <c r="L7" s="72" t="s">
        <v>17</v>
      </c>
      <c r="M7" s="72"/>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5" t="s">
        <v>18</v>
      </c>
      <c r="B8" s="76" t="s">
        <v>19</v>
      </c>
      <c r="C8" s="75" t="s">
        <v>20</v>
      </c>
      <c r="E8" s="81"/>
      <c r="F8" s="82"/>
      <c r="G8" s="82"/>
      <c r="H8" s="82"/>
      <c r="I8" s="82"/>
      <c r="J8" s="83"/>
      <c r="K8" s="13"/>
      <c r="L8" s="72"/>
      <c r="M8" s="72"/>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3" t="s">
        <v>22</v>
      </c>
      <c r="AU8" s="66" t="s">
        <v>23</v>
      </c>
      <c r="AV8" s="6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6" t="s">
        <v>23</v>
      </c>
      <c r="CN8" s="61" t="s">
        <v>24</v>
      </c>
      <c r="CO8" s="34"/>
      <c r="CP8" s="60" t="s">
        <v>26</v>
      </c>
      <c r="CQ8" s="60" t="s">
        <v>27</v>
      </c>
      <c r="CR8" s="34"/>
      <c r="CS8" s="60" t="s">
        <v>26</v>
      </c>
      <c r="CT8" s="60" t="s">
        <v>28</v>
      </c>
      <c r="CV8" s="35" t="s">
        <v>29</v>
      </c>
    </row>
    <row r="9" spans="1:110" ht="15" customHeight="1">
      <c r="A9" s="75"/>
      <c r="B9" s="76"/>
      <c r="C9" s="75"/>
      <c r="E9" s="71" t="s">
        <v>30</v>
      </c>
      <c r="F9" s="71"/>
      <c r="G9" s="71"/>
      <c r="H9" s="77" t="s">
        <v>31</v>
      </c>
      <c r="I9" s="77"/>
      <c r="J9" s="77"/>
      <c r="K9" s="13"/>
      <c r="L9" s="71" t="s">
        <v>32</v>
      </c>
      <c r="M9" s="71" t="s">
        <v>22</v>
      </c>
      <c r="N9" s="9"/>
      <c r="O9" s="57">
        <v>1</v>
      </c>
      <c r="P9" s="58"/>
      <c r="Q9" s="59"/>
      <c r="R9" s="57">
        <v>2</v>
      </c>
      <c r="S9" s="58"/>
      <c r="T9" s="59"/>
      <c r="U9" s="57">
        <v>3</v>
      </c>
      <c r="V9" s="58"/>
      <c r="W9" s="59"/>
      <c r="X9" s="57">
        <v>4</v>
      </c>
      <c r="Y9" s="58"/>
      <c r="Z9" s="59"/>
      <c r="AA9" s="57">
        <v>5</v>
      </c>
      <c r="AB9" s="58"/>
      <c r="AC9" s="59"/>
      <c r="AD9" s="66" t="s">
        <v>32</v>
      </c>
      <c r="AE9" s="57">
        <v>6</v>
      </c>
      <c r="AF9" s="58"/>
      <c r="AG9" s="59"/>
      <c r="AH9" s="57">
        <v>7</v>
      </c>
      <c r="AI9" s="58"/>
      <c r="AJ9" s="59"/>
      <c r="AK9" s="57">
        <v>8</v>
      </c>
      <c r="AL9" s="58"/>
      <c r="AM9" s="59"/>
      <c r="AN9" s="57">
        <v>9</v>
      </c>
      <c r="AO9" s="58"/>
      <c r="AP9" s="59"/>
      <c r="AQ9" s="57">
        <v>10</v>
      </c>
      <c r="AR9" s="58"/>
      <c r="AS9" s="59"/>
      <c r="AT9" s="74"/>
      <c r="AU9" s="67"/>
      <c r="AV9" s="62"/>
      <c r="AW9" s="34"/>
      <c r="AX9" s="68">
        <v>1</v>
      </c>
      <c r="AY9" s="58"/>
      <c r="AZ9" s="59"/>
      <c r="BA9" s="57">
        <v>2</v>
      </c>
      <c r="BB9" s="58"/>
      <c r="BC9" s="59"/>
      <c r="BD9" s="57">
        <v>3</v>
      </c>
      <c r="BE9" s="58"/>
      <c r="BF9" s="59"/>
      <c r="BG9" s="57">
        <v>4</v>
      </c>
      <c r="BH9" s="58"/>
      <c r="BI9" s="59"/>
      <c r="BJ9" s="57">
        <v>5</v>
      </c>
      <c r="BK9" s="58"/>
      <c r="BL9" s="59"/>
      <c r="BM9" s="53"/>
      <c r="BN9" s="53"/>
      <c r="BO9" s="53"/>
      <c r="BP9" s="53"/>
      <c r="BQ9" s="53"/>
      <c r="BR9" s="66" t="s">
        <v>32</v>
      </c>
      <c r="BS9" s="57">
        <v>6</v>
      </c>
      <c r="BT9" s="58"/>
      <c r="BU9" s="59"/>
      <c r="BV9" s="57">
        <v>7</v>
      </c>
      <c r="BW9" s="58"/>
      <c r="BX9" s="59"/>
      <c r="BY9" s="57">
        <v>8</v>
      </c>
      <c r="BZ9" s="58"/>
      <c r="CA9" s="59"/>
      <c r="CB9" s="57">
        <v>9</v>
      </c>
      <c r="CC9" s="58"/>
      <c r="CD9" s="59"/>
      <c r="CE9" s="57">
        <v>10</v>
      </c>
      <c r="CF9" s="58"/>
      <c r="CG9" s="59"/>
      <c r="CH9" s="55"/>
      <c r="CI9" s="55"/>
      <c r="CJ9" s="55"/>
      <c r="CK9" s="55"/>
      <c r="CL9" s="55"/>
      <c r="CM9" s="67"/>
      <c r="CN9" s="62"/>
      <c r="CO9" s="34"/>
      <c r="CP9" s="60"/>
      <c r="CQ9" s="60"/>
      <c r="CR9" s="34"/>
      <c r="CS9" s="60"/>
      <c r="CT9" s="60"/>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Berpikir Kritis dan Bersikap Demokratis, Iman Kepada Hari Akhir, Kerja Keras, Tanggung Jawab, Pernikahan dalam Islam, Dakwah Islam di Indonesia, Masuknya Islam di Indonesia, </v>
      </c>
    </row>
    <row r="10" spans="1:110">
      <c r="A10" s="75"/>
      <c r="B10" s="76"/>
      <c r="C10" s="75"/>
      <c r="E10" s="14" t="s">
        <v>35</v>
      </c>
      <c r="F10" s="14" t="s">
        <v>36</v>
      </c>
      <c r="G10" s="14" t="s">
        <v>37</v>
      </c>
      <c r="H10" s="15" t="s">
        <v>35</v>
      </c>
      <c r="I10" s="15" t="s">
        <v>36</v>
      </c>
      <c r="J10" s="15" t="s">
        <v>37</v>
      </c>
      <c r="K10" s="13"/>
      <c r="L10" s="71"/>
      <c r="M10" s="7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9"/>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4"/>
      <c r="AU10" s="67"/>
      <c r="AV10" s="6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9"/>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7"/>
      <c r="CN10" s="63"/>
      <c r="CO10" s="34"/>
      <c r="CP10" s="60"/>
      <c r="CQ10" s="60"/>
      <c r="CR10" s="34"/>
      <c r="CS10" s="60"/>
      <c r="CT10" s="60"/>
      <c r="CV10" s="40">
        <v>1</v>
      </c>
      <c r="CW10" s="56" t="s">
        <v>185</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Iman Kepada Hari Akhir, Kerja Keras, Tanggung Jawab, Pernikahan dalam Islam, Dakwah Islam di Indonesia, Masuknya Islam di Indonesia, Masih perlu peningkatan pemahaman Berpikir Kritis dan Bersikap Demokratis.</v>
      </c>
    </row>
    <row r="11" spans="1:110">
      <c r="A11" s="8">
        <v>1</v>
      </c>
      <c r="B11" s="8">
        <v>88830</v>
      </c>
      <c r="C11" s="8" t="s">
        <v>155</v>
      </c>
      <c r="E11" s="47">
        <f t="shared" ref="E11:E42" si="0">AV11</f>
        <v>72</v>
      </c>
      <c r="F11" s="8" t="str">
        <f t="shared" ref="F11:F42" si="1">IF(E11="","",IF(E11&lt;=69,"D",IF(E11&lt;=75,"C",IF(E11&lt;=90,"B",IF(E11&lt;=100,"A","E")))))</f>
        <v>C</v>
      </c>
      <c r="G11" s="8" t="str">
        <f t="shared" ref="G11:G42" si="2">CQ11</f>
        <v xml:space="preserve">Memiliki kemampuan pemahanan Berpikir Kritis dan Bersikap Demokratis, Iman Kepada Hari Akhir, Kerja Keras, Tanggung Jawab, Pernikahan dalam Islam, Dakwah Islam di Indonesia, Masuknya Islam di Indonesia, </v>
      </c>
      <c r="H11" s="47">
        <f t="shared" ref="H11:H42" si="3">CN11</f>
        <v>70</v>
      </c>
      <c r="I11" s="8" t="str">
        <f t="shared" ref="I11:I42" si="4">IF(H11="","",IF(H11&lt;=69,"D",IF(H11&lt;=75,"C",IF(H11&lt;=90,"B",IF(H11&lt;=100,"A","E")))))</f>
        <v>C</v>
      </c>
      <c r="J11" s="8" t="str">
        <f t="shared" ref="J11:J42" si="5">CT11</f>
        <v xml:space="preserve">Memiliki keterampilan Berpikir Kritis dan Bersikap Demokratis, Iman Kepada Hari Akhir, Kerja Keras, Tanggung Jawab, Pernikahan dalam Islam, Dakwah Islam di Indonesia, Masuknya Islam di Indonesia, </v>
      </c>
      <c r="K11" s="13"/>
      <c r="L11" s="41">
        <f t="shared" ref="L11:L42" si="6">AD11</f>
        <v>74</v>
      </c>
      <c r="M11" s="41">
        <f t="shared" ref="M11:M42" si="7">IF(COUNTBLANK(AT11:AT11),"",AT11)</f>
        <v>58</v>
      </c>
      <c r="O11" s="41">
        <v>80</v>
      </c>
      <c r="P11" s="41"/>
      <c r="Q11" s="42"/>
      <c r="R11" s="41">
        <v>78</v>
      </c>
      <c r="S11" s="41"/>
      <c r="T11" s="42"/>
      <c r="U11" s="41"/>
      <c r="V11" s="41"/>
      <c r="W11" s="42">
        <v>50</v>
      </c>
      <c r="X11" s="41"/>
      <c r="Y11" s="41"/>
      <c r="Z11" s="42">
        <v>76</v>
      </c>
      <c r="AA11" s="41"/>
      <c r="AB11" s="41"/>
      <c r="AC11" s="42">
        <v>85</v>
      </c>
      <c r="AD11" s="42">
        <f t="shared" ref="AD11:AD42" si="8">IF(AND(O11="",P11="",Q11=""),"",ROUND(AVERAGE(O11:AC11),0))</f>
        <v>74</v>
      </c>
      <c r="AE11" s="42">
        <v>76</v>
      </c>
      <c r="AF11" s="41"/>
      <c r="AG11" s="42"/>
      <c r="AH11" s="41"/>
      <c r="AI11" s="41"/>
      <c r="AJ11" s="42"/>
      <c r="AK11" s="41"/>
      <c r="AL11" s="41"/>
      <c r="AM11" s="42"/>
      <c r="AN11" s="41"/>
      <c r="AO11" s="41"/>
      <c r="AP11" s="42"/>
      <c r="AQ11" s="41"/>
      <c r="AR11" s="41"/>
      <c r="AS11" s="42"/>
      <c r="AT11" s="84">
        <v>58</v>
      </c>
      <c r="AU11" s="43">
        <f t="shared" ref="AU11:AU42" si="9">IF(AT11="","",AVERAGE(O11:AC11,AE11:AT11))</f>
        <v>71.857142857142861</v>
      </c>
      <c r="AV11" s="44">
        <f t="shared" ref="AV11:AV42" si="10">IF(AU11="","",ROUND(AU11,0))</f>
        <v>72</v>
      </c>
      <c r="AW11" s="45"/>
      <c r="AX11" s="41">
        <v>86</v>
      </c>
      <c r="AY11" s="41"/>
      <c r="AZ11" s="42"/>
      <c r="BA11" s="41"/>
      <c r="BB11" s="41"/>
      <c r="BC11" s="42">
        <v>79</v>
      </c>
      <c r="BD11" s="41"/>
      <c r="BE11" s="41"/>
      <c r="BF11" s="42">
        <v>76</v>
      </c>
      <c r="BG11" s="41"/>
      <c r="BH11" s="41"/>
      <c r="BI11" s="42">
        <v>50</v>
      </c>
      <c r="BJ11" s="41"/>
      <c r="BK11" s="42">
        <v>85</v>
      </c>
      <c r="BL11" s="42"/>
      <c r="BM11" s="42">
        <f t="shared" ref="BM11:BM42" si="11">IF(AND(AZ11="",AY11="",AX11=""),"",MAX(AX11:AZ11))</f>
        <v>86</v>
      </c>
      <c r="BN11" s="42">
        <f t="shared" ref="BN11:BN42" si="12">IF(AND(BB11="",BC11="",BA11=""),"",MAX(BA11:BC11))</f>
        <v>79</v>
      </c>
      <c r="BO11" s="42">
        <f t="shared" ref="BO11:BO42" si="13">IF(AND(BD11="",BE11="",BF11=""),"",MAX(BD11:BF11))</f>
        <v>76</v>
      </c>
      <c r="BP11" s="42">
        <f t="shared" ref="BP11:BP42" si="14">IF(AND(BG11="",BH11="",BI11=""),"",MAX(BG11:BI11))</f>
        <v>50</v>
      </c>
      <c r="BQ11" s="42">
        <f t="shared" ref="BQ11:BQ42" si="15">IF(AND(BJ11="",BK11="",BL11=""),"",MAX(BJ11:BL11))</f>
        <v>85</v>
      </c>
      <c r="BR11" s="42">
        <f t="shared" ref="BR11:BR42" si="16">IF(AND(BM11=""),"",ROUND(AVERAGE(BM11:BQ11),0))</f>
        <v>75</v>
      </c>
      <c r="BS11" s="41">
        <v>64</v>
      </c>
      <c r="BT11" s="41"/>
      <c r="BU11" s="42"/>
      <c r="BV11" s="41"/>
      <c r="BW11" s="41"/>
      <c r="BX11" s="42"/>
      <c r="BY11" s="41"/>
      <c r="BZ11" s="41"/>
      <c r="CA11" s="42"/>
      <c r="CB11" s="41"/>
      <c r="CC11" s="41"/>
      <c r="CD11" s="42"/>
      <c r="CE11" s="41"/>
      <c r="CF11" s="41"/>
      <c r="CG11" s="42"/>
      <c r="CH11" s="42">
        <f t="shared" ref="CH11:CH42" si="17">IF(AND(BU11="",BT11="",BS11=""),"",MAX(BS11:BU11))</f>
        <v>64</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69.5</v>
      </c>
      <c r="CN11" s="44">
        <f t="shared" ref="CN11:CN42" si="23">IF(CM11="","",ROUND(CM11,0))</f>
        <v>70</v>
      </c>
      <c r="CO11" s="45"/>
      <c r="CP11" s="52">
        <v>7</v>
      </c>
      <c r="CQ11" s="46" t="str">
        <f t="shared" ref="CQ11:CQ42" si="24">IF(CP11="","",VLOOKUP(CP11,$DE$9:$DF$20,2,0))</f>
        <v xml:space="preserve">Memiliki kemampuan pemahanan Berpikir Kritis dan Bersikap Demokratis, Iman Kepada Hari Akhir, Kerja Keras, Tanggung Jawab, Pernikahan dalam Islam, Dakwah Islam di Indonesia, Masuknya Islam di Indonesia, </v>
      </c>
      <c r="CR11" s="45"/>
      <c r="CS11" s="52">
        <v>7</v>
      </c>
      <c r="CT11" s="46" t="str">
        <f t="shared" ref="CT11:CT42" si="25">IF(CS11="","",VLOOKUP(CS11,$DE$22:$DF$33,2,0))</f>
        <v xml:space="preserve">Memiliki keterampilan Berpikir Kritis dan Bersikap Demokratis, Iman Kepada Hari Akhir, Kerja Keras, Tanggung Jawab, Pernikahan dalam Islam, Dakwah Islam di Indonesia, Masuknya Islam di Indonesia, </v>
      </c>
      <c r="CV11" s="40">
        <v>2</v>
      </c>
      <c r="CW11" s="56" t="s">
        <v>186</v>
      </c>
      <c r="CY11" s="64" t="s">
        <v>45</v>
      </c>
      <c r="CZ11" s="64"/>
      <c r="DA11" s="64"/>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Berpikir Kritis dan Bersikap Demokratis, Kerja Keras, Tanggung Jawab, Pernikahan dalam Islam, Dakwah Islam di Indonesia, Masuknya Islam di Indonesia, Masih perlu peningkatan pemahaman Iman Kepada Hari Akhir.</v>
      </c>
    </row>
    <row r="12" spans="1:110">
      <c r="A12" s="8">
        <v>2</v>
      </c>
      <c r="B12" s="8">
        <v>88845</v>
      </c>
      <c r="C12" s="8" t="s">
        <v>156</v>
      </c>
      <c r="E12" s="47">
        <f t="shared" si="0"/>
        <v>76</v>
      </c>
      <c r="F12" s="8" t="str">
        <f t="shared" si="1"/>
        <v>B</v>
      </c>
      <c r="G12" s="8" t="str">
        <f t="shared" si="2"/>
        <v xml:space="preserve">Memiliki kemampuan pemahanan Berpikir Kritis dan Bersikap Demokratis, Iman Kepada Hari Akhir, Kerja Keras, Tanggung Jawab, Pernikahan dalam Islam, Dakwah Islam di Indonesia, Masuknya Islam di Indonesia, </v>
      </c>
      <c r="H12" s="47">
        <f t="shared" si="3"/>
        <v>83</v>
      </c>
      <c r="I12" s="8" t="str">
        <f t="shared" si="4"/>
        <v>B</v>
      </c>
      <c r="J12" s="8" t="str">
        <f t="shared" si="5"/>
        <v xml:space="preserve">Memiliki keterampilan Berpikir Kritis dan Bersikap Demokratis, Iman Kepada Hari Akhir, Kerja Keras, Tanggung Jawab, Pernikahan dalam Islam, Dakwah Islam di Indonesia, Masuknya Islam di Indonesia, </v>
      </c>
      <c r="K12" s="13"/>
      <c r="L12" s="41">
        <f t="shared" si="6"/>
        <v>77</v>
      </c>
      <c r="M12" s="41">
        <f t="shared" si="7"/>
        <v>69</v>
      </c>
      <c r="O12" s="41">
        <v>89</v>
      </c>
      <c r="P12" s="41"/>
      <c r="Q12" s="42"/>
      <c r="R12" s="41">
        <v>80</v>
      </c>
      <c r="S12" s="41"/>
      <c r="T12" s="42"/>
      <c r="U12" s="41"/>
      <c r="V12" s="41"/>
      <c r="W12" s="42">
        <v>50</v>
      </c>
      <c r="X12" s="41"/>
      <c r="Y12" s="41"/>
      <c r="Z12" s="42">
        <v>79</v>
      </c>
      <c r="AA12" s="41"/>
      <c r="AB12" s="41"/>
      <c r="AC12" s="42">
        <v>85</v>
      </c>
      <c r="AD12" s="42">
        <f t="shared" si="8"/>
        <v>77</v>
      </c>
      <c r="AE12" s="42">
        <v>79</v>
      </c>
      <c r="AF12" s="41"/>
      <c r="AG12" s="42"/>
      <c r="AH12" s="41"/>
      <c r="AI12" s="41"/>
      <c r="AJ12" s="42"/>
      <c r="AK12" s="41"/>
      <c r="AL12" s="41"/>
      <c r="AM12" s="42"/>
      <c r="AN12" s="41"/>
      <c r="AO12" s="41"/>
      <c r="AP12" s="42"/>
      <c r="AQ12" s="41"/>
      <c r="AR12" s="41"/>
      <c r="AS12" s="42"/>
      <c r="AT12" s="84">
        <v>69</v>
      </c>
      <c r="AU12" s="43">
        <f t="shared" si="9"/>
        <v>75.857142857142861</v>
      </c>
      <c r="AV12" s="44">
        <f t="shared" si="10"/>
        <v>76</v>
      </c>
      <c r="AW12" s="45"/>
      <c r="AX12" s="41">
        <v>89</v>
      </c>
      <c r="AY12" s="41"/>
      <c r="AZ12" s="42"/>
      <c r="BA12" s="41"/>
      <c r="BB12" s="41"/>
      <c r="BC12" s="42">
        <v>81</v>
      </c>
      <c r="BD12" s="41"/>
      <c r="BE12" s="41"/>
      <c r="BF12" s="42">
        <v>79</v>
      </c>
      <c r="BG12" s="41"/>
      <c r="BH12" s="41"/>
      <c r="BI12" s="42">
        <v>50</v>
      </c>
      <c r="BJ12" s="41"/>
      <c r="BK12" s="42">
        <v>85</v>
      </c>
      <c r="BL12" s="42"/>
      <c r="BM12" s="42">
        <f t="shared" si="11"/>
        <v>89</v>
      </c>
      <c r="BN12" s="42">
        <f t="shared" si="12"/>
        <v>81</v>
      </c>
      <c r="BO12" s="42">
        <f t="shared" si="13"/>
        <v>79</v>
      </c>
      <c r="BP12" s="42">
        <f t="shared" si="14"/>
        <v>50</v>
      </c>
      <c r="BQ12" s="42">
        <f t="shared" si="15"/>
        <v>85</v>
      </c>
      <c r="BR12" s="42">
        <f t="shared" si="16"/>
        <v>77</v>
      </c>
      <c r="BS12" s="41">
        <v>88</v>
      </c>
      <c r="BT12" s="41"/>
      <c r="BU12" s="42"/>
      <c r="BV12" s="41"/>
      <c r="BW12" s="41"/>
      <c r="BX12" s="42"/>
      <c r="BY12" s="41"/>
      <c r="BZ12" s="41"/>
      <c r="CA12" s="42"/>
      <c r="CB12" s="41"/>
      <c r="CC12" s="41"/>
      <c r="CD12" s="42"/>
      <c r="CE12" s="41"/>
      <c r="CF12" s="41"/>
      <c r="CG12" s="42"/>
      <c r="CH12" s="42">
        <f t="shared" si="17"/>
        <v>88</v>
      </c>
      <c r="CI12" s="42" t="str">
        <f t="shared" si="18"/>
        <v/>
      </c>
      <c r="CJ12" s="42" t="str">
        <f t="shared" si="19"/>
        <v/>
      </c>
      <c r="CK12" s="42" t="str">
        <f t="shared" si="20"/>
        <v/>
      </c>
      <c r="CL12" s="42" t="str">
        <f t="shared" si="21"/>
        <v/>
      </c>
      <c r="CM12" s="43">
        <f t="shared" si="22"/>
        <v>82.5</v>
      </c>
      <c r="CN12" s="44">
        <f t="shared" si="23"/>
        <v>83</v>
      </c>
      <c r="CO12" s="45"/>
      <c r="CP12" s="52">
        <v>7</v>
      </c>
      <c r="CQ12" s="46" t="str">
        <f t="shared" si="24"/>
        <v xml:space="preserve">Memiliki kemampuan pemahanan Berpikir Kritis dan Bersikap Demokratis, Iman Kepada Hari Akhir, Kerja Keras, Tanggung Jawab, Pernikahan dalam Islam, Dakwah Islam di Indonesia, Masuknya Islam di Indonesia, </v>
      </c>
      <c r="CR12" s="45"/>
      <c r="CS12" s="52">
        <v>7</v>
      </c>
      <c r="CT12" s="46" t="str">
        <f t="shared" si="25"/>
        <v xml:space="preserve">Memiliki keterampilan Berpikir Kritis dan Bersikap Demokratis, Iman Kepada Hari Akhir, Kerja Keras, Tanggung Jawab, Pernikahan dalam Islam, Dakwah Islam di Indonesia, Masuknya Islam di Indonesia, </v>
      </c>
      <c r="CV12" s="40">
        <v>3</v>
      </c>
      <c r="CW12" s="52" t="s">
        <v>187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Berpikir Kritis dan Bersikap Demokratis, Iman Kepada Hari Akhir, Pernikahan dalam Islam, Dakwah Islam di Indonesia, Masuknya Islam di Indonesia, Masih perlu peningkatan pemahaman Kerja Keras, Tanggung Jawab.</v>
      </c>
    </row>
    <row r="13" spans="1:110">
      <c r="A13" s="8">
        <v>3</v>
      </c>
      <c r="B13" s="8">
        <v>88875</v>
      </c>
      <c r="C13" s="8" t="s">
        <v>157</v>
      </c>
      <c r="E13" s="47">
        <f t="shared" si="0"/>
        <v>84</v>
      </c>
      <c r="F13" s="8" t="str">
        <f t="shared" si="1"/>
        <v>B</v>
      </c>
      <c r="G13" s="8" t="str">
        <f t="shared" si="2"/>
        <v xml:space="preserve">Memiliki kemampuan pemahanan Berpikir Kritis dan Bersikap Demokratis, Iman Kepada Hari Akhir, Kerja Keras, Tanggung Jawab, Pernikahan dalam Islam, Dakwah Islam di Indonesia, Masuknya Islam di Indonesia, </v>
      </c>
      <c r="H13" s="47">
        <f t="shared" si="3"/>
        <v>75</v>
      </c>
      <c r="I13" s="8" t="str">
        <f t="shared" si="4"/>
        <v>C</v>
      </c>
      <c r="J13" s="8" t="str">
        <f t="shared" si="5"/>
        <v xml:space="preserve">Memiliki keterampilan Berpikir Kritis dan Bersikap Demokratis, Iman Kepada Hari Akhir, Kerja Keras, Tanggung Jawab, Pernikahan dalam Islam, Dakwah Islam di Indonesia, Masuknya Islam di Indonesia, </v>
      </c>
      <c r="K13" s="13"/>
      <c r="L13" s="41">
        <f t="shared" si="6"/>
        <v>87</v>
      </c>
      <c r="M13" s="41">
        <f t="shared" si="7"/>
        <v>64</v>
      </c>
      <c r="O13" s="41">
        <v>90</v>
      </c>
      <c r="P13" s="41"/>
      <c r="Q13" s="42"/>
      <c r="R13" s="41">
        <v>86</v>
      </c>
      <c r="S13" s="41"/>
      <c r="T13" s="42"/>
      <c r="U13" s="41"/>
      <c r="V13" s="41"/>
      <c r="W13" s="42">
        <v>86</v>
      </c>
      <c r="X13" s="41"/>
      <c r="Y13" s="41"/>
      <c r="Z13" s="42">
        <v>85</v>
      </c>
      <c r="AA13" s="41"/>
      <c r="AB13" s="41"/>
      <c r="AC13" s="42">
        <v>90</v>
      </c>
      <c r="AD13" s="42">
        <f t="shared" si="8"/>
        <v>87</v>
      </c>
      <c r="AE13" s="42">
        <v>85</v>
      </c>
      <c r="AF13" s="41"/>
      <c r="AG13" s="42"/>
      <c r="AH13" s="41"/>
      <c r="AI13" s="41"/>
      <c r="AJ13" s="42"/>
      <c r="AK13" s="41"/>
      <c r="AL13" s="41"/>
      <c r="AM13" s="42"/>
      <c r="AN13" s="41"/>
      <c r="AO13" s="41"/>
      <c r="AP13" s="42"/>
      <c r="AQ13" s="41"/>
      <c r="AR13" s="41"/>
      <c r="AS13" s="42"/>
      <c r="AT13" s="84">
        <v>64</v>
      </c>
      <c r="AU13" s="43">
        <f t="shared" si="9"/>
        <v>83.714285714285708</v>
      </c>
      <c r="AV13" s="44">
        <f t="shared" si="10"/>
        <v>84</v>
      </c>
      <c r="AW13" s="45"/>
      <c r="AX13" s="41">
        <v>90</v>
      </c>
      <c r="AY13" s="41"/>
      <c r="AZ13" s="42"/>
      <c r="BA13" s="41"/>
      <c r="BB13" s="41"/>
      <c r="BC13" s="42">
        <v>87</v>
      </c>
      <c r="BD13" s="41"/>
      <c r="BE13" s="41"/>
      <c r="BF13" s="42">
        <v>85</v>
      </c>
      <c r="BG13" s="41"/>
      <c r="BH13" s="41"/>
      <c r="BI13" s="42">
        <v>86</v>
      </c>
      <c r="BJ13" s="41"/>
      <c r="BK13" s="42">
        <v>90</v>
      </c>
      <c r="BL13" s="42"/>
      <c r="BM13" s="42">
        <f t="shared" si="11"/>
        <v>90</v>
      </c>
      <c r="BN13" s="42">
        <f t="shared" si="12"/>
        <v>87</v>
      </c>
      <c r="BO13" s="42">
        <f t="shared" si="13"/>
        <v>85</v>
      </c>
      <c r="BP13" s="42">
        <f t="shared" si="14"/>
        <v>86</v>
      </c>
      <c r="BQ13" s="42">
        <f t="shared" si="15"/>
        <v>90</v>
      </c>
      <c r="BR13" s="42">
        <f t="shared" si="16"/>
        <v>88</v>
      </c>
      <c r="BS13" s="41">
        <v>61</v>
      </c>
      <c r="BT13" s="41"/>
      <c r="BU13" s="42"/>
      <c r="BV13" s="41"/>
      <c r="BW13" s="41"/>
      <c r="BX13" s="42"/>
      <c r="BY13" s="41"/>
      <c r="BZ13" s="41"/>
      <c r="CA13" s="42"/>
      <c r="CB13" s="41"/>
      <c r="CC13" s="41"/>
      <c r="CD13" s="42"/>
      <c r="CE13" s="41"/>
      <c r="CF13" s="41"/>
      <c r="CG13" s="42"/>
      <c r="CH13" s="42">
        <f t="shared" si="17"/>
        <v>61</v>
      </c>
      <c r="CI13" s="42" t="str">
        <f t="shared" si="18"/>
        <v/>
      </c>
      <c r="CJ13" s="42" t="str">
        <f t="shared" si="19"/>
        <v/>
      </c>
      <c r="CK13" s="42" t="str">
        <f t="shared" si="20"/>
        <v/>
      </c>
      <c r="CL13" s="42" t="str">
        <f t="shared" si="21"/>
        <v/>
      </c>
      <c r="CM13" s="43">
        <f t="shared" si="22"/>
        <v>74.5</v>
      </c>
      <c r="CN13" s="44">
        <f t="shared" si="23"/>
        <v>75</v>
      </c>
      <c r="CO13" s="45"/>
      <c r="CP13" s="52">
        <v>7</v>
      </c>
      <c r="CQ13" s="46" t="str">
        <f t="shared" si="24"/>
        <v xml:space="preserve">Memiliki kemampuan pemahanan Berpikir Kritis dan Bersikap Demokratis, Iman Kepada Hari Akhir, Kerja Keras, Tanggung Jawab, Pernikahan dalam Islam, Dakwah Islam di Indonesia, Masuknya Islam di Indonesia, </v>
      </c>
      <c r="CR13" s="45"/>
      <c r="CS13" s="52">
        <v>7</v>
      </c>
      <c r="CT13" s="46" t="str">
        <f t="shared" si="25"/>
        <v xml:space="preserve">Memiliki keterampilan Berpikir Kritis dan Bersikap Demokratis, Iman Kepada Hari Akhir, Kerja Keras, Tanggung Jawab, Pernikahan dalam Islam, Dakwah Islam di Indonesia, Masuknya Islam di Indonesia, </v>
      </c>
      <c r="CV13" s="40">
        <v>4</v>
      </c>
      <c r="CW13" s="52" t="s">
        <v>188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Berpikir Kritis dan Bersikap Demokratis, Iman Kepada Hari Akhir, Kerja Keras, Tanggung Jawab, Dakwah Islam di Indonesia, Masuknya Islam di Indonesia, Masih perlu peningkatan pemahaman Pernikahan dalam Islam.</v>
      </c>
    </row>
    <row r="14" spans="1:110">
      <c r="A14" s="8">
        <v>4</v>
      </c>
      <c r="B14" s="8">
        <v>88890</v>
      </c>
      <c r="C14" s="8" t="s">
        <v>158</v>
      </c>
      <c r="E14" s="47">
        <f t="shared" si="0"/>
        <v>76</v>
      </c>
      <c r="F14" s="8" t="str">
        <f t="shared" si="1"/>
        <v>B</v>
      </c>
      <c r="G14" s="8" t="str">
        <f t="shared" si="2"/>
        <v xml:space="preserve">Memiliki kemampuan pemahanan Berpikir Kritis dan Bersikap Demokratis, Iman Kepada Hari Akhir, Kerja Keras, Tanggung Jawab, Pernikahan dalam Islam, Dakwah Islam di Indonesia, Masuknya Islam di Indonesia, </v>
      </c>
      <c r="H14" s="47">
        <f t="shared" si="3"/>
        <v>70</v>
      </c>
      <c r="I14" s="8" t="str">
        <f t="shared" si="4"/>
        <v>C</v>
      </c>
      <c r="J14" s="8" t="str">
        <f t="shared" si="5"/>
        <v xml:space="preserve">Memiliki keterampilan Berpikir Kritis dan Bersikap Demokratis, Iman Kepada Hari Akhir, Kerja Keras, Tanggung Jawab, Pernikahan dalam Islam, Dakwah Islam di Indonesia, Masuknya Islam di Indonesia, </v>
      </c>
      <c r="K14" s="13"/>
      <c r="L14" s="41">
        <f t="shared" si="6"/>
        <v>78</v>
      </c>
      <c r="M14" s="41">
        <f t="shared" si="7"/>
        <v>66</v>
      </c>
      <c r="O14" s="41">
        <v>88</v>
      </c>
      <c r="P14" s="41"/>
      <c r="Q14" s="42"/>
      <c r="R14" s="41">
        <v>82</v>
      </c>
      <c r="S14" s="41"/>
      <c r="T14" s="42"/>
      <c r="U14" s="41"/>
      <c r="V14" s="41"/>
      <c r="W14" s="42">
        <v>88</v>
      </c>
      <c r="X14" s="41"/>
      <c r="Y14" s="41"/>
      <c r="Z14" s="42">
        <v>80</v>
      </c>
      <c r="AA14" s="41"/>
      <c r="AB14" s="41"/>
      <c r="AC14" s="42">
        <v>50</v>
      </c>
      <c r="AD14" s="42">
        <f t="shared" si="8"/>
        <v>78</v>
      </c>
      <c r="AE14" s="42">
        <v>80</v>
      </c>
      <c r="AF14" s="41"/>
      <c r="AG14" s="42"/>
      <c r="AH14" s="41"/>
      <c r="AI14" s="41"/>
      <c r="AJ14" s="42"/>
      <c r="AK14" s="41"/>
      <c r="AL14" s="41"/>
      <c r="AM14" s="42"/>
      <c r="AN14" s="41"/>
      <c r="AO14" s="41"/>
      <c r="AP14" s="42"/>
      <c r="AQ14" s="41"/>
      <c r="AR14" s="41"/>
      <c r="AS14" s="42"/>
      <c r="AT14" s="84">
        <v>66</v>
      </c>
      <c r="AU14" s="43">
        <f t="shared" si="9"/>
        <v>76.285714285714292</v>
      </c>
      <c r="AV14" s="44">
        <f t="shared" si="10"/>
        <v>76</v>
      </c>
      <c r="AW14" s="45"/>
      <c r="AX14" s="41">
        <v>84</v>
      </c>
      <c r="AY14" s="41"/>
      <c r="AZ14" s="42"/>
      <c r="BA14" s="41"/>
      <c r="BB14" s="41"/>
      <c r="BC14" s="42">
        <v>86</v>
      </c>
      <c r="BD14" s="41"/>
      <c r="BE14" s="41"/>
      <c r="BF14" s="42">
        <v>80</v>
      </c>
      <c r="BG14" s="41"/>
      <c r="BH14" s="41"/>
      <c r="BI14" s="42">
        <v>88</v>
      </c>
      <c r="BJ14" s="41"/>
      <c r="BK14" s="42">
        <v>50</v>
      </c>
      <c r="BL14" s="42"/>
      <c r="BM14" s="42">
        <f t="shared" si="11"/>
        <v>84</v>
      </c>
      <c r="BN14" s="42">
        <f t="shared" si="12"/>
        <v>86</v>
      </c>
      <c r="BO14" s="42">
        <f t="shared" si="13"/>
        <v>80</v>
      </c>
      <c r="BP14" s="42">
        <f t="shared" si="14"/>
        <v>88</v>
      </c>
      <c r="BQ14" s="42">
        <f t="shared" si="15"/>
        <v>50</v>
      </c>
      <c r="BR14" s="42">
        <f t="shared" si="16"/>
        <v>78</v>
      </c>
      <c r="BS14" s="41">
        <v>61</v>
      </c>
      <c r="BT14" s="41"/>
      <c r="BU14" s="42"/>
      <c r="BV14" s="41"/>
      <c r="BW14" s="41"/>
      <c r="BX14" s="42"/>
      <c r="BY14" s="41"/>
      <c r="BZ14" s="41"/>
      <c r="CA14" s="42"/>
      <c r="CB14" s="41"/>
      <c r="CC14" s="41"/>
      <c r="CD14" s="42"/>
      <c r="CE14" s="41"/>
      <c r="CF14" s="41"/>
      <c r="CG14" s="42"/>
      <c r="CH14" s="42">
        <f t="shared" si="17"/>
        <v>61</v>
      </c>
      <c r="CI14" s="42" t="str">
        <f t="shared" si="18"/>
        <v/>
      </c>
      <c r="CJ14" s="42" t="str">
        <f t="shared" si="19"/>
        <v/>
      </c>
      <c r="CK14" s="42" t="str">
        <f t="shared" si="20"/>
        <v/>
      </c>
      <c r="CL14" s="42" t="str">
        <f t="shared" si="21"/>
        <v/>
      </c>
      <c r="CM14" s="43">
        <f t="shared" si="22"/>
        <v>69.5</v>
      </c>
      <c r="CN14" s="44">
        <f t="shared" si="23"/>
        <v>70</v>
      </c>
      <c r="CO14" s="45"/>
      <c r="CP14" s="52">
        <v>7</v>
      </c>
      <c r="CQ14" s="46" t="str">
        <f t="shared" si="24"/>
        <v xml:space="preserve">Memiliki kemampuan pemahanan Berpikir Kritis dan Bersikap Demokratis, Iman Kepada Hari Akhir, Kerja Keras, Tanggung Jawab, Pernikahan dalam Islam, Dakwah Islam di Indonesia, Masuknya Islam di Indonesia, </v>
      </c>
      <c r="CR14" s="45"/>
      <c r="CS14" s="52">
        <v>7</v>
      </c>
      <c r="CT14" s="46" t="str">
        <f t="shared" si="25"/>
        <v xml:space="preserve">Memiliki keterampilan Berpikir Kritis dan Bersikap Demokratis, Iman Kepada Hari Akhir, Kerja Keras, Tanggung Jawab, Pernikahan dalam Islam, Dakwah Islam di Indonesia, Masuknya Islam di Indonesia, </v>
      </c>
      <c r="CV14" s="40">
        <v>5</v>
      </c>
      <c r="CW14" s="52" t="s">
        <v>189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Berpikir Kritis dan Bersikap Demokratis, Iman Kepada Hari Akhir, Kerja Keras, Tanggung Jawab, Pernikahan dalam Islam, Masuknya Islam di Indonesia, Masih perlu peningkatan pemahaman Dakwah Islam di Indonesia.</v>
      </c>
    </row>
    <row r="15" spans="1:110">
      <c r="A15" s="8">
        <v>5</v>
      </c>
      <c r="B15" s="8">
        <v>88905</v>
      </c>
      <c r="C15" s="8" t="s">
        <v>159</v>
      </c>
      <c r="E15" s="47">
        <f t="shared" si="0"/>
        <v>84</v>
      </c>
      <c r="F15" s="8" t="str">
        <f t="shared" si="1"/>
        <v>B</v>
      </c>
      <c r="G15" s="8" t="str">
        <f t="shared" si="2"/>
        <v xml:space="preserve">Memiliki kemampuan pemahanan Berpikir Kritis dan Bersikap Demokratis, Iman Kepada Hari Akhir, Kerja Keras, Tanggung Jawab, Pernikahan dalam Islam, Dakwah Islam di Indonesia, Masuknya Islam di Indonesia, </v>
      </c>
      <c r="H15" s="47">
        <f t="shared" si="3"/>
        <v>73</v>
      </c>
      <c r="I15" s="8" t="str">
        <f t="shared" si="4"/>
        <v>C</v>
      </c>
      <c r="J15" s="8" t="str">
        <f t="shared" si="5"/>
        <v xml:space="preserve">Memiliki keterampilan Berpikir Kritis dan Bersikap Demokratis, Iman Kepada Hari Akhir, Kerja Keras, Tanggung Jawab, Pernikahan dalam Islam, Dakwah Islam di Indonesia, Masuknya Islam di Indonesia, </v>
      </c>
      <c r="K15" s="13"/>
      <c r="L15" s="41">
        <f t="shared" si="6"/>
        <v>86</v>
      </c>
      <c r="M15" s="41">
        <f t="shared" si="7"/>
        <v>72</v>
      </c>
      <c r="O15" s="41">
        <v>90</v>
      </c>
      <c r="P15" s="41"/>
      <c r="Q15" s="42"/>
      <c r="R15" s="41">
        <v>85</v>
      </c>
      <c r="S15" s="41"/>
      <c r="T15" s="42"/>
      <c r="U15" s="41"/>
      <c r="V15" s="41"/>
      <c r="W15" s="42">
        <v>83</v>
      </c>
      <c r="X15" s="41"/>
      <c r="Y15" s="41"/>
      <c r="Z15" s="42">
        <v>86</v>
      </c>
      <c r="AA15" s="41"/>
      <c r="AB15" s="41"/>
      <c r="AC15" s="42">
        <v>88</v>
      </c>
      <c r="AD15" s="42">
        <f t="shared" si="8"/>
        <v>86</v>
      </c>
      <c r="AE15" s="42">
        <v>86</v>
      </c>
      <c r="AF15" s="41"/>
      <c r="AG15" s="42"/>
      <c r="AH15" s="41"/>
      <c r="AI15" s="41"/>
      <c r="AJ15" s="42"/>
      <c r="AK15" s="41"/>
      <c r="AL15" s="41"/>
      <c r="AM15" s="42"/>
      <c r="AN15" s="41"/>
      <c r="AO15" s="41"/>
      <c r="AP15" s="42"/>
      <c r="AQ15" s="41"/>
      <c r="AR15" s="41"/>
      <c r="AS15" s="42"/>
      <c r="AT15" s="84">
        <v>72</v>
      </c>
      <c r="AU15" s="43">
        <f t="shared" si="9"/>
        <v>84.285714285714292</v>
      </c>
      <c r="AV15" s="44">
        <f t="shared" si="10"/>
        <v>84</v>
      </c>
      <c r="AW15" s="45"/>
      <c r="AX15" s="41">
        <v>88</v>
      </c>
      <c r="AY15" s="41"/>
      <c r="AZ15" s="42"/>
      <c r="BA15" s="41"/>
      <c r="BB15" s="41"/>
      <c r="BC15" s="42">
        <v>86</v>
      </c>
      <c r="BD15" s="41"/>
      <c r="BE15" s="41"/>
      <c r="BF15" s="42">
        <v>86</v>
      </c>
      <c r="BG15" s="41"/>
      <c r="BH15" s="41"/>
      <c r="BI15" s="42">
        <v>83</v>
      </c>
      <c r="BJ15" s="41"/>
      <c r="BK15" s="42">
        <v>88</v>
      </c>
      <c r="BL15" s="42"/>
      <c r="BM15" s="42">
        <f t="shared" si="11"/>
        <v>88</v>
      </c>
      <c r="BN15" s="42">
        <f t="shared" si="12"/>
        <v>86</v>
      </c>
      <c r="BO15" s="42">
        <f t="shared" si="13"/>
        <v>86</v>
      </c>
      <c r="BP15" s="42">
        <f t="shared" si="14"/>
        <v>83</v>
      </c>
      <c r="BQ15" s="42">
        <f t="shared" si="15"/>
        <v>88</v>
      </c>
      <c r="BR15" s="42">
        <f t="shared" si="16"/>
        <v>86</v>
      </c>
      <c r="BS15" s="41">
        <v>60</v>
      </c>
      <c r="BT15" s="41"/>
      <c r="BU15" s="42"/>
      <c r="BV15" s="41"/>
      <c r="BW15" s="41"/>
      <c r="BX15" s="42"/>
      <c r="BY15" s="41"/>
      <c r="BZ15" s="41"/>
      <c r="CA15" s="42"/>
      <c r="CB15" s="41"/>
      <c r="CC15" s="41"/>
      <c r="CD15" s="42"/>
      <c r="CE15" s="41"/>
      <c r="CF15" s="41"/>
      <c r="CG15" s="42"/>
      <c r="CH15" s="42">
        <f t="shared" si="17"/>
        <v>60</v>
      </c>
      <c r="CI15" s="42" t="str">
        <f t="shared" si="18"/>
        <v/>
      </c>
      <c r="CJ15" s="42" t="str">
        <f t="shared" si="19"/>
        <v/>
      </c>
      <c r="CK15" s="42" t="str">
        <f t="shared" si="20"/>
        <v/>
      </c>
      <c r="CL15" s="42" t="str">
        <f t="shared" si="21"/>
        <v/>
      </c>
      <c r="CM15" s="43">
        <f t="shared" si="22"/>
        <v>73</v>
      </c>
      <c r="CN15" s="44">
        <f t="shared" si="23"/>
        <v>73</v>
      </c>
      <c r="CO15" s="45"/>
      <c r="CP15" s="52">
        <v>7</v>
      </c>
      <c r="CQ15" s="46" t="str">
        <f t="shared" si="24"/>
        <v xml:space="preserve">Memiliki kemampuan pemahanan Berpikir Kritis dan Bersikap Demokratis, Iman Kepada Hari Akhir, Kerja Keras, Tanggung Jawab, Pernikahan dalam Islam, Dakwah Islam di Indonesia, Masuknya Islam di Indonesia, </v>
      </c>
      <c r="CR15" s="45"/>
      <c r="CS15" s="52">
        <v>7</v>
      </c>
      <c r="CT15" s="46" t="str">
        <f t="shared" si="25"/>
        <v xml:space="preserve">Memiliki keterampilan Berpikir Kritis dan Bersikap Demokratis, Iman Kepada Hari Akhir, Kerja Keras, Tanggung Jawab, Pernikahan dalam Islam, Dakwah Islam di Indonesia, Masuknya Islam di Indonesia, </v>
      </c>
      <c r="CV15" s="40">
        <v>6</v>
      </c>
      <c r="CW15" s="52" t="s">
        <v>190</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Berpikir Kritis dan Bersikap Demokratis, Iman Kepada Hari Akhir, Kerja Keras, Tanggung Jawab, Pernikahan dalam Islam, Dakwah Islam di Indonesia, Masih perlu peningkatan pemahaman Masuknya Islam di Indonesia.</v>
      </c>
    </row>
    <row r="16" spans="1:110">
      <c r="A16" s="8">
        <v>6</v>
      </c>
      <c r="B16" s="8">
        <v>88920</v>
      </c>
      <c r="C16" s="8" t="s">
        <v>160</v>
      </c>
      <c r="E16" s="47">
        <f t="shared" si="0"/>
        <v>72</v>
      </c>
      <c r="F16" s="8" t="str">
        <f t="shared" si="1"/>
        <v>C</v>
      </c>
      <c r="G16" s="8" t="str">
        <f t="shared" si="2"/>
        <v xml:space="preserve">Memiliki kemampuan pemahanan Berpikir Kritis dan Bersikap Demokratis, Iman Kepada Hari Akhir, Kerja Keras, Tanggung Jawab, Pernikahan dalam Islam, Dakwah Islam di Indonesia, Masuknya Islam di Indonesia, </v>
      </c>
      <c r="H16" s="47">
        <f t="shared" si="3"/>
        <v>66</v>
      </c>
      <c r="I16" s="8" t="str">
        <f t="shared" si="4"/>
        <v>D</v>
      </c>
      <c r="J16" s="8" t="str">
        <f t="shared" si="5"/>
        <v>Memiliki keterampilan Berpikir Kritis dan Bersikap Demokratis, Kerja Keras, Tanggung Jawab, Pernikahan dalam Islam, Dakwah Islam di Indonesia, Masuknya Islam di Indonesia, Masih perlu peningkatan keterampilan Iman Kepada Hari Akhir.</v>
      </c>
      <c r="K16" s="13"/>
      <c r="L16" s="41">
        <f t="shared" si="6"/>
        <v>71</v>
      </c>
      <c r="M16" s="41">
        <f t="shared" si="7"/>
        <v>66</v>
      </c>
      <c r="O16" s="41">
        <v>89</v>
      </c>
      <c r="P16" s="41"/>
      <c r="Q16" s="42"/>
      <c r="R16" s="41">
        <v>83</v>
      </c>
      <c r="S16" s="41"/>
      <c r="T16" s="42"/>
      <c r="U16" s="41"/>
      <c r="V16" s="41"/>
      <c r="W16" s="42">
        <v>50</v>
      </c>
      <c r="X16" s="41"/>
      <c r="Y16" s="41"/>
      <c r="Z16" s="42">
        <v>82</v>
      </c>
      <c r="AA16" s="41"/>
      <c r="AB16" s="41"/>
      <c r="AC16" s="42">
        <v>50</v>
      </c>
      <c r="AD16" s="42">
        <f t="shared" si="8"/>
        <v>71</v>
      </c>
      <c r="AE16" s="42">
        <v>82</v>
      </c>
      <c r="AF16" s="41"/>
      <c r="AG16" s="42"/>
      <c r="AH16" s="41"/>
      <c r="AI16" s="41"/>
      <c r="AJ16" s="42"/>
      <c r="AK16" s="41"/>
      <c r="AL16" s="41"/>
      <c r="AM16" s="42"/>
      <c r="AN16" s="41"/>
      <c r="AO16" s="41"/>
      <c r="AP16" s="42"/>
      <c r="AQ16" s="41"/>
      <c r="AR16" s="41"/>
      <c r="AS16" s="42"/>
      <c r="AT16" s="84">
        <v>66</v>
      </c>
      <c r="AU16" s="43">
        <f t="shared" si="9"/>
        <v>71.714285714285708</v>
      </c>
      <c r="AV16" s="44">
        <f t="shared" si="10"/>
        <v>72</v>
      </c>
      <c r="AW16" s="45"/>
      <c r="AX16" s="41">
        <v>92</v>
      </c>
      <c r="AY16" s="41"/>
      <c r="AZ16" s="42"/>
      <c r="BA16" s="41"/>
      <c r="BB16" s="41"/>
      <c r="BC16" s="42">
        <v>87</v>
      </c>
      <c r="BD16" s="41"/>
      <c r="BE16" s="41"/>
      <c r="BF16" s="42">
        <v>82</v>
      </c>
      <c r="BG16" s="41"/>
      <c r="BH16" s="41"/>
      <c r="BI16" s="42">
        <v>50</v>
      </c>
      <c r="BJ16" s="41"/>
      <c r="BK16" s="42">
        <v>50</v>
      </c>
      <c r="BL16" s="42"/>
      <c r="BM16" s="42">
        <f t="shared" si="11"/>
        <v>92</v>
      </c>
      <c r="BN16" s="42">
        <f t="shared" si="12"/>
        <v>87</v>
      </c>
      <c r="BO16" s="42">
        <f t="shared" si="13"/>
        <v>82</v>
      </c>
      <c r="BP16" s="42">
        <f t="shared" si="14"/>
        <v>50</v>
      </c>
      <c r="BQ16" s="42">
        <f t="shared" si="15"/>
        <v>50</v>
      </c>
      <c r="BR16" s="42">
        <f t="shared" si="16"/>
        <v>72</v>
      </c>
      <c r="BS16" s="41">
        <v>60</v>
      </c>
      <c r="BT16" s="41"/>
      <c r="BU16" s="42"/>
      <c r="BV16" s="41"/>
      <c r="BW16" s="41"/>
      <c r="BX16" s="42"/>
      <c r="BY16" s="41"/>
      <c r="BZ16" s="41"/>
      <c r="CA16" s="42"/>
      <c r="CB16" s="41"/>
      <c r="CC16" s="41"/>
      <c r="CD16" s="42"/>
      <c r="CE16" s="41"/>
      <c r="CF16" s="41"/>
      <c r="CG16" s="42"/>
      <c r="CH16" s="42">
        <f t="shared" si="17"/>
        <v>60</v>
      </c>
      <c r="CI16" s="42" t="str">
        <f t="shared" si="18"/>
        <v/>
      </c>
      <c r="CJ16" s="42" t="str">
        <f t="shared" si="19"/>
        <v/>
      </c>
      <c r="CK16" s="42" t="str">
        <f t="shared" si="20"/>
        <v/>
      </c>
      <c r="CL16" s="42" t="str">
        <f t="shared" si="21"/>
        <v/>
      </c>
      <c r="CM16" s="43">
        <f t="shared" si="22"/>
        <v>66</v>
      </c>
      <c r="CN16" s="44">
        <f t="shared" si="23"/>
        <v>66</v>
      </c>
      <c r="CO16" s="45"/>
      <c r="CP16" s="52">
        <v>7</v>
      </c>
      <c r="CQ16" s="46" t="str">
        <f t="shared" si="24"/>
        <v xml:space="preserve">Memiliki kemampuan pemahanan Berpikir Kritis dan Bersikap Demokratis, Iman Kepada Hari Akhir, Kerja Keras, Tanggung Jawab, Pernikahan dalam Islam, Dakwah Islam di Indonesia, Masuknya Islam di Indonesia, </v>
      </c>
      <c r="CR16" s="45"/>
      <c r="CS16" s="52">
        <v>2</v>
      </c>
      <c r="CT16" s="46" t="str">
        <f t="shared" si="25"/>
        <v>Memiliki keterampilan Berpikir Kritis dan Bersikap Demokratis, Kerja Keras, Tanggung Jawab, Pernikahan dalam Islam, Dakwah Islam di Indonesia, Masuknya Islam di Indonesia, Masih perlu peningkatan keterampilan Iman Kepada Hari Akhir.</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Berpikir Kritis dan Bersikap Demokratis, Iman Kepada Hari Akhir, Kerja Keras, Tanggung Jawab, Pernikahan dalam Islam, Dakwah Islam di Indonesia, Masuknya Islam di Indonesia, </v>
      </c>
    </row>
    <row r="17" spans="1:110">
      <c r="A17" s="8">
        <v>7</v>
      </c>
      <c r="B17" s="8">
        <v>88935</v>
      </c>
      <c r="C17" s="8" t="s">
        <v>161</v>
      </c>
      <c r="E17" s="47">
        <f t="shared" si="0"/>
        <v>71</v>
      </c>
      <c r="F17" s="8" t="str">
        <f t="shared" si="1"/>
        <v>C</v>
      </c>
      <c r="G17" s="8" t="str">
        <f t="shared" si="2"/>
        <v xml:space="preserve">Memiliki kemampuan pemahanan Berpikir Kritis dan Bersikap Demokratis, Iman Kepada Hari Akhir, Kerja Keras, Tanggung Jawab, Pernikahan dalam Islam, Dakwah Islam di Indonesia, Masuknya Islam di Indonesia, </v>
      </c>
      <c r="H17" s="47">
        <f t="shared" si="3"/>
        <v>78</v>
      </c>
      <c r="I17" s="8" t="str">
        <f t="shared" si="4"/>
        <v>B</v>
      </c>
      <c r="J17" s="8" t="str">
        <f t="shared" si="5"/>
        <v xml:space="preserve">Memiliki keterampilan Berpikir Kritis dan Bersikap Demokratis, Iman Kepada Hari Akhir, Kerja Keras, Tanggung Jawab, Pernikahan dalam Islam, Dakwah Islam di Indonesia, Masuknya Islam di Indonesia, </v>
      </c>
      <c r="K17" s="13"/>
      <c r="L17" s="41">
        <f t="shared" si="6"/>
        <v>73</v>
      </c>
      <c r="M17" s="41">
        <f t="shared" si="7"/>
        <v>54</v>
      </c>
      <c r="O17" s="41">
        <v>80</v>
      </c>
      <c r="P17" s="41"/>
      <c r="Q17" s="42"/>
      <c r="R17" s="41">
        <v>70</v>
      </c>
      <c r="S17" s="41"/>
      <c r="T17" s="42"/>
      <c r="U17" s="41"/>
      <c r="V17" s="41"/>
      <c r="W17" s="42">
        <v>50</v>
      </c>
      <c r="X17" s="41"/>
      <c r="Y17" s="41"/>
      <c r="Z17" s="42">
        <v>80</v>
      </c>
      <c r="AA17" s="41"/>
      <c r="AB17" s="41"/>
      <c r="AC17" s="42">
        <v>85</v>
      </c>
      <c r="AD17" s="42">
        <f t="shared" si="8"/>
        <v>73</v>
      </c>
      <c r="AE17" s="42">
        <v>80</v>
      </c>
      <c r="AF17" s="41"/>
      <c r="AG17" s="42"/>
      <c r="AH17" s="41"/>
      <c r="AI17" s="41"/>
      <c r="AJ17" s="42"/>
      <c r="AK17" s="41"/>
      <c r="AL17" s="41"/>
      <c r="AM17" s="42"/>
      <c r="AN17" s="41"/>
      <c r="AO17" s="41"/>
      <c r="AP17" s="42"/>
      <c r="AQ17" s="41"/>
      <c r="AR17" s="41"/>
      <c r="AS17" s="42"/>
      <c r="AT17" s="84">
        <v>54</v>
      </c>
      <c r="AU17" s="43">
        <f t="shared" si="9"/>
        <v>71.285714285714292</v>
      </c>
      <c r="AV17" s="44">
        <f t="shared" si="10"/>
        <v>71</v>
      </c>
      <c r="AW17" s="45"/>
      <c r="AX17" s="41">
        <v>60</v>
      </c>
      <c r="AY17" s="41"/>
      <c r="AZ17" s="42"/>
      <c r="BA17" s="41"/>
      <c r="BB17" s="41"/>
      <c r="BC17" s="42">
        <v>82</v>
      </c>
      <c r="BD17" s="41"/>
      <c r="BE17" s="41"/>
      <c r="BF17" s="42">
        <v>80</v>
      </c>
      <c r="BG17" s="41"/>
      <c r="BH17" s="41"/>
      <c r="BI17" s="42">
        <v>50</v>
      </c>
      <c r="BJ17" s="41"/>
      <c r="BK17" s="42">
        <v>85</v>
      </c>
      <c r="BL17" s="42"/>
      <c r="BM17" s="42">
        <f t="shared" si="11"/>
        <v>60</v>
      </c>
      <c r="BN17" s="42">
        <f t="shared" si="12"/>
        <v>82</v>
      </c>
      <c r="BO17" s="42">
        <f t="shared" si="13"/>
        <v>80</v>
      </c>
      <c r="BP17" s="42">
        <f t="shared" si="14"/>
        <v>50</v>
      </c>
      <c r="BQ17" s="42">
        <f t="shared" si="15"/>
        <v>85</v>
      </c>
      <c r="BR17" s="42">
        <f t="shared" si="16"/>
        <v>71</v>
      </c>
      <c r="BS17" s="41">
        <v>85</v>
      </c>
      <c r="BT17" s="41"/>
      <c r="BU17" s="42"/>
      <c r="BV17" s="41"/>
      <c r="BW17" s="41"/>
      <c r="BX17" s="42"/>
      <c r="BY17" s="41"/>
      <c r="BZ17" s="41"/>
      <c r="CA17" s="42"/>
      <c r="CB17" s="41"/>
      <c r="CC17" s="41"/>
      <c r="CD17" s="42"/>
      <c r="CE17" s="41"/>
      <c r="CF17" s="41"/>
      <c r="CG17" s="42"/>
      <c r="CH17" s="42">
        <f t="shared" si="17"/>
        <v>85</v>
      </c>
      <c r="CI17" s="42" t="str">
        <f t="shared" si="18"/>
        <v/>
      </c>
      <c r="CJ17" s="42" t="str">
        <f t="shared" si="19"/>
        <v/>
      </c>
      <c r="CK17" s="42" t="str">
        <f t="shared" si="20"/>
        <v/>
      </c>
      <c r="CL17" s="42" t="str">
        <f t="shared" si="21"/>
        <v/>
      </c>
      <c r="CM17" s="43">
        <f t="shared" si="22"/>
        <v>78</v>
      </c>
      <c r="CN17" s="44">
        <f t="shared" si="23"/>
        <v>78</v>
      </c>
      <c r="CO17" s="45"/>
      <c r="CP17" s="52">
        <v>7</v>
      </c>
      <c r="CQ17" s="46" t="str">
        <f t="shared" si="24"/>
        <v xml:space="preserve">Memiliki kemampuan pemahanan Berpikir Kritis dan Bersikap Demokratis, Iman Kepada Hari Akhir, Kerja Keras, Tanggung Jawab, Pernikahan dalam Islam, Dakwah Islam di Indonesia, Masuknya Islam di Indonesia, </v>
      </c>
      <c r="CR17" s="45"/>
      <c r="CS17" s="52">
        <v>7</v>
      </c>
      <c r="CT17" s="46" t="str">
        <f t="shared" si="25"/>
        <v xml:space="preserve">Memiliki keterampilan Berpikir Kritis dan Bersikap Demokratis, Iman Kepada Hari Akhir, Kerja Keras, Tanggung Jawab, Pernikahan dalam Islam, Dakwah Islam di Indonesia, Masuknya Islam di Indonesia,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Berpikir Kritis dan Bersikap Demokratis, Iman Kepada Hari Akhir, Kerja Keras, Tanggung Jawab, Pernikahan dalam Islam, Dakwah Islam di Indonesia, Masuknya Islam di Indonesia, </v>
      </c>
    </row>
    <row r="18" spans="1:110">
      <c r="A18" s="8">
        <v>8</v>
      </c>
      <c r="B18" s="8">
        <v>88965</v>
      </c>
      <c r="C18" s="8" t="s">
        <v>162</v>
      </c>
      <c r="E18" s="47">
        <f t="shared" si="0"/>
        <v>86</v>
      </c>
      <c r="F18" s="8" t="str">
        <f t="shared" si="1"/>
        <v>B</v>
      </c>
      <c r="G18" s="8" t="str">
        <f t="shared" si="2"/>
        <v xml:space="preserve">Memiliki kemampuan pemahanan Berpikir Kritis dan Bersikap Demokratis, Iman Kepada Hari Akhir, Kerja Keras, Tanggung Jawab, Pernikahan dalam Islam, Dakwah Islam di Indonesia, Masuknya Islam di Indonesia, </v>
      </c>
      <c r="H18" s="47">
        <f t="shared" si="3"/>
        <v>74</v>
      </c>
      <c r="I18" s="8" t="str">
        <f t="shared" si="4"/>
        <v>C</v>
      </c>
      <c r="J18" s="8" t="str">
        <f t="shared" si="5"/>
        <v xml:space="preserve">Memiliki keterampilan Berpikir Kritis dan Bersikap Demokratis, Iman Kepada Hari Akhir, Kerja Keras, Tanggung Jawab, Pernikahan dalam Islam, Dakwah Islam di Indonesia, Masuknya Islam di Indonesia, </v>
      </c>
      <c r="K18" s="13"/>
      <c r="L18" s="41">
        <f t="shared" si="6"/>
        <v>88</v>
      </c>
      <c r="M18" s="41">
        <f t="shared" si="7"/>
        <v>77</v>
      </c>
      <c r="O18" s="41">
        <v>88</v>
      </c>
      <c r="P18" s="41"/>
      <c r="Q18" s="42"/>
      <c r="R18" s="41">
        <v>83</v>
      </c>
      <c r="S18" s="41"/>
      <c r="T18" s="42"/>
      <c r="U18" s="41"/>
      <c r="V18" s="41"/>
      <c r="W18" s="42">
        <v>90</v>
      </c>
      <c r="X18" s="41"/>
      <c r="Y18" s="41"/>
      <c r="Z18" s="42">
        <v>85</v>
      </c>
      <c r="AA18" s="41"/>
      <c r="AB18" s="41"/>
      <c r="AC18" s="42">
        <v>93</v>
      </c>
      <c r="AD18" s="42">
        <f t="shared" si="8"/>
        <v>88</v>
      </c>
      <c r="AE18" s="42">
        <v>85</v>
      </c>
      <c r="AF18" s="41"/>
      <c r="AG18" s="42"/>
      <c r="AH18" s="41"/>
      <c r="AI18" s="41"/>
      <c r="AJ18" s="42"/>
      <c r="AK18" s="41"/>
      <c r="AL18" s="41"/>
      <c r="AM18" s="42"/>
      <c r="AN18" s="41"/>
      <c r="AO18" s="41"/>
      <c r="AP18" s="42"/>
      <c r="AQ18" s="41"/>
      <c r="AR18" s="41"/>
      <c r="AS18" s="42"/>
      <c r="AT18" s="84">
        <v>77</v>
      </c>
      <c r="AU18" s="43">
        <f t="shared" si="9"/>
        <v>85.857142857142861</v>
      </c>
      <c r="AV18" s="44">
        <f t="shared" si="10"/>
        <v>86</v>
      </c>
      <c r="AW18" s="45"/>
      <c r="AX18" s="41">
        <v>83</v>
      </c>
      <c r="AY18" s="41"/>
      <c r="AZ18" s="42"/>
      <c r="BA18" s="41"/>
      <c r="BB18" s="41"/>
      <c r="BC18" s="42">
        <v>91</v>
      </c>
      <c r="BD18" s="41"/>
      <c r="BE18" s="41"/>
      <c r="BF18" s="42">
        <v>85</v>
      </c>
      <c r="BG18" s="41"/>
      <c r="BH18" s="41"/>
      <c r="BI18" s="42">
        <v>90</v>
      </c>
      <c r="BJ18" s="41"/>
      <c r="BK18" s="42">
        <v>93</v>
      </c>
      <c r="BL18" s="42"/>
      <c r="BM18" s="42">
        <f t="shared" si="11"/>
        <v>83</v>
      </c>
      <c r="BN18" s="42">
        <f t="shared" si="12"/>
        <v>91</v>
      </c>
      <c r="BO18" s="42">
        <f t="shared" si="13"/>
        <v>85</v>
      </c>
      <c r="BP18" s="42">
        <f t="shared" si="14"/>
        <v>90</v>
      </c>
      <c r="BQ18" s="42">
        <f t="shared" si="15"/>
        <v>93</v>
      </c>
      <c r="BR18" s="42">
        <f t="shared" si="16"/>
        <v>88</v>
      </c>
      <c r="BS18" s="41">
        <v>60</v>
      </c>
      <c r="BT18" s="41"/>
      <c r="BU18" s="42"/>
      <c r="BV18" s="41"/>
      <c r="BW18" s="41"/>
      <c r="BX18" s="42"/>
      <c r="BY18" s="41"/>
      <c r="BZ18" s="41"/>
      <c r="CA18" s="42"/>
      <c r="CB18" s="41"/>
      <c r="CC18" s="41"/>
      <c r="CD18" s="42"/>
      <c r="CE18" s="41"/>
      <c r="CF18" s="41"/>
      <c r="CG18" s="42"/>
      <c r="CH18" s="42">
        <f t="shared" si="17"/>
        <v>60</v>
      </c>
      <c r="CI18" s="42" t="str">
        <f t="shared" si="18"/>
        <v/>
      </c>
      <c r="CJ18" s="42" t="str">
        <f t="shared" si="19"/>
        <v/>
      </c>
      <c r="CK18" s="42" t="str">
        <f t="shared" si="20"/>
        <v/>
      </c>
      <c r="CL18" s="42" t="str">
        <f t="shared" si="21"/>
        <v/>
      </c>
      <c r="CM18" s="43">
        <f t="shared" si="22"/>
        <v>74</v>
      </c>
      <c r="CN18" s="44">
        <f t="shared" si="23"/>
        <v>74</v>
      </c>
      <c r="CO18" s="45"/>
      <c r="CP18" s="52">
        <v>7</v>
      </c>
      <c r="CQ18" s="46" t="str">
        <f t="shared" si="24"/>
        <v xml:space="preserve">Memiliki kemampuan pemahanan Berpikir Kritis dan Bersikap Demokratis, Iman Kepada Hari Akhir, Kerja Keras, Tanggung Jawab, Pernikahan dalam Islam, Dakwah Islam di Indonesia, Masuknya Islam di Indonesia, </v>
      </c>
      <c r="CR18" s="45"/>
      <c r="CS18" s="52">
        <v>7</v>
      </c>
      <c r="CT18" s="46" t="str">
        <f t="shared" si="25"/>
        <v xml:space="preserve">Memiliki keterampilan Berpikir Kritis dan Bersikap Demokratis, Iman Kepada Hari Akhir, Kerja Keras, Tanggung Jawab, Pernikahan dalam Islam, Dakwah Islam di Indonesia, Masuknya Islam di Indonesia,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Berpikir Kritis dan Bersikap Demokratis, Iman Kepada Hari Akhir, Kerja Keras, Tanggung Jawab, Pernikahan dalam Islam, Dakwah Islam di Indonesia, Masuknya Islam di Indonesia, </v>
      </c>
    </row>
    <row r="19" spans="1:110">
      <c r="A19" s="8">
        <v>9</v>
      </c>
      <c r="B19" s="8">
        <v>88980</v>
      </c>
      <c r="C19" s="8" t="s">
        <v>163</v>
      </c>
      <c r="E19" s="47">
        <f t="shared" si="0"/>
        <v>85</v>
      </c>
      <c r="F19" s="8" t="str">
        <f t="shared" si="1"/>
        <v>B</v>
      </c>
      <c r="G19" s="8" t="str">
        <f t="shared" si="2"/>
        <v xml:space="preserve">Memiliki kemampuan pemahanan Berpikir Kritis dan Bersikap Demokratis, Iman Kepada Hari Akhir, Kerja Keras, Tanggung Jawab, Pernikahan dalam Islam, Dakwah Islam di Indonesia, Masuknya Islam di Indonesia, </v>
      </c>
      <c r="H19" s="47">
        <f t="shared" si="3"/>
        <v>87</v>
      </c>
      <c r="I19" s="8" t="str">
        <f t="shared" si="4"/>
        <v>B</v>
      </c>
      <c r="J19" s="8" t="str">
        <f t="shared" si="5"/>
        <v xml:space="preserve">Memiliki keterampilan Berpikir Kritis dan Bersikap Demokratis, Iman Kepada Hari Akhir, Kerja Keras, Tanggung Jawab, Pernikahan dalam Islam, Dakwah Islam di Indonesia, Masuknya Islam di Indonesia, </v>
      </c>
      <c r="K19" s="13"/>
      <c r="L19" s="41">
        <f t="shared" si="6"/>
        <v>88</v>
      </c>
      <c r="M19" s="41">
        <f t="shared" si="7"/>
        <v>68</v>
      </c>
      <c r="O19" s="41">
        <v>89</v>
      </c>
      <c r="P19" s="41"/>
      <c r="Q19" s="42"/>
      <c r="R19" s="41">
        <v>85</v>
      </c>
      <c r="S19" s="41"/>
      <c r="T19" s="42"/>
      <c r="U19" s="41"/>
      <c r="V19" s="41"/>
      <c r="W19" s="42">
        <v>90</v>
      </c>
      <c r="X19" s="41"/>
      <c r="Y19" s="41"/>
      <c r="Z19" s="42">
        <v>85</v>
      </c>
      <c r="AA19" s="41"/>
      <c r="AB19" s="41"/>
      <c r="AC19" s="42">
        <v>91</v>
      </c>
      <c r="AD19" s="42">
        <f t="shared" si="8"/>
        <v>88</v>
      </c>
      <c r="AE19" s="42">
        <v>85</v>
      </c>
      <c r="AF19" s="41"/>
      <c r="AG19" s="42"/>
      <c r="AH19" s="41"/>
      <c r="AI19" s="41"/>
      <c r="AJ19" s="42"/>
      <c r="AK19" s="41"/>
      <c r="AL19" s="41"/>
      <c r="AM19" s="42"/>
      <c r="AN19" s="41"/>
      <c r="AO19" s="41"/>
      <c r="AP19" s="42"/>
      <c r="AQ19" s="41"/>
      <c r="AR19" s="41"/>
      <c r="AS19" s="42"/>
      <c r="AT19" s="84">
        <v>68</v>
      </c>
      <c r="AU19" s="43">
        <f t="shared" si="9"/>
        <v>84.714285714285708</v>
      </c>
      <c r="AV19" s="44">
        <f t="shared" si="10"/>
        <v>85</v>
      </c>
      <c r="AW19" s="45"/>
      <c r="AX19" s="41">
        <v>86</v>
      </c>
      <c r="AY19" s="41"/>
      <c r="AZ19" s="42"/>
      <c r="BA19" s="41"/>
      <c r="BB19" s="41"/>
      <c r="BC19" s="42">
        <v>87</v>
      </c>
      <c r="BD19" s="41"/>
      <c r="BE19" s="41"/>
      <c r="BF19" s="42">
        <v>85</v>
      </c>
      <c r="BG19" s="41"/>
      <c r="BH19" s="41"/>
      <c r="BI19" s="42">
        <v>90</v>
      </c>
      <c r="BJ19" s="41"/>
      <c r="BK19" s="42">
        <v>91</v>
      </c>
      <c r="BL19" s="42"/>
      <c r="BM19" s="42">
        <f t="shared" si="11"/>
        <v>86</v>
      </c>
      <c r="BN19" s="42">
        <f t="shared" si="12"/>
        <v>87</v>
      </c>
      <c r="BO19" s="42">
        <f t="shared" si="13"/>
        <v>85</v>
      </c>
      <c r="BP19" s="42">
        <f t="shared" si="14"/>
        <v>90</v>
      </c>
      <c r="BQ19" s="42">
        <f t="shared" si="15"/>
        <v>91</v>
      </c>
      <c r="BR19" s="42">
        <f t="shared" si="16"/>
        <v>88</v>
      </c>
      <c r="BS19" s="41">
        <v>85</v>
      </c>
      <c r="BT19" s="41"/>
      <c r="BU19" s="42"/>
      <c r="BV19" s="41"/>
      <c r="BW19" s="41"/>
      <c r="BX19" s="42"/>
      <c r="BY19" s="41"/>
      <c r="BZ19" s="41"/>
      <c r="CA19" s="42"/>
      <c r="CB19" s="41"/>
      <c r="CC19" s="41"/>
      <c r="CD19" s="42"/>
      <c r="CE19" s="41"/>
      <c r="CF19" s="41"/>
      <c r="CG19" s="42"/>
      <c r="CH19" s="42">
        <f t="shared" si="17"/>
        <v>85</v>
      </c>
      <c r="CI19" s="42" t="str">
        <f t="shared" si="18"/>
        <v/>
      </c>
      <c r="CJ19" s="42" t="str">
        <f t="shared" si="19"/>
        <v/>
      </c>
      <c r="CK19" s="42" t="str">
        <f t="shared" si="20"/>
        <v/>
      </c>
      <c r="CL19" s="42" t="str">
        <f t="shared" si="21"/>
        <v/>
      </c>
      <c r="CM19" s="43">
        <f t="shared" si="22"/>
        <v>86.5</v>
      </c>
      <c r="CN19" s="44">
        <f t="shared" si="23"/>
        <v>87</v>
      </c>
      <c r="CO19" s="45"/>
      <c r="CP19" s="52">
        <v>7</v>
      </c>
      <c r="CQ19" s="46" t="str">
        <f t="shared" si="24"/>
        <v xml:space="preserve">Memiliki kemampuan pemahanan Berpikir Kritis dan Bersikap Demokratis, Iman Kepada Hari Akhir, Kerja Keras, Tanggung Jawab, Pernikahan dalam Islam, Dakwah Islam di Indonesia, Masuknya Islam di Indonesia, </v>
      </c>
      <c r="CR19" s="45"/>
      <c r="CS19" s="52">
        <v>7</v>
      </c>
      <c r="CT19" s="46" t="str">
        <f t="shared" si="25"/>
        <v xml:space="preserve">Memiliki keterampilan Berpikir Kritis dan Bersikap Demokratis, Iman Kepada Hari Akhir, Kerja Keras, Tanggung Jawab, Pernikahan dalam Islam, Dakwah Islam di Indonesia, Masuknya Islam di Indonesia,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Berpikir Kritis dan Bersikap Demokratis, Iman Kepada Hari Akhir, Kerja Keras, Tanggung Jawab, Pernikahan dalam Islam, Dakwah Islam di Indonesia, Masuknya Islam di Indonesia, </v>
      </c>
    </row>
    <row r="20" spans="1:110">
      <c r="A20" s="8">
        <v>10</v>
      </c>
      <c r="B20" s="8">
        <v>88995</v>
      </c>
      <c r="C20" s="8" t="s">
        <v>164</v>
      </c>
      <c r="E20" s="47">
        <f t="shared" si="0"/>
        <v>85</v>
      </c>
      <c r="F20" s="8" t="str">
        <f t="shared" si="1"/>
        <v>B</v>
      </c>
      <c r="G20" s="8" t="str">
        <f t="shared" si="2"/>
        <v xml:space="preserve">Memiliki kemampuan pemahanan Berpikir Kritis dan Bersikap Demokratis, Iman Kepada Hari Akhir, Kerja Keras, Tanggung Jawab, Pernikahan dalam Islam, Dakwah Islam di Indonesia, Masuknya Islam di Indonesia, </v>
      </c>
      <c r="H20" s="47">
        <f t="shared" si="3"/>
        <v>87</v>
      </c>
      <c r="I20" s="8" t="str">
        <f t="shared" si="4"/>
        <v>B</v>
      </c>
      <c r="J20" s="8" t="str">
        <f t="shared" si="5"/>
        <v xml:space="preserve">Memiliki keterampilan Berpikir Kritis dan Bersikap Demokratis, Iman Kepada Hari Akhir, Kerja Keras, Tanggung Jawab, Pernikahan dalam Islam, Dakwah Islam di Indonesia, Masuknya Islam di Indonesia, </v>
      </c>
      <c r="K20" s="13"/>
      <c r="L20" s="41">
        <f t="shared" si="6"/>
        <v>88</v>
      </c>
      <c r="M20" s="41">
        <f t="shared" si="7"/>
        <v>69</v>
      </c>
      <c r="O20" s="41">
        <v>89</v>
      </c>
      <c r="P20" s="41"/>
      <c r="Q20" s="42"/>
      <c r="R20" s="41">
        <v>83</v>
      </c>
      <c r="S20" s="41"/>
      <c r="T20" s="42"/>
      <c r="U20" s="41"/>
      <c r="V20" s="41"/>
      <c r="W20" s="42">
        <v>92</v>
      </c>
      <c r="X20" s="41"/>
      <c r="Y20" s="41"/>
      <c r="Z20" s="42">
        <v>84</v>
      </c>
      <c r="AA20" s="41"/>
      <c r="AB20" s="41"/>
      <c r="AC20" s="42">
        <v>91</v>
      </c>
      <c r="AD20" s="42">
        <f t="shared" si="8"/>
        <v>88</v>
      </c>
      <c r="AE20" s="42">
        <v>84</v>
      </c>
      <c r="AF20" s="41"/>
      <c r="AG20" s="42"/>
      <c r="AH20" s="41"/>
      <c r="AI20" s="41"/>
      <c r="AJ20" s="42"/>
      <c r="AK20" s="41"/>
      <c r="AL20" s="41"/>
      <c r="AM20" s="42"/>
      <c r="AN20" s="41"/>
      <c r="AO20" s="41"/>
      <c r="AP20" s="42"/>
      <c r="AQ20" s="41"/>
      <c r="AR20" s="41"/>
      <c r="AS20" s="42"/>
      <c r="AT20" s="84">
        <v>69</v>
      </c>
      <c r="AU20" s="43">
        <f t="shared" si="9"/>
        <v>84.571428571428569</v>
      </c>
      <c r="AV20" s="44">
        <f t="shared" si="10"/>
        <v>85</v>
      </c>
      <c r="AW20" s="45"/>
      <c r="AX20" s="41">
        <v>87</v>
      </c>
      <c r="AY20" s="41"/>
      <c r="AZ20" s="42"/>
      <c r="BA20" s="41"/>
      <c r="BB20" s="41"/>
      <c r="BC20" s="42">
        <v>88</v>
      </c>
      <c r="BD20" s="41"/>
      <c r="BE20" s="41"/>
      <c r="BF20" s="42">
        <v>84</v>
      </c>
      <c r="BG20" s="41"/>
      <c r="BH20" s="41"/>
      <c r="BI20" s="42">
        <v>92</v>
      </c>
      <c r="BJ20" s="41"/>
      <c r="BK20" s="42">
        <v>91</v>
      </c>
      <c r="BL20" s="42"/>
      <c r="BM20" s="42">
        <f t="shared" si="11"/>
        <v>87</v>
      </c>
      <c r="BN20" s="42">
        <f t="shared" si="12"/>
        <v>88</v>
      </c>
      <c r="BO20" s="42">
        <f t="shared" si="13"/>
        <v>84</v>
      </c>
      <c r="BP20" s="42">
        <f t="shared" si="14"/>
        <v>92</v>
      </c>
      <c r="BQ20" s="42">
        <f t="shared" si="15"/>
        <v>91</v>
      </c>
      <c r="BR20" s="42">
        <f t="shared" si="16"/>
        <v>88</v>
      </c>
      <c r="BS20" s="41">
        <v>85</v>
      </c>
      <c r="BT20" s="41"/>
      <c r="BU20" s="42"/>
      <c r="BV20" s="41"/>
      <c r="BW20" s="41"/>
      <c r="BX20" s="42"/>
      <c r="BY20" s="41"/>
      <c r="BZ20" s="41"/>
      <c r="CA20" s="42"/>
      <c r="CB20" s="41"/>
      <c r="CC20" s="41"/>
      <c r="CD20" s="42"/>
      <c r="CE20" s="41"/>
      <c r="CF20" s="41"/>
      <c r="CG20" s="42"/>
      <c r="CH20" s="42">
        <f t="shared" si="17"/>
        <v>85</v>
      </c>
      <c r="CI20" s="42" t="str">
        <f t="shared" si="18"/>
        <v/>
      </c>
      <c r="CJ20" s="42" t="str">
        <f t="shared" si="19"/>
        <v/>
      </c>
      <c r="CK20" s="42" t="str">
        <f t="shared" si="20"/>
        <v/>
      </c>
      <c r="CL20" s="42" t="str">
        <f t="shared" si="21"/>
        <v/>
      </c>
      <c r="CM20" s="43">
        <f t="shared" si="22"/>
        <v>86.5</v>
      </c>
      <c r="CN20" s="44">
        <f t="shared" si="23"/>
        <v>87</v>
      </c>
      <c r="CO20" s="45"/>
      <c r="CP20" s="52">
        <v>7</v>
      </c>
      <c r="CQ20" s="46" t="str">
        <f t="shared" si="24"/>
        <v xml:space="preserve">Memiliki kemampuan pemahanan Berpikir Kritis dan Bersikap Demokratis, Iman Kepada Hari Akhir, Kerja Keras, Tanggung Jawab, Pernikahan dalam Islam, Dakwah Islam di Indonesia, Masuknya Islam di Indonesia, </v>
      </c>
      <c r="CR20" s="45"/>
      <c r="CS20" s="52">
        <v>7</v>
      </c>
      <c r="CT20" s="46" t="str">
        <f t="shared" si="25"/>
        <v xml:space="preserve">Memiliki keterampilan Berpikir Kritis dan Bersikap Demokratis, Iman Kepada Hari Akhir, Kerja Keras, Tanggung Jawab, Pernikahan dalam Islam, Dakwah Islam di Indonesia, Masuknya Islam di Indonesia, </v>
      </c>
      <c r="CW20" s="51"/>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Berpikir Kritis dan Bersikap Demokratis, Iman Kepada Hari Akhir, Kerja Keras, Tanggung Jawab, Pernikahan dalam Islam, Dakwah Islam di Indonesia, Masuknya Islam di Indonesia, </v>
      </c>
    </row>
    <row r="21" spans="1:110" ht="18.75" customHeight="1">
      <c r="A21" s="8">
        <v>11</v>
      </c>
      <c r="B21" s="8">
        <v>94770</v>
      </c>
      <c r="C21" s="8" t="s">
        <v>165</v>
      </c>
      <c r="E21" s="47">
        <f t="shared" si="0"/>
        <v>84</v>
      </c>
      <c r="F21" s="8" t="str">
        <f t="shared" si="1"/>
        <v>B</v>
      </c>
      <c r="G21" s="8" t="str">
        <f t="shared" si="2"/>
        <v xml:space="preserve">Memiliki kemampuan pemahanan Berpikir Kritis dan Bersikap Demokratis, Iman Kepada Hari Akhir, Kerja Keras, Tanggung Jawab, Pernikahan dalam Islam, Dakwah Islam di Indonesia, Masuknya Islam di Indonesia, </v>
      </c>
      <c r="H21" s="47">
        <f t="shared" si="3"/>
        <v>73</v>
      </c>
      <c r="I21" s="8" t="str">
        <f t="shared" si="4"/>
        <v>C</v>
      </c>
      <c r="J21" s="8" t="str">
        <f t="shared" si="5"/>
        <v xml:space="preserve">Memiliki keterampilan Berpikir Kritis dan Bersikap Demokratis, Iman Kepada Hari Akhir, Kerja Keras, Tanggung Jawab, Pernikahan dalam Islam, Dakwah Islam di Indonesia, Masuknya Islam di Indonesia, </v>
      </c>
      <c r="K21" s="13"/>
      <c r="L21" s="41">
        <f t="shared" si="6"/>
        <v>86</v>
      </c>
      <c r="M21" s="41">
        <f t="shared" si="7"/>
        <v>78</v>
      </c>
      <c r="O21" s="41">
        <v>90</v>
      </c>
      <c r="P21" s="41"/>
      <c r="Q21" s="42"/>
      <c r="R21" s="41">
        <v>82</v>
      </c>
      <c r="S21" s="41"/>
      <c r="T21" s="42"/>
      <c r="U21" s="41"/>
      <c r="V21" s="41"/>
      <c r="W21" s="42">
        <v>83</v>
      </c>
      <c r="X21" s="41"/>
      <c r="Y21" s="41"/>
      <c r="Z21" s="42">
        <v>82</v>
      </c>
      <c r="AA21" s="41"/>
      <c r="AB21" s="41"/>
      <c r="AC21" s="42">
        <v>94</v>
      </c>
      <c r="AD21" s="42">
        <f t="shared" si="8"/>
        <v>86</v>
      </c>
      <c r="AE21" s="42">
        <v>82</v>
      </c>
      <c r="AF21" s="41"/>
      <c r="AG21" s="42"/>
      <c r="AH21" s="41"/>
      <c r="AI21" s="41"/>
      <c r="AJ21" s="42"/>
      <c r="AK21" s="41"/>
      <c r="AL21" s="41"/>
      <c r="AM21" s="42"/>
      <c r="AN21" s="41"/>
      <c r="AO21" s="41"/>
      <c r="AP21" s="42"/>
      <c r="AQ21" s="41"/>
      <c r="AR21" s="41"/>
      <c r="AS21" s="42"/>
      <c r="AT21" s="84">
        <v>78</v>
      </c>
      <c r="AU21" s="43">
        <f t="shared" si="9"/>
        <v>84.428571428571431</v>
      </c>
      <c r="AV21" s="44">
        <f t="shared" si="10"/>
        <v>84</v>
      </c>
      <c r="AW21" s="45"/>
      <c r="AX21" s="41">
        <v>80</v>
      </c>
      <c r="AY21" s="41"/>
      <c r="AZ21" s="42"/>
      <c r="BA21" s="41"/>
      <c r="BB21" s="41"/>
      <c r="BC21" s="42">
        <v>90</v>
      </c>
      <c r="BD21" s="41"/>
      <c r="BE21" s="41"/>
      <c r="BF21" s="42">
        <v>82</v>
      </c>
      <c r="BG21" s="41"/>
      <c r="BH21" s="41"/>
      <c r="BI21" s="42">
        <v>83</v>
      </c>
      <c r="BJ21" s="41"/>
      <c r="BK21" s="42">
        <v>94</v>
      </c>
      <c r="BL21" s="42"/>
      <c r="BM21" s="42">
        <f t="shared" si="11"/>
        <v>80</v>
      </c>
      <c r="BN21" s="42">
        <f t="shared" si="12"/>
        <v>90</v>
      </c>
      <c r="BO21" s="42">
        <f t="shared" si="13"/>
        <v>82</v>
      </c>
      <c r="BP21" s="42">
        <f t="shared" si="14"/>
        <v>83</v>
      </c>
      <c r="BQ21" s="42">
        <f t="shared" si="15"/>
        <v>94</v>
      </c>
      <c r="BR21" s="42">
        <f t="shared" si="16"/>
        <v>86</v>
      </c>
      <c r="BS21" s="41">
        <v>60</v>
      </c>
      <c r="BT21" s="41"/>
      <c r="BU21" s="42"/>
      <c r="BV21" s="41"/>
      <c r="BW21" s="41"/>
      <c r="BX21" s="42"/>
      <c r="BY21" s="41"/>
      <c r="BZ21" s="41"/>
      <c r="CA21" s="42"/>
      <c r="CB21" s="41"/>
      <c r="CC21" s="41"/>
      <c r="CD21" s="42"/>
      <c r="CE21" s="41"/>
      <c r="CF21" s="41"/>
      <c r="CG21" s="42"/>
      <c r="CH21" s="42">
        <f t="shared" si="17"/>
        <v>60</v>
      </c>
      <c r="CI21" s="42" t="str">
        <f t="shared" si="18"/>
        <v/>
      </c>
      <c r="CJ21" s="42" t="str">
        <f t="shared" si="19"/>
        <v/>
      </c>
      <c r="CK21" s="42" t="str">
        <f t="shared" si="20"/>
        <v/>
      </c>
      <c r="CL21" s="42" t="str">
        <f t="shared" si="21"/>
        <v/>
      </c>
      <c r="CM21" s="43">
        <f t="shared" si="22"/>
        <v>73</v>
      </c>
      <c r="CN21" s="44">
        <f t="shared" si="23"/>
        <v>73</v>
      </c>
      <c r="CO21" s="45"/>
      <c r="CP21" s="52">
        <v>7</v>
      </c>
      <c r="CQ21" s="46" t="str">
        <f t="shared" si="24"/>
        <v xml:space="preserve">Memiliki kemampuan pemahanan Berpikir Kritis dan Bersikap Demokratis, Iman Kepada Hari Akhir, Kerja Keras, Tanggung Jawab, Pernikahan dalam Islam, Dakwah Islam di Indonesia, Masuknya Islam di Indonesia, </v>
      </c>
      <c r="CR21" s="45"/>
      <c r="CS21" s="52">
        <v>7</v>
      </c>
      <c r="CT21" s="46" t="str">
        <f t="shared" si="25"/>
        <v xml:space="preserve">Memiliki keterampilan Berpikir Kritis dan Bersikap Demokratis, Iman Kepada Hari Akhir, Kerja Keras, Tanggung Jawab, Pernikahan dalam Islam, Dakwah Islam di Indonesia, Masuknya Islam di Indonesia, </v>
      </c>
      <c r="CV21" s="35" t="s">
        <v>62</v>
      </c>
      <c r="CW21" s="51"/>
      <c r="CY21" s="23"/>
      <c r="CZ21" s="23"/>
      <c r="DA21" s="23"/>
    </row>
    <row r="22" spans="1:110">
      <c r="A22" s="8">
        <v>12</v>
      </c>
      <c r="B22" s="8">
        <v>89025</v>
      </c>
      <c r="C22" s="8" t="s">
        <v>166</v>
      </c>
      <c r="E22" s="47">
        <f t="shared" si="0"/>
        <v>70</v>
      </c>
      <c r="F22" s="8" t="str">
        <f t="shared" si="1"/>
        <v>C</v>
      </c>
      <c r="G22" s="8" t="str">
        <f t="shared" si="2"/>
        <v xml:space="preserve">Memiliki kemampuan pemahanan Berpikir Kritis dan Bersikap Demokratis, Iman Kepada Hari Akhir, Kerja Keras, Tanggung Jawab, Pernikahan dalam Islam, Dakwah Islam di Indonesia, Masuknya Islam di Indonesia, </v>
      </c>
      <c r="H22" s="47">
        <f t="shared" si="3"/>
        <v>66</v>
      </c>
      <c r="I22" s="8" t="str">
        <f t="shared" si="4"/>
        <v>D</v>
      </c>
      <c r="J22" s="8" t="str">
        <f t="shared" si="5"/>
        <v>Memiliki keterampilan Iman Kepada Hari Akhir, Kerja Keras, Tanggung Jawab, Pernikahan dalam Islam, Dakwah Islam di Indonesia, Masuknya Islam di Indonesia, Masih perlu peningkatan keterampilan Berpikir Kritis dan Bersikap Demokratis.</v>
      </c>
      <c r="K22" s="13"/>
      <c r="L22" s="41">
        <f t="shared" si="6"/>
        <v>71</v>
      </c>
      <c r="M22" s="41">
        <f t="shared" si="7"/>
        <v>57</v>
      </c>
      <c r="O22" s="41">
        <v>91</v>
      </c>
      <c r="P22" s="41"/>
      <c r="Q22" s="42"/>
      <c r="R22" s="41">
        <v>81</v>
      </c>
      <c r="S22" s="41"/>
      <c r="T22" s="42"/>
      <c r="U22" s="41"/>
      <c r="V22" s="41"/>
      <c r="W22" s="42">
        <v>50</v>
      </c>
      <c r="X22" s="41"/>
      <c r="Y22" s="41"/>
      <c r="Z22" s="42">
        <v>82</v>
      </c>
      <c r="AA22" s="41"/>
      <c r="AB22" s="41"/>
      <c r="AC22" s="42">
        <v>50</v>
      </c>
      <c r="AD22" s="42">
        <f t="shared" si="8"/>
        <v>71</v>
      </c>
      <c r="AE22" s="42">
        <v>82</v>
      </c>
      <c r="AF22" s="41"/>
      <c r="AG22" s="42"/>
      <c r="AH22" s="41"/>
      <c r="AI22" s="41"/>
      <c r="AJ22" s="42"/>
      <c r="AK22" s="41"/>
      <c r="AL22" s="41"/>
      <c r="AM22" s="42"/>
      <c r="AN22" s="41"/>
      <c r="AO22" s="41"/>
      <c r="AP22" s="42"/>
      <c r="AQ22" s="41"/>
      <c r="AR22" s="41"/>
      <c r="AS22" s="42"/>
      <c r="AT22" s="84">
        <v>57</v>
      </c>
      <c r="AU22" s="43">
        <f t="shared" si="9"/>
        <v>70.428571428571431</v>
      </c>
      <c r="AV22" s="44">
        <f t="shared" si="10"/>
        <v>70</v>
      </c>
      <c r="AW22" s="45"/>
      <c r="AX22" s="41">
        <v>87</v>
      </c>
      <c r="AY22" s="41"/>
      <c r="AZ22" s="42"/>
      <c r="BA22" s="41"/>
      <c r="BB22" s="41"/>
      <c r="BC22" s="42">
        <v>92</v>
      </c>
      <c r="BD22" s="41"/>
      <c r="BE22" s="41"/>
      <c r="BF22" s="42">
        <v>82</v>
      </c>
      <c r="BG22" s="41"/>
      <c r="BH22" s="41"/>
      <c r="BI22" s="42">
        <v>50</v>
      </c>
      <c r="BJ22" s="41"/>
      <c r="BK22" s="42">
        <v>50</v>
      </c>
      <c r="BL22" s="42"/>
      <c r="BM22" s="42">
        <f t="shared" si="11"/>
        <v>87</v>
      </c>
      <c r="BN22" s="42">
        <f t="shared" si="12"/>
        <v>92</v>
      </c>
      <c r="BO22" s="42">
        <f t="shared" si="13"/>
        <v>82</v>
      </c>
      <c r="BP22" s="42">
        <f t="shared" si="14"/>
        <v>50</v>
      </c>
      <c r="BQ22" s="42">
        <f t="shared" si="15"/>
        <v>50</v>
      </c>
      <c r="BR22" s="42">
        <f t="shared" si="16"/>
        <v>72</v>
      </c>
      <c r="BS22" s="41">
        <v>60</v>
      </c>
      <c r="BT22" s="41"/>
      <c r="BU22" s="42"/>
      <c r="BV22" s="41"/>
      <c r="BW22" s="41"/>
      <c r="BX22" s="42"/>
      <c r="BY22" s="41"/>
      <c r="BZ22" s="41"/>
      <c r="CA22" s="42"/>
      <c r="CB22" s="41"/>
      <c r="CC22" s="41"/>
      <c r="CD22" s="42"/>
      <c r="CE22" s="41"/>
      <c r="CF22" s="41"/>
      <c r="CG22" s="42"/>
      <c r="CH22" s="42">
        <f t="shared" si="17"/>
        <v>60</v>
      </c>
      <c r="CI22" s="42" t="str">
        <f t="shared" si="18"/>
        <v/>
      </c>
      <c r="CJ22" s="42" t="str">
        <f t="shared" si="19"/>
        <v/>
      </c>
      <c r="CK22" s="42" t="str">
        <f t="shared" si="20"/>
        <v/>
      </c>
      <c r="CL22" s="42" t="str">
        <f t="shared" si="21"/>
        <v/>
      </c>
      <c r="CM22" s="43">
        <f t="shared" si="22"/>
        <v>66</v>
      </c>
      <c r="CN22" s="44">
        <f t="shared" si="23"/>
        <v>66</v>
      </c>
      <c r="CO22" s="45"/>
      <c r="CP22" s="52">
        <v>7</v>
      </c>
      <c r="CQ22" s="46" t="str">
        <f t="shared" si="24"/>
        <v xml:space="preserve">Memiliki kemampuan pemahanan Berpikir Kritis dan Bersikap Demokratis, Iman Kepada Hari Akhir, Kerja Keras, Tanggung Jawab, Pernikahan dalam Islam, Dakwah Islam di Indonesia, Masuknya Islam di Indonesia, </v>
      </c>
      <c r="CR22" s="45"/>
      <c r="CS22" s="52">
        <v>1</v>
      </c>
      <c r="CT22" s="46" t="str">
        <f t="shared" si="25"/>
        <v>Memiliki keterampilan Iman Kepada Hari Akhir, Kerja Keras, Tanggung Jawab, Pernikahan dalam Islam, Dakwah Islam di Indonesia, Masuknya Islam di Indonesia, Masih perlu peningkatan keterampilan Berpikir Kritis dan Bersikap Demokratis.</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Berpikir Kritis dan Bersikap Demokratis, Iman Kepada Hari Akhir, Kerja Keras, Tanggung Jawab, Pernikahan dalam Islam, Dakwah Islam di Indonesia, Masuknya Islam di Indonesia, </v>
      </c>
    </row>
    <row r="23" spans="1:110">
      <c r="A23" s="8">
        <v>13</v>
      </c>
      <c r="B23" s="8">
        <v>89040</v>
      </c>
      <c r="C23" s="8" t="s">
        <v>167</v>
      </c>
      <c r="E23" s="47">
        <f t="shared" si="0"/>
        <v>75</v>
      </c>
      <c r="F23" s="8" t="str">
        <f t="shared" si="1"/>
        <v>C</v>
      </c>
      <c r="G23" s="8" t="str">
        <f t="shared" si="2"/>
        <v xml:space="preserve">Memiliki kemampuan pemahanan Berpikir Kritis dan Bersikap Demokratis, Iman Kepada Hari Akhir, Kerja Keras, Tanggung Jawab, Pernikahan dalam Islam, Dakwah Islam di Indonesia, Masuknya Islam di Indonesia, </v>
      </c>
      <c r="H23" s="47">
        <f t="shared" si="3"/>
        <v>81</v>
      </c>
      <c r="I23" s="8" t="str">
        <f t="shared" si="4"/>
        <v>B</v>
      </c>
      <c r="J23" s="8" t="str">
        <f t="shared" si="5"/>
        <v xml:space="preserve">Memiliki keterampilan Berpikir Kritis dan Bersikap Demokratis, Iman Kepada Hari Akhir, Kerja Keras, Tanggung Jawab, Pernikahan dalam Islam, Dakwah Islam di Indonesia, Masuknya Islam di Indonesia, </v>
      </c>
      <c r="K23" s="13"/>
      <c r="L23" s="41">
        <f t="shared" si="6"/>
        <v>77</v>
      </c>
      <c r="M23" s="41">
        <f t="shared" si="7"/>
        <v>56</v>
      </c>
      <c r="O23" s="41">
        <v>86</v>
      </c>
      <c r="P23" s="41"/>
      <c r="Q23" s="42"/>
      <c r="R23" s="41">
        <v>83</v>
      </c>
      <c r="S23" s="41"/>
      <c r="T23" s="42"/>
      <c r="U23" s="41"/>
      <c r="V23" s="41"/>
      <c r="W23" s="42">
        <v>50</v>
      </c>
      <c r="X23" s="41"/>
      <c r="Y23" s="41"/>
      <c r="Z23" s="42">
        <v>81</v>
      </c>
      <c r="AA23" s="41"/>
      <c r="AB23" s="41"/>
      <c r="AC23" s="42">
        <v>87</v>
      </c>
      <c r="AD23" s="42">
        <f t="shared" si="8"/>
        <v>77</v>
      </c>
      <c r="AE23" s="42">
        <v>81</v>
      </c>
      <c r="AF23" s="41"/>
      <c r="AG23" s="42"/>
      <c r="AH23" s="41"/>
      <c r="AI23" s="41"/>
      <c r="AJ23" s="42"/>
      <c r="AK23" s="41"/>
      <c r="AL23" s="41"/>
      <c r="AM23" s="42"/>
      <c r="AN23" s="41"/>
      <c r="AO23" s="41"/>
      <c r="AP23" s="42"/>
      <c r="AQ23" s="41"/>
      <c r="AR23" s="41"/>
      <c r="AS23" s="42"/>
      <c r="AT23" s="84">
        <v>56</v>
      </c>
      <c r="AU23" s="43">
        <f t="shared" si="9"/>
        <v>74.857142857142861</v>
      </c>
      <c r="AV23" s="44">
        <f t="shared" si="10"/>
        <v>75</v>
      </c>
      <c r="AW23" s="45"/>
      <c r="AX23" s="41">
        <v>84</v>
      </c>
      <c r="AY23" s="41"/>
      <c r="AZ23" s="42"/>
      <c r="BA23" s="41"/>
      <c r="BB23" s="41"/>
      <c r="BC23" s="42">
        <v>80</v>
      </c>
      <c r="BD23" s="41"/>
      <c r="BE23" s="41"/>
      <c r="BF23" s="42">
        <v>81</v>
      </c>
      <c r="BG23" s="41"/>
      <c r="BH23" s="41"/>
      <c r="BI23" s="42">
        <v>50</v>
      </c>
      <c r="BJ23" s="41"/>
      <c r="BK23" s="42">
        <v>87</v>
      </c>
      <c r="BL23" s="42"/>
      <c r="BM23" s="42">
        <f t="shared" si="11"/>
        <v>84</v>
      </c>
      <c r="BN23" s="42">
        <f t="shared" si="12"/>
        <v>80</v>
      </c>
      <c r="BO23" s="42">
        <f t="shared" si="13"/>
        <v>81</v>
      </c>
      <c r="BP23" s="42">
        <f t="shared" si="14"/>
        <v>50</v>
      </c>
      <c r="BQ23" s="42">
        <f t="shared" si="15"/>
        <v>87</v>
      </c>
      <c r="BR23" s="42">
        <f t="shared" si="16"/>
        <v>76</v>
      </c>
      <c r="BS23" s="41">
        <v>85</v>
      </c>
      <c r="BT23" s="41"/>
      <c r="BU23" s="42"/>
      <c r="BV23" s="41"/>
      <c r="BW23" s="41"/>
      <c r="BX23" s="42"/>
      <c r="BY23" s="41"/>
      <c r="BZ23" s="41"/>
      <c r="CA23" s="42"/>
      <c r="CB23" s="41"/>
      <c r="CC23" s="41"/>
      <c r="CD23" s="42"/>
      <c r="CE23" s="41"/>
      <c r="CF23" s="41"/>
      <c r="CG23" s="42"/>
      <c r="CH23" s="42">
        <f t="shared" si="17"/>
        <v>85</v>
      </c>
      <c r="CI23" s="42" t="str">
        <f t="shared" si="18"/>
        <v/>
      </c>
      <c r="CJ23" s="42" t="str">
        <f t="shared" si="19"/>
        <v/>
      </c>
      <c r="CK23" s="42" t="str">
        <f t="shared" si="20"/>
        <v/>
      </c>
      <c r="CL23" s="42" t="str">
        <f t="shared" si="21"/>
        <v/>
      </c>
      <c r="CM23" s="43">
        <f t="shared" si="22"/>
        <v>80.5</v>
      </c>
      <c r="CN23" s="44">
        <f t="shared" si="23"/>
        <v>81</v>
      </c>
      <c r="CO23" s="45"/>
      <c r="CP23" s="52">
        <v>7</v>
      </c>
      <c r="CQ23" s="46" t="str">
        <f t="shared" si="24"/>
        <v xml:space="preserve">Memiliki kemampuan pemahanan Berpikir Kritis dan Bersikap Demokratis, Iman Kepada Hari Akhir, Kerja Keras, Tanggung Jawab, Pernikahan dalam Islam, Dakwah Islam di Indonesia, Masuknya Islam di Indonesia, </v>
      </c>
      <c r="CR23" s="45"/>
      <c r="CS23" s="52">
        <v>7</v>
      </c>
      <c r="CT23" s="46" t="str">
        <f t="shared" si="25"/>
        <v xml:space="preserve">Memiliki keterampilan Berpikir Kritis dan Bersikap Demokratis, Iman Kepada Hari Akhir, Kerja Keras, Tanggung Jawab, Pernikahan dalam Islam, Dakwah Islam di Indonesia, Masuknya Islam di Indonesia, </v>
      </c>
      <c r="CV23" s="40">
        <v>1</v>
      </c>
      <c r="CW23" s="56" t="s">
        <v>185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Iman Kepada Hari Akhir, Kerja Keras, Tanggung Jawab, Pernikahan dalam Islam, Dakwah Islam di Indonesia, Masuknya Islam di Indonesia, Masih perlu peningkatan keterampilan Berpikir Kritis dan Bersikap Demokratis.</v>
      </c>
    </row>
    <row r="24" spans="1:110">
      <c r="A24" s="8">
        <v>14</v>
      </c>
      <c r="B24" s="8">
        <v>89055</v>
      </c>
      <c r="C24" s="8" t="s">
        <v>168</v>
      </c>
      <c r="E24" s="47">
        <f t="shared" si="0"/>
        <v>75</v>
      </c>
      <c r="F24" s="8" t="str">
        <f t="shared" si="1"/>
        <v>C</v>
      </c>
      <c r="G24" s="8" t="str">
        <f t="shared" si="2"/>
        <v xml:space="preserve">Memiliki kemampuan pemahanan Berpikir Kritis dan Bersikap Demokratis, Iman Kepada Hari Akhir, Kerja Keras, Tanggung Jawab, Pernikahan dalam Islam, Dakwah Islam di Indonesia, Masuknya Islam di Indonesia, </v>
      </c>
      <c r="H24" s="47">
        <f t="shared" si="3"/>
        <v>70</v>
      </c>
      <c r="I24" s="8" t="str">
        <f t="shared" si="4"/>
        <v>C</v>
      </c>
      <c r="J24" s="8" t="str">
        <f t="shared" si="5"/>
        <v xml:space="preserve">Memiliki keterampilan Berpikir Kritis dan Bersikap Demokratis, Iman Kepada Hari Akhir, Kerja Keras, Tanggung Jawab, Pernikahan dalam Islam, Dakwah Islam di Indonesia, Masuknya Islam di Indonesia, </v>
      </c>
      <c r="K24" s="13"/>
      <c r="L24" s="41">
        <f t="shared" si="6"/>
        <v>76</v>
      </c>
      <c r="M24" s="41">
        <f t="shared" si="7"/>
        <v>60</v>
      </c>
      <c r="O24" s="41">
        <v>84</v>
      </c>
      <c r="P24" s="41"/>
      <c r="Q24" s="42"/>
      <c r="R24" s="41">
        <v>80</v>
      </c>
      <c r="S24" s="41"/>
      <c r="T24" s="42"/>
      <c r="U24" s="41"/>
      <c r="V24" s="41"/>
      <c r="W24" s="42">
        <v>50</v>
      </c>
      <c r="X24" s="41"/>
      <c r="Y24" s="41"/>
      <c r="Z24" s="42">
        <v>81</v>
      </c>
      <c r="AA24" s="41"/>
      <c r="AB24" s="41"/>
      <c r="AC24" s="42">
        <v>87</v>
      </c>
      <c r="AD24" s="42">
        <f t="shared" si="8"/>
        <v>76</v>
      </c>
      <c r="AE24" s="42">
        <v>81</v>
      </c>
      <c r="AF24" s="41"/>
      <c r="AG24" s="42"/>
      <c r="AH24" s="41"/>
      <c r="AI24" s="41"/>
      <c r="AJ24" s="42"/>
      <c r="AK24" s="41"/>
      <c r="AL24" s="41"/>
      <c r="AM24" s="42"/>
      <c r="AN24" s="41"/>
      <c r="AO24" s="41"/>
      <c r="AP24" s="42"/>
      <c r="AQ24" s="41"/>
      <c r="AR24" s="41"/>
      <c r="AS24" s="42"/>
      <c r="AT24" s="84">
        <v>60</v>
      </c>
      <c r="AU24" s="43">
        <f t="shared" si="9"/>
        <v>74.714285714285708</v>
      </c>
      <c r="AV24" s="44">
        <f t="shared" si="10"/>
        <v>75</v>
      </c>
      <c r="AW24" s="45"/>
      <c r="AX24" s="41">
        <v>85</v>
      </c>
      <c r="AY24" s="41"/>
      <c r="AZ24" s="42"/>
      <c r="BA24" s="41"/>
      <c r="BB24" s="41"/>
      <c r="BC24" s="42">
        <v>87</v>
      </c>
      <c r="BD24" s="41"/>
      <c r="BE24" s="41"/>
      <c r="BF24" s="42">
        <v>81</v>
      </c>
      <c r="BG24" s="41"/>
      <c r="BH24" s="41"/>
      <c r="BI24" s="42">
        <v>50</v>
      </c>
      <c r="BJ24" s="41"/>
      <c r="BK24" s="42">
        <v>87</v>
      </c>
      <c r="BL24" s="42"/>
      <c r="BM24" s="42">
        <f t="shared" si="11"/>
        <v>85</v>
      </c>
      <c r="BN24" s="42">
        <f t="shared" si="12"/>
        <v>87</v>
      </c>
      <c r="BO24" s="42">
        <f t="shared" si="13"/>
        <v>81</v>
      </c>
      <c r="BP24" s="42">
        <f t="shared" si="14"/>
        <v>50</v>
      </c>
      <c r="BQ24" s="42">
        <f t="shared" si="15"/>
        <v>87</v>
      </c>
      <c r="BR24" s="42">
        <f t="shared" si="16"/>
        <v>78</v>
      </c>
      <c r="BS24" s="41">
        <v>61</v>
      </c>
      <c r="BT24" s="41"/>
      <c r="BU24" s="42"/>
      <c r="BV24" s="41"/>
      <c r="BW24" s="41"/>
      <c r="BX24" s="42"/>
      <c r="BY24" s="41"/>
      <c r="BZ24" s="41"/>
      <c r="CA24" s="42"/>
      <c r="CB24" s="41"/>
      <c r="CC24" s="41"/>
      <c r="CD24" s="42"/>
      <c r="CE24" s="41"/>
      <c r="CF24" s="41"/>
      <c r="CG24" s="42"/>
      <c r="CH24" s="42">
        <f t="shared" si="17"/>
        <v>61</v>
      </c>
      <c r="CI24" s="42" t="str">
        <f t="shared" si="18"/>
        <v/>
      </c>
      <c r="CJ24" s="42" t="str">
        <f t="shared" si="19"/>
        <v/>
      </c>
      <c r="CK24" s="42" t="str">
        <f t="shared" si="20"/>
        <v/>
      </c>
      <c r="CL24" s="42" t="str">
        <f t="shared" si="21"/>
        <v/>
      </c>
      <c r="CM24" s="43">
        <f t="shared" si="22"/>
        <v>69.5</v>
      </c>
      <c r="CN24" s="44">
        <f t="shared" si="23"/>
        <v>70</v>
      </c>
      <c r="CO24" s="45"/>
      <c r="CP24" s="52">
        <v>7</v>
      </c>
      <c r="CQ24" s="46" t="str">
        <f t="shared" si="24"/>
        <v xml:space="preserve">Memiliki kemampuan pemahanan Berpikir Kritis dan Bersikap Demokratis, Iman Kepada Hari Akhir, Kerja Keras, Tanggung Jawab, Pernikahan dalam Islam, Dakwah Islam di Indonesia, Masuknya Islam di Indonesia, </v>
      </c>
      <c r="CR24" s="45"/>
      <c r="CS24" s="52">
        <v>7</v>
      </c>
      <c r="CT24" s="46" t="str">
        <f t="shared" si="25"/>
        <v xml:space="preserve">Memiliki keterampilan Berpikir Kritis dan Bersikap Demokratis, Iman Kepada Hari Akhir, Kerja Keras, Tanggung Jawab, Pernikahan dalam Islam, Dakwah Islam di Indonesia, Masuknya Islam di Indonesia, </v>
      </c>
      <c r="CV24" s="40">
        <v>2</v>
      </c>
      <c r="CW24" s="56" t="s">
        <v>186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Berpikir Kritis dan Bersikap Demokratis, Kerja Keras, Tanggung Jawab, Pernikahan dalam Islam, Dakwah Islam di Indonesia, Masuknya Islam di Indonesia, Masih perlu peningkatan keterampilan Iman Kepada Hari Akhir.</v>
      </c>
    </row>
    <row r="25" spans="1:110">
      <c r="A25" s="8">
        <v>15</v>
      </c>
      <c r="B25" s="8">
        <v>89085</v>
      </c>
      <c r="C25" s="8" t="s">
        <v>169</v>
      </c>
      <c r="E25" s="47">
        <f t="shared" si="0"/>
        <v>72</v>
      </c>
      <c r="F25" s="8" t="str">
        <f t="shared" si="1"/>
        <v>C</v>
      </c>
      <c r="G25" s="8" t="str">
        <f t="shared" si="2"/>
        <v xml:space="preserve">Memiliki kemampuan pemahanan Berpikir Kritis dan Bersikap Demokratis, Iman Kepada Hari Akhir, Kerja Keras, Tanggung Jawab, Pernikahan dalam Islam, Dakwah Islam di Indonesia, Masuknya Islam di Indonesia, </v>
      </c>
      <c r="H25" s="47">
        <f t="shared" si="3"/>
        <v>67</v>
      </c>
      <c r="I25" s="8" t="str">
        <f t="shared" si="4"/>
        <v>D</v>
      </c>
      <c r="J25" s="8" t="str">
        <f t="shared" si="5"/>
        <v>Memiliki keterampilan Berpikir Kritis dan Bersikap Demokratis, Kerja Keras, Tanggung Jawab, Pernikahan dalam Islam, Dakwah Islam di Indonesia, Masuknya Islam di Indonesia, Masih perlu peningkatan keterampilan Iman Kepada Hari Akhir.</v>
      </c>
      <c r="K25" s="13"/>
      <c r="L25" s="41">
        <f t="shared" si="6"/>
        <v>75</v>
      </c>
      <c r="M25" s="41">
        <f t="shared" si="7"/>
        <v>51</v>
      </c>
      <c r="O25" s="41">
        <v>88</v>
      </c>
      <c r="P25" s="41"/>
      <c r="Q25" s="42"/>
      <c r="R25" s="41">
        <v>75</v>
      </c>
      <c r="S25" s="41"/>
      <c r="T25" s="42"/>
      <c r="U25" s="41"/>
      <c r="V25" s="41"/>
      <c r="W25" s="42">
        <v>50</v>
      </c>
      <c r="X25" s="41"/>
      <c r="Y25" s="41"/>
      <c r="Z25" s="42">
        <v>76</v>
      </c>
      <c r="AA25" s="41"/>
      <c r="AB25" s="41"/>
      <c r="AC25" s="42">
        <v>85</v>
      </c>
      <c r="AD25" s="42">
        <f t="shared" si="8"/>
        <v>75</v>
      </c>
      <c r="AE25" s="42">
        <v>76</v>
      </c>
      <c r="AF25" s="41"/>
      <c r="AG25" s="42"/>
      <c r="AH25" s="41"/>
      <c r="AI25" s="41"/>
      <c r="AJ25" s="42"/>
      <c r="AK25" s="41"/>
      <c r="AL25" s="41"/>
      <c r="AM25" s="42"/>
      <c r="AN25" s="41"/>
      <c r="AO25" s="41"/>
      <c r="AP25" s="42"/>
      <c r="AQ25" s="41"/>
      <c r="AR25" s="41"/>
      <c r="AS25" s="42"/>
      <c r="AT25" s="84">
        <v>51</v>
      </c>
      <c r="AU25" s="43">
        <f t="shared" si="9"/>
        <v>71.571428571428569</v>
      </c>
      <c r="AV25" s="44">
        <f t="shared" si="10"/>
        <v>72</v>
      </c>
      <c r="AW25" s="45"/>
      <c r="AX25" s="41">
        <v>75</v>
      </c>
      <c r="AY25" s="41"/>
      <c r="AZ25" s="42"/>
      <c r="BA25" s="41"/>
      <c r="BB25" s="41"/>
      <c r="BC25" s="42">
        <v>85</v>
      </c>
      <c r="BD25" s="41"/>
      <c r="BE25" s="41"/>
      <c r="BF25" s="42">
        <v>76</v>
      </c>
      <c r="BG25" s="41"/>
      <c r="BH25" s="41"/>
      <c r="BI25" s="42">
        <v>50</v>
      </c>
      <c r="BJ25" s="41"/>
      <c r="BK25" s="42">
        <v>85</v>
      </c>
      <c r="BL25" s="42"/>
      <c r="BM25" s="42">
        <f t="shared" si="11"/>
        <v>75</v>
      </c>
      <c r="BN25" s="42">
        <f t="shared" si="12"/>
        <v>85</v>
      </c>
      <c r="BO25" s="42">
        <f t="shared" si="13"/>
        <v>76</v>
      </c>
      <c r="BP25" s="42">
        <f t="shared" si="14"/>
        <v>50</v>
      </c>
      <c r="BQ25" s="42">
        <f t="shared" si="15"/>
        <v>85</v>
      </c>
      <c r="BR25" s="42">
        <f t="shared" si="16"/>
        <v>74</v>
      </c>
      <c r="BS25" s="41">
        <v>60</v>
      </c>
      <c r="BT25" s="41"/>
      <c r="BU25" s="42"/>
      <c r="BV25" s="41"/>
      <c r="BW25" s="41"/>
      <c r="BX25" s="42"/>
      <c r="BY25" s="41"/>
      <c r="BZ25" s="41"/>
      <c r="CA25" s="42"/>
      <c r="CB25" s="41"/>
      <c r="CC25" s="41"/>
      <c r="CD25" s="42"/>
      <c r="CE25" s="41"/>
      <c r="CF25" s="41"/>
      <c r="CG25" s="42"/>
      <c r="CH25" s="42">
        <f t="shared" si="17"/>
        <v>60</v>
      </c>
      <c r="CI25" s="42" t="str">
        <f t="shared" si="18"/>
        <v/>
      </c>
      <c r="CJ25" s="42" t="str">
        <f t="shared" si="19"/>
        <v/>
      </c>
      <c r="CK25" s="42" t="str">
        <f t="shared" si="20"/>
        <v/>
      </c>
      <c r="CL25" s="42" t="str">
        <f t="shared" si="21"/>
        <v/>
      </c>
      <c r="CM25" s="43">
        <f t="shared" si="22"/>
        <v>67</v>
      </c>
      <c r="CN25" s="44">
        <f t="shared" si="23"/>
        <v>67</v>
      </c>
      <c r="CO25" s="45"/>
      <c r="CP25" s="52">
        <v>7</v>
      </c>
      <c r="CQ25" s="46" t="str">
        <f t="shared" si="24"/>
        <v xml:space="preserve">Memiliki kemampuan pemahanan Berpikir Kritis dan Bersikap Demokratis, Iman Kepada Hari Akhir, Kerja Keras, Tanggung Jawab, Pernikahan dalam Islam, Dakwah Islam di Indonesia, Masuknya Islam di Indonesia, </v>
      </c>
      <c r="CR25" s="45"/>
      <c r="CS25" s="52">
        <v>2</v>
      </c>
      <c r="CT25" s="46" t="str">
        <f t="shared" si="25"/>
        <v>Memiliki keterampilan Berpikir Kritis dan Bersikap Demokratis, Kerja Keras, Tanggung Jawab, Pernikahan dalam Islam, Dakwah Islam di Indonesia, Masuknya Islam di Indonesia, Masih perlu peningkatan keterampilan Iman Kepada Hari Akhir.</v>
      </c>
      <c r="CV25" s="40">
        <v>3</v>
      </c>
      <c r="CW25" s="52" t="s">
        <v>187</v>
      </c>
      <c r="CY25" s="65" t="s">
        <v>67</v>
      </c>
      <c r="CZ25" s="65"/>
      <c r="DA25" s="65"/>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Berpikir Kritis dan Bersikap Demokratis, Iman Kepada Hari Akhir, Pernikahan dalam Islam, Dakwah Islam di Indonesia, Masuknya Islam di Indonesia, Masih perlu peningkatan keterampilan Kerja Keras, Tanggung Jawab.</v>
      </c>
    </row>
    <row r="26" spans="1:110">
      <c r="A26" s="8">
        <v>16</v>
      </c>
      <c r="B26" s="8">
        <v>89100</v>
      </c>
      <c r="C26" s="8" t="s">
        <v>170</v>
      </c>
      <c r="E26" s="47">
        <f t="shared" si="0"/>
        <v>76</v>
      </c>
      <c r="F26" s="8" t="str">
        <f t="shared" si="1"/>
        <v>B</v>
      </c>
      <c r="G26" s="8" t="str">
        <f t="shared" si="2"/>
        <v xml:space="preserve">Memiliki kemampuan pemahanan Berpikir Kritis dan Bersikap Demokratis, Iman Kepada Hari Akhir, Kerja Keras, Tanggung Jawab, Pernikahan dalam Islam, Dakwah Islam di Indonesia, Masuknya Islam di Indonesia, </v>
      </c>
      <c r="H26" s="47">
        <f t="shared" si="3"/>
        <v>70</v>
      </c>
      <c r="I26" s="8" t="str">
        <f t="shared" si="4"/>
        <v>C</v>
      </c>
      <c r="J26" s="8" t="str">
        <f t="shared" si="5"/>
        <v xml:space="preserve">Memiliki keterampilan Berpikir Kritis dan Bersikap Demokratis, Iman Kepada Hari Akhir, Kerja Keras, Tanggung Jawab, Pernikahan dalam Islam, Dakwah Islam di Indonesia, Masuknya Islam di Indonesia, </v>
      </c>
      <c r="K26" s="13"/>
      <c r="L26" s="41">
        <f t="shared" si="6"/>
        <v>79</v>
      </c>
      <c r="M26" s="41">
        <f t="shared" si="7"/>
        <v>55</v>
      </c>
      <c r="O26" s="41">
        <v>91</v>
      </c>
      <c r="P26" s="41"/>
      <c r="Q26" s="42"/>
      <c r="R26" s="41">
        <v>82</v>
      </c>
      <c r="S26" s="41"/>
      <c r="T26" s="42"/>
      <c r="U26" s="41"/>
      <c r="V26" s="41"/>
      <c r="W26" s="42">
        <v>88</v>
      </c>
      <c r="X26" s="41"/>
      <c r="Y26" s="41"/>
      <c r="Z26" s="42">
        <v>82</v>
      </c>
      <c r="AA26" s="41"/>
      <c r="AB26" s="41"/>
      <c r="AC26" s="42">
        <v>50</v>
      </c>
      <c r="AD26" s="42">
        <f t="shared" si="8"/>
        <v>79</v>
      </c>
      <c r="AE26" s="42">
        <v>82</v>
      </c>
      <c r="AF26" s="41"/>
      <c r="AG26" s="42"/>
      <c r="AH26" s="41"/>
      <c r="AI26" s="41"/>
      <c r="AJ26" s="42"/>
      <c r="AK26" s="41"/>
      <c r="AL26" s="41"/>
      <c r="AM26" s="42"/>
      <c r="AN26" s="41"/>
      <c r="AO26" s="41"/>
      <c r="AP26" s="42"/>
      <c r="AQ26" s="41"/>
      <c r="AR26" s="41"/>
      <c r="AS26" s="42"/>
      <c r="AT26" s="84">
        <v>55</v>
      </c>
      <c r="AU26" s="43">
        <f t="shared" si="9"/>
        <v>75.714285714285708</v>
      </c>
      <c r="AV26" s="44">
        <f t="shared" si="10"/>
        <v>76</v>
      </c>
      <c r="AW26" s="45"/>
      <c r="AX26" s="41">
        <v>80</v>
      </c>
      <c r="AY26" s="41"/>
      <c r="AZ26" s="42"/>
      <c r="BA26" s="41"/>
      <c r="BB26" s="41"/>
      <c r="BC26" s="42">
        <v>88</v>
      </c>
      <c r="BD26" s="41"/>
      <c r="BE26" s="41"/>
      <c r="BF26" s="42">
        <v>82</v>
      </c>
      <c r="BG26" s="41"/>
      <c r="BH26" s="41"/>
      <c r="BI26" s="42">
        <v>88</v>
      </c>
      <c r="BJ26" s="41"/>
      <c r="BK26" s="42">
        <v>50</v>
      </c>
      <c r="BL26" s="42"/>
      <c r="BM26" s="42">
        <f t="shared" si="11"/>
        <v>80</v>
      </c>
      <c r="BN26" s="42">
        <f t="shared" si="12"/>
        <v>88</v>
      </c>
      <c r="BO26" s="42">
        <f t="shared" si="13"/>
        <v>82</v>
      </c>
      <c r="BP26" s="42">
        <f t="shared" si="14"/>
        <v>88</v>
      </c>
      <c r="BQ26" s="42">
        <f t="shared" si="15"/>
        <v>50</v>
      </c>
      <c r="BR26" s="42">
        <f t="shared" si="16"/>
        <v>78</v>
      </c>
      <c r="BS26" s="41">
        <v>61</v>
      </c>
      <c r="BT26" s="41"/>
      <c r="BU26" s="42"/>
      <c r="BV26" s="41"/>
      <c r="BW26" s="41"/>
      <c r="BX26" s="42"/>
      <c r="BY26" s="41"/>
      <c r="BZ26" s="41"/>
      <c r="CA26" s="42"/>
      <c r="CB26" s="41"/>
      <c r="CC26" s="41"/>
      <c r="CD26" s="42"/>
      <c r="CE26" s="41"/>
      <c r="CF26" s="41"/>
      <c r="CG26" s="42"/>
      <c r="CH26" s="42">
        <f t="shared" si="17"/>
        <v>61</v>
      </c>
      <c r="CI26" s="42" t="str">
        <f t="shared" si="18"/>
        <v/>
      </c>
      <c r="CJ26" s="42" t="str">
        <f t="shared" si="19"/>
        <v/>
      </c>
      <c r="CK26" s="42" t="str">
        <f t="shared" si="20"/>
        <v/>
      </c>
      <c r="CL26" s="42" t="str">
        <f t="shared" si="21"/>
        <v/>
      </c>
      <c r="CM26" s="43">
        <f t="shared" si="22"/>
        <v>69.5</v>
      </c>
      <c r="CN26" s="44">
        <f t="shared" si="23"/>
        <v>70</v>
      </c>
      <c r="CO26" s="45"/>
      <c r="CP26" s="52">
        <v>7</v>
      </c>
      <c r="CQ26" s="46" t="str">
        <f t="shared" si="24"/>
        <v xml:space="preserve">Memiliki kemampuan pemahanan Berpikir Kritis dan Bersikap Demokratis, Iman Kepada Hari Akhir, Kerja Keras, Tanggung Jawab, Pernikahan dalam Islam, Dakwah Islam di Indonesia, Masuknya Islam di Indonesia, </v>
      </c>
      <c r="CR26" s="45"/>
      <c r="CS26" s="52">
        <v>7</v>
      </c>
      <c r="CT26" s="46" t="str">
        <f t="shared" si="25"/>
        <v xml:space="preserve">Memiliki keterampilan Berpikir Kritis dan Bersikap Demokratis, Iman Kepada Hari Akhir, Kerja Keras, Tanggung Jawab, Pernikahan dalam Islam, Dakwah Islam di Indonesia, Masuknya Islam di Indonesia, </v>
      </c>
      <c r="CV26" s="40">
        <v>4</v>
      </c>
      <c r="CW26" s="52" t="s">
        <v>188</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Berpikir Kritis dan Bersikap Demokratis, Iman Kepada Hari Akhir, Kerja Keras, Tanggung Jawab, Dakwah Islam di Indonesia, Masuknya Islam di Indonesia, Masih perlu peningkatan keterampilan Pernikahan dalam Islam.</v>
      </c>
    </row>
    <row r="27" spans="1:110">
      <c r="A27" s="8">
        <v>17</v>
      </c>
      <c r="B27" s="8">
        <v>89115</v>
      </c>
      <c r="C27" s="8" t="s">
        <v>171</v>
      </c>
      <c r="E27" s="47">
        <f t="shared" si="0"/>
        <v>82</v>
      </c>
      <c r="F27" s="8" t="str">
        <f t="shared" si="1"/>
        <v>B</v>
      </c>
      <c r="G27" s="8" t="str">
        <f t="shared" si="2"/>
        <v xml:space="preserve">Memiliki kemampuan pemahanan Berpikir Kritis dan Bersikap Demokratis, Iman Kepada Hari Akhir, Kerja Keras, Tanggung Jawab, Pernikahan dalam Islam, Dakwah Islam di Indonesia, Masuknya Islam di Indonesia, </v>
      </c>
      <c r="H27" s="47">
        <f t="shared" si="3"/>
        <v>74</v>
      </c>
      <c r="I27" s="8" t="str">
        <f t="shared" si="4"/>
        <v>C</v>
      </c>
      <c r="J27" s="8" t="str">
        <f t="shared" si="5"/>
        <v xml:space="preserve">Memiliki keterampilan Berpikir Kritis dan Bersikap Demokratis, Iman Kepada Hari Akhir, Kerja Keras, Tanggung Jawab, Pernikahan dalam Islam, Dakwah Islam di Indonesia, Masuknya Islam di Indonesia, </v>
      </c>
      <c r="K27" s="13"/>
      <c r="L27" s="41">
        <f t="shared" si="6"/>
        <v>87</v>
      </c>
      <c r="M27" s="41">
        <f t="shared" si="7"/>
        <v>58</v>
      </c>
      <c r="O27" s="41">
        <v>90</v>
      </c>
      <c r="P27" s="41"/>
      <c r="Q27" s="42"/>
      <c r="R27" s="41">
        <v>82</v>
      </c>
      <c r="S27" s="41"/>
      <c r="T27" s="42"/>
      <c r="U27" s="41"/>
      <c r="V27" s="41"/>
      <c r="W27" s="42">
        <v>86</v>
      </c>
      <c r="X27" s="41"/>
      <c r="Y27" s="41"/>
      <c r="Z27" s="42">
        <v>83</v>
      </c>
      <c r="AA27" s="41"/>
      <c r="AB27" s="41"/>
      <c r="AC27" s="42">
        <v>92</v>
      </c>
      <c r="AD27" s="42">
        <f t="shared" si="8"/>
        <v>87</v>
      </c>
      <c r="AE27" s="42">
        <v>83</v>
      </c>
      <c r="AF27" s="41"/>
      <c r="AG27" s="42"/>
      <c r="AH27" s="41"/>
      <c r="AI27" s="41"/>
      <c r="AJ27" s="42"/>
      <c r="AK27" s="41"/>
      <c r="AL27" s="41"/>
      <c r="AM27" s="42"/>
      <c r="AN27" s="41"/>
      <c r="AO27" s="41"/>
      <c r="AP27" s="42"/>
      <c r="AQ27" s="41"/>
      <c r="AR27" s="41"/>
      <c r="AS27" s="42"/>
      <c r="AT27" s="84">
        <v>58</v>
      </c>
      <c r="AU27" s="43">
        <f t="shared" si="9"/>
        <v>82</v>
      </c>
      <c r="AV27" s="44">
        <f t="shared" si="10"/>
        <v>82</v>
      </c>
      <c r="AW27" s="45"/>
      <c r="AX27" s="41">
        <v>89</v>
      </c>
      <c r="AY27" s="41"/>
      <c r="AZ27" s="42"/>
      <c r="BA27" s="41"/>
      <c r="BB27" s="41"/>
      <c r="BC27" s="42">
        <v>88</v>
      </c>
      <c r="BD27" s="41"/>
      <c r="BE27" s="41"/>
      <c r="BF27" s="42">
        <v>83</v>
      </c>
      <c r="BG27" s="41"/>
      <c r="BH27" s="41"/>
      <c r="BI27" s="42">
        <v>86</v>
      </c>
      <c r="BJ27" s="41"/>
      <c r="BK27" s="42">
        <v>92</v>
      </c>
      <c r="BL27" s="42"/>
      <c r="BM27" s="42">
        <f t="shared" si="11"/>
        <v>89</v>
      </c>
      <c r="BN27" s="42">
        <f t="shared" si="12"/>
        <v>88</v>
      </c>
      <c r="BO27" s="42">
        <f t="shared" si="13"/>
        <v>83</v>
      </c>
      <c r="BP27" s="42">
        <f t="shared" si="14"/>
        <v>86</v>
      </c>
      <c r="BQ27" s="42">
        <f t="shared" si="15"/>
        <v>92</v>
      </c>
      <c r="BR27" s="42">
        <f t="shared" si="16"/>
        <v>88</v>
      </c>
      <c r="BS27" s="41">
        <v>60</v>
      </c>
      <c r="BT27" s="41"/>
      <c r="BU27" s="42"/>
      <c r="BV27" s="41"/>
      <c r="BW27" s="41"/>
      <c r="BX27" s="42"/>
      <c r="BY27" s="41"/>
      <c r="BZ27" s="41"/>
      <c r="CA27" s="42"/>
      <c r="CB27" s="41"/>
      <c r="CC27" s="41"/>
      <c r="CD27" s="42"/>
      <c r="CE27" s="41"/>
      <c r="CF27" s="41"/>
      <c r="CG27" s="42"/>
      <c r="CH27" s="42">
        <f t="shared" si="17"/>
        <v>60</v>
      </c>
      <c r="CI27" s="42" t="str">
        <f t="shared" si="18"/>
        <v/>
      </c>
      <c r="CJ27" s="42" t="str">
        <f t="shared" si="19"/>
        <v/>
      </c>
      <c r="CK27" s="42" t="str">
        <f t="shared" si="20"/>
        <v/>
      </c>
      <c r="CL27" s="42" t="str">
        <f t="shared" si="21"/>
        <v/>
      </c>
      <c r="CM27" s="43">
        <f t="shared" si="22"/>
        <v>74</v>
      </c>
      <c r="CN27" s="44">
        <f t="shared" si="23"/>
        <v>74</v>
      </c>
      <c r="CO27" s="45"/>
      <c r="CP27" s="52">
        <v>7</v>
      </c>
      <c r="CQ27" s="46" t="str">
        <f t="shared" si="24"/>
        <v xml:space="preserve">Memiliki kemampuan pemahanan Berpikir Kritis dan Bersikap Demokratis, Iman Kepada Hari Akhir, Kerja Keras, Tanggung Jawab, Pernikahan dalam Islam, Dakwah Islam di Indonesia, Masuknya Islam di Indonesia, </v>
      </c>
      <c r="CR27" s="45"/>
      <c r="CS27" s="52">
        <v>7</v>
      </c>
      <c r="CT27" s="46" t="str">
        <f t="shared" si="25"/>
        <v xml:space="preserve">Memiliki keterampilan Berpikir Kritis dan Bersikap Demokratis, Iman Kepada Hari Akhir, Kerja Keras, Tanggung Jawab, Pernikahan dalam Islam, Dakwah Islam di Indonesia, Masuknya Islam di Indonesia, </v>
      </c>
      <c r="CV27" s="40">
        <v>5</v>
      </c>
      <c r="CW27" s="52" t="s">
        <v>189</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Berpikir Kritis dan Bersikap Demokratis, Iman Kepada Hari Akhir, Kerja Keras, Tanggung Jawab, Pernikahan dalam Islam, Masuknya Islam di Indonesia, Masih perlu peningkatan keterampilan Dakwah Islam di Indonesia.</v>
      </c>
    </row>
    <row r="28" spans="1:110">
      <c r="A28" s="8">
        <v>18</v>
      </c>
      <c r="B28" s="8">
        <v>89145</v>
      </c>
      <c r="C28" s="8" t="s">
        <v>172</v>
      </c>
      <c r="E28" s="47">
        <f t="shared" si="0"/>
        <v>81</v>
      </c>
      <c r="F28" s="8" t="str">
        <f t="shared" si="1"/>
        <v>B</v>
      </c>
      <c r="G28" s="8" t="str">
        <f t="shared" si="2"/>
        <v xml:space="preserve">Memiliki kemampuan pemahanan Berpikir Kritis dan Bersikap Demokratis, Iman Kepada Hari Akhir, Kerja Keras, Tanggung Jawab, Pernikahan dalam Islam, Dakwah Islam di Indonesia, Masuknya Islam di Indonesia, </v>
      </c>
      <c r="H28" s="47">
        <f t="shared" si="3"/>
        <v>74</v>
      </c>
      <c r="I28" s="8" t="str">
        <f t="shared" si="4"/>
        <v>C</v>
      </c>
      <c r="J28" s="8" t="str">
        <f t="shared" si="5"/>
        <v xml:space="preserve">Memiliki keterampilan Berpikir Kritis dan Bersikap Demokratis, Iman Kepada Hari Akhir, Kerja Keras, Tanggung Jawab, Pernikahan dalam Islam, Dakwah Islam di Indonesia, Masuknya Islam di Indonesia, </v>
      </c>
      <c r="K28" s="13"/>
      <c r="L28" s="41">
        <f t="shared" si="6"/>
        <v>86</v>
      </c>
      <c r="M28" s="41">
        <f t="shared" si="7"/>
        <v>58</v>
      </c>
      <c r="O28" s="41">
        <v>90</v>
      </c>
      <c r="P28" s="41"/>
      <c r="Q28" s="42"/>
      <c r="R28" s="41">
        <v>75</v>
      </c>
      <c r="S28" s="41"/>
      <c r="T28" s="42"/>
      <c r="U28" s="41"/>
      <c r="V28" s="41"/>
      <c r="W28" s="42">
        <v>92</v>
      </c>
      <c r="X28" s="41"/>
      <c r="Y28" s="41"/>
      <c r="Z28" s="42">
        <v>81</v>
      </c>
      <c r="AA28" s="41"/>
      <c r="AB28" s="41"/>
      <c r="AC28" s="42">
        <v>93</v>
      </c>
      <c r="AD28" s="42">
        <f t="shared" si="8"/>
        <v>86</v>
      </c>
      <c r="AE28" s="42">
        <v>81</v>
      </c>
      <c r="AF28" s="41"/>
      <c r="AG28" s="42"/>
      <c r="AH28" s="41"/>
      <c r="AI28" s="41"/>
      <c r="AJ28" s="42"/>
      <c r="AK28" s="41"/>
      <c r="AL28" s="41"/>
      <c r="AM28" s="42"/>
      <c r="AN28" s="41"/>
      <c r="AO28" s="41"/>
      <c r="AP28" s="42"/>
      <c r="AQ28" s="41"/>
      <c r="AR28" s="41"/>
      <c r="AS28" s="42"/>
      <c r="AT28" s="84">
        <v>58</v>
      </c>
      <c r="AU28" s="43">
        <f t="shared" si="9"/>
        <v>81.428571428571431</v>
      </c>
      <c r="AV28" s="44">
        <f t="shared" si="10"/>
        <v>81</v>
      </c>
      <c r="AW28" s="45"/>
      <c r="AX28" s="41">
        <v>84</v>
      </c>
      <c r="AY28" s="41"/>
      <c r="AZ28" s="42"/>
      <c r="BA28" s="41"/>
      <c r="BB28" s="41"/>
      <c r="BC28" s="42">
        <v>91</v>
      </c>
      <c r="BD28" s="41"/>
      <c r="BE28" s="41"/>
      <c r="BF28" s="42">
        <v>81</v>
      </c>
      <c r="BG28" s="41"/>
      <c r="BH28" s="41"/>
      <c r="BI28" s="42">
        <v>92</v>
      </c>
      <c r="BJ28" s="41"/>
      <c r="BK28" s="42">
        <v>93</v>
      </c>
      <c r="BL28" s="42"/>
      <c r="BM28" s="42">
        <f t="shared" si="11"/>
        <v>84</v>
      </c>
      <c r="BN28" s="42">
        <f t="shared" si="12"/>
        <v>91</v>
      </c>
      <c r="BO28" s="42">
        <f t="shared" si="13"/>
        <v>81</v>
      </c>
      <c r="BP28" s="42">
        <f t="shared" si="14"/>
        <v>92</v>
      </c>
      <c r="BQ28" s="42">
        <f t="shared" si="15"/>
        <v>93</v>
      </c>
      <c r="BR28" s="42">
        <f t="shared" si="16"/>
        <v>88</v>
      </c>
      <c r="BS28" s="41">
        <v>60</v>
      </c>
      <c r="BT28" s="41"/>
      <c r="BU28" s="42"/>
      <c r="BV28" s="41"/>
      <c r="BW28" s="41"/>
      <c r="BX28" s="42"/>
      <c r="BY28" s="41"/>
      <c r="BZ28" s="41"/>
      <c r="CA28" s="42"/>
      <c r="CB28" s="41"/>
      <c r="CC28" s="41"/>
      <c r="CD28" s="42"/>
      <c r="CE28" s="41"/>
      <c r="CF28" s="41"/>
      <c r="CG28" s="42"/>
      <c r="CH28" s="42">
        <f t="shared" si="17"/>
        <v>60</v>
      </c>
      <c r="CI28" s="42" t="str">
        <f t="shared" si="18"/>
        <v/>
      </c>
      <c r="CJ28" s="42" t="str">
        <f t="shared" si="19"/>
        <v/>
      </c>
      <c r="CK28" s="42" t="str">
        <f t="shared" si="20"/>
        <v/>
      </c>
      <c r="CL28" s="42" t="str">
        <f t="shared" si="21"/>
        <v/>
      </c>
      <c r="CM28" s="43">
        <f t="shared" si="22"/>
        <v>74</v>
      </c>
      <c r="CN28" s="44">
        <f t="shared" si="23"/>
        <v>74</v>
      </c>
      <c r="CO28" s="45"/>
      <c r="CP28" s="52">
        <v>7</v>
      </c>
      <c r="CQ28" s="46" t="str">
        <f t="shared" si="24"/>
        <v xml:space="preserve">Memiliki kemampuan pemahanan Berpikir Kritis dan Bersikap Demokratis, Iman Kepada Hari Akhir, Kerja Keras, Tanggung Jawab, Pernikahan dalam Islam, Dakwah Islam di Indonesia, Masuknya Islam di Indonesia, </v>
      </c>
      <c r="CR28" s="45"/>
      <c r="CS28" s="52">
        <v>7</v>
      </c>
      <c r="CT28" s="46" t="str">
        <f t="shared" si="25"/>
        <v xml:space="preserve">Memiliki keterampilan Berpikir Kritis dan Bersikap Demokratis, Iman Kepada Hari Akhir, Kerja Keras, Tanggung Jawab, Pernikahan dalam Islam, Dakwah Islam di Indonesia, Masuknya Islam di Indonesia, </v>
      </c>
      <c r="CV28" s="40">
        <v>6</v>
      </c>
      <c r="CW28" s="52" t="s">
        <v>190</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Berpikir Kritis dan Bersikap Demokratis, Iman Kepada Hari Akhir, Kerja Keras, Tanggung Jawab, Pernikahan dalam Islam, Dakwah Islam di Indonesia, Masih perlu peningkatan keterampilan Masuknya Islam di Indonesia.</v>
      </c>
    </row>
    <row r="29" spans="1:110">
      <c r="A29" s="8">
        <v>19</v>
      </c>
      <c r="B29" s="8">
        <v>89160</v>
      </c>
      <c r="C29" s="8" t="s">
        <v>173</v>
      </c>
      <c r="E29" s="47">
        <f t="shared" si="0"/>
        <v>75</v>
      </c>
      <c r="F29" s="8" t="str">
        <f t="shared" si="1"/>
        <v>C</v>
      </c>
      <c r="G29" s="8" t="str">
        <f t="shared" si="2"/>
        <v xml:space="preserve">Memiliki kemampuan pemahanan Berpikir Kritis dan Bersikap Demokratis, Iman Kepada Hari Akhir, Kerja Keras, Tanggung Jawab, Pernikahan dalam Islam, Dakwah Islam di Indonesia, Masuknya Islam di Indonesia, </v>
      </c>
      <c r="H29" s="47">
        <f t="shared" si="3"/>
        <v>70</v>
      </c>
      <c r="I29" s="8" t="str">
        <f t="shared" si="4"/>
        <v>C</v>
      </c>
      <c r="J29" s="8" t="str">
        <f t="shared" si="5"/>
        <v xml:space="preserve">Memiliki keterampilan Berpikir Kritis dan Bersikap Demokratis, Iman Kepada Hari Akhir, Kerja Keras, Tanggung Jawab, Pernikahan dalam Islam, Dakwah Islam di Indonesia, Masuknya Islam di Indonesia, </v>
      </c>
      <c r="K29" s="13"/>
      <c r="L29" s="41">
        <f t="shared" si="6"/>
        <v>78</v>
      </c>
      <c r="M29" s="41">
        <f t="shared" si="7"/>
        <v>51</v>
      </c>
      <c r="O29" s="41">
        <v>90</v>
      </c>
      <c r="P29" s="41"/>
      <c r="Q29" s="42"/>
      <c r="R29" s="41">
        <v>83</v>
      </c>
      <c r="S29" s="41"/>
      <c r="T29" s="42"/>
      <c r="U29" s="41"/>
      <c r="V29" s="41"/>
      <c r="W29" s="42">
        <v>50</v>
      </c>
      <c r="X29" s="41"/>
      <c r="Y29" s="41"/>
      <c r="Z29" s="42">
        <v>83</v>
      </c>
      <c r="AA29" s="41"/>
      <c r="AB29" s="41"/>
      <c r="AC29" s="42">
        <v>85</v>
      </c>
      <c r="AD29" s="42">
        <f t="shared" si="8"/>
        <v>78</v>
      </c>
      <c r="AE29" s="42">
        <v>83</v>
      </c>
      <c r="AF29" s="41"/>
      <c r="AG29" s="42"/>
      <c r="AH29" s="41"/>
      <c r="AI29" s="41"/>
      <c r="AJ29" s="42"/>
      <c r="AK29" s="41"/>
      <c r="AL29" s="41"/>
      <c r="AM29" s="42"/>
      <c r="AN29" s="41"/>
      <c r="AO29" s="41"/>
      <c r="AP29" s="42"/>
      <c r="AQ29" s="41"/>
      <c r="AR29" s="41"/>
      <c r="AS29" s="42"/>
      <c r="AT29" s="84">
        <v>51</v>
      </c>
      <c r="AU29" s="43">
        <f t="shared" si="9"/>
        <v>75</v>
      </c>
      <c r="AV29" s="44">
        <f t="shared" si="10"/>
        <v>75</v>
      </c>
      <c r="AW29" s="45"/>
      <c r="AX29" s="41">
        <v>92</v>
      </c>
      <c r="AY29" s="41"/>
      <c r="AZ29" s="42"/>
      <c r="BA29" s="41"/>
      <c r="BB29" s="41"/>
      <c r="BC29" s="42">
        <v>86</v>
      </c>
      <c r="BD29" s="41"/>
      <c r="BE29" s="41"/>
      <c r="BF29" s="42">
        <v>83</v>
      </c>
      <c r="BG29" s="41"/>
      <c r="BH29" s="41"/>
      <c r="BI29" s="42">
        <v>50</v>
      </c>
      <c r="BJ29" s="41"/>
      <c r="BK29" s="42">
        <v>85</v>
      </c>
      <c r="BL29" s="42"/>
      <c r="BM29" s="42">
        <f t="shared" si="11"/>
        <v>92</v>
      </c>
      <c r="BN29" s="42">
        <f t="shared" si="12"/>
        <v>86</v>
      </c>
      <c r="BO29" s="42">
        <f t="shared" si="13"/>
        <v>83</v>
      </c>
      <c r="BP29" s="42">
        <f t="shared" si="14"/>
        <v>50</v>
      </c>
      <c r="BQ29" s="42">
        <f t="shared" si="15"/>
        <v>85</v>
      </c>
      <c r="BR29" s="42">
        <f t="shared" si="16"/>
        <v>79</v>
      </c>
      <c r="BS29" s="41">
        <v>61</v>
      </c>
      <c r="BT29" s="41"/>
      <c r="BU29" s="42"/>
      <c r="BV29" s="41"/>
      <c r="BW29" s="41"/>
      <c r="BX29" s="42"/>
      <c r="BY29" s="41"/>
      <c r="BZ29" s="41"/>
      <c r="CA29" s="42"/>
      <c r="CB29" s="41"/>
      <c r="CC29" s="41"/>
      <c r="CD29" s="42"/>
      <c r="CE29" s="41"/>
      <c r="CF29" s="41"/>
      <c r="CG29" s="42"/>
      <c r="CH29" s="42">
        <f t="shared" si="17"/>
        <v>61</v>
      </c>
      <c r="CI29" s="42" t="str">
        <f t="shared" si="18"/>
        <v/>
      </c>
      <c r="CJ29" s="42" t="str">
        <f t="shared" si="19"/>
        <v/>
      </c>
      <c r="CK29" s="42" t="str">
        <f t="shared" si="20"/>
        <v/>
      </c>
      <c r="CL29" s="42" t="str">
        <f t="shared" si="21"/>
        <v/>
      </c>
      <c r="CM29" s="43">
        <f t="shared" si="22"/>
        <v>70</v>
      </c>
      <c r="CN29" s="44">
        <f t="shared" si="23"/>
        <v>70</v>
      </c>
      <c r="CO29" s="45"/>
      <c r="CP29" s="52">
        <v>7</v>
      </c>
      <c r="CQ29" s="46" t="str">
        <f t="shared" si="24"/>
        <v xml:space="preserve">Memiliki kemampuan pemahanan Berpikir Kritis dan Bersikap Demokratis, Iman Kepada Hari Akhir, Kerja Keras, Tanggung Jawab, Pernikahan dalam Islam, Dakwah Islam di Indonesia, Masuknya Islam di Indonesia, </v>
      </c>
      <c r="CR29" s="45"/>
      <c r="CS29" s="52">
        <v>7</v>
      </c>
      <c r="CT29" s="46" t="str">
        <f t="shared" si="25"/>
        <v xml:space="preserve">Memiliki keterampilan Berpikir Kritis dan Bersikap Demokratis, Iman Kepada Hari Akhir, Kerja Keras, Tanggung Jawab, Pernikahan dalam Islam, Dakwah Islam di Indonesia, Masuknya Islam di Indonesia,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Berpikir Kritis dan Bersikap Demokratis, Iman Kepada Hari Akhir, Kerja Keras, Tanggung Jawab, Pernikahan dalam Islam, Dakwah Islam di Indonesia, Masuknya Islam di Indonesia, </v>
      </c>
    </row>
    <row r="30" spans="1:110">
      <c r="A30" s="8">
        <v>20</v>
      </c>
      <c r="B30" s="8">
        <v>89385</v>
      </c>
      <c r="C30" s="8" t="s">
        <v>174</v>
      </c>
      <c r="E30" s="47">
        <f t="shared" si="0"/>
        <v>60</v>
      </c>
      <c r="F30" s="8" t="str">
        <f t="shared" si="1"/>
        <v>D</v>
      </c>
      <c r="G30" s="8" t="str">
        <f t="shared" si="2"/>
        <v>Memiliki kemampuan pemahanan Iman Kepada Hari Akhir, Kerja Keras, Tanggung Jawab, Pernikahan dalam Islam, Dakwah Islam di Indonesia, Masuknya Islam di Indonesia, Masih perlu peningkatan pemahaman Berpikir Kritis dan Bersikap Demokratis.</v>
      </c>
      <c r="H30" s="47">
        <f t="shared" si="3"/>
        <v>47</v>
      </c>
      <c r="I30" s="8" t="str">
        <f t="shared" si="4"/>
        <v>D</v>
      </c>
      <c r="J30" s="8" t="str">
        <f t="shared" si="5"/>
        <v>Memiliki keterampilan Berpikir Kritis dan Bersikap Demokratis, Iman Kepada Hari Akhir, Pernikahan dalam Islam, Dakwah Islam di Indonesia, Masuknya Islam di Indonesia, Masih perlu peningkatan keterampilan Kerja Keras, Tanggung Jawab.</v>
      </c>
      <c r="K30" s="13"/>
      <c r="L30" s="41">
        <f t="shared" si="6"/>
        <v>61</v>
      </c>
      <c r="M30" s="41">
        <f t="shared" si="7"/>
        <v>45</v>
      </c>
      <c r="O30" s="41">
        <v>70</v>
      </c>
      <c r="P30" s="41"/>
      <c r="Q30" s="42"/>
      <c r="R30" s="41">
        <v>65</v>
      </c>
      <c r="S30" s="41"/>
      <c r="T30" s="42"/>
      <c r="U30" s="41"/>
      <c r="V30" s="41"/>
      <c r="W30" s="42">
        <v>50</v>
      </c>
      <c r="X30" s="41"/>
      <c r="Y30" s="41"/>
      <c r="Z30" s="42">
        <v>70</v>
      </c>
      <c r="AA30" s="41"/>
      <c r="AB30" s="41"/>
      <c r="AC30" s="42">
        <v>50</v>
      </c>
      <c r="AD30" s="42">
        <f t="shared" si="8"/>
        <v>61</v>
      </c>
      <c r="AE30" s="42">
        <v>70</v>
      </c>
      <c r="AF30" s="41"/>
      <c r="AG30" s="42"/>
      <c r="AH30" s="41"/>
      <c r="AI30" s="41"/>
      <c r="AJ30" s="42"/>
      <c r="AK30" s="41"/>
      <c r="AL30" s="41"/>
      <c r="AM30" s="42"/>
      <c r="AN30" s="41"/>
      <c r="AO30" s="41"/>
      <c r="AP30" s="42"/>
      <c r="AQ30" s="41"/>
      <c r="AR30" s="41"/>
      <c r="AS30" s="42"/>
      <c r="AT30" s="84">
        <v>45</v>
      </c>
      <c r="AU30" s="43">
        <f t="shared" si="9"/>
        <v>60</v>
      </c>
      <c r="AV30" s="44">
        <f t="shared" si="10"/>
        <v>60</v>
      </c>
      <c r="AW30" s="45"/>
      <c r="AX30" s="41">
        <v>0</v>
      </c>
      <c r="AY30" s="41"/>
      <c r="AZ30" s="42"/>
      <c r="BA30" s="41"/>
      <c r="BB30" s="41"/>
      <c r="BC30" s="42">
        <v>0</v>
      </c>
      <c r="BD30" s="41"/>
      <c r="BE30" s="41"/>
      <c r="BF30" s="42">
        <v>70</v>
      </c>
      <c r="BG30" s="41"/>
      <c r="BH30" s="41"/>
      <c r="BI30" s="42">
        <v>50</v>
      </c>
      <c r="BJ30" s="41"/>
      <c r="BK30" s="42">
        <v>50</v>
      </c>
      <c r="BL30" s="42"/>
      <c r="BM30" s="42">
        <f t="shared" si="11"/>
        <v>0</v>
      </c>
      <c r="BN30" s="42">
        <f t="shared" si="12"/>
        <v>0</v>
      </c>
      <c r="BO30" s="42">
        <f t="shared" si="13"/>
        <v>70</v>
      </c>
      <c r="BP30" s="42">
        <f t="shared" si="14"/>
        <v>50</v>
      </c>
      <c r="BQ30" s="42">
        <f t="shared" si="15"/>
        <v>50</v>
      </c>
      <c r="BR30" s="42">
        <f t="shared" si="16"/>
        <v>34</v>
      </c>
      <c r="BS30" s="41">
        <v>60</v>
      </c>
      <c r="BT30" s="41"/>
      <c r="BU30" s="42"/>
      <c r="BV30" s="41"/>
      <c r="BW30" s="41"/>
      <c r="BX30" s="42"/>
      <c r="BY30" s="41"/>
      <c r="BZ30" s="41"/>
      <c r="CA30" s="42"/>
      <c r="CB30" s="41"/>
      <c r="CC30" s="41"/>
      <c r="CD30" s="42"/>
      <c r="CE30" s="41"/>
      <c r="CF30" s="41"/>
      <c r="CG30" s="42"/>
      <c r="CH30" s="42">
        <f t="shared" si="17"/>
        <v>60</v>
      </c>
      <c r="CI30" s="42" t="str">
        <f t="shared" si="18"/>
        <v/>
      </c>
      <c r="CJ30" s="42" t="str">
        <f t="shared" si="19"/>
        <v/>
      </c>
      <c r="CK30" s="42" t="str">
        <f t="shared" si="20"/>
        <v/>
      </c>
      <c r="CL30" s="42" t="str">
        <f t="shared" si="21"/>
        <v/>
      </c>
      <c r="CM30" s="43">
        <f t="shared" si="22"/>
        <v>47</v>
      </c>
      <c r="CN30" s="44">
        <f t="shared" si="23"/>
        <v>47</v>
      </c>
      <c r="CO30" s="45"/>
      <c r="CP30" s="52">
        <v>1</v>
      </c>
      <c r="CQ30" s="46" t="str">
        <f t="shared" si="24"/>
        <v>Memiliki kemampuan pemahanan Iman Kepada Hari Akhir, Kerja Keras, Tanggung Jawab, Pernikahan dalam Islam, Dakwah Islam di Indonesia, Masuknya Islam di Indonesia, Masih perlu peningkatan pemahaman Berpikir Kritis dan Bersikap Demokratis.</v>
      </c>
      <c r="CR30" s="45"/>
      <c r="CS30" s="52">
        <v>3</v>
      </c>
      <c r="CT30" s="46" t="str">
        <f t="shared" si="25"/>
        <v>Memiliki keterampilan Berpikir Kritis dan Bersikap Demokratis, Iman Kepada Hari Akhir, Pernikahan dalam Islam, Dakwah Islam di Indonesia, Masuknya Islam di Indonesia, Masih perlu peningkatan keterampilan Kerja Keras, Tanggung Jawab.</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Berpikir Kritis dan Bersikap Demokratis, Iman Kepada Hari Akhir, Kerja Keras, Tanggung Jawab, Pernikahan dalam Islam, Dakwah Islam di Indonesia, Masuknya Islam di Indonesia, </v>
      </c>
    </row>
    <row r="31" spans="1:110">
      <c r="A31" s="8">
        <v>21</v>
      </c>
      <c r="B31" s="8">
        <v>89175</v>
      </c>
      <c r="C31" s="8" t="s">
        <v>175</v>
      </c>
      <c r="E31" s="47">
        <f t="shared" si="0"/>
        <v>87</v>
      </c>
      <c r="F31" s="8" t="str">
        <f t="shared" si="1"/>
        <v>B</v>
      </c>
      <c r="G31" s="8" t="str">
        <f t="shared" si="2"/>
        <v xml:space="preserve">Memiliki kemampuan pemahanan Berpikir Kritis dan Bersikap Demokratis, Iman Kepada Hari Akhir, Kerja Keras, Tanggung Jawab, Pernikahan dalam Islam, Dakwah Islam di Indonesia, Masuknya Islam di Indonesia, </v>
      </c>
      <c r="H31" s="47">
        <f t="shared" si="3"/>
        <v>74</v>
      </c>
      <c r="I31" s="8" t="str">
        <f t="shared" si="4"/>
        <v>C</v>
      </c>
      <c r="J31" s="8" t="str">
        <f t="shared" si="5"/>
        <v xml:space="preserve">Memiliki keterampilan Berpikir Kritis dan Bersikap Demokratis, Iman Kepada Hari Akhir, Kerja Keras, Tanggung Jawab, Pernikahan dalam Islam, Dakwah Islam di Indonesia, Masuknya Islam di Indonesia, </v>
      </c>
      <c r="K31" s="13"/>
      <c r="L31" s="41">
        <f t="shared" si="6"/>
        <v>87</v>
      </c>
      <c r="M31" s="41">
        <f t="shared" si="7"/>
        <v>89</v>
      </c>
      <c r="O31" s="41">
        <v>89</v>
      </c>
      <c r="P31" s="41"/>
      <c r="Q31" s="42"/>
      <c r="R31" s="41">
        <v>87</v>
      </c>
      <c r="S31" s="41"/>
      <c r="T31" s="42"/>
      <c r="U31" s="41"/>
      <c r="V31" s="41"/>
      <c r="W31" s="42">
        <v>83</v>
      </c>
      <c r="X31" s="41"/>
      <c r="Y31" s="41"/>
      <c r="Z31" s="42">
        <v>86</v>
      </c>
      <c r="AA31" s="41"/>
      <c r="AB31" s="41"/>
      <c r="AC31" s="42">
        <v>91</v>
      </c>
      <c r="AD31" s="42">
        <f t="shared" si="8"/>
        <v>87</v>
      </c>
      <c r="AE31" s="42">
        <v>86</v>
      </c>
      <c r="AF31" s="41"/>
      <c r="AG31" s="42"/>
      <c r="AH31" s="41"/>
      <c r="AI31" s="41"/>
      <c r="AJ31" s="42"/>
      <c r="AK31" s="41"/>
      <c r="AL31" s="41"/>
      <c r="AM31" s="42"/>
      <c r="AN31" s="41"/>
      <c r="AO31" s="41"/>
      <c r="AP31" s="42"/>
      <c r="AQ31" s="41"/>
      <c r="AR31" s="41"/>
      <c r="AS31" s="42"/>
      <c r="AT31" s="84">
        <v>89</v>
      </c>
      <c r="AU31" s="43">
        <f t="shared" si="9"/>
        <v>87.285714285714292</v>
      </c>
      <c r="AV31" s="44">
        <f t="shared" si="10"/>
        <v>87</v>
      </c>
      <c r="AW31" s="45"/>
      <c r="AX31" s="41">
        <v>88</v>
      </c>
      <c r="AY31" s="41"/>
      <c r="AZ31" s="42"/>
      <c r="BA31" s="41"/>
      <c r="BB31" s="41"/>
      <c r="BC31" s="42">
        <v>90</v>
      </c>
      <c r="BD31" s="41"/>
      <c r="BE31" s="41"/>
      <c r="BF31" s="42">
        <v>86</v>
      </c>
      <c r="BG31" s="41"/>
      <c r="BH31" s="41"/>
      <c r="BI31" s="42">
        <v>83</v>
      </c>
      <c r="BJ31" s="41"/>
      <c r="BK31" s="42">
        <v>91</v>
      </c>
      <c r="BL31" s="42"/>
      <c r="BM31" s="42">
        <f t="shared" si="11"/>
        <v>88</v>
      </c>
      <c r="BN31" s="42">
        <f t="shared" si="12"/>
        <v>90</v>
      </c>
      <c r="BO31" s="42">
        <f t="shared" si="13"/>
        <v>86</v>
      </c>
      <c r="BP31" s="42">
        <f t="shared" si="14"/>
        <v>83</v>
      </c>
      <c r="BQ31" s="42">
        <f t="shared" si="15"/>
        <v>91</v>
      </c>
      <c r="BR31" s="42">
        <f t="shared" si="16"/>
        <v>88</v>
      </c>
      <c r="BS31" s="41">
        <v>60</v>
      </c>
      <c r="BT31" s="41"/>
      <c r="BU31" s="42"/>
      <c r="BV31" s="41"/>
      <c r="BW31" s="41"/>
      <c r="BX31" s="42"/>
      <c r="BY31" s="41"/>
      <c r="BZ31" s="41"/>
      <c r="CA31" s="42"/>
      <c r="CB31" s="41"/>
      <c r="CC31" s="41"/>
      <c r="CD31" s="42"/>
      <c r="CE31" s="41"/>
      <c r="CF31" s="41"/>
      <c r="CG31" s="42"/>
      <c r="CH31" s="42">
        <f t="shared" si="17"/>
        <v>60</v>
      </c>
      <c r="CI31" s="42" t="str">
        <f t="shared" si="18"/>
        <v/>
      </c>
      <c r="CJ31" s="42" t="str">
        <f t="shared" si="19"/>
        <v/>
      </c>
      <c r="CK31" s="42" t="str">
        <f t="shared" si="20"/>
        <v/>
      </c>
      <c r="CL31" s="42" t="str">
        <f t="shared" si="21"/>
        <v/>
      </c>
      <c r="CM31" s="43">
        <f t="shared" si="22"/>
        <v>74</v>
      </c>
      <c r="CN31" s="44">
        <f t="shared" si="23"/>
        <v>74</v>
      </c>
      <c r="CO31" s="45"/>
      <c r="CP31" s="52">
        <v>7</v>
      </c>
      <c r="CQ31" s="46" t="str">
        <f t="shared" si="24"/>
        <v xml:space="preserve">Memiliki kemampuan pemahanan Berpikir Kritis dan Bersikap Demokratis, Iman Kepada Hari Akhir, Kerja Keras, Tanggung Jawab, Pernikahan dalam Islam, Dakwah Islam di Indonesia, Masuknya Islam di Indonesia, </v>
      </c>
      <c r="CR31" s="45"/>
      <c r="CS31" s="52">
        <v>7</v>
      </c>
      <c r="CT31" s="46" t="str">
        <f t="shared" si="25"/>
        <v xml:space="preserve">Memiliki keterampilan Berpikir Kritis dan Bersikap Demokratis, Iman Kepada Hari Akhir, Kerja Keras, Tanggung Jawab, Pernikahan dalam Islam, Dakwah Islam di Indonesia, Masuknya Islam di Indonesia,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Berpikir Kritis dan Bersikap Demokratis, Iman Kepada Hari Akhir, Kerja Keras, Tanggung Jawab, Pernikahan dalam Islam, Dakwah Islam di Indonesia, Masuknya Islam di Indonesia, </v>
      </c>
    </row>
    <row r="32" spans="1:110">
      <c r="A32" s="8">
        <v>22</v>
      </c>
      <c r="B32" s="8">
        <v>89190</v>
      </c>
      <c r="C32" s="8" t="s">
        <v>176</v>
      </c>
      <c r="E32" s="47">
        <f t="shared" si="0"/>
        <v>72</v>
      </c>
      <c r="F32" s="8" t="str">
        <f t="shared" si="1"/>
        <v>C</v>
      </c>
      <c r="G32" s="8" t="str">
        <f t="shared" si="2"/>
        <v xml:space="preserve">Memiliki kemampuan pemahanan Berpikir Kritis dan Bersikap Demokratis, Iman Kepada Hari Akhir, Kerja Keras, Tanggung Jawab, Pernikahan dalam Islam, Dakwah Islam di Indonesia, Masuknya Islam di Indonesia, </v>
      </c>
      <c r="H32" s="47">
        <f t="shared" si="3"/>
        <v>67</v>
      </c>
      <c r="I32" s="8" t="str">
        <f t="shared" si="4"/>
        <v>D</v>
      </c>
      <c r="J32" s="8" t="str">
        <f t="shared" si="5"/>
        <v>Memiliki keterampilan Berpikir Kritis dan Bersikap Demokratis, Iman Kepada Hari Akhir, Pernikahan dalam Islam, Dakwah Islam di Indonesia, Masuknya Islam di Indonesia, Masih perlu peningkatan keterampilan Kerja Keras, Tanggung Jawab.</v>
      </c>
      <c r="K32" s="13"/>
      <c r="L32" s="41">
        <f t="shared" si="6"/>
        <v>73</v>
      </c>
      <c r="M32" s="41">
        <f t="shared" si="7"/>
        <v>62</v>
      </c>
      <c r="O32" s="41">
        <v>81</v>
      </c>
      <c r="P32" s="41"/>
      <c r="Q32" s="42"/>
      <c r="R32" s="41">
        <v>78</v>
      </c>
      <c r="S32" s="41"/>
      <c r="T32" s="42"/>
      <c r="U32" s="41"/>
      <c r="V32" s="41"/>
      <c r="W32" s="42">
        <v>50</v>
      </c>
      <c r="X32" s="41"/>
      <c r="Y32" s="41"/>
      <c r="Z32" s="42">
        <v>75</v>
      </c>
      <c r="AA32" s="41"/>
      <c r="AB32" s="41"/>
      <c r="AC32" s="42">
        <v>80</v>
      </c>
      <c r="AD32" s="42">
        <f t="shared" si="8"/>
        <v>73</v>
      </c>
      <c r="AE32" s="42">
        <v>75</v>
      </c>
      <c r="AF32" s="41"/>
      <c r="AG32" s="42"/>
      <c r="AH32" s="41"/>
      <c r="AI32" s="41"/>
      <c r="AJ32" s="42"/>
      <c r="AK32" s="41"/>
      <c r="AL32" s="41"/>
      <c r="AM32" s="42"/>
      <c r="AN32" s="41"/>
      <c r="AO32" s="41"/>
      <c r="AP32" s="42"/>
      <c r="AQ32" s="41"/>
      <c r="AR32" s="41"/>
      <c r="AS32" s="42"/>
      <c r="AT32" s="84">
        <v>62</v>
      </c>
      <c r="AU32" s="43">
        <f t="shared" si="9"/>
        <v>71.571428571428569</v>
      </c>
      <c r="AV32" s="44">
        <f t="shared" si="10"/>
        <v>72</v>
      </c>
      <c r="AW32" s="45"/>
      <c r="AX32" s="41">
        <v>84</v>
      </c>
      <c r="AY32" s="41"/>
      <c r="AZ32" s="42"/>
      <c r="BA32" s="41"/>
      <c r="BB32" s="41"/>
      <c r="BC32" s="42">
        <v>80</v>
      </c>
      <c r="BD32" s="41"/>
      <c r="BE32" s="41"/>
      <c r="BF32" s="42">
        <v>75</v>
      </c>
      <c r="BG32" s="41"/>
      <c r="BH32" s="41"/>
      <c r="BI32" s="42">
        <v>50</v>
      </c>
      <c r="BJ32" s="41"/>
      <c r="BK32" s="42">
        <v>80</v>
      </c>
      <c r="BL32" s="42"/>
      <c r="BM32" s="42">
        <f t="shared" si="11"/>
        <v>84</v>
      </c>
      <c r="BN32" s="42">
        <f t="shared" si="12"/>
        <v>80</v>
      </c>
      <c r="BO32" s="42">
        <f t="shared" si="13"/>
        <v>75</v>
      </c>
      <c r="BP32" s="42">
        <f t="shared" si="14"/>
        <v>50</v>
      </c>
      <c r="BQ32" s="42">
        <f t="shared" si="15"/>
        <v>80</v>
      </c>
      <c r="BR32" s="42">
        <f t="shared" si="16"/>
        <v>74</v>
      </c>
      <c r="BS32" s="41">
        <v>60</v>
      </c>
      <c r="BT32" s="41"/>
      <c r="BU32" s="42"/>
      <c r="BV32" s="41"/>
      <c r="BW32" s="41"/>
      <c r="BX32" s="42"/>
      <c r="BY32" s="41"/>
      <c r="BZ32" s="41"/>
      <c r="CA32" s="42"/>
      <c r="CB32" s="41"/>
      <c r="CC32" s="41"/>
      <c r="CD32" s="42"/>
      <c r="CE32" s="41"/>
      <c r="CF32" s="41"/>
      <c r="CG32" s="42"/>
      <c r="CH32" s="42">
        <f t="shared" si="17"/>
        <v>60</v>
      </c>
      <c r="CI32" s="42" t="str">
        <f t="shared" si="18"/>
        <v/>
      </c>
      <c r="CJ32" s="42" t="str">
        <f t="shared" si="19"/>
        <v/>
      </c>
      <c r="CK32" s="42" t="str">
        <f t="shared" si="20"/>
        <v/>
      </c>
      <c r="CL32" s="42" t="str">
        <f t="shared" si="21"/>
        <v/>
      </c>
      <c r="CM32" s="43">
        <f t="shared" si="22"/>
        <v>67</v>
      </c>
      <c r="CN32" s="44">
        <f t="shared" si="23"/>
        <v>67</v>
      </c>
      <c r="CO32" s="45"/>
      <c r="CP32" s="52">
        <v>7</v>
      </c>
      <c r="CQ32" s="46" t="str">
        <f t="shared" si="24"/>
        <v xml:space="preserve">Memiliki kemampuan pemahanan Berpikir Kritis dan Bersikap Demokratis, Iman Kepada Hari Akhir, Kerja Keras, Tanggung Jawab, Pernikahan dalam Islam, Dakwah Islam di Indonesia, Masuknya Islam di Indonesia, </v>
      </c>
      <c r="CR32" s="45"/>
      <c r="CS32" s="52">
        <v>3</v>
      </c>
      <c r="CT32" s="46" t="str">
        <f t="shared" si="25"/>
        <v>Memiliki keterampilan Berpikir Kritis dan Bersikap Demokratis, Iman Kepada Hari Akhir, Pernikahan dalam Islam, Dakwah Islam di Indonesia, Masuknya Islam di Indonesia, Masih perlu peningkatan keterampilan Kerja Keras, Tanggung Jawab.</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Berpikir Kritis dan Bersikap Demokratis, Iman Kepada Hari Akhir, Kerja Keras, Tanggung Jawab, Pernikahan dalam Islam, Dakwah Islam di Indonesia, Masuknya Islam di Indonesia, </v>
      </c>
    </row>
    <row r="33" spans="1:110">
      <c r="A33" s="8">
        <v>23</v>
      </c>
      <c r="B33" s="8">
        <v>87690</v>
      </c>
      <c r="C33" s="8" t="s">
        <v>177</v>
      </c>
      <c r="E33" s="47">
        <f t="shared" si="0"/>
        <v>90</v>
      </c>
      <c r="F33" s="8" t="str">
        <f t="shared" si="1"/>
        <v>B</v>
      </c>
      <c r="G33" s="8" t="str">
        <f t="shared" si="2"/>
        <v xml:space="preserve">Memiliki kemampuan pemahanan Berpikir Kritis dan Bersikap Demokratis, Iman Kepada Hari Akhir, Kerja Keras, Tanggung Jawab, Pernikahan dalam Islam, Dakwah Islam di Indonesia, Masuknya Islam di Indonesia, </v>
      </c>
      <c r="H33" s="47">
        <f t="shared" si="3"/>
        <v>90</v>
      </c>
      <c r="I33" s="8" t="str">
        <f t="shared" si="4"/>
        <v>B</v>
      </c>
      <c r="J33" s="8" t="str">
        <f t="shared" si="5"/>
        <v xml:space="preserve">Memiliki keterampilan Berpikir Kritis dan Bersikap Demokratis, Iman Kepada Hari Akhir, Kerja Keras, Tanggung Jawab, Pernikahan dalam Islam, Dakwah Islam di Indonesia, Masuknya Islam di Indonesia, </v>
      </c>
      <c r="K33" s="13"/>
      <c r="L33" s="41">
        <f t="shared" si="6"/>
        <v>91</v>
      </c>
      <c r="M33" s="41">
        <f t="shared" si="7"/>
        <v>87</v>
      </c>
      <c r="O33" s="41">
        <v>92</v>
      </c>
      <c r="P33" s="41"/>
      <c r="Q33" s="42"/>
      <c r="R33" s="41">
        <v>90</v>
      </c>
      <c r="S33" s="41"/>
      <c r="T33" s="42"/>
      <c r="U33" s="41"/>
      <c r="V33" s="41"/>
      <c r="W33" s="42">
        <v>92</v>
      </c>
      <c r="X33" s="41"/>
      <c r="Y33" s="41"/>
      <c r="Z33" s="42">
        <v>86</v>
      </c>
      <c r="AA33" s="41"/>
      <c r="AB33" s="41"/>
      <c r="AC33" s="42">
        <v>96</v>
      </c>
      <c r="AD33" s="42">
        <f t="shared" si="8"/>
        <v>91</v>
      </c>
      <c r="AE33" s="42">
        <v>86</v>
      </c>
      <c r="AF33" s="41"/>
      <c r="AG33" s="42"/>
      <c r="AH33" s="41"/>
      <c r="AI33" s="41"/>
      <c r="AJ33" s="42"/>
      <c r="AK33" s="41"/>
      <c r="AL33" s="41"/>
      <c r="AM33" s="42"/>
      <c r="AN33" s="41"/>
      <c r="AO33" s="41"/>
      <c r="AP33" s="42"/>
      <c r="AQ33" s="41"/>
      <c r="AR33" s="41"/>
      <c r="AS33" s="42"/>
      <c r="AT33" s="84">
        <v>87</v>
      </c>
      <c r="AU33" s="43">
        <f t="shared" si="9"/>
        <v>89.857142857142861</v>
      </c>
      <c r="AV33" s="44">
        <f t="shared" si="10"/>
        <v>90</v>
      </c>
      <c r="AW33" s="45"/>
      <c r="AX33" s="41">
        <v>90</v>
      </c>
      <c r="AY33" s="41"/>
      <c r="AZ33" s="42"/>
      <c r="BA33" s="41"/>
      <c r="BB33" s="41"/>
      <c r="BC33" s="42">
        <v>88</v>
      </c>
      <c r="BD33" s="41"/>
      <c r="BE33" s="41"/>
      <c r="BF33" s="42">
        <v>86</v>
      </c>
      <c r="BG33" s="41"/>
      <c r="BH33" s="41"/>
      <c r="BI33" s="42">
        <v>92</v>
      </c>
      <c r="BJ33" s="41"/>
      <c r="BK33" s="42">
        <v>96</v>
      </c>
      <c r="BL33" s="42"/>
      <c r="BM33" s="42">
        <f t="shared" si="11"/>
        <v>90</v>
      </c>
      <c r="BN33" s="42">
        <f t="shared" si="12"/>
        <v>88</v>
      </c>
      <c r="BO33" s="42">
        <f t="shared" si="13"/>
        <v>86</v>
      </c>
      <c r="BP33" s="42">
        <f t="shared" si="14"/>
        <v>92</v>
      </c>
      <c r="BQ33" s="42">
        <f t="shared" si="15"/>
        <v>96</v>
      </c>
      <c r="BR33" s="42">
        <f t="shared" si="16"/>
        <v>90</v>
      </c>
      <c r="BS33" s="41">
        <v>89</v>
      </c>
      <c r="BT33" s="41"/>
      <c r="BU33" s="42"/>
      <c r="BV33" s="41"/>
      <c r="BW33" s="41"/>
      <c r="BX33" s="42"/>
      <c r="BY33" s="41"/>
      <c r="BZ33" s="41"/>
      <c r="CA33" s="42"/>
      <c r="CB33" s="41"/>
      <c r="CC33" s="41"/>
      <c r="CD33" s="42"/>
      <c r="CE33" s="41"/>
      <c r="CF33" s="41"/>
      <c r="CG33" s="42"/>
      <c r="CH33" s="42">
        <f t="shared" si="17"/>
        <v>89</v>
      </c>
      <c r="CI33" s="42" t="str">
        <f t="shared" si="18"/>
        <v/>
      </c>
      <c r="CJ33" s="42" t="str">
        <f t="shared" si="19"/>
        <v/>
      </c>
      <c r="CK33" s="42" t="str">
        <f t="shared" si="20"/>
        <v/>
      </c>
      <c r="CL33" s="42" t="str">
        <f t="shared" si="21"/>
        <v/>
      </c>
      <c r="CM33" s="43">
        <f t="shared" si="22"/>
        <v>89.5</v>
      </c>
      <c r="CN33" s="44">
        <f t="shared" si="23"/>
        <v>90</v>
      </c>
      <c r="CO33" s="45"/>
      <c r="CP33" s="52">
        <v>7</v>
      </c>
      <c r="CQ33" s="46" t="str">
        <f t="shared" si="24"/>
        <v xml:space="preserve">Memiliki kemampuan pemahanan Berpikir Kritis dan Bersikap Demokratis, Iman Kepada Hari Akhir, Kerja Keras, Tanggung Jawab, Pernikahan dalam Islam, Dakwah Islam di Indonesia, Masuknya Islam di Indonesia, </v>
      </c>
      <c r="CR33" s="45"/>
      <c r="CS33" s="52">
        <v>7</v>
      </c>
      <c r="CT33" s="46" t="str">
        <f t="shared" si="25"/>
        <v xml:space="preserve">Memiliki keterampilan Berpikir Kritis dan Bersikap Demokratis, Iman Kepada Hari Akhir, Kerja Keras, Tanggung Jawab, Pernikahan dalam Islam, Dakwah Islam di Indonesia, Masuknya Islam di Indonesia,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Berpikir Kritis dan Bersikap Demokratis, Iman Kepada Hari Akhir, Kerja Keras, Tanggung Jawab, Pernikahan dalam Islam, Dakwah Islam di Indonesia, Masuknya Islam di Indonesia, </v>
      </c>
    </row>
    <row r="34" spans="1:110">
      <c r="A34" s="8">
        <v>24</v>
      </c>
      <c r="B34" s="8">
        <v>89205</v>
      </c>
      <c r="C34" s="8" t="s">
        <v>178</v>
      </c>
      <c r="E34" s="47">
        <f t="shared" si="0"/>
        <v>75</v>
      </c>
      <c r="F34" s="8" t="str">
        <f t="shared" si="1"/>
        <v>C</v>
      </c>
      <c r="G34" s="8" t="str">
        <f t="shared" si="2"/>
        <v xml:space="preserve">Memiliki kemampuan pemahanan Berpikir Kritis dan Bersikap Demokratis, Iman Kepada Hari Akhir, Kerja Keras, Tanggung Jawab, Pernikahan dalam Islam, Dakwah Islam di Indonesia, Masuknya Islam di Indonesia, </v>
      </c>
      <c r="H34" s="47">
        <f t="shared" si="3"/>
        <v>70</v>
      </c>
      <c r="I34" s="8" t="str">
        <f t="shared" si="4"/>
        <v>C</v>
      </c>
      <c r="J34" s="8" t="str">
        <f t="shared" si="5"/>
        <v xml:space="preserve">Memiliki keterampilan Berpikir Kritis dan Bersikap Demokratis, Iman Kepada Hari Akhir, Kerja Keras, Tanggung Jawab, Pernikahan dalam Islam, Dakwah Islam di Indonesia, Masuknya Islam di Indonesia, </v>
      </c>
      <c r="K34" s="13"/>
      <c r="L34" s="41">
        <f t="shared" si="6"/>
        <v>75</v>
      </c>
      <c r="M34" s="41">
        <f t="shared" si="7"/>
        <v>69</v>
      </c>
      <c r="O34" s="41">
        <v>80</v>
      </c>
      <c r="P34" s="41"/>
      <c r="Q34" s="42"/>
      <c r="R34" s="41">
        <v>80</v>
      </c>
      <c r="S34" s="41"/>
      <c r="T34" s="42"/>
      <c r="U34" s="41"/>
      <c r="V34" s="41"/>
      <c r="W34" s="42">
        <v>50</v>
      </c>
      <c r="X34" s="41"/>
      <c r="Y34" s="41"/>
      <c r="Z34" s="42">
        <v>81</v>
      </c>
      <c r="AA34" s="41"/>
      <c r="AB34" s="41"/>
      <c r="AC34" s="42">
        <v>86</v>
      </c>
      <c r="AD34" s="42">
        <f t="shared" si="8"/>
        <v>75</v>
      </c>
      <c r="AE34" s="42">
        <v>81</v>
      </c>
      <c r="AF34" s="41"/>
      <c r="AG34" s="42"/>
      <c r="AH34" s="41"/>
      <c r="AI34" s="41"/>
      <c r="AJ34" s="42"/>
      <c r="AK34" s="41"/>
      <c r="AL34" s="41"/>
      <c r="AM34" s="42"/>
      <c r="AN34" s="41"/>
      <c r="AO34" s="41"/>
      <c r="AP34" s="42"/>
      <c r="AQ34" s="41"/>
      <c r="AR34" s="41"/>
      <c r="AS34" s="42"/>
      <c r="AT34" s="84">
        <v>69</v>
      </c>
      <c r="AU34" s="43">
        <f t="shared" si="9"/>
        <v>75.285714285714292</v>
      </c>
      <c r="AV34" s="44">
        <f t="shared" si="10"/>
        <v>75</v>
      </c>
      <c r="AW34" s="45"/>
      <c r="AX34" s="41">
        <v>87</v>
      </c>
      <c r="AY34" s="41"/>
      <c r="AZ34" s="42"/>
      <c r="BA34" s="41"/>
      <c r="BB34" s="41"/>
      <c r="BC34" s="42">
        <v>80</v>
      </c>
      <c r="BD34" s="41"/>
      <c r="BE34" s="41"/>
      <c r="BF34" s="42">
        <v>81</v>
      </c>
      <c r="BG34" s="41"/>
      <c r="BH34" s="41"/>
      <c r="BI34" s="42">
        <v>50</v>
      </c>
      <c r="BJ34" s="41"/>
      <c r="BK34" s="42">
        <v>86</v>
      </c>
      <c r="BL34" s="42"/>
      <c r="BM34" s="42">
        <f t="shared" si="11"/>
        <v>87</v>
      </c>
      <c r="BN34" s="42">
        <f t="shared" si="12"/>
        <v>80</v>
      </c>
      <c r="BO34" s="42">
        <f t="shared" si="13"/>
        <v>81</v>
      </c>
      <c r="BP34" s="42">
        <f t="shared" si="14"/>
        <v>50</v>
      </c>
      <c r="BQ34" s="42">
        <f t="shared" si="15"/>
        <v>86</v>
      </c>
      <c r="BR34" s="42">
        <f t="shared" si="16"/>
        <v>77</v>
      </c>
      <c r="BS34" s="41">
        <v>63</v>
      </c>
      <c r="BT34" s="41"/>
      <c r="BU34" s="42"/>
      <c r="BV34" s="41"/>
      <c r="BW34" s="41"/>
      <c r="BX34" s="42"/>
      <c r="BY34" s="41"/>
      <c r="BZ34" s="41"/>
      <c r="CA34" s="42"/>
      <c r="CB34" s="41"/>
      <c r="CC34" s="41"/>
      <c r="CD34" s="42"/>
      <c r="CE34" s="41"/>
      <c r="CF34" s="41"/>
      <c r="CG34" s="42"/>
      <c r="CH34" s="42">
        <f t="shared" si="17"/>
        <v>63</v>
      </c>
      <c r="CI34" s="42" t="str">
        <f t="shared" si="18"/>
        <v/>
      </c>
      <c r="CJ34" s="42" t="str">
        <f t="shared" si="19"/>
        <v/>
      </c>
      <c r="CK34" s="42" t="str">
        <f t="shared" si="20"/>
        <v/>
      </c>
      <c r="CL34" s="42" t="str">
        <f t="shared" si="21"/>
        <v/>
      </c>
      <c r="CM34" s="43">
        <f t="shared" si="22"/>
        <v>70</v>
      </c>
      <c r="CN34" s="44">
        <f t="shared" si="23"/>
        <v>70</v>
      </c>
      <c r="CO34" s="45"/>
      <c r="CP34" s="52">
        <v>7</v>
      </c>
      <c r="CQ34" s="46" t="str">
        <f t="shared" si="24"/>
        <v xml:space="preserve">Memiliki kemampuan pemahanan Berpikir Kritis dan Bersikap Demokratis, Iman Kepada Hari Akhir, Kerja Keras, Tanggung Jawab, Pernikahan dalam Islam, Dakwah Islam di Indonesia, Masuknya Islam di Indonesia, </v>
      </c>
      <c r="CR34" s="45"/>
      <c r="CS34" s="52">
        <v>7</v>
      </c>
      <c r="CT34" s="46" t="str">
        <f t="shared" si="25"/>
        <v xml:space="preserve">Memiliki keterampilan Berpikir Kritis dan Bersikap Demokratis, Iman Kepada Hari Akhir, Kerja Keras, Tanggung Jawab, Pernikahan dalam Islam, Dakwah Islam di Indonesia, Masuknya Islam di Indonesia, </v>
      </c>
    </row>
    <row r="35" spans="1:110">
      <c r="A35" s="8">
        <v>25</v>
      </c>
      <c r="B35" s="8">
        <v>89220</v>
      </c>
      <c r="C35" s="8" t="s">
        <v>179</v>
      </c>
      <c r="E35" s="47">
        <f t="shared" si="0"/>
        <v>71</v>
      </c>
      <c r="F35" s="8" t="str">
        <f t="shared" si="1"/>
        <v>C</v>
      </c>
      <c r="G35" s="8" t="str">
        <f t="shared" si="2"/>
        <v xml:space="preserve">Memiliki kemampuan pemahanan Berpikir Kritis dan Bersikap Demokratis, Iman Kepada Hari Akhir, Kerja Keras, Tanggung Jawab, Pernikahan dalam Islam, Dakwah Islam di Indonesia, Masuknya Islam di Indonesia, </v>
      </c>
      <c r="H35" s="47">
        <f t="shared" si="3"/>
        <v>68</v>
      </c>
      <c r="I35" s="8" t="str">
        <f t="shared" si="4"/>
        <v>D</v>
      </c>
      <c r="J35" s="8" t="str">
        <f t="shared" si="5"/>
        <v>Memiliki keterampilan Berpikir Kritis dan Bersikap Demokratis, Iman Kepada Hari Akhir, Pernikahan dalam Islam, Dakwah Islam di Indonesia, Masuknya Islam di Indonesia, Masih perlu peningkatan keterampilan Kerja Keras, Tanggung Jawab.</v>
      </c>
      <c r="K35" s="13"/>
      <c r="L35" s="41">
        <f t="shared" si="6"/>
        <v>75</v>
      </c>
      <c r="M35" s="41">
        <f t="shared" si="7"/>
        <v>44</v>
      </c>
      <c r="O35" s="41">
        <v>82</v>
      </c>
      <c r="P35" s="41"/>
      <c r="Q35" s="42"/>
      <c r="R35" s="41">
        <v>80</v>
      </c>
      <c r="S35" s="41"/>
      <c r="T35" s="42"/>
      <c r="U35" s="41"/>
      <c r="V35" s="41"/>
      <c r="W35" s="42">
        <v>50</v>
      </c>
      <c r="X35" s="41"/>
      <c r="Y35" s="41"/>
      <c r="Z35" s="42">
        <v>82</v>
      </c>
      <c r="AA35" s="41"/>
      <c r="AB35" s="41"/>
      <c r="AC35" s="42">
        <v>80</v>
      </c>
      <c r="AD35" s="42">
        <f t="shared" si="8"/>
        <v>75</v>
      </c>
      <c r="AE35" s="42">
        <v>82</v>
      </c>
      <c r="AF35" s="41"/>
      <c r="AG35" s="42"/>
      <c r="AH35" s="41"/>
      <c r="AI35" s="41"/>
      <c r="AJ35" s="42"/>
      <c r="AK35" s="41"/>
      <c r="AL35" s="41"/>
      <c r="AM35" s="42"/>
      <c r="AN35" s="41"/>
      <c r="AO35" s="41"/>
      <c r="AP35" s="42"/>
      <c r="AQ35" s="41"/>
      <c r="AR35" s="41"/>
      <c r="AS35" s="42"/>
      <c r="AT35" s="84">
        <v>44</v>
      </c>
      <c r="AU35" s="43">
        <f t="shared" si="9"/>
        <v>71.428571428571431</v>
      </c>
      <c r="AV35" s="44">
        <f t="shared" si="10"/>
        <v>71</v>
      </c>
      <c r="AW35" s="45"/>
      <c r="AX35" s="41">
        <v>82</v>
      </c>
      <c r="AY35" s="41"/>
      <c r="AZ35" s="42"/>
      <c r="BA35" s="41"/>
      <c r="BB35" s="41"/>
      <c r="BC35" s="42">
        <v>80</v>
      </c>
      <c r="BD35" s="41"/>
      <c r="BE35" s="41"/>
      <c r="BF35" s="42">
        <v>82</v>
      </c>
      <c r="BG35" s="41"/>
      <c r="BH35" s="41"/>
      <c r="BI35" s="42">
        <v>50</v>
      </c>
      <c r="BJ35" s="41"/>
      <c r="BK35" s="42">
        <v>80</v>
      </c>
      <c r="BL35" s="42"/>
      <c r="BM35" s="42">
        <f t="shared" si="11"/>
        <v>82</v>
      </c>
      <c r="BN35" s="42">
        <f t="shared" si="12"/>
        <v>80</v>
      </c>
      <c r="BO35" s="42">
        <f t="shared" si="13"/>
        <v>82</v>
      </c>
      <c r="BP35" s="42">
        <f t="shared" si="14"/>
        <v>50</v>
      </c>
      <c r="BQ35" s="42">
        <f t="shared" si="15"/>
        <v>80</v>
      </c>
      <c r="BR35" s="42">
        <f t="shared" si="16"/>
        <v>75</v>
      </c>
      <c r="BS35" s="41">
        <v>60</v>
      </c>
      <c r="BT35" s="41"/>
      <c r="BU35" s="42"/>
      <c r="BV35" s="41"/>
      <c r="BW35" s="41"/>
      <c r="BX35" s="42"/>
      <c r="BY35" s="41"/>
      <c r="BZ35" s="41"/>
      <c r="CA35" s="42"/>
      <c r="CB35" s="41"/>
      <c r="CC35" s="41"/>
      <c r="CD35" s="42"/>
      <c r="CE35" s="41"/>
      <c r="CF35" s="41"/>
      <c r="CG35" s="42"/>
      <c r="CH35" s="42">
        <f t="shared" si="17"/>
        <v>60</v>
      </c>
      <c r="CI35" s="42" t="str">
        <f t="shared" si="18"/>
        <v/>
      </c>
      <c r="CJ35" s="42" t="str">
        <f t="shared" si="19"/>
        <v/>
      </c>
      <c r="CK35" s="42" t="str">
        <f t="shared" si="20"/>
        <v/>
      </c>
      <c r="CL35" s="42" t="str">
        <f t="shared" si="21"/>
        <v/>
      </c>
      <c r="CM35" s="43">
        <f t="shared" si="22"/>
        <v>67.5</v>
      </c>
      <c r="CN35" s="44">
        <f t="shared" si="23"/>
        <v>68</v>
      </c>
      <c r="CO35" s="45"/>
      <c r="CP35" s="52">
        <v>7</v>
      </c>
      <c r="CQ35" s="46" t="str">
        <f t="shared" si="24"/>
        <v xml:space="preserve">Memiliki kemampuan pemahanan Berpikir Kritis dan Bersikap Demokratis, Iman Kepada Hari Akhir, Kerja Keras, Tanggung Jawab, Pernikahan dalam Islam, Dakwah Islam di Indonesia, Masuknya Islam di Indonesia, </v>
      </c>
      <c r="CR35" s="45"/>
      <c r="CS35" s="52">
        <v>3</v>
      </c>
      <c r="CT35" s="46" t="str">
        <f t="shared" si="25"/>
        <v>Memiliki keterampilan Berpikir Kritis dan Bersikap Demokratis, Iman Kepada Hari Akhir, Pernikahan dalam Islam, Dakwah Islam di Indonesia, Masuknya Islam di Indonesia, Masih perlu peningkatan keterampilan Kerja Keras, Tanggung Jawab.</v>
      </c>
    </row>
    <row r="36" spans="1:110">
      <c r="A36" s="8">
        <v>26</v>
      </c>
      <c r="B36" s="8">
        <v>89235</v>
      </c>
      <c r="C36" s="8" t="s">
        <v>180</v>
      </c>
      <c r="E36" s="47">
        <f t="shared" si="0"/>
        <v>83</v>
      </c>
      <c r="F36" s="8" t="str">
        <f t="shared" si="1"/>
        <v>B</v>
      </c>
      <c r="G36" s="8" t="str">
        <f t="shared" si="2"/>
        <v xml:space="preserve">Memiliki kemampuan pemahanan Berpikir Kritis dan Bersikap Demokratis, Iman Kepada Hari Akhir, Kerja Keras, Tanggung Jawab, Pernikahan dalam Islam, Dakwah Islam di Indonesia, Masuknya Islam di Indonesia, </v>
      </c>
      <c r="H36" s="47">
        <f t="shared" si="3"/>
        <v>87</v>
      </c>
      <c r="I36" s="8" t="str">
        <f t="shared" si="4"/>
        <v>B</v>
      </c>
      <c r="J36" s="8" t="str">
        <f t="shared" si="5"/>
        <v xml:space="preserve">Memiliki keterampilan Berpikir Kritis dan Bersikap Demokratis, Iman Kepada Hari Akhir, Kerja Keras, Tanggung Jawab, Pernikahan dalam Islam, Dakwah Islam di Indonesia, Masuknya Islam di Indonesia, </v>
      </c>
      <c r="K36" s="13"/>
      <c r="L36" s="41">
        <f t="shared" si="6"/>
        <v>88</v>
      </c>
      <c r="M36" s="41">
        <f t="shared" si="7"/>
        <v>58</v>
      </c>
      <c r="O36" s="41">
        <v>90</v>
      </c>
      <c r="P36" s="41"/>
      <c r="Q36" s="42"/>
      <c r="R36" s="41">
        <v>83</v>
      </c>
      <c r="S36" s="41"/>
      <c r="T36" s="42"/>
      <c r="U36" s="41"/>
      <c r="V36" s="41"/>
      <c r="W36" s="42">
        <v>91</v>
      </c>
      <c r="X36" s="41"/>
      <c r="Y36" s="41"/>
      <c r="Z36" s="42">
        <v>84</v>
      </c>
      <c r="AA36" s="41"/>
      <c r="AB36" s="41"/>
      <c r="AC36" s="42">
        <v>94</v>
      </c>
      <c r="AD36" s="42">
        <f t="shared" si="8"/>
        <v>88</v>
      </c>
      <c r="AE36" s="42">
        <v>84</v>
      </c>
      <c r="AF36" s="41"/>
      <c r="AG36" s="42"/>
      <c r="AH36" s="41"/>
      <c r="AI36" s="41"/>
      <c r="AJ36" s="42"/>
      <c r="AK36" s="41"/>
      <c r="AL36" s="41"/>
      <c r="AM36" s="42"/>
      <c r="AN36" s="41"/>
      <c r="AO36" s="41"/>
      <c r="AP36" s="42"/>
      <c r="AQ36" s="41"/>
      <c r="AR36" s="41"/>
      <c r="AS36" s="42"/>
      <c r="AT36" s="84">
        <v>58</v>
      </c>
      <c r="AU36" s="43">
        <f t="shared" si="9"/>
        <v>83.428571428571431</v>
      </c>
      <c r="AV36" s="44">
        <f t="shared" si="10"/>
        <v>83</v>
      </c>
      <c r="AW36" s="45"/>
      <c r="AX36" s="41">
        <v>84</v>
      </c>
      <c r="AY36" s="41"/>
      <c r="AZ36" s="42"/>
      <c r="BA36" s="41"/>
      <c r="BB36" s="41"/>
      <c r="BC36" s="42">
        <v>87</v>
      </c>
      <c r="BD36" s="41"/>
      <c r="BE36" s="41"/>
      <c r="BF36" s="42">
        <v>84</v>
      </c>
      <c r="BG36" s="41"/>
      <c r="BH36" s="41"/>
      <c r="BI36" s="42">
        <v>91</v>
      </c>
      <c r="BJ36" s="41"/>
      <c r="BK36" s="42">
        <v>94</v>
      </c>
      <c r="BL36" s="42"/>
      <c r="BM36" s="42">
        <f t="shared" si="11"/>
        <v>84</v>
      </c>
      <c r="BN36" s="42">
        <f t="shared" si="12"/>
        <v>87</v>
      </c>
      <c r="BO36" s="42">
        <f t="shared" si="13"/>
        <v>84</v>
      </c>
      <c r="BP36" s="42">
        <f t="shared" si="14"/>
        <v>91</v>
      </c>
      <c r="BQ36" s="42">
        <f t="shared" si="15"/>
        <v>94</v>
      </c>
      <c r="BR36" s="42">
        <f t="shared" si="16"/>
        <v>88</v>
      </c>
      <c r="BS36" s="41">
        <v>85</v>
      </c>
      <c r="BT36" s="41"/>
      <c r="BU36" s="42"/>
      <c r="BV36" s="41"/>
      <c r="BW36" s="41"/>
      <c r="BX36" s="42"/>
      <c r="BY36" s="41"/>
      <c r="BZ36" s="41"/>
      <c r="CA36" s="42"/>
      <c r="CB36" s="41"/>
      <c r="CC36" s="41"/>
      <c r="CD36" s="42"/>
      <c r="CE36" s="41"/>
      <c r="CF36" s="41"/>
      <c r="CG36" s="42"/>
      <c r="CH36" s="42">
        <f t="shared" si="17"/>
        <v>85</v>
      </c>
      <c r="CI36" s="42" t="str">
        <f t="shared" si="18"/>
        <v/>
      </c>
      <c r="CJ36" s="42" t="str">
        <f t="shared" si="19"/>
        <v/>
      </c>
      <c r="CK36" s="42" t="str">
        <f t="shared" si="20"/>
        <v/>
      </c>
      <c r="CL36" s="42" t="str">
        <f t="shared" si="21"/>
        <v/>
      </c>
      <c r="CM36" s="43">
        <f t="shared" si="22"/>
        <v>86.5</v>
      </c>
      <c r="CN36" s="44">
        <f t="shared" si="23"/>
        <v>87</v>
      </c>
      <c r="CO36" s="45"/>
      <c r="CP36" s="52">
        <v>7</v>
      </c>
      <c r="CQ36" s="46" t="str">
        <f t="shared" si="24"/>
        <v xml:space="preserve">Memiliki kemampuan pemahanan Berpikir Kritis dan Bersikap Demokratis, Iman Kepada Hari Akhir, Kerja Keras, Tanggung Jawab, Pernikahan dalam Islam, Dakwah Islam di Indonesia, Masuknya Islam di Indonesia, </v>
      </c>
      <c r="CR36" s="45"/>
      <c r="CS36" s="52">
        <v>7</v>
      </c>
      <c r="CT36" s="46" t="str">
        <f t="shared" si="25"/>
        <v xml:space="preserve">Memiliki keterampilan Berpikir Kritis dan Bersikap Demokratis, Iman Kepada Hari Akhir, Kerja Keras, Tanggung Jawab, Pernikahan dalam Islam, Dakwah Islam di Indonesia, Masuknya Islam di Indonesia, </v>
      </c>
    </row>
    <row r="37" spans="1:110">
      <c r="A37" s="8">
        <v>27</v>
      </c>
      <c r="B37" s="8">
        <v>89265</v>
      </c>
      <c r="C37" s="8" t="s">
        <v>181</v>
      </c>
      <c r="E37" s="47">
        <f t="shared" si="0"/>
        <v>61</v>
      </c>
      <c r="F37" s="8" t="str">
        <f t="shared" si="1"/>
        <v>D</v>
      </c>
      <c r="G37" s="8" t="str">
        <f t="shared" si="2"/>
        <v>Memiliki kemampuan pemahanan Iman Kepada Hari Akhir, Kerja Keras, Tanggung Jawab, Pernikahan dalam Islam, Dakwah Islam di Indonesia, Masuknya Islam di Indonesia, Masih perlu peningkatan pemahaman Berpikir Kritis dan Bersikap Demokratis.</v>
      </c>
      <c r="H37" s="47">
        <f t="shared" si="3"/>
        <v>58</v>
      </c>
      <c r="I37" s="8" t="str">
        <f t="shared" si="4"/>
        <v>D</v>
      </c>
      <c r="J37" s="8" t="str">
        <f t="shared" si="5"/>
        <v>Memiliki keterampilan Berpikir Kritis dan Bersikap Demokratis, Kerja Keras, Tanggung Jawab, Pernikahan dalam Islam, Dakwah Islam di Indonesia, Masuknya Islam di Indonesia, Masih perlu peningkatan keterampilan Iman Kepada Hari Akhir.</v>
      </c>
      <c r="K37" s="13"/>
      <c r="L37" s="41">
        <f t="shared" si="6"/>
        <v>65</v>
      </c>
      <c r="M37" s="41">
        <f t="shared" si="7"/>
        <v>52</v>
      </c>
      <c r="O37" s="41">
        <v>65</v>
      </c>
      <c r="P37" s="41"/>
      <c r="Q37" s="42"/>
      <c r="R37" s="41">
        <v>62</v>
      </c>
      <c r="S37" s="41"/>
      <c r="T37" s="42"/>
      <c r="U37" s="41"/>
      <c r="V37" s="41"/>
      <c r="W37" s="42">
        <v>50</v>
      </c>
      <c r="X37" s="41"/>
      <c r="Y37" s="41"/>
      <c r="Z37" s="42">
        <v>50</v>
      </c>
      <c r="AA37" s="41"/>
      <c r="AB37" s="41"/>
      <c r="AC37" s="42">
        <v>96</v>
      </c>
      <c r="AD37" s="42">
        <f t="shared" si="8"/>
        <v>65</v>
      </c>
      <c r="AE37" s="42">
        <v>50</v>
      </c>
      <c r="AF37" s="41"/>
      <c r="AG37" s="42"/>
      <c r="AH37" s="41"/>
      <c r="AI37" s="41"/>
      <c r="AJ37" s="42"/>
      <c r="AK37" s="41"/>
      <c r="AL37" s="41"/>
      <c r="AM37" s="42"/>
      <c r="AN37" s="41"/>
      <c r="AO37" s="41"/>
      <c r="AP37" s="42"/>
      <c r="AQ37" s="41"/>
      <c r="AR37" s="41"/>
      <c r="AS37" s="42"/>
      <c r="AT37" s="84">
        <v>52</v>
      </c>
      <c r="AU37" s="43">
        <f t="shared" si="9"/>
        <v>60.714285714285715</v>
      </c>
      <c r="AV37" s="44">
        <f t="shared" si="10"/>
        <v>61</v>
      </c>
      <c r="AW37" s="45"/>
      <c r="AX37" s="41">
        <v>0</v>
      </c>
      <c r="AY37" s="41"/>
      <c r="AZ37" s="42"/>
      <c r="BA37" s="41"/>
      <c r="BB37" s="41"/>
      <c r="BC37" s="42">
        <v>80</v>
      </c>
      <c r="BD37" s="41"/>
      <c r="BE37" s="41"/>
      <c r="BF37" s="42">
        <v>50</v>
      </c>
      <c r="BG37" s="41"/>
      <c r="BH37" s="41"/>
      <c r="BI37" s="42">
        <v>50</v>
      </c>
      <c r="BJ37" s="41"/>
      <c r="BK37" s="42">
        <v>96</v>
      </c>
      <c r="BL37" s="42"/>
      <c r="BM37" s="42">
        <f t="shared" si="11"/>
        <v>0</v>
      </c>
      <c r="BN37" s="42">
        <f t="shared" si="12"/>
        <v>80</v>
      </c>
      <c r="BO37" s="42">
        <f t="shared" si="13"/>
        <v>50</v>
      </c>
      <c r="BP37" s="42">
        <f t="shared" si="14"/>
        <v>50</v>
      </c>
      <c r="BQ37" s="42">
        <f t="shared" si="15"/>
        <v>96</v>
      </c>
      <c r="BR37" s="42">
        <f t="shared" si="16"/>
        <v>55</v>
      </c>
      <c r="BS37" s="41">
        <v>60</v>
      </c>
      <c r="BT37" s="41"/>
      <c r="BU37" s="42"/>
      <c r="BV37" s="41"/>
      <c r="BW37" s="41"/>
      <c r="BX37" s="42"/>
      <c r="BY37" s="41"/>
      <c r="BZ37" s="41"/>
      <c r="CA37" s="42"/>
      <c r="CB37" s="41"/>
      <c r="CC37" s="41"/>
      <c r="CD37" s="42"/>
      <c r="CE37" s="41"/>
      <c r="CF37" s="41"/>
      <c r="CG37" s="42"/>
      <c r="CH37" s="42">
        <f t="shared" si="17"/>
        <v>60</v>
      </c>
      <c r="CI37" s="42" t="str">
        <f t="shared" si="18"/>
        <v/>
      </c>
      <c r="CJ37" s="42" t="str">
        <f t="shared" si="19"/>
        <v/>
      </c>
      <c r="CK37" s="42" t="str">
        <f t="shared" si="20"/>
        <v/>
      </c>
      <c r="CL37" s="42" t="str">
        <f t="shared" si="21"/>
        <v/>
      </c>
      <c r="CM37" s="43">
        <f t="shared" si="22"/>
        <v>57.5</v>
      </c>
      <c r="CN37" s="44">
        <f t="shared" si="23"/>
        <v>58</v>
      </c>
      <c r="CO37" s="45"/>
      <c r="CP37" s="52">
        <v>1</v>
      </c>
      <c r="CQ37" s="46" t="str">
        <f t="shared" si="24"/>
        <v>Memiliki kemampuan pemahanan Iman Kepada Hari Akhir, Kerja Keras, Tanggung Jawab, Pernikahan dalam Islam, Dakwah Islam di Indonesia, Masuknya Islam di Indonesia, Masih perlu peningkatan pemahaman Berpikir Kritis dan Bersikap Demokratis.</v>
      </c>
      <c r="CR37" s="45"/>
      <c r="CS37" s="52">
        <v>2</v>
      </c>
      <c r="CT37" s="46" t="str">
        <f t="shared" si="25"/>
        <v>Memiliki keterampilan Berpikir Kritis dan Bersikap Demokratis, Kerja Keras, Tanggung Jawab, Pernikahan dalam Islam, Dakwah Islam di Indonesia, Masuknya Islam di Indonesia, Masih perlu peningkatan keterampilan Iman Kepada Hari Akhir.</v>
      </c>
    </row>
    <row r="38" spans="1:110">
      <c r="A38" s="8">
        <v>28</v>
      </c>
      <c r="B38" s="8">
        <v>89280</v>
      </c>
      <c r="C38" s="8" t="s">
        <v>182</v>
      </c>
      <c r="E38" s="47">
        <f t="shared" si="0"/>
        <v>74</v>
      </c>
      <c r="F38" s="8" t="str">
        <f t="shared" si="1"/>
        <v>C</v>
      </c>
      <c r="G38" s="8" t="str">
        <f t="shared" si="2"/>
        <v xml:space="preserve">Memiliki kemampuan pemahanan Berpikir Kritis dan Bersikap Demokratis, Iman Kepada Hari Akhir, Kerja Keras, Tanggung Jawab, Pernikahan dalam Islam, Dakwah Islam di Indonesia, Masuknya Islam di Indonesia, </v>
      </c>
      <c r="H38" s="47">
        <f t="shared" si="3"/>
        <v>81</v>
      </c>
      <c r="I38" s="8" t="str">
        <f t="shared" si="4"/>
        <v>B</v>
      </c>
      <c r="J38" s="8" t="str">
        <f t="shared" si="5"/>
        <v xml:space="preserve">Memiliki keterampilan Berpikir Kritis dan Bersikap Demokratis, Iman Kepada Hari Akhir, Kerja Keras, Tanggung Jawab, Pernikahan dalam Islam, Dakwah Islam di Indonesia, Masuknya Islam di Indonesia, </v>
      </c>
      <c r="K38" s="13"/>
      <c r="L38" s="41">
        <f t="shared" si="6"/>
        <v>76</v>
      </c>
      <c r="M38" s="41">
        <f t="shared" si="7"/>
        <v>60</v>
      </c>
      <c r="O38" s="41">
        <v>81</v>
      </c>
      <c r="P38" s="41"/>
      <c r="Q38" s="42"/>
      <c r="R38" s="41">
        <v>80</v>
      </c>
      <c r="S38" s="41"/>
      <c r="T38" s="42"/>
      <c r="U38" s="41"/>
      <c r="V38" s="41"/>
      <c r="W38" s="42">
        <v>50</v>
      </c>
      <c r="X38" s="41"/>
      <c r="Y38" s="41"/>
      <c r="Z38" s="42">
        <v>81</v>
      </c>
      <c r="AA38" s="41"/>
      <c r="AB38" s="41"/>
      <c r="AC38" s="42">
        <v>87</v>
      </c>
      <c r="AD38" s="42">
        <f t="shared" si="8"/>
        <v>76</v>
      </c>
      <c r="AE38" s="42">
        <v>81</v>
      </c>
      <c r="AF38" s="41"/>
      <c r="AG38" s="42"/>
      <c r="AH38" s="41"/>
      <c r="AI38" s="41"/>
      <c r="AJ38" s="42"/>
      <c r="AK38" s="41"/>
      <c r="AL38" s="41"/>
      <c r="AM38" s="42"/>
      <c r="AN38" s="41"/>
      <c r="AO38" s="41"/>
      <c r="AP38" s="42"/>
      <c r="AQ38" s="41"/>
      <c r="AR38" s="41"/>
      <c r="AS38" s="42"/>
      <c r="AT38" s="84">
        <v>60</v>
      </c>
      <c r="AU38" s="43">
        <f t="shared" si="9"/>
        <v>74.285714285714292</v>
      </c>
      <c r="AV38" s="44">
        <f t="shared" si="10"/>
        <v>74</v>
      </c>
      <c r="AW38" s="45"/>
      <c r="AX38" s="41">
        <v>85</v>
      </c>
      <c r="AY38" s="41"/>
      <c r="AZ38" s="42"/>
      <c r="BA38" s="41"/>
      <c r="BB38" s="41"/>
      <c r="BC38" s="42">
        <v>82</v>
      </c>
      <c r="BD38" s="41"/>
      <c r="BE38" s="41"/>
      <c r="BF38" s="42">
        <v>81</v>
      </c>
      <c r="BG38" s="41"/>
      <c r="BH38" s="41"/>
      <c r="BI38" s="42">
        <v>50</v>
      </c>
      <c r="BJ38" s="41"/>
      <c r="BK38" s="42">
        <v>87</v>
      </c>
      <c r="BL38" s="42"/>
      <c r="BM38" s="42">
        <f t="shared" si="11"/>
        <v>85</v>
      </c>
      <c r="BN38" s="42">
        <f t="shared" si="12"/>
        <v>82</v>
      </c>
      <c r="BO38" s="42">
        <f t="shared" si="13"/>
        <v>81</v>
      </c>
      <c r="BP38" s="42">
        <f t="shared" si="14"/>
        <v>50</v>
      </c>
      <c r="BQ38" s="42">
        <f t="shared" si="15"/>
        <v>87</v>
      </c>
      <c r="BR38" s="42">
        <f t="shared" si="16"/>
        <v>77</v>
      </c>
      <c r="BS38" s="41">
        <v>85</v>
      </c>
      <c r="BT38" s="41"/>
      <c r="BU38" s="42"/>
      <c r="BV38" s="41"/>
      <c r="BW38" s="41"/>
      <c r="BX38" s="42"/>
      <c r="BY38" s="41"/>
      <c r="BZ38" s="41"/>
      <c r="CA38" s="42"/>
      <c r="CB38" s="41"/>
      <c r="CC38" s="41"/>
      <c r="CD38" s="42"/>
      <c r="CE38" s="41"/>
      <c r="CF38" s="41"/>
      <c r="CG38" s="42"/>
      <c r="CH38" s="42">
        <f t="shared" si="17"/>
        <v>85</v>
      </c>
      <c r="CI38" s="42" t="str">
        <f t="shared" si="18"/>
        <v/>
      </c>
      <c r="CJ38" s="42" t="str">
        <f t="shared" si="19"/>
        <v/>
      </c>
      <c r="CK38" s="42" t="str">
        <f t="shared" si="20"/>
        <v/>
      </c>
      <c r="CL38" s="42" t="str">
        <f t="shared" si="21"/>
        <v/>
      </c>
      <c r="CM38" s="43">
        <f t="shared" si="22"/>
        <v>81</v>
      </c>
      <c r="CN38" s="44">
        <f t="shared" si="23"/>
        <v>81</v>
      </c>
      <c r="CO38" s="45"/>
      <c r="CP38" s="52">
        <v>7</v>
      </c>
      <c r="CQ38" s="46" t="str">
        <f t="shared" si="24"/>
        <v xml:space="preserve">Memiliki kemampuan pemahanan Berpikir Kritis dan Bersikap Demokratis, Iman Kepada Hari Akhir, Kerja Keras, Tanggung Jawab, Pernikahan dalam Islam, Dakwah Islam di Indonesia, Masuknya Islam di Indonesia, </v>
      </c>
      <c r="CR38" s="45"/>
      <c r="CS38" s="52">
        <v>7</v>
      </c>
      <c r="CT38" s="46" t="str">
        <f t="shared" si="25"/>
        <v xml:space="preserve">Memiliki keterampilan Berpikir Kritis dan Bersikap Demokratis, Iman Kepada Hari Akhir, Kerja Keras, Tanggung Jawab, Pernikahan dalam Islam, Dakwah Islam di Indonesia, Masuknya Islam di Indonesia, </v>
      </c>
    </row>
    <row r="39" spans="1:110">
      <c r="A39" s="8">
        <v>29</v>
      </c>
      <c r="B39" s="8">
        <v>89370</v>
      </c>
      <c r="C39" s="8" t="s">
        <v>183</v>
      </c>
      <c r="E39" s="47">
        <f t="shared" si="0"/>
        <v>78</v>
      </c>
      <c r="F39" s="8" t="str">
        <f t="shared" si="1"/>
        <v>B</v>
      </c>
      <c r="G39" s="8" t="str">
        <f t="shared" si="2"/>
        <v xml:space="preserve">Memiliki kemampuan pemahanan Berpikir Kritis dan Bersikap Demokratis, Iman Kepada Hari Akhir, Kerja Keras, Tanggung Jawab, Pernikahan dalam Islam, Dakwah Islam di Indonesia, Masuknya Islam di Indonesia, </v>
      </c>
      <c r="H39" s="47">
        <f t="shared" si="3"/>
        <v>70</v>
      </c>
      <c r="I39" s="8" t="str">
        <f t="shared" si="4"/>
        <v>C</v>
      </c>
      <c r="J39" s="8" t="str">
        <f t="shared" si="5"/>
        <v xml:space="preserve">Memiliki keterampilan Berpikir Kritis dan Bersikap Demokratis, Iman Kepada Hari Akhir, Kerja Keras, Tanggung Jawab, Pernikahan dalam Islam, Dakwah Islam di Indonesia, Masuknya Islam di Indonesia, </v>
      </c>
      <c r="K39" s="13"/>
      <c r="L39" s="41">
        <f t="shared" si="6"/>
        <v>78</v>
      </c>
      <c r="M39" s="41">
        <f t="shared" si="7"/>
        <v>75</v>
      </c>
      <c r="O39" s="41">
        <v>85</v>
      </c>
      <c r="P39" s="41"/>
      <c r="Q39" s="42"/>
      <c r="R39" s="41">
        <v>83</v>
      </c>
      <c r="S39" s="41"/>
      <c r="T39" s="42"/>
      <c r="U39" s="41"/>
      <c r="V39" s="41"/>
      <c r="W39" s="42">
        <v>50</v>
      </c>
      <c r="X39" s="41"/>
      <c r="Y39" s="41"/>
      <c r="Z39" s="42">
        <v>82</v>
      </c>
      <c r="AA39" s="41"/>
      <c r="AB39" s="41"/>
      <c r="AC39" s="42">
        <v>88</v>
      </c>
      <c r="AD39" s="42">
        <f t="shared" si="8"/>
        <v>78</v>
      </c>
      <c r="AE39" s="42">
        <v>82</v>
      </c>
      <c r="AF39" s="41"/>
      <c r="AG39" s="42"/>
      <c r="AH39" s="41"/>
      <c r="AI39" s="41"/>
      <c r="AJ39" s="42"/>
      <c r="AK39" s="41"/>
      <c r="AL39" s="41"/>
      <c r="AM39" s="42"/>
      <c r="AN39" s="41"/>
      <c r="AO39" s="41"/>
      <c r="AP39" s="42"/>
      <c r="AQ39" s="41"/>
      <c r="AR39" s="41"/>
      <c r="AS39" s="42"/>
      <c r="AT39" s="84">
        <v>75</v>
      </c>
      <c r="AU39" s="43">
        <f t="shared" si="9"/>
        <v>77.857142857142861</v>
      </c>
      <c r="AV39" s="44">
        <f t="shared" si="10"/>
        <v>78</v>
      </c>
      <c r="AW39" s="45"/>
      <c r="AX39" s="41">
        <v>83</v>
      </c>
      <c r="AY39" s="41"/>
      <c r="AZ39" s="42"/>
      <c r="BA39" s="41"/>
      <c r="BB39" s="41"/>
      <c r="BC39" s="42">
        <v>88</v>
      </c>
      <c r="BD39" s="41"/>
      <c r="BE39" s="41"/>
      <c r="BF39" s="42">
        <v>82</v>
      </c>
      <c r="BG39" s="41"/>
      <c r="BH39" s="41"/>
      <c r="BI39" s="42">
        <v>50</v>
      </c>
      <c r="BJ39" s="41"/>
      <c r="BK39" s="42">
        <v>88</v>
      </c>
      <c r="BL39" s="42"/>
      <c r="BM39" s="42">
        <f t="shared" si="11"/>
        <v>83</v>
      </c>
      <c r="BN39" s="42">
        <f t="shared" si="12"/>
        <v>88</v>
      </c>
      <c r="BO39" s="42">
        <f t="shared" si="13"/>
        <v>82</v>
      </c>
      <c r="BP39" s="42">
        <f t="shared" si="14"/>
        <v>50</v>
      </c>
      <c r="BQ39" s="42">
        <f t="shared" si="15"/>
        <v>88</v>
      </c>
      <c r="BR39" s="42">
        <f t="shared" si="16"/>
        <v>78</v>
      </c>
      <c r="BS39" s="41">
        <v>62</v>
      </c>
      <c r="BT39" s="41"/>
      <c r="BU39" s="42"/>
      <c r="BV39" s="41"/>
      <c r="BW39" s="41"/>
      <c r="BX39" s="42"/>
      <c r="BY39" s="41"/>
      <c r="BZ39" s="41"/>
      <c r="CA39" s="42"/>
      <c r="CB39" s="41"/>
      <c r="CC39" s="41"/>
      <c r="CD39" s="42"/>
      <c r="CE39" s="41"/>
      <c r="CF39" s="41"/>
      <c r="CG39" s="42"/>
      <c r="CH39" s="42">
        <f t="shared" si="17"/>
        <v>62</v>
      </c>
      <c r="CI39" s="42" t="str">
        <f t="shared" si="18"/>
        <v/>
      </c>
      <c r="CJ39" s="42" t="str">
        <f t="shared" si="19"/>
        <v/>
      </c>
      <c r="CK39" s="42" t="str">
        <f t="shared" si="20"/>
        <v/>
      </c>
      <c r="CL39" s="42" t="str">
        <f t="shared" si="21"/>
        <v/>
      </c>
      <c r="CM39" s="43">
        <f t="shared" si="22"/>
        <v>70</v>
      </c>
      <c r="CN39" s="44">
        <f t="shared" si="23"/>
        <v>70</v>
      </c>
      <c r="CO39" s="45"/>
      <c r="CP39" s="52">
        <v>7</v>
      </c>
      <c r="CQ39" s="46" t="str">
        <f t="shared" si="24"/>
        <v xml:space="preserve">Memiliki kemampuan pemahanan Berpikir Kritis dan Bersikap Demokratis, Iman Kepada Hari Akhir, Kerja Keras, Tanggung Jawab, Pernikahan dalam Islam, Dakwah Islam di Indonesia, Masuknya Islam di Indonesia, </v>
      </c>
      <c r="CR39" s="45"/>
      <c r="CS39" s="52">
        <v>7</v>
      </c>
      <c r="CT39" s="46" t="str">
        <f t="shared" si="25"/>
        <v xml:space="preserve">Memiliki keterampilan Berpikir Kritis dan Bersikap Demokratis, Iman Kepada Hari Akhir, Kerja Keras, Tanggung Jawab, Pernikahan dalam Islam, Dakwah Islam di Indonesia, Masuknya Islam di Indonesia, </v>
      </c>
    </row>
    <row r="40" spans="1:110">
      <c r="A40" s="8">
        <v>30</v>
      </c>
      <c r="B40" s="8">
        <v>89295</v>
      </c>
      <c r="C40" s="8" t="s">
        <v>184</v>
      </c>
      <c r="E40" s="47">
        <f t="shared" si="0"/>
        <v>82</v>
      </c>
      <c r="F40" s="8" t="str">
        <f t="shared" si="1"/>
        <v>B</v>
      </c>
      <c r="G40" s="8" t="str">
        <f t="shared" si="2"/>
        <v xml:space="preserve">Memiliki kemampuan pemahanan Berpikir Kritis dan Bersikap Demokratis, Iman Kepada Hari Akhir, Kerja Keras, Tanggung Jawab, Pernikahan dalam Islam, Dakwah Islam di Indonesia, Masuknya Islam di Indonesia, </v>
      </c>
      <c r="H40" s="47">
        <f t="shared" si="3"/>
        <v>73</v>
      </c>
      <c r="I40" s="8" t="str">
        <f t="shared" si="4"/>
        <v>C</v>
      </c>
      <c r="J40" s="8" t="str">
        <f t="shared" si="5"/>
        <v xml:space="preserve">Memiliki keterampilan Berpikir Kritis dan Bersikap Demokratis, Iman Kepada Hari Akhir, Kerja Keras, Tanggung Jawab, Pernikahan dalam Islam, Dakwah Islam di Indonesia, Masuknya Islam di Indonesia, </v>
      </c>
      <c r="K40" s="13"/>
      <c r="L40" s="41">
        <f t="shared" si="6"/>
        <v>86</v>
      </c>
      <c r="M40" s="41">
        <f t="shared" si="7"/>
        <v>63</v>
      </c>
      <c r="O40" s="41">
        <v>86</v>
      </c>
      <c r="P40" s="41"/>
      <c r="Q40" s="42"/>
      <c r="R40" s="41">
        <v>80</v>
      </c>
      <c r="S40" s="41"/>
      <c r="T40" s="42"/>
      <c r="U40" s="41"/>
      <c r="V40" s="41"/>
      <c r="W40" s="42">
        <v>92</v>
      </c>
      <c r="X40" s="41"/>
      <c r="Y40" s="41"/>
      <c r="Z40" s="42">
        <v>80</v>
      </c>
      <c r="AA40" s="41"/>
      <c r="AB40" s="41"/>
      <c r="AC40" s="42">
        <v>90</v>
      </c>
      <c r="AD40" s="42">
        <f t="shared" si="8"/>
        <v>86</v>
      </c>
      <c r="AE40" s="42">
        <v>80</v>
      </c>
      <c r="AF40" s="41"/>
      <c r="AG40" s="42"/>
      <c r="AH40" s="41"/>
      <c r="AI40" s="41"/>
      <c r="AJ40" s="42"/>
      <c r="AK40" s="41"/>
      <c r="AL40" s="41"/>
      <c r="AM40" s="42"/>
      <c r="AN40" s="41"/>
      <c r="AO40" s="41"/>
      <c r="AP40" s="42"/>
      <c r="AQ40" s="41"/>
      <c r="AR40" s="41"/>
      <c r="AS40" s="42"/>
      <c r="AT40" s="84">
        <v>63</v>
      </c>
      <c r="AU40" s="43">
        <f t="shared" si="9"/>
        <v>81.571428571428569</v>
      </c>
      <c r="AV40" s="44">
        <f t="shared" si="10"/>
        <v>82</v>
      </c>
      <c r="AW40" s="45"/>
      <c r="AX40" s="41">
        <v>80</v>
      </c>
      <c r="AY40" s="41"/>
      <c r="AZ40" s="42"/>
      <c r="BA40" s="41"/>
      <c r="BB40" s="41"/>
      <c r="BC40" s="42">
        <v>87</v>
      </c>
      <c r="BD40" s="41"/>
      <c r="BE40" s="41"/>
      <c r="BF40" s="42">
        <v>80</v>
      </c>
      <c r="BG40" s="41"/>
      <c r="BH40" s="41"/>
      <c r="BI40" s="42">
        <v>92</v>
      </c>
      <c r="BJ40" s="41"/>
      <c r="BK40" s="42">
        <v>90</v>
      </c>
      <c r="BL40" s="42"/>
      <c r="BM40" s="42">
        <f t="shared" si="11"/>
        <v>80</v>
      </c>
      <c r="BN40" s="42">
        <f t="shared" si="12"/>
        <v>87</v>
      </c>
      <c r="BO40" s="42">
        <f t="shared" si="13"/>
        <v>80</v>
      </c>
      <c r="BP40" s="42">
        <f t="shared" si="14"/>
        <v>92</v>
      </c>
      <c r="BQ40" s="42">
        <f t="shared" si="15"/>
        <v>90</v>
      </c>
      <c r="BR40" s="42">
        <f t="shared" si="16"/>
        <v>86</v>
      </c>
      <c r="BS40" s="41">
        <v>60</v>
      </c>
      <c r="BT40" s="41"/>
      <c r="BU40" s="42"/>
      <c r="BV40" s="41"/>
      <c r="BW40" s="41"/>
      <c r="BX40" s="42"/>
      <c r="BY40" s="41"/>
      <c r="BZ40" s="41"/>
      <c r="CA40" s="42"/>
      <c r="CB40" s="41"/>
      <c r="CC40" s="41"/>
      <c r="CD40" s="42"/>
      <c r="CE40" s="41"/>
      <c r="CF40" s="41"/>
      <c r="CG40" s="42"/>
      <c r="CH40" s="42">
        <f t="shared" si="17"/>
        <v>60</v>
      </c>
      <c r="CI40" s="42" t="str">
        <f t="shared" si="18"/>
        <v/>
      </c>
      <c r="CJ40" s="42" t="str">
        <f t="shared" si="19"/>
        <v/>
      </c>
      <c r="CK40" s="42" t="str">
        <f t="shared" si="20"/>
        <v/>
      </c>
      <c r="CL40" s="42" t="str">
        <f t="shared" si="21"/>
        <v/>
      </c>
      <c r="CM40" s="43">
        <f t="shared" si="22"/>
        <v>73</v>
      </c>
      <c r="CN40" s="44">
        <f t="shared" si="23"/>
        <v>73</v>
      </c>
      <c r="CO40" s="45"/>
      <c r="CP40" s="52">
        <v>7</v>
      </c>
      <c r="CQ40" s="46" t="str">
        <f t="shared" si="24"/>
        <v xml:space="preserve">Memiliki kemampuan pemahanan Berpikir Kritis dan Bersikap Demokratis, Iman Kepada Hari Akhir, Kerja Keras, Tanggung Jawab, Pernikahan dalam Islam, Dakwah Islam di Indonesia, Masuknya Islam di Indonesia, </v>
      </c>
      <c r="CR40" s="45"/>
      <c r="CS40" s="52">
        <v>7</v>
      </c>
      <c r="CT40" s="46" t="str">
        <f t="shared" si="25"/>
        <v xml:space="preserve">Memiliki keterampilan Berpikir Kritis dan Bersikap Demokratis, Iman Kepada Hari Akhir, Kerja Keras, Tanggung Jawab, Pernikahan dalam Islam, Dakwah Islam di Indonesia, Masuknya Islam di Indonesia, </v>
      </c>
    </row>
    <row r="41" spans="1:110">
      <c r="A41" s="8"/>
      <c r="B41" s="8"/>
      <c r="C41" s="8"/>
      <c r="E41" s="47" t="str">
        <f t="shared" si="0"/>
        <v/>
      </c>
      <c r="F41" s="8" t="str">
        <f t="shared" si="1"/>
        <v/>
      </c>
      <c r="G41" s="8" t="str">
        <f t="shared" si="2"/>
        <v/>
      </c>
      <c r="H41" s="47" t="str">
        <f t="shared" si="3"/>
        <v/>
      </c>
      <c r="I41" s="8" t="str">
        <f t="shared" si="4"/>
        <v/>
      </c>
      <c r="J41" s="8" t="str">
        <f t="shared" si="5"/>
        <v/>
      </c>
      <c r="K41" s="13"/>
      <c r="L41" s="41" t="str">
        <f t="shared" si="6"/>
        <v/>
      </c>
      <c r="M41" s="41" t="str">
        <f t="shared" si="7"/>
        <v/>
      </c>
      <c r="O41" s="41"/>
      <c r="P41" s="41"/>
      <c r="Q41" s="42"/>
      <c r="R41" s="41"/>
      <c r="S41" s="41"/>
      <c r="T41" s="42"/>
      <c r="U41" s="41"/>
      <c r="V41" s="41"/>
      <c r="W41" s="42"/>
      <c r="X41" s="41"/>
      <c r="Y41" s="41"/>
      <c r="Z41" s="42"/>
      <c r="AA41" s="41"/>
      <c r="AB41" s="41"/>
      <c r="AC41" s="42"/>
      <c r="AD41" s="42" t="str">
        <f t="shared" si="8"/>
        <v/>
      </c>
      <c r="AE41" s="41"/>
      <c r="AF41" s="41"/>
      <c r="AG41" s="42"/>
      <c r="AH41" s="41"/>
      <c r="AI41" s="41"/>
      <c r="AJ41" s="42"/>
      <c r="AK41" s="41"/>
      <c r="AL41" s="41"/>
      <c r="AM41" s="42"/>
      <c r="AN41" s="41"/>
      <c r="AO41" s="41"/>
      <c r="AP41" s="42"/>
      <c r="AQ41" s="41"/>
      <c r="AR41" s="41"/>
      <c r="AS41" s="42"/>
      <c r="AT41" s="41"/>
      <c r="AU41" s="43" t="str">
        <f t="shared" si="9"/>
        <v/>
      </c>
      <c r="AV41" s="44" t="str">
        <f t="shared" si="10"/>
        <v/>
      </c>
      <c r="AW41" s="45"/>
      <c r="AX41" s="41"/>
      <c r="AY41" s="41"/>
      <c r="AZ41" s="42"/>
      <c r="BA41" s="41"/>
      <c r="BB41" s="41"/>
      <c r="BC41" s="42"/>
      <c r="BD41" s="41"/>
      <c r="BE41" s="41"/>
      <c r="BF41" s="42"/>
      <c r="BG41" s="41"/>
      <c r="BH41" s="41"/>
      <c r="BI41" s="42"/>
      <c r="BJ41" s="41"/>
      <c r="BK41" s="41"/>
      <c r="BL41" s="42"/>
      <c r="BM41" s="42" t="str">
        <f t="shared" si="11"/>
        <v/>
      </c>
      <c r="BN41" s="42" t="str">
        <f t="shared" si="12"/>
        <v/>
      </c>
      <c r="BO41" s="42" t="str">
        <f t="shared" si="13"/>
        <v/>
      </c>
      <c r="BP41" s="42" t="str">
        <f t="shared" si="14"/>
        <v/>
      </c>
      <c r="BQ41" s="42" t="str">
        <f t="shared" si="15"/>
        <v/>
      </c>
      <c r="BR41" s="42" t="str">
        <f t="shared" si="16"/>
        <v/>
      </c>
      <c r="BS41" s="41"/>
      <c r="BT41" s="41"/>
      <c r="BU41" s="42"/>
      <c r="BV41" s="41"/>
      <c r="BW41" s="41"/>
      <c r="BX41" s="42"/>
      <c r="BY41" s="41"/>
      <c r="BZ41" s="41"/>
      <c r="CA41" s="42"/>
      <c r="CB41" s="41"/>
      <c r="CC41" s="41"/>
      <c r="CD41" s="42"/>
      <c r="CE41" s="41"/>
      <c r="CF41" s="41"/>
      <c r="CG41" s="42"/>
      <c r="CH41" s="42" t="str">
        <f t="shared" si="17"/>
        <v/>
      </c>
      <c r="CI41" s="42" t="str">
        <f t="shared" si="18"/>
        <v/>
      </c>
      <c r="CJ41" s="42" t="str">
        <f t="shared" si="19"/>
        <v/>
      </c>
      <c r="CK41" s="42" t="str">
        <f t="shared" si="20"/>
        <v/>
      </c>
      <c r="CL41" s="42" t="str">
        <f t="shared" si="21"/>
        <v/>
      </c>
      <c r="CM41" s="43" t="str">
        <f t="shared" si="22"/>
        <v/>
      </c>
      <c r="CN41" s="44" t="str">
        <f t="shared" si="23"/>
        <v/>
      </c>
      <c r="CO41" s="45"/>
      <c r="CP41" s="41"/>
      <c r="CQ41" s="46" t="str">
        <f t="shared" si="24"/>
        <v/>
      </c>
      <c r="CR41" s="45"/>
      <c r="CS41" s="41"/>
      <c r="CT41" s="46" t="str">
        <f t="shared" si="25"/>
        <v/>
      </c>
    </row>
    <row r="42" spans="1:110">
      <c r="A42" s="8"/>
      <c r="B42" s="8"/>
      <c r="C42" s="8"/>
      <c r="E42" s="47" t="str">
        <f t="shared" si="0"/>
        <v/>
      </c>
      <c r="F42" s="8" t="str">
        <f t="shared" si="1"/>
        <v/>
      </c>
      <c r="G42" s="8" t="str">
        <f t="shared" si="2"/>
        <v/>
      </c>
      <c r="H42" s="47" t="str">
        <f t="shared" si="3"/>
        <v/>
      </c>
      <c r="I42" s="8" t="str">
        <f t="shared" si="4"/>
        <v/>
      </c>
      <c r="J42" s="8" t="str">
        <f t="shared" si="5"/>
        <v/>
      </c>
      <c r="K42" s="13"/>
      <c r="L42" s="41" t="str">
        <f t="shared" si="6"/>
        <v/>
      </c>
      <c r="M42" s="41" t="str">
        <f t="shared" si="7"/>
        <v/>
      </c>
      <c r="O42" s="41"/>
      <c r="P42" s="41"/>
      <c r="Q42" s="42"/>
      <c r="R42" s="41"/>
      <c r="S42" s="41"/>
      <c r="T42" s="42"/>
      <c r="U42" s="41"/>
      <c r="V42" s="41"/>
      <c r="W42" s="42"/>
      <c r="X42" s="41"/>
      <c r="Y42" s="41"/>
      <c r="Z42" s="42"/>
      <c r="AA42" s="41"/>
      <c r="AB42" s="41"/>
      <c r="AC42" s="42"/>
      <c r="AD42" s="42" t="str">
        <f t="shared" si="8"/>
        <v/>
      </c>
      <c r="AE42" s="41"/>
      <c r="AF42" s="41"/>
      <c r="AG42" s="42"/>
      <c r="AH42" s="41"/>
      <c r="AI42" s="41"/>
      <c r="AJ42" s="42"/>
      <c r="AK42" s="41"/>
      <c r="AL42" s="41"/>
      <c r="AM42" s="42"/>
      <c r="AN42" s="41"/>
      <c r="AO42" s="41"/>
      <c r="AP42" s="42"/>
      <c r="AQ42" s="41"/>
      <c r="AR42" s="41"/>
      <c r="AS42" s="42"/>
      <c r="AT42" s="41"/>
      <c r="AU42" s="43" t="str">
        <f t="shared" si="9"/>
        <v/>
      </c>
      <c r="AV42" s="44" t="str">
        <f t="shared" si="10"/>
        <v/>
      </c>
      <c r="AW42" s="45"/>
      <c r="AX42" s="41"/>
      <c r="AY42" s="41"/>
      <c r="AZ42" s="42"/>
      <c r="BA42" s="41"/>
      <c r="BB42" s="41"/>
      <c r="BC42" s="42"/>
      <c r="BD42" s="41"/>
      <c r="BE42" s="41"/>
      <c r="BF42" s="42"/>
      <c r="BG42" s="41"/>
      <c r="BH42" s="41"/>
      <c r="BI42" s="42"/>
      <c r="BJ42" s="41"/>
      <c r="BK42" s="41"/>
      <c r="BL42" s="42"/>
      <c r="BM42" s="42" t="str">
        <f t="shared" si="11"/>
        <v/>
      </c>
      <c r="BN42" s="42" t="str">
        <f t="shared" si="12"/>
        <v/>
      </c>
      <c r="BO42" s="42" t="str">
        <f t="shared" si="13"/>
        <v/>
      </c>
      <c r="BP42" s="42" t="str">
        <f t="shared" si="14"/>
        <v/>
      </c>
      <c r="BQ42" s="42" t="str">
        <f t="shared" si="15"/>
        <v/>
      </c>
      <c r="BR42" s="42" t="str">
        <f t="shared" si="16"/>
        <v/>
      </c>
      <c r="BS42" s="41"/>
      <c r="BT42" s="41"/>
      <c r="BU42" s="42"/>
      <c r="BV42" s="41"/>
      <c r="BW42" s="41"/>
      <c r="BX42" s="42"/>
      <c r="BY42" s="41"/>
      <c r="BZ42" s="41"/>
      <c r="CA42" s="42"/>
      <c r="CB42" s="41"/>
      <c r="CC42" s="41"/>
      <c r="CD42" s="42"/>
      <c r="CE42" s="41"/>
      <c r="CF42" s="41"/>
      <c r="CG42" s="42"/>
      <c r="CH42" s="42" t="str">
        <f t="shared" si="17"/>
        <v/>
      </c>
      <c r="CI42" s="42" t="str">
        <f t="shared" si="18"/>
        <v/>
      </c>
      <c r="CJ42" s="42" t="str">
        <f t="shared" si="19"/>
        <v/>
      </c>
      <c r="CK42" s="42" t="str">
        <f t="shared" si="20"/>
        <v/>
      </c>
      <c r="CL42" s="42" t="str">
        <f t="shared" si="21"/>
        <v/>
      </c>
      <c r="CM42" s="43" t="str">
        <f t="shared" si="22"/>
        <v/>
      </c>
      <c r="CN42" s="44" t="str">
        <f t="shared" si="23"/>
        <v/>
      </c>
      <c r="CO42" s="45"/>
      <c r="CP42" s="41"/>
      <c r="CQ42" s="46" t="str">
        <f t="shared" si="24"/>
        <v/>
      </c>
      <c r="CR42" s="45"/>
      <c r="CS42" s="41"/>
      <c r="CT42" s="46" t="str">
        <f t="shared" si="25"/>
        <v/>
      </c>
    </row>
    <row r="43" spans="1:110">
      <c r="A43" s="8"/>
      <c r="B43" s="8"/>
      <c r="C43" s="8"/>
      <c r="E43" s="47" t="str">
        <f t="shared" ref="E43:E60" si="26">AV43</f>
        <v/>
      </c>
      <c r="F43" s="8" t="str">
        <f t="shared" ref="F43:F60" si="27">IF(E43="","",IF(E43&lt;=69,"D",IF(E43&lt;=75,"C",IF(E43&lt;=90,"B",IF(E43&lt;=100,"A","E")))))</f>
        <v/>
      </c>
      <c r="G43" s="8" t="str">
        <f t="shared" ref="G43:G60" si="28">CQ43</f>
        <v/>
      </c>
      <c r="H43" s="47" t="str">
        <f t="shared" ref="H43:H60" si="29">CN43</f>
        <v/>
      </c>
      <c r="I43" s="8" t="str">
        <f t="shared" ref="I43:I60" si="30">IF(H43="","",IF(H43&lt;=69,"D",IF(H43&lt;=75,"C",IF(H43&lt;=90,"B",IF(H43&lt;=100,"A","E")))))</f>
        <v/>
      </c>
      <c r="J43" s="8" t="str">
        <f t="shared" ref="J43:J60" si="31">CT43</f>
        <v/>
      </c>
      <c r="K43" s="13"/>
      <c r="L43" s="41" t="str">
        <f t="shared" ref="L43:L60" si="32">AD43</f>
        <v/>
      </c>
      <c r="M43" s="41" t="str">
        <f t="shared" ref="M43:M60" si="33">IF(COUNTBLANK(AT43:AT43),"",AT43)</f>
        <v/>
      </c>
      <c r="O43" s="41"/>
      <c r="P43" s="41"/>
      <c r="Q43" s="42"/>
      <c r="R43" s="41"/>
      <c r="S43" s="41"/>
      <c r="T43" s="42"/>
      <c r="U43" s="41"/>
      <c r="V43" s="41"/>
      <c r="W43" s="42"/>
      <c r="X43" s="41"/>
      <c r="Y43" s="41"/>
      <c r="Z43" s="42"/>
      <c r="AA43" s="41"/>
      <c r="AB43" s="41"/>
      <c r="AC43" s="42"/>
      <c r="AD43" s="42" t="str">
        <f t="shared" ref="AD43:AD60" si="34">IF(AND(O43="",P43="",Q43=""),"",ROUND(AVERAGE(O43:AC43),0))</f>
        <v/>
      </c>
      <c r="AE43" s="41"/>
      <c r="AF43" s="41"/>
      <c r="AG43" s="42"/>
      <c r="AH43" s="41"/>
      <c r="AI43" s="41"/>
      <c r="AJ43" s="42"/>
      <c r="AK43" s="41"/>
      <c r="AL43" s="41"/>
      <c r="AM43" s="42"/>
      <c r="AN43" s="41"/>
      <c r="AO43" s="41"/>
      <c r="AP43" s="42"/>
      <c r="AQ43" s="41"/>
      <c r="AR43" s="41"/>
      <c r="AS43" s="42"/>
      <c r="AT43" s="41"/>
      <c r="AU43" s="43" t="str">
        <f t="shared" ref="AU43:AU60" si="35">IF(AT43="","",AVERAGE(O43:AC43,AE43:AT43))</f>
        <v/>
      </c>
      <c r="AV43" s="44" t="str">
        <f t="shared" ref="AV43:AV60" si="36">IF(AU43="","",ROUND(AU43,0))</f>
        <v/>
      </c>
      <c r="AW43" s="45"/>
      <c r="AX43" s="41"/>
      <c r="AY43" s="41"/>
      <c r="AZ43" s="42"/>
      <c r="BA43" s="41"/>
      <c r="BB43" s="41"/>
      <c r="BC43" s="42"/>
      <c r="BD43" s="41"/>
      <c r="BE43" s="41"/>
      <c r="BF43" s="42"/>
      <c r="BG43" s="41"/>
      <c r="BH43" s="41"/>
      <c r="BI43" s="42"/>
      <c r="BJ43" s="41"/>
      <c r="BK43" s="41"/>
      <c r="BL43" s="42"/>
      <c r="BM43" s="42" t="str">
        <f t="shared" ref="BM43:BM60" si="37">IF(AND(AZ43="",AY43="",AX43=""),"",MAX(AX43:AZ43))</f>
        <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t="str">
        <f t="shared" ref="BR43:BR60" si="42">IF(AND(BM43=""),"",ROUND(AVERAGE(BM43:BQ43),0))</f>
        <v/>
      </c>
      <c r="BS43" s="41"/>
      <c r="BT43" s="41"/>
      <c r="BU43" s="42"/>
      <c r="BV43" s="41"/>
      <c r="BW43" s="41"/>
      <c r="BX43" s="42"/>
      <c r="BY43" s="41"/>
      <c r="BZ43" s="41"/>
      <c r="CA43" s="42"/>
      <c r="CB43" s="41"/>
      <c r="CC43" s="41"/>
      <c r="CD43" s="42"/>
      <c r="CE43" s="41"/>
      <c r="CF43" s="41"/>
      <c r="CG43" s="42"/>
      <c r="CH43" s="42" t="str">
        <f t="shared" ref="CH43:CH60" si="43">IF(AND(BU43="",BT43="",BS43=""),"",MAX(BS43:BU43))</f>
        <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t="str">
        <f t="shared" ref="CM43:CM60" si="48">IF(AND(CH43=""),"",AVERAGE(BR43,CH43:CL43))</f>
        <v/>
      </c>
      <c r="CN43" s="44" t="str">
        <f t="shared" ref="CN43:CN60" si="49">IF(CM43="","",ROUND(CM43,0))</f>
        <v/>
      </c>
      <c r="CO43" s="45"/>
      <c r="CP43" s="41"/>
      <c r="CQ43" s="46" t="str">
        <f t="shared" ref="CQ43:CQ60" si="50">IF(CP43="","",VLOOKUP(CP43,$DE$9:$DF$20,2,0))</f>
        <v/>
      </c>
      <c r="CR43" s="45"/>
      <c r="CS43" s="41"/>
      <c r="CT43" s="46" t="str">
        <f t="shared" ref="CT43:CT60" si="51">IF(CS43="","",VLOOKUP(CS43,$DE$22:$DF$33,2,0))</f>
        <v/>
      </c>
    </row>
    <row r="44" spans="1:110">
      <c r="A44" s="8"/>
      <c r="B44" s="8"/>
      <c r="C44" s="8"/>
      <c r="E44" s="47" t="str">
        <f t="shared" si="26"/>
        <v/>
      </c>
      <c r="F44" s="8" t="str">
        <f t="shared" si="27"/>
        <v/>
      </c>
      <c r="G44" s="8" t="str">
        <f t="shared" si="28"/>
        <v/>
      </c>
      <c r="H44" s="47" t="str">
        <f t="shared" si="29"/>
        <v/>
      </c>
      <c r="I44" s="8" t="str">
        <f t="shared" si="30"/>
        <v/>
      </c>
      <c r="J44" s="8" t="str">
        <f t="shared" si="31"/>
        <v/>
      </c>
      <c r="K44" s="13"/>
      <c r="L44" s="41" t="str">
        <f t="shared" si="32"/>
        <v/>
      </c>
      <c r="M44" s="41" t="str">
        <f t="shared" si="33"/>
        <v/>
      </c>
      <c r="O44" s="41"/>
      <c r="P44" s="41"/>
      <c r="Q44" s="42"/>
      <c r="R44" s="41"/>
      <c r="S44" s="41"/>
      <c r="T44" s="42"/>
      <c r="U44" s="41"/>
      <c r="V44" s="41"/>
      <c r="W44" s="42"/>
      <c r="X44" s="41"/>
      <c r="Y44" s="41"/>
      <c r="Z44" s="42"/>
      <c r="AA44" s="41"/>
      <c r="AB44" s="41"/>
      <c r="AC44" s="42"/>
      <c r="AD44" s="42" t="str">
        <f t="shared" si="34"/>
        <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41"/>
      <c r="CQ44" s="46" t="str">
        <f t="shared" si="50"/>
        <v/>
      </c>
      <c r="CR44" s="45"/>
      <c r="CS44" s="41"/>
      <c r="CT44" s="46" t="str">
        <f t="shared" si="51"/>
        <v/>
      </c>
    </row>
    <row r="45" spans="1:110">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5791" priority="175" operator="lessThan">
      <formula>$C$4</formula>
    </cfRule>
  </conditionalFormatting>
  <conditionalFormatting sqref="O12">
    <cfRule type="cellIs" dxfId="5790" priority="176" operator="lessThan">
      <formula>$C$4</formula>
    </cfRule>
  </conditionalFormatting>
  <conditionalFormatting sqref="O13">
    <cfRule type="cellIs" dxfId="5789" priority="177" operator="lessThan">
      <formula>$C$4</formula>
    </cfRule>
  </conditionalFormatting>
  <conditionalFormatting sqref="O14">
    <cfRule type="cellIs" dxfId="5788" priority="178" operator="lessThan">
      <formula>$C$4</formula>
    </cfRule>
  </conditionalFormatting>
  <conditionalFormatting sqref="O15">
    <cfRule type="cellIs" dxfId="5787" priority="179" operator="lessThan">
      <formula>$C$4</formula>
    </cfRule>
  </conditionalFormatting>
  <conditionalFormatting sqref="O16">
    <cfRule type="cellIs" dxfId="5786" priority="180" operator="lessThan">
      <formula>$C$4</formula>
    </cfRule>
  </conditionalFormatting>
  <conditionalFormatting sqref="O17">
    <cfRule type="cellIs" dxfId="5785" priority="181" operator="lessThan">
      <formula>$C$4</formula>
    </cfRule>
  </conditionalFormatting>
  <conditionalFormatting sqref="O18">
    <cfRule type="cellIs" dxfId="5784" priority="182" operator="lessThan">
      <formula>$C$4</formula>
    </cfRule>
  </conditionalFormatting>
  <conditionalFormatting sqref="O19">
    <cfRule type="cellIs" dxfId="5783" priority="183" operator="lessThan">
      <formula>$C$4</formula>
    </cfRule>
  </conditionalFormatting>
  <conditionalFormatting sqref="O20">
    <cfRule type="cellIs" dxfId="5782" priority="184" operator="lessThan">
      <formula>$C$4</formula>
    </cfRule>
  </conditionalFormatting>
  <conditionalFormatting sqref="O21">
    <cfRule type="cellIs" dxfId="5781" priority="185" operator="lessThan">
      <formula>$C$4</formula>
    </cfRule>
  </conditionalFormatting>
  <conditionalFormatting sqref="O22">
    <cfRule type="cellIs" dxfId="5780" priority="186" operator="lessThan">
      <formula>$C$4</formula>
    </cfRule>
  </conditionalFormatting>
  <conditionalFormatting sqref="O23">
    <cfRule type="cellIs" dxfId="5779" priority="187" operator="lessThan">
      <formula>$C$4</formula>
    </cfRule>
  </conditionalFormatting>
  <conditionalFormatting sqref="O24">
    <cfRule type="cellIs" dxfId="5778" priority="188" operator="lessThan">
      <formula>$C$4</formula>
    </cfRule>
  </conditionalFormatting>
  <conditionalFormatting sqref="O25">
    <cfRule type="cellIs" dxfId="5777" priority="189" operator="lessThan">
      <formula>$C$4</formula>
    </cfRule>
  </conditionalFormatting>
  <conditionalFormatting sqref="O26">
    <cfRule type="cellIs" dxfId="5776" priority="190" operator="lessThan">
      <formula>$C$4</formula>
    </cfRule>
  </conditionalFormatting>
  <conditionalFormatting sqref="O27">
    <cfRule type="cellIs" dxfId="5775" priority="191" operator="lessThan">
      <formula>$C$4</formula>
    </cfRule>
  </conditionalFormatting>
  <conditionalFormatting sqref="O28">
    <cfRule type="cellIs" dxfId="5774" priority="192" operator="lessThan">
      <formula>$C$4</formula>
    </cfRule>
  </conditionalFormatting>
  <conditionalFormatting sqref="O29">
    <cfRule type="cellIs" dxfId="5773" priority="193" operator="lessThan">
      <formula>$C$4</formula>
    </cfRule>
  </conditionalFormatting>
  <conditionalFormatting sqref="O30">
    <cfRule type="cellIs" dxfId="5772" priority="194" operator="lessThan">
      <formula>$C$4</formula>
    </cfRule>
  </conditionalFormatting>
  <conditionalFormatting sqref="O31">
    <cfRule type="cellIs" dxfId="5771" priority="195" operator="lessThan">
      <formula>$C$4</formula>
    </cfRule>
  </conditionalFormatting>
  <conditionalFormatting sqref="O32">
    <cfRule type="cellIs" dxfId="5770" priority="196" operator="lessThan">
      <formula>$C$4</formula>
    </cfRule>
  </conditionalFormatting>
  <conditionalFormatting sqref="O33">
    <cfRule type="cellIs" dxfId="5769" priority="197" operator="lessThan">
      <formula>$C$4</formula>
    </cfRule>
  </conditionalFormatting>
  <conditionalFormatting sqref="O34">
    <cfRule type="cellIs" dxfId="5768" priority="198" operator="lessThan">
      <formula>$C$4</formula>
    </cfRule>
  </conditionalFormatting>
  <conditionalFormatting sqref="O35">
    <cfRule type="cellIs" dxfId="5767" priority="199" operator="lessThan">
      <formula>$C$4</formula>
    </cfRule>
  </conditionalFormatting>
  <conditionalFormatting sqref="O36">
    <cfRule type="cellIs" dxfId="5766" priority="200" operator="lessThan">
      <formula>$C$4</formula>
    </cfRule>
  </conditionalFormatting>
  <conditionalFormatting sqref="O37">
    <cfRule type="cellIs" dxfId="5765" priority="201" operator="lessThan">
      <formula>$C$4</formula>
    </cfRule>
  </conditionalFormatting>
  <conditionalFormatting sqref="O38">
    <cfRule type="cellIs" dxfId="5764" priority="202" operator="lessThan">
      <formula>$C$4</formula>
    </cfRule>
  </conditionalFormatting>
  <conditionalFormatting sqref="O39">
    <cfRule type="cellIs" dxfId="5763" priority="203" operator="lessThan">
      <formula>$C$4</formula>
    </cfRule>
  </conditionalFormatting>
  <conditionalFormatting sqref="O40">
    <cfRule type="cellIs" dxfId="5762" priority="204" operator="lessThan">
      <formula>$C$4</formula>
    </cfRule>
  </conditionalFormatting>
  <conditionalFormatting sqref="O41">
    <cfRule type="cellIs" dxfId="5761" priority="205" operator="lessThan">
      <formula>$C$4</formula>
    </cfRule>
  </conditionalFormatting>
  <conditionalFormatting sqref="O42">
    <cfRule type="cellIs" dxfId="5760" priority="206" operator="lessThan">
      <formula>$C$4</formula>
    </cfRule>
  </conditionalFormatting>
  <conditionalFormatting sqref="O43">
    <cfRule type="cellIs" dxfId="5759" priority="207" operator="lessThan">
      <formula>$C$4</formula>
    </cfRule>
  </conditionalFormatting>
  <conditionalFormatting sqref="O44">
    <cfRule type="cellIs" dxfId="5758" priority="208" operator="lessThan">
      <formula>$C$4</formula>
    </cfRule>
  </conditionalFormatting>
  <conditionalFormatting sqref="O45">
    <cfRule type="cellIs" dxfId="5757" priority="209" operator="lessThan">
      <formula>$C$4</formula>
    </cfRule>
  </conditionalFormatting>
  <conditionalFormatting sqref="O46">
    <cfRule type="cellIs" dxfId="5756" priority="210" operator="lessThan">
      <formula>$C$4</formula>
    </cfRule>
  </conditionalFormatting>
  <conditionalFormatting sqref="O47">
    <cfRule type="cellIs" dxfId="5755" priority="211" operator="lessThan">
      <formula>$C$4</formula>
    </cfRule>
  </conditionalFormatting>
  <conditionalFormatting sqref="O48">
    <cfRule type="cellIs" dxfId="5754" priority="212" operator="lessThan">
      <formula>$C$4</formula>
    </cfRule>
  </conditionalFormatting>
  <conditionalFormatting sqref="O49">
    <cfRule type="cellIs" dxfId="5753" priority="213" operator="lessThan">
      <formula>$C$4</formula>
    </cfRule>
  </conditionalFormatting>
  <conditionalFormatting sqref="O50">
    <cfRule type="cellIs" dxfId="5752" priority="214" operator="lessThan">
      <formula>$C$4</formula>
    </cfRule>
  </conditionalFormatting>
  <conditionalFormatting sqref="O51">
    <cfRule type="cellIs" dxfId="5751" priority="215" operator="lessThan">
      <formula>$C$4</formula>
    </cfRule>
  </conditionalFormatting>
  <conditionalFormatting sqref="O52">
    <cfRule type="cellIs" dxfId="5750" priority="216" operator="lessThan">
      <formula>$C$4</formula>
    </cfRule>
  </conditionalFormatting>
  <conditionalFormatting sqref="O53">
    <cfRule type="cellIs" dxfId="5749" priority="217" operator="lessThan">
      <formula>$C$4</formula>
    </cfRule>
  </conditionalFormatting>
  <conditionalFormatting sqref="O54">
    <cfRule type="cellIs" dxfId="5748" priority="218" operator="lessThan">
      <formula>$C$4</formula>
    </cfRule>
  </conditionalFormatting>
  <conditionalFormatting sqref="O55">
    <cfRule type="cellIs" dxfId="5747" priority="219" operator="lessThan">
      <formula>$C$4</formula>
    </cfRule>
  </conditionalFormatting>
  <conditionalFormatting sqref="O56">
    <cfRule type="cellIs" dxfId="5746" priority="220" operator="lessThan">
      <formula>$C$4</formula>
    </cfRule>
  </conditionalFormatting>
  <conditionalFormatting sqref="O57">
    <cfRule type="cellIs" dxfId="5745" priority="221" operator="lessThan">
      <formula>$C$4</formula>
    </cfRule>
  </conditionalFormatting>
  <conditionalFormatting sqref="O58">
    <cfRule type="cellIs" dxfId="5744" priority="222" operator="lessThan">
      <formula>$C$4</formula>
    </cfRule>
  </conditionalFormatting>
  <conditionalFormatting sqref="O59">
    <cfRule type="cellIs" dxfId="5743" priority="223" operator="lessThan">
      <formula>$C$4</formula>
    </cfRule>
  </conditionalFormatting>
  <conditionalFormatting sqref="O60">
    <cfRule type="cellIs" dxfId="5742" priority="224" operator="lessThan">
      <formula>$C$4</formula>
    </cfRule>
  </conditionalFormatting>
  <conditionalFormatting sqref="P11">
    <cfRule type="cellIs" dxfId="5741" priority="225" operator="lessThan">
      <formula>$C$4</formula>
    </cfRule>
  </conditionalFormatting>
  <conditionalFormatting sqref="P12">
    <cfRule type="cellIs" dxfId="5740" priority="226" operator="lessThan">
      <formula>$C$4</formula>
    </cfRule>
  </conditionalFormatting>
  <conditionalFormatting sqref="P13">
    <cfRule type="cellIs" dxfId="5739" priority="227" operator="lessThan">
      <formula>$C$4</formula>
    </cfRule>
  </conditionalFormatting>
  <conditionalFormatting sqref="P14">
    <cfRule type="cellIs" dxfId="5738" priority="228" operator="lessThan">
      <formula>$C$4</formula>
    </cfRule>
  </conditionalFormatting>
  <conditionalFormatting sqref="P15">
    <cfRule type="cellIs" dxfId="5737" priority="229" operator="lessThan">
      <formula>$C$4</formula>
    </cfRule>
  </conditionalFormatting>
  <conditionalFormatting sqref="P16">
    <cfRule type="cellIs" dxfId="5736" priority="230" operator="lessThan">
      <formula>$C$4</formula>
    </cfRule>
  </conditionalFormatting>
  <conditionalFormatting sqref="P17">
    <cfRule type="cellIs" dxfId="5735" priority="231" operator="lessThan">
      <formula>$C$4</formula>
    </cfRule>
  </conditionalFormatting>
  <conditionalFormatting sqref="P18">
    <cfRule type="cellIs" dxfId="5734" priority="232" operator="lessThan">
      <formula>$C$4</formula>
    </cfRule>
  </conditionalFormatting>
  <conditionalFormatting sqref="P19">
    <cfRule type="cellIs" dxfId="5733" priority="233" operator="lessThan">
      <formula>$C$4</formula>
    </cfRule>
  </conditionalFormatting>
  <conditionalFormatting sqref="P20">
    <cfRule type="cellIs" dxfId="5732" priority="234" operator="lessThan">
      <formula>$C$4</formula>
    </cfRule>
  </conditionalFormatting>
  <conditionalFormatting sqref="P21">
    <cfRule type="cellIs" dxfId="5731" priority="235" operator="lessThan">
      <formula>$C$4</formula>
    </cfRule>
  </conditionalFormatting>
  <conditionalFormatting sqref="P22">
    <cfRule type="cellIs" dxfId="5730" priority="236" operator="lessThan">
      <formula>$C$4</formula>
    </cfRule>
  </conditionalFormatting>
  <conditionalFormatting sqref="P23">
    <cfRule type="cellIs" dxfId="5729" priority="237" operator="lessThan">
      <formula>$C$4</formula>
    </cfRule>
  </conditionalFormatting>
  <conditionalFormatting sqref="P24">
    <cfRule type="cellIs" dxfId="5728" priority="238" operator="lessThan">
      <formula>$C$4</formula>
    </cfRule>
  </conditionalFormatting>
  <conditionalFormatting sqref="P25">
    <cfRule type="cellIs" dxfId="5727" priority="239" operator="lessThan">
      <formula>$C$4</formula>
    </cfRule>
  </conditionalFormatting>
  <conditionalFormatting sqref="P26">
    <cfRule type="cellIs" dxfId="5726" priority="240" operator="lessThan">
      <formula>$C$4</formula>
    </cfRule>
  </conditionalFormatting>
  <conditionalFormatting sqref="P27">
    <cfRule type="cellIs" dxfId="5725" priority="241" operator="lessThan">
      <formula>$C$4</formula>
    </cfRule>
  </conditionalFormatting>
  <conditionalFormatting sqref="P28">
    <cfRule type="cellIs" dxfId="5724" priority="242" operator="lessThan">
      <formula>$C$4</formula>
    </cfRule>
  </conditionalFormatting>
  <conditionalFormatting sqref="P29">
    <cfRule type="cellIs" dxfId="5723" priority="243" operator="lessThan">
      <formula>$C$4</formula>
    </cfRule>
  </conditionalFormatting>
  <conditionalFormatting sqref="P30">
    <cfRule type="cellIs" dxfId="5722" priority="244" operator="lessThan">
      <formula>$C$4</formula>
    </cfRule>
  </conditionalFormatting>
  <conditionalFormatting sqref="P31">
    <cfRule type="cellIs" dxfId="5721" priority="245" operator="lessThan">
      <formula>$C$4</formula>
    </cfRule>
  </conditionalFormatting>
  <conditionalFormatting sqref="P32">
    <cfRule type="cellIs" dxfId="5720" priority="246" operator="lessThan">
      <formula>$C$4</formula>
    </cfRule>
  </conditionalFormatting>
  <conditionalFormatting sqref="P33">
    <cfRule type="cellIs" dxfId="5719" priority="247" operator="lessThan">
      <formula>$C$4</formula>
    </cfRule>
  </conditionalFormatting>
  <conditionalFormatting sqref="P34">
    <cfRule type="cellIs" dxfId="5718" priority="248" operator="lessThan">
      <formula>$C$4</formula>
    </cfRule>
  </conditionalFormatting>
  <conditionalFormatting sqref="P35">
    <cfRule type="cellIs" dxfId="5717" priority="249" operator="lessThan">
      <formula>$C$4</formula>
    </cfRule>
  </conditionalFormatting>
  <conditionalFormatting sqref="P36">
    <cfRule type="cellIs" dxfId="5716" priority="250" operator="lessThan">
      <formula>$C$4</formula>
    </cfRule>
  </conditionalFormatting>
  <conditionalFormatting sqref="P37">
    <cfRule type="cellIs" dxfId="5715" priority="251" operator="lessThan">
      <formula>$C$4</formula>
    </cfRule>
  </conditionalFormatting>
  <conditionalFormatting sqref="P38">
    <cfRule type="cellIs" dxfId="5714" priority="252" operator="lessThan">
      <formula>$C$4</formula>
    </cfRule>
  </conditionalFormatting>
  <conditionalFormatting sqref="P39">
    <cfRule type="cellIs" dxfId="5713" priority="253" operator="lessThan">
      <formula>$C$4</formula>
    </cfRule>
  </conditionalFormatting>
  <conditionalFormatting sqref="P40">
    <cfRule type="cellIs" dxfId="5712" priority="254" operator="lessThan">
      <formula>$C$4</formula>
    </cfRule>
  </conditionalFormatting>
  <conditionalFormatting sqref="P41">
    <cfRule type="cellIs" dxfId="5711" priority="255" operator="lessThan">
      <formula>$C$4</formula>
    </cfRule>
  </conditionalFormatting>
  <conditionalFormatting sqref="P42">
    <cfRule type="cellIs" dxfId="5710" priority="256" operator="lessThan">
      <formula>$C$4</formula>
    </cfRule>
  </conditionalFormatting>
  <conditionalFormatting sqref="P43">
    <cfRule type="cellIs" dxfId="5709" priority="257" operator="lessThan">
      <formula>$C$4</formula>
    </cfRule>
  </conditionalFormatting>
  <conditionalFormatting sqref="P44">
    <cfRule type="cellIs" dxfId="5708" priority="258" operator="lessThan">
      <formula>$C$4</formula>
    </cfRule>
  </conditionalFormatting>
  <conditionalFormatting sqref="P45">
    <cfRule type="cellIs" dxfId="5707" priority="259" operator="lessThan">
      <formula>$C$4</formula>
    </cfRule>
  </conditionalFormatting>
  <conditionalFormatting sqref="P46">
    <cfRule type="cellIs" dxfId="5706" priority="260" operator="lessThan">
      <formula>$C$4</formula>
    </cfRule>
  </conditionalFormatting>
  <conditionalFormatting sqref="P47">
    <cfRule type="cellIs" dxfId="5705" priority="261" operator="lessThan">
      <formula>$C$4</formula>
    </cfRule>
  </conditionalFormatting>
  <conditionalFormatting sqref="P48">
    <cfRule type="cellIs" dxfId="5704" priority="262" operator="lessThan">
      <formula>$C$4</formula>
    </cfRule>
  </conditionalFormatting>
  <conditionalFormatting sqref="P49">
    <cfRule type="cellIs" dxfId="5703" priority="263" operator="lessThan">
      <formula>$C$4</formula>
    </cfRule>
  </conditionalFormatting>
  <conditionalFormatting sqref="P50">
    <cfRule type="cellIs" dxfId="5702" priority="264" operator="lessThan">
      <formula>$C$4</formula>
    </cfRule>
  </conditionalFormatting>
  <conditionalFormatting sqref="P51">
    <cfRule type="cellIs" dxfId="5701" priority="265" operator="lessThan">
      <formula>$C$4</formula>
    </cfRule>
  </conditionalFormatting>
  <conditionalFormatting sqref="P52">
    <cfRule type="cellIs" dxfId="5700" priority="266" operator="lessThan">
      <formula>$C$4</formula>
    </cfRule>
  </conditionalFormatting>
  <conditionalFormatting sqref="P53">
    <cfRule type="cellIs" dxfId="5699" priority="267" operator="lessThan">
      <formula>$C$4</formula>
    </cfRule>
  </conditionalFormatting>
  <conditionalFormatting sqref="P54">
    <cfRule type="cellIs" dxfId="5698" priority="268" operator="lessThan">
      <formula>$C$4</formula>
    </cfRule>
  </conditionalFormatting>
  <conditionalFormatting sqref="P55">
    <cfRule type="cellIs" dxfId="5697" priority="269" operator="lessThan">
      <formula>$C$4</formula>
    </cfRule>
  </conditionalFormatting>
  <conditionalFormatting sqref="P56">
    <cfRule type="cellIs" dxfId="5696" priority="270" operator="lessThan">
      <formula>$C$4</formula>
    </cfRule>
  </conditionalFormatting>
  <conditionalFormatting sqref="P57">
    <cfRule type="cellIs" dxfId="5695" priority="271" operator="lessThan">
      <formula>$C$4</formula>
    </cfRule>
  </conditionalFormatting>
  <conditionalFormatting sqref="P58">
    <cfRule type="cellIs" dxfId="5694" priority="272" operator="lessThan">
      <formula>$C$4</formula>
    </cfRule>
  </conditionalFormatting>
  <conditionalFormatting sqref="P59">
    <cfRule type="cellIs" dxfId="5693" priority="273" operator="lessThan">
      <formula>$C$4</formula>
    </cfRule>
  </conditionalFormatting>
  <conditionalFormatting sqref="P60">
    <cfRule type="cellIs" dxfId="5692" priority="274" operator="lessThan">
      <formula>$C$4</formula>
    </cfRule>
  </conditionalFormatting>
  <conditionalFormatting sqref="Q11">
    <cfRule type="cellIs" dxfId="5691" priority="275" operator="lessThan">
      <formula>$C$4</formula>
    </cfRule>
  </conditionalFormatting>
  <conditionalFormatting sqref="Q12">
    <cfRule type="cellIs" dxfId="5690" priority="276" operator="lessThan">
      <formula>$C$4</formula>
    </cfRule>
  </conditionalFormatting>
  <conditionalFormatting sqref="Q13">
    <cfRule type="cellIs" dxfId="5689" priority="277" operator="lessThan">
      <formula>$C$4</formula>
    </cfRule>
  </conditionalFormatting>
  <conditionalFormatting sqref="Q14">
    <cfRule type="cellIs" dxfId="5688" priority="278" operator="lessThan">
      <formula>$C$4</formula>
    </cfRule>
  </conditionalFormatting>
  <conditionalFormatting sqref="Q15">
    <cfRule type="cellIs" dxfId="5687" priority="279" operator="lessThan">
      <formula>$C$4</formula>
    </cfRule>
  </conditionalFormatting>
  <conditionalFormatting sqref="Q16">
    <cfRule type="cellIs" dxfId="5686" priority="280" operator="lessThan">
      <formula>$C$4</formula>
    </cfRule>
  </conditionalFormatting>
  <conditionalFormatting sqref="Q17">
    <cfRule type="cellIs" dxfId="5685" priority="281" operator="lessThan">
      <formula>$C$4</formula>
    </cfRule>
  </conditionalFormatting>
  <conditionalFormatting sqref="Q18">
    <cfRule type="cellIs" dxfId="5684" priority="282" operator="lessThan">
      <formula>$C$4</formula>
    </cfRule>
  </conditionalFormatting>
  <conditionalFormatting sqref="Q19">
    <cfRule type="cellIs" dxfId="5683" priority="283" operator="lessThan">
      <formula>$C$4</formula>
    </cfRule>
  </conditionalFormatting>
  <conditionalFormatting sqref="Q20">
    <cfRule type="cellIs" dxfId="5682" priority="284" operator="lessThan">
      <formula>$C$4</formula>
    </cfRule>
  </conditionalFormatting>
  <conditionalFormatting sqref="Q21">
    <cfRule type="cellIs" dxfId="5681" priority="285" operator="lessThan">
      <formula>$C$4</formula>
    </cfRule>
  </conditionalFormatting>
  <conditionalFormatting sqref="Q22">
    <cfRule type="cellIs" dxfId="5680" priority="286" operator="lessThan">
      <formula>$C$4</formula>
    </cfRule>
  </conditionalFormatting>
  <conditionalFormatting sqref="Q23">
    <cfRule type="cellIs" dxfId="5679" priority="287" operator="lessThan">
      <formula>$C$4</formula>
    </cfRule>
  </conditionalFormatting>
  <conditionalFormatting sqref="Q24">
    <cfRule type="cellIs" dxfId="5678" priority="288" operator="lessThan">
      <formula>$C$4</formula>
    </cfRule>
  </conditionalFormatting>
  <conditionalFormatting sqref="Q25">
    <cfRule type="cellIs" dxfId="5677" priority="289" operator="lessThan">
      <formula>$C$4</formula>
    </cfRule>
  </conditionalFormatting>
  <conditionalFormatting sqref="Q26">
    <cfRule type="cellIs" dxfId="5676" priority="290" operator="lessThan">
      <formula>$C$4</formula>
    </cfRule>
  </conditionalFormatting>
  <conditionalFormatting sqref="Q27">
    <cfRule type="cellIs" dxfId="5675" priority="291" operator="lessThan">
      <formula>$C$4</formula>
    </cfRule>
  </conditionalFormatting>
  <conditionalFormatting sqref="Q28">
    <cfRule type="cellIs" dxfId="5674" priority="292" operator="lessThan">
      <formula>$C$4</formula>
    </cfRule>
  </conditionalFormatting>
  <conditionalFormatting sqref="Q29">
    <cfRule type="cellIs" dxfId="5673" priority="293" operator="lessThan">
      <formula>$C$4</formula>
    </cfRule>
  </conditionalFormatting>
  <conditionalFormatting sqref="Q30">
    <cfRule type="cellIs" dxfId="5672" priority="294" operator="lessThan">
      <formula>$C$4</formula>
    </cfRule>
  </conditionalFormatting>
  <conditionalFormatting sqref="Q31">
    <cfRule type="cellIs" dxfId="5671" priority="295" operator="lessThan">
      <formula>$C$4</formula>
    </cfRule>
  </conditionalFormatting>
  <conditionalFormatting sqref="Q32">
    <cfRule type="cellIs" dxfId="5670" priority="296" operator="lessThan">
      <formula>$C$4</formula>
    </cfRule>
  </conditionalFormatting>
  <conditionalFormatting sqref="Q33">
    <cfRule type="cellIs" dxfId="5669" priority="297" operator="lessThan">
      <formula>$C$4</formula>
    </cfRule>
  </conditionalFormatting>
  <conditionalFormatting sqref="Q34">
    <cfRule type="cellIs" dxfId="5668" priority="298" operator="lessThan">
      <formula>$C$4</formula>
    </cfRule>
  </conditionalFormatting>
  <conditionalFormatting sqref="Q35">
    <cfRule type="cellIs" dxfId="5667" priority="299" operator="lessThan">
      <formula>$C$4</formula>
    </cfRule>
  </conditionalFormatting>
  <conditionalFormatting sqref="Q36">
    <cfRule type="cellIs" dxfId="5666" priority="300" operator="lessThan">
      <formula>$C$4</formula>
    </cfRule>
  </conditionalFormatting>
  <conditionalFormatting sqref="Q37">
    <cfRule type="cellIs" dxfId="5665" priority="301" operator="lessThan">
      <formula>$C$4</formula>
    </cfRule>
  </conditionalFormatting>
  <conditionalFormatting sqref="Q38">
    <cfRule type="cellIs" dxfId="5664" priority="302" operator="lessThan">
      <formula>$C$4</formula>
    </cfRule>
  </conditionalFormatting>
  <conditionalFormatting sqref="Q39">
    <cfRule type="cellIs" dxfId="5663" priority="303" operator="lessThan">
      <formula>$C$4</formula>
    </cfRule>
  </conditionalFormatting>
  <conditionalFormatting sqref="Q40">
    <cfRule type="cellIs" dxfId="5662" priority="304" operator="lessThan">
      <formula>$C$4</formula>
    </cfRule>
  </conditionalFormatting>
  <conditionalFormatting sqref="Q41">
    <cfRule type="cellIs" dxfId="5661" priority="305" operator="lessThan">
      <formula>$C$4</formula>
    </cfRule>
  </conditionalFormatting>
  <conditionalFormatting sqref="Q42">
    <cfRule type="cellIs" dxfId="5660" priority="306" operator="lessThan">
      <formula>$C$4</formula>
    </cfRule>
  </conditionalFormatting>
  <conditionalFormatting sqref="Q43">
    <cfRule type="cellIs" dxfId="5659" priority="307" operator="lessThan">
      <formula>$C$4</formula>
    </cfRule>
  </conditionalFormatting>
  <conditionalFormatting sqref="Q44">
    <cfRule type="cellIs" dxfId="5658" priority="308" operator="lessThan">
      <formula>$C$4</formula>
    </cfRule>
  </conditionalFormatting>
  <conditionalFormatting sqref="Q45">
    <cfRule type="cellIs" dxfId="5657" priority="309" operator="lessThan">
      <formula>$C$4</formula>
    </cfRule>
  </conditionalFormatting>
  <conditionalFormatting sqref="Q46">
    <cfRule type="cellIs" dxfId="5656" priority="310" operator="lessThan">
      <formula>$C$4</formula>
    </cfRule>
  </conditionalFormatting>
  <conditionalFormatting sqref="Q47">
    <cfRule type="cellIs" dxfId="5655" priority="311" operator="lessThan">
      <formula>$C$4</formula>
    </cfRule>
  </conditionalFormatting>
  <conditionalFormatting sqref="Q48">
    <cfRule type="cellIs" dxfId="5654" priority="312" operator="lessThan">
      <formula>$C$4</formula>
    </cfRule>
  </conditionalFormatting>
  <conditionalFormatting sqref="Q49">
    <cfRule type="cellIs" dxfId="5653" priority="313" operator="lessThan">
      <formula>$C$4</formula>
    </cfRule>
  </conditionalFormatting>
  <conditionalFormatting sqref="Q50">
    <cfRule type="cellIs" dxfId="5652" priority="314" operator="lessThan">
      <formula>$C$4</formula>
    </cfRule>
  </conditionalFormatting>
  <conditionalFormatting sqref="Q51">
    <cfRule type="cellIs" dxfId="5651" priority="315" operator="lessThan">
      <formula>$C$4</formula>
    </cfRule>
  </conditionalFormatting>
  <conditionalFormatting sqref="Q52">
    <cfRule type="cellIs" dxfId="5650" priority="316" operator="lessThan">
      <formula>$C$4</formula>
    </cfRule>
  </conditionalFormatting>
  <conditionalFormatting sqref="Q53">
    <cfRule type="cellIs" dxfId="5649" priority="317" operator="lessThan">
      <formula>$C$4</formula>
    </cfRule>
  </conditionalFormatting>
  <conditionalFormatting sqref="Q54">
    <cfRule type="cellIs" dxfId="5648" priority="318" operator="lessThan">
      <formula>$C$4</formula>
    </cfRule>
  </conditionalFormatting>
  <conditionalFormatting sqref="Q55">
    <cfRule type="cellIs" dxfId="5647" priority="319" operator="lessThan">
      <formula>$C$4</formula>
    </cfRule>
  </conditionalFormatting>
  <conditionalFormatting sqref="Q56">
    <cfRule type="cellIs" dxfId="5646" priority="320" operator="lessThan">
      <formula>$C$4</formula>
    </cfRule>
  </conditionalFormatting>
  <conditionalFormatting sqref="Q57">
    <cfRule type="cellIs" dxfId="5645" priority="321" operator="lessThan">
      <formula>$C$4</formula>
    </cfRule>
  </conditionalFormatting>
  <conditionalFormatting sqref="Q58">
    <cfRule type="cellIs" dxfId="5644" priority="322" operator="lessThan">
      <formula>$C$4</formula>
    </cfRule>
  </conditionalFormatting>
  <conditionalFormatting sqref="Q59">
    <cfRule type="cellIs" dxfId="5643" priority="323" operator="lessThan">
      <formula>$C$4</formula>
    </cfRule>
  </conditionalFormatting>
  <conditionalFormatting sqref="Q60">
    <cfRule type="cellIs" dxfId="5642" priority="324" operator="lessThan">
      <formula>$C$4</formula>
    </cfRule>
  </conditionalFormatting>
  <conditionalFormatting sqref="T11">
    <cfRule type="cellIs" dxfId="5641" priority="325" operator="lessThan">
      <formula>$C$4</formula>
    </cfRule>
  </conditionalFormatting>
  <conditionalFormatting sqref="T12">
    <cfRule type="cellIs" dxfId="5640" priority="326" operator="lessThan">
      <formula>$C$4</formula>
    </cfRule>
  </conditionalFormatting>
  <conditionalFormatting sqref="T13">
    <cfRule type="cellIs" dxfId="5639" priority="327" operator="lessThan">
      <formula>$C$4</formula>
    </cfRule>
  </conditionalFormatting>
  <conditionalFormatting sqref="T14">
    <cfRule type="cellIs" dxfId="5638" priority="328" operator="lessThan">
      <formula>$C$4</formula>
    </cfRule>
  </conditionalFormatting>
  <conditionalFormatting sqref="T15">
    <cfRule type="cellIs" dxfId="5637" priority="329" operator="lessThan">
      <formula>$C$4</formula>
    </cfRule>
  </conditionalFormatting>
  <conditionalFormatting sqref="T16">
    <cfRule type="cellIs" dxfId="5636" priority="330" operator="lessThan">
      <formula>$C$4</formula>
    </cfRule>
  </conditionalFormatting>
  <conditionalFormatting sqref="T17">
    <cfRule type="cellIs" dxfId="5635" priority="331" operator="lessThan">
      <formula>$C$4</formula>
    </cfRule>
  </conditionalFormatting>
  <conditionalFormatting sqref="T18">
    <cfRule type="cellIs" dxfId="5634" priority="332" operator="lessThan">
      <formula>$C$4</formula>
    </cfRule>
  </conditionalFormatting>
  <conditionalFormatting sqref="T19">
    <cfRule type="cellIs" dxfId="5633" priority="333" operator="lessThan">
      <formula>$C$4</formula>
    </cfRule>
  </conditionalFormatting>
  <conditionalFormatting sqref="T20">
    <cfRule type="cellIs" dxfId="5632" priority="334" operator="lessThan">
      <formula>$C$4</formula>
    </cfRule>
  </conditionalFormatting>
  <conditionalFormatting sqref="T21">
    <cfRule type="cellIs" dxfId="5631" priority="335" operator="lessThan">
      <formula>$C$4</formula>
    </cfRule>
  </conditionalFormatting>
  <conditionalFormatting sqref="T22">
    <cfRule type="cellIs" dxfId="5630" priority="336" operator="lessThan">
      <formula>$C$4</formula>
    </cfRule>
  </conditionalFormatting>
  <conditionalFormatting sqref="T23">
    <cfRule type="cellIs" dxfId="5629" priority="337" operator="lessThan">
      <formula>$C$4</formula>
    </cfRule>
  </conditionalFormatting>
  <conditionalFormatting sqref="T24">
    <cfRule type="cellIs" dxfId="5628" priority="338" operator="lessThan">
      <formula>$C$4</formula>
    </cfRule>
  </conditionalFormatting>
  <conditionalFormatting sqref="T25">
    <cfRule type="cellIs" dxfId="5627" priority="339" operator="lessThan">
      <formula>$C$4</formula>
    </cfRule>
  </conditionalFormatting>
  <conditionalFormatting sqref="T26">
    <cfRule type="cellIs" dxfId="5626" priority="340" operator="lessThan">
      <formula>$C$4</formula>
    </cfRule>
  </conditionalFormatting>
  <conditionalFormatting sqref="T27">
    <cfRule type="cellIs" dxfId="5625" priority="341" operator="lessThan">
      <formula>$C$4</formula>
    </cfRule>
  </conditionalFormatting>
  <conditionalFormatting sqref="T28">
    <cfRule type="cellIs" dxfId="5624" priority="342" operator="lessThan">
      <formula>$C$4</formula>
    </cfRule>
  </conditionalFormatting>
  <conditionalFormatting sqref="T29">
    <cfRule type="cellIs" dxfId="5623" priority="343" operator="lessThan">
      <formula>$C$4</formula>
    </cfRule>
  </conditionalFormatting>
  <conditionalFormatting sqref="T30">
    <cfRule type="cellIs" dxfId="5622" priority="344" operator="lessThan">
      <formula>$C$4</formula>
    </cfRule>
  </conditionalFormatting>
  <conditionalFormatting sqref="T31">
    <cfRule type="cellIs" dxfId="5621" priority="345" operator="lessThan">
      <formula>$C$4</formula>
    </cfRule>
  </conditionalFormatting>
  <conditionalFormatting sqref="T32">
    <cfRule type="cellIs" dxfId="5620" priority="346" operator="lessThan">
      <formula>$C$4</formula>
    </cfRule>
  </conditionalFormatting>
  <conditionalFormatting sqref="T33">
    <cfRule type="cellIs" dxfId="5619" priority="347" operator="lessThan">
      <formula>$C$4</formula>
    </cfRule>
  </conditionalFormatting>
  <conditionalFormatting sqref="T34">
    <cfRule type="cellIs" dxfId="5618" priority="348" operator="lessThan">
      <formula>$C$4</formula>
    </cfRule>
  </conditionalFormatting>
  <conditionalFormatting sqref="T35">
    <cfRule type="cellIs" dxfId="5617" priority="349" operator="lessThan">
      <formula>$C$4</formula>
    </cfRule>
  </conditionalFormatting>
  <conditionalFormatting sqref="T36">
    <cfRule type="cellIs" dxfId="5616" priority="350" operator="lessThan">
      <formula>$C$4</formula>
    </cfRule>
  </conditionalFormatting>
  <conditionalFormatting sqref="T37">
    <cfRule type="cellIs" dxfId="5615" priority="351" operator="lessThan">
      <formula>$C$4</formula>
    </cfRule>
  </conditionalFormatting>
  <conditionalFormatting sqref="T38">
    <cfRule type="cellIs" dxfId="5614" priority="352" operator="lessThan">
      <formula>$C$4</formula>
    </cfRule>
  </conditionalFormatting>
  <conditionalFormatting sqref="T39">
    <cfRule type="cellIs" dxfId="5613" priority="353" operator="lessThan">
      <formula>$C$4</formula>
    </cfRule>
  </conditionalFormatting>
  <conditionalFormatting sqref="T40">
    <cfRule type="cellIs" dxfId="5612" priority="354" operator="lessThan">
      <formula>$C$4</formula>
    </cfRule>
  </conditionalFormatting>
  <conditionalFormatting sqref="T41">
    <cfRule type="cellIs" dxfId="5611" priority="355" operator="lessThan">
      <formula>$C$4</formula>
    </cfRule>
  </conditionalFormatting>
  <conditionalFormatting sqref="T42">
    <cfRule type="cellIs" dxfId="5610" priority="356" operator="lessThan">
      <formula>$C$4</formula>
    </cfRule>
  </conditionalFormatting>
  <conditionalFormatting sqref="T43">
    <cfRule type="cellIs" dxfId="5609" priority="357" operator="lessThan">
      <formula>$C$4</formula>
    </cfRule>
  </conditionalFormatting>
  <conditionalFormatting sqref="T44">
    <cfRule type="cellIs" dxfId="5608" priority="358" operator="lessThan">
      <formula>$C$4</formula>
    </cfRule>
  </conditionalFormatting>
  <conditionalFormatting sqref="T45">
    <cfRule type="cellIs" dxfId="5607" priority="359" operator="lessThan">
      <formula>$C$4</formula>
    </cfRule>
  </conditionalFormatting>
  <conditionalFormatting sqref="T46">
    <cfRule type="cellIs" dxfId="5606" priority="360" operator="lessThan">
      <formula>$C$4</formula>
    </cfRule>
  </conditionalFormatting>
  <conditionalFormatting sqref="T47">
    <cfRule type="cellIs" dxfId="5605" priority="361" operator="lessThan">
      <formula>$C$4</formula>
    </cfRule>
  </conditionalFormatting>
  <conditionalFormatting sqref="T48">
    <cfRule type="cellIs" dxfId="5604" priority="362" operator="lessThan">
      <formula>$C$4</formula>
    </cfRule>
  </conditionalFormatting>
  <conditionalFormatting sqref="T49">
    <cfRule type="cellIs" dxfId="5603" priority="363" operator="lessThan">
      <formula>$C$4</formula>
    </cfRule>
  </conditionalFormatting>
  <conditionalFormatting sqref="T50">
    <cfRule type="cellIs" dxfId="5602" priority="364" operator="lessThan">
      <formula>$C$4</formula>
    </cfRule>
  </conditionalFormatting>
  <conditionalFormatting sqref="T51">
    <cfRule type="cellIs" dxfId="5601" priority="365" operator="lessThan">
      <formula>$C$4</formula>
    </cfRule>
  </conditionalFormatting>
  <conditionalFormatting sqref="T52">
    <cfRule type="cellIs" dxfId="5600" priority="366" operator="lessThan">
      <formula>$C$4</formula>
    </cfRule>
  </conditionalFormatting>
  <conditionalFormatting sqref="T53">
    <cfRule type="cellIs" dxfId="5599" priority="367" operator="lessThan">
      <formula>$C$4</formula>
    </cfRule>
  </conditionalFormatting>
  <conditionalFormatting sqref="T54">
    <cfRule type="cellIs" dxfId="5598" priority="368" operator="lessThan">
      <formula>$C$4</formula>
    </cfRule>
  </conditionalFormatting>
  <conditionalFormatting sqref="T55">
    <cfRule type="cellIs" dxfId="5597" priority="369" operator="lessThan">
      <formula>$C$4</formula>
    </cfRule>
  </conditionalFormatting>
  <conditionalFormatting sqref="T56">
    <cfRule type="cellIs" dxfId="5596" priority="370" operator="lessThan">
      <formula>$C$4</formula>
    </cfRule>
  </conditionalFormatting>
  <conditionalFormatting sqref="T57">
    <cfRule type="cellIs" dxfId="5595" priority="371" operator="lessThan">
      <formula>$C$4</formula>
    </cfRule>
  </conditionalFormatting>
  <conditionalFormatting sqref="T58">
    <cfRule type="cellIs" dxfId="5594" priority="372" operator="lessThan">
      <formula>$C$4</formula>
    </cfRule>
  </conditionalFormatting>
  <conditionalFormatting sqref="T59">
    <cfRule type="cellIs" dxfId="5593" priority="373" operator="lessThan">
      <formula>$C$4</formula>
    </cfRule>
  </conditionalFormatting>
  <conditionalFormatting sqref="T60">
    <cfRule type="cellIs" dxfId="5592" priority="374" operator="lessThan">
      <formula>$C$4</formula>
    </cfRule>
  </conditionalFormatting>
  <conditionalFormatting sqref="W11">
    <cfRule type="cellIs" dxfId="5591" priority="375" operator="lessThan">
      <formula>$C$4</formula>
    </cfRule>
  </conditionalFormatting>
  <conditionalFormatting sqref="W12">
    <cfRule type="cellIs" dxfId="5590" priority="376" operator="lessThan">
      <formula>$C$4</formula>
    </cfRule>
  </conditionalFormatting>
  <conditionalFormatting sqref="W13">
    <cfRule type="cellIs" dxfId="5589" priority="377" operator="lessThan">
      <formula>$C$4</formula>
    </cfRule>
  </conditionalFormatting>
  <conditionalFormatting sqref="W14">
    <cfRule type="cellIs" dxfId="5588" priority="378" operator="lessThan">
      <formula>$C$4</formula>
    </cfRule>
  </conditionalFormatting>
  <conditionalFormatting sqref="W15">
    <cfRule type="cellIs" dxfId="5587" priority="379" operator="lessThan">
      <formula>$C$4</formula>
    </cfRule>
  </conditionalFormatting>
  <conditionalFormatting sqref="W16">
    <cfRule type="cellIs" dxfId="5586" priority="380" operator="lessThan">
      <formula>$C$4</formula>
    </cfRule>
  </conditionalFormatting>
  <conditionalFormatting sqref="W17">
    <cfRule type="cellIs" dxfId="5585" priority="381" operator="lessThan">
      <formula>$C$4</formula>
    </cfRule>
  </conditionalFormatting>
  <conditionalFormatting sqref="W18">
    <cfRule type="cellIs" dxfId="5584" priority="382" operator="lessThan">
      <formula>$C$4</formula>
    </cfRule>
  </conditionalFormatting>
  <conditionalFormatting sqref="W19">
    <cfRule type="cellIs" dxfId="5583" priority="383" operator="lessThan">
      <formula>$C$4</formula>
    </cfRule>
  </conditionalFormatting>
  <conditionalFormatting sqref="W20">
    <cfRule type="cellIs" dxfId="5582" priority="384" operator="lessThan">
      <formula>$C$4</formula>
    </cfRule>
  </conditionalFormatting>
  <conditionalFormatting sqref="W21">
    <cfRule type="cellIs" dxfId="5581" priority="385" operator="lessThan">
      <formula>$C$4</formula>
    </cfRule>
  </conditionalFormatting>
  <conditionalFormatting sqref="W22">
    <cfRule type="cellIs" dxfId="5580" priority="386" operator="lessThan">
      <formula>$C$4</formula>
    </cfRule>
  </conditionalFormatting>
  <conditionalFormatting sqref="W23">
    <cfRule type="cellIs" dxfId="5579" priority="387" operator="lessThan">
      <formula>$C$4</formula>
    </cfRule>
  </conditionalFormatting>
  <conditionalFormatting sqref="W24">
    <cfRule type="cellIs" dxfId="5578" priority="388" operator="lessThan">
      <formula>$C$4</formula>
    </cfRule>
  </conditionalFormatting>
  <conditionalFormatting sqref="W25">
    <cfRule type="cellIs" dxfId="5577" priority="389" operator="lessThan">
      <formula>$C$4</formula>
    </cfRule>
  </conditionalFormatting>
  <conditionalFormatting sqref="W26">
    <cfRule type="cellIs" dxfId="5576" priority="390" operator="lessThan">
      <formula>$C$4</formula>
    </cfRule>
  </conditionalFormatting>
  <conditionalFormatting sqref="W27">
    <cfRule type="cellIs" dxfId="5575" priority="391" operator="lessThan">
      <formula>$C$4</formula>
    </cfRule>
  </conditionalFormatting>
  <conditionalFormatting sqref="W28">
    <cfRule type="cellIs" dxfId="5574" priority="392" operator="lessThan">
      <formula>$C$4</formula>
    </cfRule>
  </conditionalFormatting>
  <conditionalFormatting sqref="W29">
    <cfRule type="cellIs" dxfId="5573" priority="393" operator="lessThan">
      <formula>$C$4</formula>
    </cfRule>
  </conditionalFormatting>
  <conditionalFormatting sqref="W30">
    <cfRule type="cellIs" dxfId="5572" priority="394" operator="lessThan">
      <formula>$C$4</formula>
    </cfRule>
  </conditionalFormatting>
  <conditionalFormatting sqref="W31">
    <cfRule type="cellIs" dxfId="5571" priority="395" operator="lessThan">
      <formula>$C$4</formula>
    </cfRule>
  </conditionalFormatting>
  <conditionalFormatting sqref="W32">
    <cfRule type="cellIs" dxfId="5570" priority="396" operator="lessThan">
      <formula>$C$4</formula>
    </cfRule>
  </conditionalFormatting>
  <conditionalFormatting sqref="W33">
    <cfRule type="cellIs" dxfId="5569" priority="397" operator="lessThan">
      <formula>$C$4</formula>
    </cfRule>
  </conditionalFormatting>
  <conditionalFormatting sqref="W34">
    <cfRule type="cellIs" dxfId="5568" priority="398" operator="lessThan">
      <formula>$C$4</formula>
    </cfRule>
  </conditionalFormatting>
  <conditionalFormatting sqref="W35">
    <cfRule type="cellIs" dxfId="5567" priority="399" operator="lessThan">
      <formula>$C$4</formula>
    </cfRule>
  </conditionalFormatting>
  <conditionalFormatting sqref="W36">
    <cfRule type="cellIs" dxfId="5566" priority="400" operator="lessThan">
      <formula>$C$4</formula>
    </cfRule>
  </conditionalFormatting>
  <conditionalFormatting sqref="W37">
    <cfRule type="cellIs" dxfId="5565" priority="401" operator="lessThan">
      <formula>$C$4</formula>
    </cfRule>
  </conditionalFormatting>
  <conditionalFormatting sqref="W38">
    <cfRule type="cellIs" dxfId="5564" priority="402" operator="lessThan">
      <formula>$C$4</formula>
    </cfRule>
  </conditionalFormatting>
  <conditionalFormatting sqref="W39">
    <cfRule type="cellIs" dxfId="5563" priority="403" operator="lessThan">
      <formula>$C$4</formula>
    </cfRule>
  </conditionalFormatting>
  <conditionalFormatting sqref="W40">
    <cfRule type="cellIs" dxfId="5562" priority="404" operator="lessThan">
      <formula>$C$4</formula>
    </cfRule>
  </conditionalFormatting>
  <conditionalFormatting sqref="W41">
    <cfRule type="cellIs" dxfId="5561" priority="405" operator="lessThan">
      <formula>$C$4</formula>
    </cfRule>
  </conditionalFormatting>
  <conditionalFormatting sqref="W42">
    <cfRule type="cellIs" dxfId="5560" priority="406" operator="lessThan">
      <formula>$C$4</formula>
    </cfRule>
  </conditionalFormatting>
  <conditionalFormatting sqref="W43">
    <cfRule type="cellIs" dxfId="5559" priority="407" operator="lessThan">
      <formula>$C$4</formula>
    </cfRule>
  </conditionalFormatting>
  <conditionalFormatting sqref="W44">
    <cfRule type="cellIs" dxfId="5558" priority="408" operator="lessThan">
      <formula>$C$4</formula>
    </cfRule>
  </conditionalFormatting>
  <conditionalFormatting sqref="W45">
    <cfRule type="cellIs" dxfId="5557" priority="409" operator="lessThan">
      <formula>$C$4</formula>
    </cfRule>
  </conditionalFormatting>
  <conditionalFormatting sqref="W46">
    <cfRule type="cellIs" dxfId="5556" priority="410" operator="lessThan">
      <formula>$C$4</formula>
    </cfRule>
  </conditionalFormatting>
  <conditionalFormatting sqref="W47">
    <cfRule type="cellIs" dxfId="5555" priority="411" operator="lessThan">
      <formula>$C$4</formula>
    </cfRule>
  </conditionalFormatting>
  <conditionalFormatting sqref="W48">
    <cfRule type="cellIs" dxfId="5554" priority="412" operator="lessThan">
      <formula>$C$4</formula>
    </cfRule>
  </conditionalFormatting>
  <conditionalFormatting sqref="W49">
    <cfRule type="cellIs" dxfId="5553" priority="413" operator="lessThan">
      <formula>$C$4</formula>
    </cfRule>
  </conditionalFormatting>
  <conditionalFormatting sqref="W50">
    <cfRule type="cellIs" dxfId="5552" priority="414" operator="lessThan">
      <formula>$C$4</formula>
    </cfRule>
  </conditionalFormatting>
  <conditionalFormatting sqref="W51">
    <cfRule type="cellIs" dxfId="5551" priority="415" operator="lessThan">
      <formula>$C$4</formula>
    </cfRule>
  </conditionalFormatting>
  <conditionalFormatting sqref="W52">
    <cfRule type="cellIs" dxfId="5550" priority="416" operator="lessThan">
      <formula>$C$4</formula>
    </cfRule>
  </conditionalFormatting>
  <conditionalFormatting sqref="W53">
    <cfRule type="cellIs" dxfId="5549" priority="417" operator="lessThan">
      <formula>$C$4</formula>
    </cfRule>
  </conditionalFormatting>
  <conditionalFormatting sqref="W54">
    <cfRule type="cellIs" dxfId="5548" priority="418" operator="lessThan">
      <formula>$C$4</formula>
    </cfRule>
  </conditionalFormatting>
  <conditionalFormatting sqref="W55">
    <cfRule type="cellIs" dxfId="5547" priority="419" operator="lessThan">
      <formula>$C$4</formula>
    </cfRule>
  </conditionalFormatting>
  <conditionalFormatting sqref="W56">
    <cfRule type="cellIs" dxfId="5546" priority="420" operator="lessThan">
      <formula>$C$4</formula>
    </cfRule>
  </conditionalFormatting>
  <conditionalFormatting sqref="W57">
    <cfRule type="cellIs" dxfId="5545" priority="421" operator="lessThan">
      <formula>$C$4</formula>
    </cfRule>
  </conditionalFormatting>
  <conditionalFormatting sqref="W58">
    <cfRule type="cellIs" dxfId="5544" priority="422" operator="lessThan">
      <formula>$C$4</formula>
    </cfRule>
  </conditionalFormatting>
  <conditionalFormatting sqref="W59">
    <cfRule type="cellIs" dxfId="5543" priority="423" operator="lessThan">
      <formula>$C$4</formula>
    </cfRule>
  </conditionalFormatting>
  <conditionalFormatting sqref="W60">
    <cfRule type="cellIs" dxfId="5542" priority="424" operator="lessThan">
      <formula>$C$4</formula>
    </cfRule>
  </conditionalFormatting>
  <conditionalFormatting sqref="X11">
    <cfRule type="cellIs" dxfId="5541" priority="425" operator="lessThan">
      <formula>$C$4</formula>
    </cfRule>
  </conditionalFormatting>
  <conditionalFormatting sqref="X12">
    <cfRule type="cellIs" dxfId="5540" priority="426" operator="lessThan">
      <formula>$C$4</formula>
    </cfRule>
  </conditionalFormatting>
  <conditionalFormatting sqref="X13">
    <cfRule type="cellIs" dxfId="5539" priority="427" operator="lessThan">
      <formula>$C$4</formula>
    </cfRule>
  </conditionalFormatting>
  <conditionalFormatting sqref="X14">
    <cfRule type="cellIs" dxfId="5538" priority="428" operator="lessThan">
      <formula>$C$4</formula>
    </cfRule>
  </conditionalFormatting>
  <conditionalFormatting sqref="X15">
    <cfRule type="cellIs" dxfId="5537" priority="429" operator="lessThan">
      <formula>$C$4</formula>
    </cfRule>
  </conditionalFormatting>
  <conditionalFormatting sqref="X16">
    <cfRule type="cellIs" dxfId="5536" priority="430" operator="lessThan">
      <formula>$C$4</formula>
    </cfRule>
  </conditionalFormatting>
  <conditionalFormatting sqref="X17">
    <cfRule type="cellIs" dxfId="5535" priority="431" operator="lessThan">
      <formula>$C$4</formula>
    </cfRule>
  </conditionalFormatting>
  <conditionalFormatting sqref="X18">
    <cfRule type="cellIs" dxfId="5534" priority="432" operator="lessThan">
      <formula>$C$4</formula>
    </cfRule>
  </conditionalFormatting>
  <conditionalFormatting sqref="X19">
    <cfRule type="cellIs" dxfId="5533" priority="433" operator="lessThan">
      <formula>$C$4</formula>
    </cfRule>
  </conditionalFormatting>
  <conditionalFormatting sqref="X20">
    <cfRule type="cellIs" dxfId="5532" priority="434" operator="lessThan">
      <formula>$C$4</formula>
    </cfRule>
  </conditionalFormatting>
  <conditionalFormatting sqref="X21">
    <cfRule type="cellIs" dxfId="5531" priority="435" operator="lessThan">
      <formula>$C$4</formula>
    </cfRule>
  </conditionalFormatting>
  <conditionalFormatting sqref="X22">
    <cfRule type="cellIs" dxfId="5530" priority="436" operator="lessThan">
      <formula>$C$4</formula>
    </cfRule>
  </conditionalFormatting>
  <conditionalFormatting sqref="X23">
    <cfRule type="cellIs" dxfId="5529" priority="437" operator="lessThan">
      <formula>$C$4</formula>
    </cfRule>
  </conditionalFormatting>
  <conditionalFormatting sqref="X24">
    <cfRule type="cellIs" dxfId="5528" priority="438" operator="lessThan">
      <formula>$C$4</formula>
    </cfRule>
  </conditionalFormatting>
  <conditionalFormatting sqref="X25">
    <cfRule type="cellIs" dxfId="5527" priority="439" operator="lessThan">
      <formula>$C$4</formula>
    </cfRule>
  </conditionalFormatting>
  <conditionalFormatting sqref="X26">
    <cfRule type="cellIs" dxfId="5526" priority="440" operator="lessThan">
      <formula>$C$4</formula>
    </cfRule>
  </conditionalFormatting>
  <conditionalFormatting sqref="X27">
    <cfRule type="cellIs" dxfId="5525" priority="441" operator="lessThan">
      <formula>$C$4</formula>
    </cfRule>
  </conditionalFormatting>
  <conditionalFormatting sqref="X28">
    <cfRule type="cellIs" dxfId="5524" priority="442" operator="lessThan">
      <formula>$C$4</formula>
    </cfRule>
  </conditionalFormatting>
  <conditionalFormatting sqref="X29">
    <cfRule type="cellIs" dxfId="5523" priority="443" operator="lessThan">
      <formula>$C$4</formula>
    </cfRule>
  </conditionalFormatting>
  <conditionalFormatting sqref="X30">
    <cfRule type="cellIs" dxfId="5522" priority="444" operator="lessThan">
      <formula>$C$4</formula>
    </cfRule>
  </conditionalFormatting>
  <conditionalFormatting sqref="X31">
    <cfRule type="cellIs" dxfId="5521" priority="445" operator="lessThan">
      <formula>$C$4</formula>
    </cfRule>
  </conditionalFormatting>
  <conditionalFormatting sqref="X32">
    <cfRule type="cellIs" dxfId="5520" priority="446" operator="lessThan">
      <formula>$C$4</formula>
    </cfRule>
  </conditionalFormatting>
  <conditionalFormatting sqref="X33">
    <cfRule type="cellIs" dxfId="5519" priority="447" operator="lessThan">
      <formula>$C$4</formula>
    </cfRule>
  </conditionalFormatting>
  <conditionalFormatting sqref="X34">
    <cfRule type="cellIs" dxfId="5518" priority="448" operator="lessThan">
      <formula>$C$4</formula>
    </cfRule>
  </conditionalFormatting>
  <conditionalFormatting sqref="X35">
    <cfRule type="cellIs" dxfId="5517" priority="449" operator="lessThan">
      <formula>$C$4</formula>
    </cfRule>
  </conditionalFormatting>
  <conditionalFormatting sqref="X36">
    <cfRule type="cellIs" dxfId="5516" priority="450" operator="lessThan">
      <formula>$C$4</formula>
    </cfRule>
  </conditionalFormatting>
  <conditionalFormatting sqref="X37">
    <cfRule type="cellIs" dxfId="5515" priority="451" operator="lessThan">
      <formula>$C$4</formula>
    </cfRule>
  </conditionalFormatting>
  <conditionalFormatting sqref="X38">
    <cfRule type="cellIs" dxfId="5514" priority="452" operator="lessThan">
      <formula>$C$4</formula>
    </cfRule>
  </conditionalFormatting>
  <conditionalFormatting sqref="X39">
    <cfRule type="cellIs" dxfId="5513" priority="453" operator="lessThan">
      <formula>$C$4</formula>
    </cfRule>
  </conditionalFormatting>
  <conditionalFormatting sqref="X40">
    <cfRule type="cellIs" dxfId="5512" priority="454" operator="lessThan">
      <formula>$C$4</formula>
    </cfRule>
  </conditionalFormatting>
  <conditionalFormatting sqref="X41">
    <cfRule type="cellIs" dxfId="5511" priority="455" operator="lessThan">
      <formula>$C$4</formula>
    </cfRule>
  </conditionalFormatting>
  <conditionalFormatting sqref="X42">
    <cfRule type="cellIs" dxfId="5510" priority="456" operator="lessThan">
      <formula>$C$4</formula>
    </cfRule>
  </conditionalFormatting>
  <conditionalFormatting sqref="X43">
    <cfRule type="cellIs" dxfId="5509" priority="457" operator="lessThan">
      <formula>$C$4</formula>
    </cfRule>
  </conditionalFormatting>
  <conditionalFormatting sqref="X44">
    <cfRule type="cellIs" dxfId="5508" priority="458" operator="lessThan">
      <formula>$C$4</formula>
    </cfRule>
  </conditionalFormatting>
  <conditionalFormatting sqref="X45">
    <cfRule type="cellIs" dxfId="5507" priority="459" operator="lessThan">
      <formula>$C$4</formula>
    </cfRule>
  </conditionalFormatting>
  <conditionalFormatting sqref="X46">
    <cfRule type="cellIs" dxfId="5506" priority="460" operator="lessThan">
      <formula>$C$4</formula>
    </cfRule>
  </conditionalFormatting>
  <conditionalFormatting sqref="X47">
    <cfRule type="cellIs" dxfId="5505" priority="461" operator="lessThan">
      <formula>$C$4</formula>
    </cfRule>
  </conditionalFormatting>
  <conditionalFormatting sqref="X48">
    <cfRule type="cellIs" dxfId="5504" priority="462" operator="lessThan">
      <formula>$C$4</formula>
    </cfRule>
  </conditionalFormatting>
  <conditionalFormatting sqref="X49">
    <cfRule type="cellIs" dxfId="5503" priority="463" operator="lessThan">
      <formula>$C$4</formula>
    </cfRule>
  </conditionalFormatting>
  <conditionalFormatting sqref="X50">
    <cfRule type="cellIs" dxfId="5502" priority="464" operator="lessThan">
      <formula>$C$4</formula>
    </cfRule>
  </conditionalFormatting>
  <conditionalFormatting sqref="X51">
    <cfRule type="cellIs" dxfId="5501" priority="465" operator="lessThan">
      <formula>$C$4</formula>
    </cfRule>
  </conditionalFormatting>
  <conditionalFormatting sqref="X52">
    <cfRule type="cellIs" dxfId="5500" priority="466" operator="lessThan">
      <formula>$C$4</formula>
    </cfRule>
  </conditionalFormatting>
  <conditionalFormatting sqref="X53">
    <cfRule type="cellIs" dxfId="5499" priority="467" operator="lessThan">
      <formula>$C$4</formula>
    </cfRule>
  </conditionalFormatting>
  <conditionalFormatting sqref="X54">
    <cfRule type="cellIs" dxfId="5498" priority="468" operator="lessThan">
      <formula>$C$4</formula>
    </cfRule>
  </conditionalFormatting>
  <conditionalFormatting sqref="X55">
    <cfRule type="cellIs" dxfId="5497" priority="469" operator="lessThan">
      <formula>$C$4</formula>
    </cfRule>
  </conditionalFormatting>
  <conditionalFormatting sqref="X56">
    <cfRule type="cellIs" dxfId="5496" priority="470" operator="lessThan">
      <formula>$C$4</formula>
    </cfRule>
  </conditionalFormatting>
  <conditionalFormatting sqref="X57">
    <cfRule type="cellIs" dxfId="5495" priority="471" operator="lessThan">
      <formula>$C$4</formula>
    </cfRule>
  </conditionalFormatting>
  <conditionalFormatting sqref="X58">
    <cfRule type="cellIs" dxfId="5494" priority="472" operator="lessThan">
      <formula>$C$4</formula>
    </cfRule>
  </conditionalFormatting>
  <conditionalFormatting sqref="X59">
    <cfRule type="cellIs" dxfId="5493" priority="473" operator="lessThan">
      <formula>$C$4</formula>
    </cfRule>
  </conditionalFormatting>
  <conditionalFormatting sqref="X60">
    <cfRule type="cellIs" dxfId="5492" priority="474" operator="lessThan">
      <formula>$C$4</formula>
    </cfRule>
  </conditionalFormatting>
  <conditionalFormatting sqref="Y11">
    <cfRule type="cellIs" dxfId="5491" priority="475" operator="lessThan">
      <formula>$C$4</formula>
    </cfRule>
  </conditionalFormatting>
  <conditionalFormatting sqref="Y12">
    <cfRule type="cellIs" dxfId="5490" priority="476" operator="lessThan">
      <formula>$C$4</formula>
    </cfRule>
  </conditionalFormatting>
  <conditionalFormatting sqref="Y13">
    <cfRule type="cellIs" dxfId="5489" priority="477" operator="lessThan">
      <formula>$C$4</formula>
    </cfRule>
  </conditionalFormatting>
  <conditionalFormatting sqref="Y14">
    <cfRule type="cellIs" dxfId="5488" priority="478" operator="lessThan">
      <formula>$C$4</formula>
    </cfRule>
  </conditionalFormatting>
  <conditionalFormatting sqref="Y15">
    <cfRule type="cellIs" dxfId="5487" priority="479" operator="lessThan">
      <formula>$C$4</formula>
    </cfRule>
  </conditionalFormatting>
  <conditionalFormatting sqref="Y16">
    <cfRule type="cellIs" dxfId="5486" priority="480" operator="lessThan">
      <formula>$C$4</formula>
    </cfRule>
  </conditionalFormatting>
  <conditionalFormatting sqref="Y17">
    <cfRule type="cellIs" dxfId="5485" priority="481" operator="lessThan">
      <formula>$C$4</formula>
    </cfRule>
  </conditionalFormatting>
  <conditionalFormatting sqref="Y18">
    <cfRule type="cellIs" dxfId="5484" priority="482" operator="lessThan">
      <formula>$C$4</formula>
    </cfRule>
  </conditionalFormatting>
  <conditionalFormatting sqref="Y19">
    <cfRule type="cellIs" dxfId="5483" priority="483" operator="lessThan">
      <formula>$C$4</formula>
    </cfRule>
  </conditionalFormatting>
  <conditionalFormatting sqref="Y20">
    <cfRule type="cellIs" dxfId="5482" priority="484" operator="lessThan">
      <formula>$C$4</formula>
    </cfRule>
  </conditionalFormatting>
  <conditionalFormatting sqref="Y21">
    <cfRule type="cellIs" dxfId="5481" priority="485" operator="lessThan">
      <formula>$C$4</formula>
    </cfRule>
  </conditionalFormatting>
  <conditionalFormatting sqref="Y22">
    <cfRule type="cellIs" dxfId="5480" priority="486" operator="lessThan">
      <formula>$C$4</formula>
    </cfRule>
  </conditionalFormatting>
  <conditionalFormatting sqref="Y23">
    <cfRule type="cellIs" dxfId="5479" priority="487" operator="lessThan">
      <formula>$C$4</formula>
    </cfRule>
  </conditionalFormatting>
  <conditionalFormatting sqref="Y24">
    <cfRule type="cellIs" dxfId="5478" priority="488" operator="lessThan">
      <formula>$C$4</formula>
    </cfRule>
  </conditionalFormatting>
  <conditionalFormatting sqref="Y25">
    <cfRule type="cellIs" dxfId="5477" priority="489" operator="lessThan">
      <formula>$C$4</formula>
    </cfRule>
  </conditionalFormatting>
  <conditionalFormatting sqref="Y26">
    <cfRule type="cellIs" dxfId="5476" priority="490" operator="lessThan">
      <formula>$C$4</formula>
    </cfRule>
  </conditionalFormatting>
  <conditionalFormatting sqref="Y27">
    <cfRule type="cellIs" dxfId="5475" priority="491" operator="lessThan">
      <formula>$C$4</formula>
    </cfRule>
  </conditionalFormatting>
  <conditionalFormatting sqref="Y28">
    <cfRule type="cellIs" dxfId="5474" priority="492" operator="lessThan">
      <formula>$C$4</formula>
    </cfRule>
  </conditionalFormatting>
  <conditionalFormatting sqref="Y29">
    <cfRule type="cellIs" dxfId="5473" priority="493" operator="lessThan">
      <formula>$C$4</formula>
    </cfRule>
  </conditionalFormatting>
  <conditionalFormatting sqref="Y30">
    <cfRule type="cellIs" dxfId="5472" priority="494" operator="lessThan">
      <formula>$C$4</formula>
    </cfRule>
  </conditionalFormatting>
  <conditionalFormatting sqref="Y31">
    <cfRule type="cellIs" dxfId="5471" priority="495" operator="lessThan">
      <formula>$C$4</formula>
    </cfRule>
  </conditionalFormatting>
  <conditionalFormatting sqref="Y32">
    <cfRule type="cellIs" dxfId="5470" priority="496" operator="lessThan">
      <formula>$C$4</formula>
    </cfRule>
  </conditionalFormatting>
  <conditionalFormatting sqref="Y33">
    <cfRule type="cellIs" dxfId="5469" priority="497" operator="lessThan">
      <formula>$C$4</formula>
    </cfRule>
  </conditionalFormatting>
  <conditionalFormatting sqref="Y34">
    <cfRule type="cellIs" dxfId="5468" priority="498" operator="lessThan">
      <formula>$C$4</formula>
    </cfRule>
  </conditionalFormatting>
  <conditionalFormatting sqref="Y35">
    <cfRule type="cellIs" dxfId="5467" priority="499" operator="lessThan">
      <formula>$C$4</formula>
    </cfRule>
  </conditionalFormatting>
  <conditionalFormatting sqref="Y36">
    <cfRule type="cellIs" dxfId="5466" priority="500" operator="lessThan">
      <formula>$C$4</formula>
    </cfRule>
  </conditionalFormatting>
  <conditionalFormatting sqref="Y37">
    <cfRule type="cellIs" dxfId="5465" priority="501" operator="lessThan">
      <formula>$C$4</formula>
    </cfRule>
  </conditionalFormatting>
  <conditionalFormatting sqref="Y38">
    <cfRule type="cellIs" dxfId="5464" priority="502" operator="lessThan">
      <formula>$C$4</formula>
    </cfRule>
  </conditionalFormatting>
  <conditionalFormatting sqref="Y39">
    <cfRule type="cellIs" dxfId="5463" priority="503" operator="lessThan">
      <formula>$C$4</formula>
    </cfRule>
  </conditionalFormatting>
  <conditionalFormatting sqref="Y40">
    <cfRule type="cellIs" dxfId="5462" priority="504" operator="lessThan">
      <formula>$C$4</formula>
    </cfRule>
  </conditionalFormatting>
  <conditionalFormatting sqref="Y41">
    <cfRule type="cellIs" dxfId="5461" priority="505" operator="lessThan">
      <formula>$C$4</formula>
    </cfRule>
  </conditionalFormatting>
  <conditionalFormatting sqref="Y42">
    <cfRule type="cellIs" dxfId="5460" priority="506" operator="lessThan">
      <formula>$C$4</formula>
    </cfRule>
  </conditionalFormatting>
  <conditionalFormatting sqref="Y43">
    <cfRule type="cellIs" dxfId="5459" priority="507" operator="lessThan">
      <formula>$C$4</formula>
    </cfRule>
  </conditionalFormatting>
  <conditionalFormatting sqref="Y44">
    <cfRule type="cellIs" dxfId="5458" priority="508" operator="lessThan">
      <formula>$C$4</formula>
    </cfRule>
  </conditionalFormatting>
  <conditionalFormatting sqref="Y45">
    <cfRule type="cellIs" dxfId="5457" priority="509" operator="lessThan">
      <formula>$C$4</formula>
    </cfRule>
  </conditionalFormatting>
  <conditionalFormatting sqref="Y46">
    <cfRule type="cellIs" dxfId="5456" priority="510" operator="lessThan">
      <formula>$C$4</formula>
    </cfRule>
  </conditionalFormatting>
  <conditionalFormatting sqref="Y47">
    <cfRule type="cellIs" dxfId="5455" priority="511" operator="lessThan">
      <formula>$C$4</formula>
    </cfRule>
  </conditionalFormatting>
  <conditionalFormatting sqref="Y48">
    <cfRule type="cellIs" dxfId="5454" priority="512" operator="lessThan">
      <formula>$C$4</formula>
    </cfRule>
  </conditionalFormatting>
  <conditionalFormatting sqref="Y49">
    <cfRule type="cellIs" dxfId="5453" priority="513" operator="lessThan">
      <formula>$C$4</formula>
    </cfRule>
  </conditionalFormatting>
  <conditionalFormatting sqref="Y50">
    <cfRule type="cellIs" dxfId="5452" priority="514" operator="lessThan">
      <formula>$C$4</formula>
    </cfRule>
  </conditionalFormatting>
  <conditionalFormatting sqref="Y51">
    <cfRule type="cellIs" dxfId="5451" priority="515" operator="lessThan">
      <formula>$C$4</formula>
    </cfRule>
  </conditionalFormatting>
  <conditionalFormatting sqref="Y52">
    <cfRule type="cellIs" dxfId="5450" priority="516" operator="lessThan">
      <formula>$C$4</formula>
    </cfRule>
  </conditionalFormatting>
  <conditionalFormatting sqref="Y53">
    <cfRule type="cellIs" dxfId="5449" priority="517" operator="lessThan">
      <formula>$C$4</formula>
    </cfRule>
  </conditionalFormatting>
  <conditionalFormatting sqref="Y54">
    <cfRule type="cellIs" dxfId="5448" priority="518" operator="lessThan">
      <formula>$C$4</formula>
    </cfRule>
  </conditionalFormatting>
  <conditionalFormatting sqref="Y55">
    <cfRule type="cellIs" dxfId="5447" priority="519" operator="lessThan">
      <formula>$C$4</formula>
    </cfRule>
  </conditionalFormatting>
  <conditionalFormatting sqref="Y56">
    <cfRule type="cellIs" dxfId="5446" priority="520" operator="lessThan">
      <formula>$C$4</formula>
    </cfRule>
  </conditionalFormatting>
  <conditionalFormatting sqref="Y57">
    <cfRule type="cellIs" dxfId="5445" priority="521" operator="lessThan">
      <formula>$C$4</formula>
    </cfRule>
  </conditionalFormatting>
  <conditionalFormatting sqref="Y58">
    <cfRule type="cellIs" dxfId="5444" priority="522" operator="lessThan">
      <formula>$C$4</formula>
    </cfRule>
  </conditionalFormatting>
  <conditionalFormatting sqref="Y59">
    <cfRule type="cellIs" dxfId="5443" priority="523" operator="lessThan">
      <formula>$C$4</formula>
    </cfRule>
  </conditionalFormatting>
  <conditionalFormatting sqref="Y60">
    <cfRule type="cellIs" dxfId="5442" priority="524" operator="lessThan">
      <formula>$C$4</formula>
    </cfRule>
  </conditionalFormatting>
  <conditionalFormatting sqref="Z11">
    <cfRule type="cellIs" dxfId="5441" priority="525" operator="lessThan">
      <formula>$C$4</formula>
    </cfRule>
  </conditionalFormatting>
  <conditionalFormatting sqref="Z12">
    <cfRule type="cellIs" dxfId="5440" priority="526" operator="lessThan">
      <formula>$C$4</formula>
    </cfRule>
  </conditionalFormatting>
  <conditionalFormatting sqref="Z13">
    <cfRule type="cellIs" dxfId="5439" priority="527" operator="lessThan">
      <formula>$C$4</formula>
    </cfRule>
  </conditionalFormatting>
  <conditionalFormatting sqref="Z14">
    <cfRule type="cellIs" dxfId="5438" priority="528" operator="lessThan">
      <formula>$C$4</formula>
    </cfRule>
  </conditionalFormatting>
  <conditionalFormatting sqref="Z15">
    <cfRule type="cellIs" dxfId="5437" priority="529" operator="lessThan">
      <formula>$C$4</formula>
    </cfRule>
  </conditionalFormatting>
  <conditionalFormatting sqref="Z16">
    <cfRule type="cellIs" dxfId="5436" priority="530" operator="lessThan">
      <formula>$C$4</formula>
    </cfRule>
  </conditionalFormatting>
  <conditionalFormatting sqref="Z17">
    <cfRule type="cellIs" dxfId="5435" priority="531" operator="lessThan">
      <formula>$C$4</formula>
    </cfRule>
  </conditionalFormatting>
  <conditionalFormatting sqref="Z18">
    <cfRule type="cellIs" dxfId="5434" priority="532" operator="lessThan">
      <formula>$C$4</formula>
    </cfRule>
  </conditionalFormatting>
  <conditionalFormatting sqref="Z19">
    <cfRule type="cellIs" dxfId="5433" priority="533" operator="lessThan">
      <formula>$C$4</formula>
    </cfRule>
  </conditionalFormatting>
  <conditionalFormatting sqref="Z20">
    <cfRule type="cellIs" dxfId="5432" priority="534" operator="lessThan">
      <formula>$C$4</formula>
    </cfRule>
  </conditionalFormatting>
  <conditionalFormatting sqref="Z21">
    <cfRule type="cellIs" dxfId="5431" priority="535" operator="lessThan">
      <formula>$C$4</formula>
    </cfRule>
  </conditionalFormatting>
  <conditionalFormatting sqref="Z22">
    <cfRule type="cellIs" dxfId="5430" priority="536" operator="lessThan">
      <formula>$C$4</formula>
    </cfRule>
  </conditionalFormatting>
  <conditionalFormatting sqref="Z23">
    <cfRule type="cellIs" dxfId="5429" priority="537" operator="lessThan">
      <formula>$C$4</formula>
    </cfRule>
  </conditionalFormatting>
  <conditionalFormatting sqref="Z24">
    <cfRule type="cellIs" dxfId="5428" priority="538" operator="lessThan">
      <formula>$C$4</formula>
    </cfRule>
  </conditionalFormatting>
  <conditionalFormatting sqref="Z25">
    <cfRule type="cellIs" dxfId="5427" priority="539" operator="lessThan">
      <formula>$C$4</formula>
    </cfRule>
  </conditionalFormatting>
  <conditionalFormatting sqref="Z26">
    <cfRule type="cellIs" dxfId="5426" priority="540" operator="lessThan">
      <formula>$C$4</formula>
    </cfRule>
  </conditionalFormatting>
  <conditionalFormatting sqref="Z27">
    <cfRule type="cellIs" dxfId="5425" priority="541" operator="lessThan">
      <formula>$C$4</formula>
    </cfRule>
  </conditionalFormatting>
  <conditionalFormatting sqref="Z28">
    <cfRule type="cellIs" dxfId="5424" priority="542" operator="lessThan">
      <formula>$C$4</formula>
    </cfRule>
  </conditionalFormatting>
  <conditionalFormatting sqref="Z29">
    <cfRule type="cellIs" dxfId="5423" priority="543" operator="lessThan">
      <formula>$C$4</formula>
    </cfRule>
  </conditionalFormatting>
  <conditionalFormatting sqref="Z30">
    <cfRule type="cellIs" dxfId="5422" priority="544" operator="lessThan">
      <formula>$C$4</formula>
    </cfRule>
  </conditionalFormatting>
  <conditionalFormatting sqref="Z31">
    <cfRule type="cellIs" dxfId="5421" priority="545" operator="lessThan">
      <formula>$C$4</formula>
    </cfRule>
  </conditionalFormatting>
  <conditionalFormatting sqref="Z32">
    <cfRule type="cellIs" dxfId="5420" priority="546" operator="lessThan">
      <formula>$C$4</formula>
    </cfRule>
  </conditionalFormatting>
  <conditionalFormatting sqref="Z33">
    <cfRule type="cellIs" dxfId="5419" priority="547" operator="lessThan">
      <formula>$C$4</formula>
    </cfRule>
  </conditionalFormatting>
  <conditionalFormatting sqref="Z34">
    <cfRule type="cellIs" dxfId="5418" priority="548" operator="lessThan">
      <formula>$C$4</formula>
    </cfRule>
  </conditionalFormatting>
  <conditionalFormatting sqref="Z35">
    <cfRule type="cellIs" dxfId="5417" priority="549" operator="lessThan">
      <formula>$C$4</formula>
    </cfRule>
  </conditionalFormatting>
  <conditionalFormatting sqref="Z36">
    <cfRule type="cellIs" dxfId="5416" priority="550" operator="lessThan">
      <formula>$C$4</formula>
    </cfRule>
  </conditionalFormatting>
  <conditionalFormatting sqref="Z37">
    <cfRule type="cellIs" dxfId="5415" priority="551" operator="lessThan">
      <formula>$C$4</formula>
    </cfRule>
  </conditionalFormatting>
  <conditionalFormatting sqref="Z38">
    <cfRule type="cellIs" dxfId="5414" priority="552" operator="lessThan">
      <formula>$C$4</formula>
    </cfRule>
  </conditionalFormatting>
  <conditionalFormatting sqref="Z39">
    <cfRule type="cellIs" dxfId="5413" priority="553" operator="lessThan">
      <formula>$C$4</formula>
    </cfRule>
  </conditionalFormatting>
  <conditionalFormatting sqref="Z40">
    <cfRule type="cellIs" dxfId="5412" priority="554" operator="lessThan">
      <formula>$C$4</formula>
    </cfRule>
  </conditionalFormatting>
  <conditionalFormatting sqref="Z41">
    <cfRule type="cellIs" dxfId="5411" priority="555" operator="lessThan">
      <formula>$C$4</formula>
    </cfRule>
  </conditionalFormatting>
  <conditionalFormatting sqref="Z42">
    <cfRule type="cellIs" dxfId="5410" priority="556" operator="lessThan">
      <formula>$C$4</formula>
    </cfRule>
  </conditionalFormatting>
  <conditionalFormatting sqref="Z43">
    <cfRule type="cellIs" dxfId="5409" priority="557" operator="lessThan">
      <formula>$C$4</formula>
    </cfRule>
  </conditionalFormatting>
  <conditionalFormatting sqref="Z44">
    <cfRule type="cellIs" dxfId="5408" priority="558" operator="lessThan">
      <formula>$C$4</formula>
    </cfRule>
  </conditionalFormatting>
  <conditionalFormatting sqref="Z45">
    <cfRule type="cellIs" dxfId="5407" priority="559" operator="lessThan">
      <formula>$C$4</formula>
    </cfRule>
  </conditionalFormatting>
  <conditionalFormatting sqref="Z46">
    <cfRule type="cellIs" dxfId="5406" priority="560" operator="lessThan">
      <formula>$C$4</formula>
    </cfRule>
  </conditionalFormatting>
  <conditionalFormatting sqref="Z47">
    <cfRule type="cellIs" dxfId="5405" priority="561" operator="lessThan">
      <formula>$C$4</formula>
    </cfRule>
  </conditionalFormatting>
  <conditionalFormatting sqref="Z48">
    <cfRule type="cellIs" dxfId="5404" priority="562" operator="lessThan">
      <formula>$C$4</formula>
    </cfRule>
  </conditionalFormatting>
  <conditionalFormatting sqref="Z49">
    <cfRule type="cellIs" dxfId="5403" priority="563" operator="lessThan">
      <formula>$C$4</formula>
    </cfRule>
  </conditionalFormatting>
  <conditionalFormatting sqref="Z50">
    <cfRule type="cellIs" dxfId="5402" priority="564" operator="lessThan">
      <formula>$C$4</formula>
    </cfRule>
  </conditionalFormatting>
  <conditionalFormatting sqref="Z51">
    <cfRule type="cellIs" dxfId="5401" priority="565" operator="lessThan">
      <formula>$C$4</formula>
    </cfRule>
  </conditionalFormatting>
  <conditionalFormatting sqref="Z52">
    <cfRule type="cellIs" dxfId="5400" priority="566" operator="lessThan">
      <formula>$C$4</formula>
    </cfRule>
  </conditionalFormatting>
  <conditionalFormatting sqref="Z53">
    <cfRule type="cellIs" dxfId="5399" priority="567" operator="lessThan">
      <formula>$C$4</formula>
    </cfRule>
  </conditionalFormatting>
  <conditionalFormatting sqref="Z54">
    <cfRule type="cellIs" dxfId="5398" priority="568" operator="lessThan">
      <formula>$C$4</formula>
    </cfRule>
  </conditionalFormatting>
  <conditionalFormatting sqref="Z55">
    <cfRule type="cellIs" dxfId="5397" priority="569" operator="lessThan">
      <formula>$C$4</formula>
    </cfRule>
  </conditionalFormatting>
  <conditionalFormatting sqref="Z56">
    <cfRule type="cellIs" dxfId="5396" priority="570" operator="lessThan">
      <formula>$C$4</formula>
    </cfRule>
  </conditionalFormatting>
  <conditionalFormatting sqref="Z57">
    <cfRule type="cellIs" dxfId="5395" priority="571" operator="lessThan">
      <formula>$C$4</formula>
    </cfRule>
  </conditionalFormatting>
  <conditionalFormatting sqref="Z58">
    <cfRule type="cellIs" dxfId="5394" priority="572" operator="lessThan">
      <formula>$C$4</formula>
    </cfRule>
  </conditionalFormatting>
  <conditionalFormatting sqref="Z59">
    <cfRule type="cellIs" dxfId="5393" priority="573" operator="lessThan">
      <formula>$C$4</formula>
    </cfRule>
  </conditionalFormatting>
  <conditionalFormatting sqref="Z60">
    <cfRule type="cellIs" dxfId="5392" priority="574" operator="lessThan">
      <formula>$C$4</formula>
    </cfRule>
  </conditionalFormatting>
  <conditionalFormatting sqref="AA11">
    <cfRule type="cellIs" dxfId="5391" priority="575" operator="lessThan">
      <formula>$C$4</formula>
    </cfRule>
  </conditionalFormatting>
  <conditionalFormatting sqref="AA12">
    <cfRule type="cellIs" dxfId="5390" priority="576" operator="lessThan">
      <formula>$C$4</formula>
    </cfRule>
  </conditionalFormatting>
  <conditionalFormatting sqref="AA13">
    <cfRule type="cellIs" dxfId="5389" priority="577" operator="lessThan">
      <formula>$C$4</formula>
    </cfRule>
  </conditionalFormatting>
  <conditionalFormatting sqref="AA14">
    <cfRule type="cellIs" dxfId="5388" priority="578" operator="lessThan">
      <formula>$C$4</formula>
    </cfRule>
  </conditionalFormatting>
  <conditionalFormatting sqref="AA15">
    <cfRule type="cellIs" dxfId="5387" priority="579" operator="lessThan">
      <formula>$C$4</formula>
    </cfRule>
  </conditionalFormatting>
  <conditionalFormatting sqref="AA16">
    <cfRule type="cellIs" dxfId="5386" priority="580" operator="lessThan">
      <formula>$C$4</formula>
    </cfRule>
  </conditionalFormatting>
  <conditionalFormatting sqref="AA17">
    <cfRule type="cellIs" dxfId="5385" priority="581" operator="lessThan">
      <formula>$C$4</formula>
    </cfRule>
  </conditionalFormatting>
  <conditionalFormatting sqref="AA18">
    <cfRule type="cellIs" dxfId="5384" priority="582" operator="lessThan">
      <formula>$C$4</formula>
    </cfRule>
  </conditionalFormatting>
  <conditionalFormatting sqref="AA19">
    <cfRule type="cellIs" dxfId="5383" priority="583" operator="lessThan">
      <formula>$C$4</formula>
    </cfRule>
  </conditionalFormatting>
  <conditionalFormatting sqref="AA20">
    <cfRule type="cellIs" dxfId="5382" priority="584" operator="lessThan">
      <formula>$C$4</formula>
    </cfRule>
  </conditionalFormatting>
  <conditionalFormatting sqref="AA21">
    <cfRule type="cellIs" dxfId="5381" priority="585" operator="lessThan">
      <formula>$C$4</formula>
    </cfRule>
  </conditionalFormatting>
  <conditionalFormatting sqref="AA22">
    <cfRule type="cellIs" dxfId="5380" priority="586" operator="lessThan">
      <formula>$C$4</formula>
    </cfRule>
  </conditionalFormatting>
  <conditionalFormatting sqref="AA23">
    <cfRule type="cellIs" dxfId="5379" priority="587" operator="lessThan">
      <formula>$C$4</formula>
    </cfRule>
  </conditionalFormatting>
  <conditionalFormatting sqref="AA24">
    <cfRule type="cellIs" dxfId="5378" priority="588" operator="lessThan">
      <formula>$C$4</formula>
    </cfRule>
  </conditionalFormatting>
  <conditionalFormatting sqref="AA25">
    <cfRule type="cellIs" dxfId="5377" priority="589" operator="lessThan">
      <formula>$C$4</formula>
    </cfRule>
  </conditionalFormatting>
  <conditionalFormatting sqref="AA26">
    <cfRule type="cellIs" dxfId="5376" priority="590" operator="lessThan">
      <formula>$C$4</formula>
    </cfRule>
  </conditionalFormatting>
  <conditionalFormatting sqref="AA27">
    <cfRule type="cellIs" dxfId="5375" priority="591" operator="lessThan">
      <formula>$C$4</formula>
    </cfRule>
  </conditionalFormatting>
  <conditionalFormatting sqref="AA28">
    <cfRule type="cellIs" dxfId="5374" priority="592" operator="lessThan">
      <formula>$C$4</formula>
    </cfRule>
  </conditionalFormatting>
  <conditionalFormatting sqref="AA29">
    <cfRule type="cellIs" dxfId="5373" priority="593" operator="lessThan">
      <formula>$C$4</formula>
    </cfRule>
  </conditionalFormatting>
  <conditionalFormatting sqref="AA30">
    <cfRule type="cellIs" dxfId="5372" priority="594" operator="lessThan">
      <formula>$C$4</formula>
    </cfRule>
  </conditionalFormatting>
  <conditionalFormatting sqref="AA31">
    <cfRule type="cellIs" dxfId="5371" priority="595" operator="lessThan">
      <formula>$C$4</formula>
    </cfRule>
  </conditionalFormatting>
  <conditionalFormatting sqref="AA32">
    <cfRule type="cellIs" dxfId="5370" priority="596" operator="lessThan">
      <formula>$C$4</formula>
    </cfRule>
  </conditionalFormatting>
  <conditionalFormatting sqref="AA33">
    <cfRule type="cellIs" dxfId="5369" priority="597" operator="lessThan">
      <formula>$C$4</formula>
    </cfRule>
  </conditionalFormatting>
  <conditionalFormatting sqref="AA34">
    <cfRule type="cellIs" dxfId="5368" priority="598" operator="lessThan">
      <formula>$C$4</formula>
    </cfRule>
  </conditionalFormatting>
  <conditionalFormatting sqref="AA35">
    <cfRule type="cellIs" dxfId="5367" priority="599" operator="lessThan">
      <formula>$C$4</formula>
    </cfRule>
  </conditionalFormatting>
  <conditionalFormatting sqref="AA36">
    <cfRule type="cellIs" dxfId="5366" priority="600" operator="lessThan">
      <formula>$C$4</formula>
    </cfRule>
  </conditionalFormatting>
  <conditionalFormatting sqref="AA37">
    <cfRule type="cellIs" dxfId="5365" priority="601" operator="lessThan">
      <formula>$C$4</formula>
    </cfRule>
  </conditionalFormatting>
  <conditionalFormatting sqref="AA38">
    <cfRule type="cellIs" dxfId="5364" priority="602" operator="lessThan">
      <formula>$C$4</formula>
    </cfRule>
  </conditionalFormatting>
  <conditionalFormatting sqref="AA39">
    <cfRule type="cellIs" dxfId="5363" priority="603" operator="lessThan">
      <formula>$C$4</formula>
    </cfRule>
  </conditionalFormatting>
  <conditionalFormatting sqref="AA40">
    <cfRule type="cellIs" dxfId="5362" priority="604" operator="lessThan">
      <formula>$C$4</formula>
    </cfRule>
  </conditionalFormatting>
  <conditionalFormatting sqref="AA41">
    <cfRule type="cellIs" dxfId="5361" priority="605" operator="lessThan">
      <formula>$C$4</formula>
    </cfRule>
  </conditionalFormatting>
  <conditionalFormatting sqref="AA42">
    <cfRule type="cellIs" dxfId="5360" priority="606" operator="lessThan">
      <formula>$C$4</formula>
    </cfRule>
  </conditionalFormatting>
  <conditionalFormatting sqref="AA43">
    <cfRule type="cellIs" dxfId="5359" priority="607" operator="lessThan">
      <formula>$C$4</formula>
    </cfRule>
  </conditionalFormatting>
  <conditionalFormatting sqref="AA44">
    <cfRule type="cellIs" dxfId="5358" priority="608" operator="lessThan">
      <formula>$C$4</formula>
    </cfRule>
  </conditionalFormatting>
  <conditionalFormatting sqref="AA45">
    <cfRule type="cellIs" dxfId="5357" priority="609" operator="lessThan">
      <formula>$C$4</formula>
    </cfRule>
  </conditionalFormatting>
  <conditionalFormatting sqref="AA46">
    <cfRule type="cellIs" dxfId="5356" priority="610" operator="lessThan">
      <formula>$C$4</formula>
    </cfRule>
  </conditionalFormatting>
  <conditionalFormatting sqref="AA47">
    <cfRule type="cellIs" dxfId="5355" priority="611" operator="lessThan">
      <formula>$C$4</formula>
    </cfRule>
  </conditionalFormatting>
  <conditionalFormatting sqref="AA48">
    <cfRule type="cellIs" dxfId="5354" priority="612" operator="lessThan">
      <formula>$C$4</formula>
    </cfRule>
  </conditionalFormatting>
  <conditionalFormatting sqref="AA49">
    <cfRule type="cellIs" dxfId="5353" priority="613" operator="lessThan">
      <formula>$C$4</formula>
    </cfRule>
  </conditionalFormatting>
  <conditionalFormatting sqref="AA50">
    <cfRule type="cellIs" dxfId="5352" priority="614" operator="lessThan">
      <formula>$C$4</formula>
    </cfRule>
  </conditionalFormatting>
  <conditionalFormatting sqref="AA51">
    <cfRule type="cellIs" dxfId="5351" priority="615" operator="lessThan">
      <formula>$C$4</formula>
    </cfRule>
  </conditionalFormatting>
  <conditionalFormatting sqref="AA52">
    <cfRule type="cellIs" dxfId="5350" priority="616" operator="lessThan">
      <formula>$C$4</formula>
    </cfRule>
  </conditionalFormatting>
  <conditionalFormatting sqref="AA53">
    <cfRule type="cellIs" dxfId="5349" priority="617" operator="lessThan">
      <formula>$C$4</formula>
    </cfRule>
  </conditionalFormatting>
  <conditionalFormatting sqref="AA54">
    <cfRule type="cellIs" dxfId="5348" priority="618" operator="lessThan">
      <formula>$C$4</formula>
    </cfRule>
  </conditionalFormatting>
  <conditionalFormatting sqref="AA55">
    <cfRule type="cellIs" dxfId="5347" priority="619" operator="lessThan">
      <formula>$C$4</formula>
    </cfRule>
  </conditionalFormatting>
  <conditionalFormatting sqref="AA56">
    <cfRule type="cellIs" dxfId="5346" priority="620" operator="lessThan">
      <formula>$C$4</formula>
    </cfRule>
  </conditionalFormatting>
  <conditionalFormatting sqref="AA57">
    <cfRule type="cellIs" dxfId="5345" priority="621" operator="lessThan">
      <formula>$C$4</formula>
    </cfRule>
  </conditionalFormatting>
  <conditionalFormatting sqref="AA58">
    <cfRule type="cellIs" dxfId="5344" priority="622" operator="lessThan">
      <formula>$C$4</formula>
    </cfRule>
  </conditionalFormatting>
  <conditionalFormatting sqref="AA59">
    <cfRule type="cellIs" dxfId="5343" priority="623" operator="lessThan">
      <formula>$C$4</formula>
    </cfRule>
  </conditionalFormatting>
  <conditionalFormatting sqref="AA60">
    <cfRule type="cellIs" dxfId="5342" priority="624" operator="lessThan">
      <formula>$C$4</formula>
    </cfRule>
  </conditionalFormatting>
  <conditionalFormatting sqref="AB11">
    <cfRule type="cellIs" dxfId="5341" priority="625" operator="lessThan">
      <formula>$C$4</formula>
    </cfRule>
  </conditionalFormatting>
  <conditionalFormatting sqref="AB12">
    <cfRule type="cellIs" dxfId="5340" priority="626" operator="lessThan">
      <formula>$C$4</formula>
    </cfRule>
  </conditionalFormatting>
  <conditionalFormatting sqref="AB13">
    <cfRule type="cellIs" dxfId="5339" priority="627" operator="lessThan">
      <formula>$C$4</formula>
    </cfRule>
  </conditionalFormatting>
  <conditionalFormatting sqref="AB14">
    <cfRule type="cellIs" dxfId="5338" priority="628" operator="lessThan">
      <formula>$C$4</formula>
    </cfRule>
  </conditionalFormatting>
  <conditionalFormatting sqref="AB15">
    <cfRule type="cellIs" dxfId="5337" priority="629" operator="lessThan">
      <formula>$C$4</formula>
    </cfRule>
  </conditionalFormatting>
  <conditionalFormatting sqref="AB16">
    <cfRule type="cellIs" dxfId="5336" priority="630" operator="lessThan">
      <formula>$C$4</formula>
    </cfRule>
  </conditionalFormatting>
  <conditionalFormatting sqref="AB17">
    <cfRule type="cellIs" dxfId="5335" priority="631" operator="lessThan">
      <formula>$C$4</formula>
    </cfRule>
  </conditionalFormatting>
  <conditionalFormatting sqref="AB18">
    <cfRule type="cellIs" dxfId="5334" priority="632" operator="lessThan">
      <formula>$C$4</formula>
    </cfRule>
  </conditionalFormatting>
  <conditionalFormatting sqref="AB19">
    <cfRule type="cellIs" dxfId="5333" priority="633" operator="lessThan">
      <formula>$C$4</formula>
    </cfRule>
  </conditionalFormatting>
  <conditionalFormatting sqref="AB20">
    <cfRule type="cellIs" dxfId="5332" priority="634" operator="lessThan">
      <formula>$C$4</formula>
    </cfRule>
  </conditionalFormatting>
  <conditionalFormatting sqref="AB21">
    <cfRule type="cellIs" dxfId="5331" priority="635" operator="lessThan">
      <formula>$C$4</formula>
    </cfRule>
  </conditionalFormatting>
  <conditionalFormatting sqref="AB22">
    <cfRule type="cellIs" dxfId="5330" priority="636" operator="lessThan">
      <formula>$C$4</formula>
    </cfRule>
  </conditionalFormatting>
  <conditionalFormatting sqref="AB23">
    <cfRule type="cellIs" dxfId="5329" priority="637" operator="lessThan">
      <formula>$C$4</formula>
    </cfRule>
  </conditionalFormatting>
  <conditionalFormatting sqref="AB24">
    <cfRule type="cellIs" dxfId="5328" priority="638" operator="lessThan">
      <formula>$C$4</formula>
    </cfRule>
  </conditionalFormatting>
  <conditionalFormatting sqref="AB25">
    <cfRule type="cellIs" dxfId="5327" priority="639" operator="lessThan">
      <formula>$C$4</formula>
    </cfRule>
  </conditionalFormatting>
  <conditionalFormatting sqref="AB26">
    <cfRule type="cellIs" dxfId="5326" priority="640" operator="lessThan">
      <formula>$C$4</formula>
    </cfRule>
  </conditionalFormatting>
  <conditionalFormatting sqref="AB27">
    <cfRule type="cellIs" dxfId="5325" priority="641" operator="lessThan">
      <formula>$C$4</formula>
    </cfRule>
  </conditionalFormatting>
  <conditionalFormatting sqref="AB28">
    <cfRule type="cellIs" dxfId="5324" priority="642" operator="lessThan">
      <formula>$C$4</formula>
    </cfRule>
  </conditionalFormatting>
  <conditionalFormatting sqref="AB29">
    <cfRule type="cellIs" dxfId="5323" priority="643" operator="lessThan">
      <formula>$C$4</formula>
    </cfRule>
  </conditionalFormatting>
  <conditionalFormatting sqref="AB30">
    <cfRule type="cellIs" dxfId="5322" priority="644" operator="lessThan">
      <formula>$C$4</formula>
    </cfRule>
  </conditionalFormatting>
  <conditionalFormatting sqref="AB31">
    <cfRule type="cellIs" dxfId="5321" priority="645" operator="lessThan">
      <formula>$C$4</formula>
    </cfRule>
  </conditionalFormatting>
  <conditionalFormatting sqref="AB32">
    <cfRule type="cellIs" dxfId="5320" priority="646" operator="lessThan">
      <formula>$C$4</formula>
    </cfRule>
  </conditionalFormatting>
  <conditionalFormatting sqref="AB33">
    <cfRule type="cellIs" dxfId="5319" priority="647" operator="lessThan">
      <formula>$C$4</formula>
    </cfRule>
  </conditionalFormatting>
  <conditionalFormatting sqref="AB34">
    <cfRule type="cellIs" dxfId="5318" priority="648" operator="lessThan">
      <formula>$C$4</formula>
    </cfRule>
  </conditionalFormatting>
  <conditionalFormatting sqref="AB35">
    <cfRule type="cellIs" dxfId="5317" priority="649" operator="lessThan">
      <formula>$C$4</formula>
    </cfRule>
  </conditionalFormatting>
  <conditionalFormatting sqref="AB36">
    <cfRule type="cellIs" dxfId="5316" priority="650" operator="lessThan">
      <formula>$C$4</formula>
    </cfRule>
  </conditionalFormatting>
  <conditionalFormatting sqref="AB37">
    <cfRule type="cellIs" dxfId="5315" priority="651" operator="lessThan">
      <formula>$C$4</formula>
    </cfRule>
  </conditionalFormatting>
  <conditionalFormatting sqref="AB38">
    <cfRule type="cellIs" dxfId="5314" priority="652" operator="lessThan">
      <formula>$C$4</formula>
    </cfRule>
  </conditionalFormatting>
  <conditionalFormatting sqref="AB39">
    <cfRule type="cellIs" dxfId="5313" priority="653" operator="lessThan">
      <formula>$C$4</formula>
    </cfRule>
  </conditionalFormatting>
  <conditionalFormatting sqref="AB40">
    <cfRule type="cellIs" dxfId="5312" priority="654" operator="lessThan">
      <formula>$C$4</formula>
    </cfRule>
  </conditionalFormatting>
  <conditionalFormatting sqref="AB41">
    <cfRule type="cellIs" dxfId="5311" priority="655" operator="lessThan">
      <formula>$C$4</formula>
    </cfRule>
  </conditionalFormatting>
  <conditionalFormatting sqref="AB42">
    <cfRule type="cellIs" dxfId="5310" priority="656" operator="lessThan">
      <formula>$C$4</formula>
    </cfRule>
  </conditionalFormatting>
  <conditionalFormatting sqref="AB43">
    <cfRule type="cellIs" dxfId="5309" priority="657" operator="lessThan">
      <formula>$C$4</formula>
    </cfRule>
  </conditionalFormatting>
  <conditionalFormatting sqref="AB44">
    <cfRule type="cellIs" dxfId="5308" priority="658" operator="lessThan">
      <formula>$C$4</formula>
    </cfRule>
  </conditionalFormatting>
  <conditionalFormatting sqref="AB45">
    <cfRule type="cellIs" dxfId="5307" priority="659" operator="lessThan">
      <formula>$C$4</formula>
    </cfRule>
  </conditionalFormatting>
  <conditionalFormatting sqref="AB46">
    <cfRule type="cellIs" dxfId="5306" priority="660" operator="lessThan">
      <formula>$C$4</formula>
    </cfRule>
  </conditionalFormatting>
  <conditionalFormatting sqref="AB47">
    <cfRule type="cellIs" dxfId="5305" priority="661" operator="lessThan">
      <formula>$C$4</formula>
    </cfRule>
  </conditionalFormatting>
  <conditionalFormatting sqref="AB48">
    <cfRule type="cellIs" dxfId="5304" priority="662" operator="lessThan">
      <formula>$C$4</formula>
    </cfRule>
  </conditionalFormatting>
  <conditionalFormatting sqref="AB49">
    <cfRule type="cellIs" dxfId="5303" priority="663" operator="lessThan">
      <formula>$C$4</formula>
    </cfRule>
  </conditionalFormatting>
  <conditionalFormatting sqref="AB50">
    <cfRule type="cellIs" dxfId="5302" priority="664" operator="lessThan">
      <formula>$C$4</formula>
    </cfRule>
  </conditionalFormatting>
  <conditionalFormatting sqref="AB51">
    <cfRule type="cellIs" dxfId="5301" priority="665" operator="lessThan">
      <formula>$C$4</formula>
    </cfRule>
  </conditionalFormatting>
  <conditionalFormatting sqref="AB52">
    <cfRule type="cellIs" dxfId="5300" priority="666" operator="lessThan">
      <formula>$C$4</formula>
    </cfRule>
  </conditionalFormatting>
  <conditionalFormatting sqref="AB53">
    <cfRule type="cellIs" dxfId="5299" priority="667" operator="lessThan">
      <formula>$C$4</formula>
    </cfRule>
  </conditionalFormatting>
  <conditionalFormatting sqref="AB54">
    <cfRule type="cellIs" dxfId="5298" priority="668" operator="lessThan">
      <formula>$C$4</formula>
    </cfRule>
  </conditionalFormatting>
  <conditionalFormatting sqref="AB55">
    <cfRule type="cellIs" dxfId="5297" priority="669" operator="lessThan">
      <formula>$C$4</formula>
    </cfRule>
  </conditionalFormatting>
  <conditionalFormatting sqref="AB56">
    <cfRule type="cellIs" dxfId="5296" priority="670" operator="lessThan">
      <formula>$C$4</formula>
    </cfRule>
  </conditionalFormatting>
  <conditionalFormatting sqref="AB57">
    <cfRule type="cellIs" dxfId="5295" priority="671" operator="lessThan">
      <formula>$C$4</formula>
    </cfRule>
  </conditionalFormatting>
  <conditionalFormatting sqref="AB58">
    <cfRule type="cellIs" dxfId="5294" priority="672" operator="lessThan">
      <formula>$C$4</formula>
    </cfRule>
  </conditionalFormatting>
  <conditionalFormatting sqref="AB59">
    <cfRule type="cellIs" dxfId="5293" priority="673" operator="lessThan">
      <formula>$C$4</formula>
    </cfRule>
  </conditionalFormatting>
  <conditionalFormatting sqref="AB60">
    <cfRule type="cellIs" dxfId="5292" priority="674" operator="lessThan">
      <formula>$C$4</formula>
    </cfRule>
  </conditionalFormatting>
  <conditionalFormatting sqref="AC11">
    <cfRule type="cellIs" dxfId="5291" priority="675" operator="lessThan">
      <formula>$C$4</formula>
    </cfRule>
  </conditionalFormatting>
  <conditionalFormatting sqref="AC12">
    <cfRule type="cellIs" dxfId="5290" priority="676" operator="lessThan">
      <formula>$C$4</formula>
    </cfRule>
  </conditionalFormatting>
  <conditionalFormatting sqref="AC13">
    <cfRule type="cellIs" dxfId="5289" priority="677" operator="lessThan">
      <formula>$C$4</formula>
    </cfRule>
  </conditionalFormatting>
  <conditionalFormatting sqref="AC14">
    <cfRule type="cellIs" dxfId="5288" priority="678" operator="lessThan">
      <formula>$C$4</formula>
    </cfRule>
  </conditionalFormatting>
  <conditionalFormatting sqref="AC15">
    <cfRule type="cellIs" dxfId="5287" priority="679" operator="lessThan">
      <formula>$C$4</formula>
    </cfRule>
  </conditionalFormatting>
  <conditionalFormatting sqref="AC16">
    <cfRule type="cellIs" dxfId="5286" priority="680" operator="lessThan">
      <formula>$C$4</formula>
    </cfRule>
  </conditionalFormatting>
  <conditionalFormatting sqref="AC17">
    <cfRule type="cellIs" dxfId="5285" priority="681" operator="lessThan">
      <formula>$C$4</formula>
    </cfRule>
  </conditionalFormatting>
  <conditionalFormatting sqref="AC18">
    <cfRule type="cellIs" dxfId="5284" priority="682" operator="lessThan">
      <formula>$C$4</formula>
    </cfRule>
  </conditionalFormatting>
  <conditionalFormatting sqref="AC19">
    <cfRule type="cellIs" dxfId="5283" priority="683" operator="lessThan">
      <formula>$C$4</formula>
    </cfRule>
  </conditionalFormatting>
  <conditionalFormatting sqref="AC20">
    <cfRule type="cellIs" dxfId="5282" priority="684" operator="lessThan">
      <formula>$C$4</formula>
    </cfRule>
  </conditionalFormatting>
  <conditionalFormatting sqref="AC21">
    <cfRule type="cellIs" dxfId="5281" priority="685" operator="lessThan">
      <formula>$C$4</formula>
    </cfRule>
  </conditionalFormatting>
  <conditionalFormatting sqref="AC22">
    <cfRule type="cellIs" dxfId="5280" priority="686" operator="lessThan">
      <formula>$C$4</formula>
    </cfRule>
  </conditionalFormatting>
  <conditionalFormatting sqref="AC23">
    <cfRule type="cellIs" dxfId="5279" priority="687" operator="lessThan">
      <formula>$C$4</formula>
    </cfRule>
  </conditionalFormatting>
  <conditionalFormatting sqref="AC24">
    <cfRule type="cellIs" dxfId="5278" priority="688" operator="lessThan">
      <formula>$C$4</formula>
    </cfRule>
  </conditionalFormatting>
  <conditionalFormatting sqref="AC25">
    <cfRule type="cellIs" dxfId="5277" priority="689" operator="lessThan">
      <formula>$C$4</formula>
    </cfRule>
  </conditionalFormatting>
  <conditionalFormatting sqref="AC26">
    <cfRule type="cellIs" dxfId="5276" priority="690" operator="lessThan">
      <formula>$C$4</formula>
    </cfRule>
  </conditionalFormatting>
  <conditionalFormatting sqref="AC27">
    <cfRule type="cellIs" dxfId="5275" priority="691" operator="lessThan">
      <formula>$C$4</formula>
    </cfRule>
  </conditionalFormatting>
  <conditionalFormatting sqref="AC28">
    <cfRule type="cellIs" dxfId="5274" priority="692" operator="lessThan">
      <formula>$C$4</formula>
    </cfRule>
  </conditionalFormatting>
  <conditionalFormatting sqref="AC29">
    <cfRule type="cellIs" dxfId="5273" priority="693" operator="lessThan">
      <formula>$C$4</formula>
    </cfRule>
  </conditionalFormatting>
  <conditionalFormatting sqref="AC30">
    <cfRule type="cellIs" dxfId="5272" priority="694" operator="lessThan">
      <formula>$C$4</formula>
    </cfRule>
  </conditionalFormatting>
  <conditionalFormatting sqref="AC31">
    <cfRule type="cellIs" dxfId="5271" priority="695" operator="lessThan">
      <formula>$C$4</formula>
    </cfRule>
  </conditionalFormatting>
  <conditionalFormatting sqref="AC32">
    <cfRule type="cellIs" dxfId="5270" priority="696" operator="lessThan">
      <formula>$C$4</formula>
    </cfRule>
  </conditionalFormatting>
  <conditionalFormatting sqref="AC33">
    <cfRule type="cellIs" dxfId="5269" priority="697" operator="lessThan">
      <formula>$C$4</formula>
    </cfRule>
  </conditionalFormatting>
  <conditionalFormatting sqref="AC34">
    <cfRule type="cellIs" dxfId="5268" priority="698" operator="lessThan">
      <formula>$C$4</formula>
    </cfRule>
  </conditionalFormatting>
  <conditionalFormatting sqref="AC35">
    <cfRule type="cellIs" dxfId="5267" priority="699" operator="lessThan">
      <formula>$C$4</formula>
    </cfRule>
  </conditionalFormatting>
  <conditionalFormatting sqref="AC36">
    <cfRule type="cellIs" dxfId="5266" priority="700" operator="lessThan">
      <formula>$C$4</formula>
    </cfRule>
  </conditionalFormatting>
  <conditionalFormatting sqref="AC37">
    <cfRule type="cellIs" dxfId="5265" priority="701" operator="lessThan">
      <formula>$C$4</formula>
    </cfRule>
  </conditionalFormatting>
  <conditionalFormatting sqref="AC38">
    <cfRule type="cellIs" dxfId="5264" priority="702" operator="lessThan">
      <formula>$C$4</formula>
    </cfRule>
  </conditionalFormatting>
  <conditionalFormatting sqref="AC39">
    <cfRule type="cellIs" dxfId="5263" priority="703" operator="lessThan">
      <formula>$C$4</formula>
    </cfRule>
  </conditionalFormatting>
  <conditionalFormatting sqref="AC40">
    <cfRule type="cellIs" dxfId="5262" priority="704" operator="lessThan">
      <formula>$C$4</formula>
    </cfRule>
  </conditionalFormatting>
  <conditionalFormatting sqref="AC41">
    <cfRule type="cellIs" dxfId="5261" priority="705" operator="lessThan">
      <formula>$C$4</formula>
    </cfRule>
  </conditionalFormatting>
  <conditionalFormatting sqref="AC42">
    <cfRule type="cellIs" dxfId="5260" priority="706" operator="lessThan">
      <formula>$C$4</formula>
    </cfRule>
  </conditionalFormatting>
  <conditionalFormatting sqref="AC43">
    <cfRule type="cellIs" dxfId="5259" priority="707" operator="lessThan">
      <formula>$C$4</formula>
    </cfRule>
  </conditionalFormatting>
  <conditionalFormatting sqref="AC44">
    <cfRule type="cellIs" dxfId="5258" priority="708" operator="lessThan">
      <formula>$C$4</formula>
    </cfRule>
  </conditionalFormatting>
  <conditionalFormatting sqref="AC45">
    <cfRule type="cellIs" dxfId="5257" priority="709" operator="lessThan">
      <formula>$C$4</formula>
    </cfRule>
  </conditionalFormatting>
  <conditionalFormatting sqref="AC46">
    <cfRule type="cellIs" dxfId="5256" priority="710" operator="lessThan">
      <formula>$C$4</formula>
    </cfRule>
  </conditionalFormatting>
  <conditionalFormatting sqref="AC47">
    <cfRule type="cellIs" dxfId="5255" priority="711" operator="lessThan">
      <formula>$C$4</formula>
    </cfRule>
  </conditionalFormatting>
  <conditionalFormatting sqref="AC48">
    <cfRule type="cellIs" dxfId="5254" priority="712" operator="lessThan">
      <formula>$C$4</formula>
    </cfRule>
  </conditionalFormatting>
  <conditionalFormatting sqref="AC49">
    <cfRule type="cellIs" dxfId="5253" priority="713" operator="lessThan">
      <formula>$C$4</formula>
    </cfRule>
  </conditionalFormatting>
  <conditionalFormatting sqref="AC50">
    <cfRule type="cellIs" dxfId="5252" priority="714" operator="lessThan">
      <formula>$C$4</formula>
    </cfRule>
  </conditionalFormatting>
  <conditionalFormatting sqref="AC51">
    <cfRule type="cellIs" dxfId="5251" priority="715" operator="lessThan">
      <formula>$C$4</formula>
    </cfRule>
  </conditionalFormatting>
  <conditionalFormatting sqref="AC52">
    <cfRule type="cellIs" dxfId="5250" priority="716" operator="lessThan">
      <formula>$C$4</formula>
    </cfRule>
  </conditionalFormatting>
  <conditionalFormatting sqref="AC53">
    <cfRule type="cellIs" dxfId="5249" priority="717" operator="lessThan">
      <formula>$C$4</formula>
    </cfRule>
  </conditionalFormatting>
  <conditionalFormatting sqref="AC54">
    <cfRule type="cellIs" dxfId="5248" priority="718" operator="lessThan">
      <formula>$C$4</formula>
    </cfRule>
  </conditionalFormatting>
  <conditionalFormatting sqref="AC55">
    <cfRule type="cellIs" dxfId="5247" priority="719" operator="lessThan">
      <formula>$C$4</formula>
    </cfRule>
  </conditionalFormatting>
  <conditionalFormatting sqref="AC56">
    <cfRule type="cellIs" dxfId="5246" priority="720" operator="lessThan">
      <formula>$C$4</formula>
    </cfRule>
  </conditionalFormatting>
  <conditionalFormatting sqref="AC57">
    <cfRule type="cellIs" dxfId="5245" priority="721" operator="lessThan">
      <formula>$C$4</formula>
    </cfRule>
  </conditionalFormatting>
  <conditionalFormatting sqref="AC58">
    <cfRule type="cellIs" dxfId="5244" priority="722" operator="lessThan">
      <formula>$C$4</formula>
    </cfRule>
  </conditionalFormatting>
  <conditionalFormatting sqref="AC59">
    <cfRule type="cellIs" dxfId="5243" priority="723" operator="lessThan">
      <formula>$C$4</formula>
    </cfRule>
  </conditionalFormatting>
  <conditionalFormatting sqref="AC60">
    <cfRule type="cellIs" dxfId="5242" priority="724" operator="lessThan">
      <formula>$C$4</formula>
    </cfRule>
  </conditionalFormatting>
  <conditionalFormatting sqref="AD11">
    <cfRule type="cellIs" dxfId="5241" priority="725" operator="lessThan">
      <formula>$C$4</formula>
    </cfRule>
  </conditionalFormatting>
  <conditionalFormatting sqref="AD12">
    <cfRule type="cellIs" dxfId="5240" priority="726" operator="lessThan">
      <formula>$C$4</formula>
    </cfRule>
  </conditionalFormatting>
  <conditionalFormatting sqref="AD13">
    <cfRule type="cellIs" dxfId="5239" priority="727" operator="lessThan">
      <formula>$C$4</formula>
    </cfRule>
  </conditionalFormatting>
  <conditionalFormatting sqref="AD14">
    <cfRule type="cellIs" dxfId="5238" priority="728" operator="lessThan">
      <formula>$C$4</formula>
    </cfRule>
  </conditionalFormatting>
  <conditionalFormatting sqref="AD15">
    <cfRule type="cellIs" dxfId="5237" priority="729" operator="lessThan">
      <formula>$C$4</formula>
    </cfRule>
  </conditionalFormatting>
  <conditionalFormatting sqref="AD16">
    <cfRule type="cellIs" dxfId="5236" priority="730" operator="lessThan">
      <formula>$C$4</formula>
    </cfRule>
  </conditionalFormatting>
  <conditionalFormatting sqref="AD17">
    <cfRule type="cellIs" dxfId="5235" priority="731" operator="lessThan">
      <formula>$C$4</formula>
    </cfRule>
  </conditionalFormatting>
  <conditionalFormatting sqref="AD18">
    <cfRule type="cellIs" dxfId="5234" priority="732" operator="lessThan">
      <formula>$C$4</formula>
    </cfRule>
  </conditionalFormatting>
  <conditionalFormatting sqref="AD19">
    <cfRule type="cellIs" dxfId="5233" priority="733" operator="lessThan">
      <formula>$C$4</formula>
    </cfRule>
  </conditionalFormatting>
  <conditionalFormatting sqref="AD20">
    <cfRule type="cellIs" dxfId="5232" priority="734" operator="lessThan">
      <formula>$C$4</formula>
    </cfRule>
  </conditionalFormatting>
  <conditionalFormatting sqref="AD21">
    <cfRule type="cellIs" dxfId="5231" priority="735" operator="lessThan">
      <formula>$C$4</formula>
    </cfRule>
  </conditionalFormatting>
  <conditionalFormatting sqref="AD22">
    <cfRule type="cellIs" dxfId="5230" priority="736" operator="lessThan">
      <formula>$C$4</formula>
    </cfRule>
  </conditionalFormatting>
  <conditionalFormatting sqref="AD23">
    <cfRule type="cellIs" dxfId="5229" priority="737" operator="lessThan">
      <formula>$C$4</formula>
    </cfRule>
  </conditionalFormatting>
  <conditionalFormatting sqref="AD24">
    <cfRule type="cellIs" dxfId="5228" priority="738" operator="lessThan">
      <formula>$C$4</formula>
    </cfRule>
  </conditionalFormatting>
  <conditionalFormatting sqref="AD25">
    <cfRule type="cellIs" dxfId="5227" priority="739" operator="lessThan">
      <formula>$C$4</formula>
    </cfRule>
  </conditionalFormatting>
  <conditionalFormatting sqref="AD26">
    <cfRule type="cellIs" dxfId="5226" priority="740" operator="lessThan">
      <formula>$C$4</formula>
    </cfRule>
  </conditionalFormatting>
  <conditionalFormatting sqref="AD27">
    <cfRule type="cellIs" dxfId="5225" priority="741" operator="lessThan">
      <formula>$C$4</formula>
    </cfRule>
  </conditionalFormatting>
  <conditionalFormatting sqref="AD28">
    <cfRule type="cellIs" dxfId="5224" priority="742" operator="lessThan">
      <formula>$C$4</formula>
    </cfRule>
  </conditionalFormatting>
  <conditionalFormatting sqref="AD29">
    <cfRule type="cellIs" dxfId="5223" priority="743" operator="lessThan">
      <formula>$C$4</formula>
    </cfRule>
  </conditionalFormatting>
  <conditionalFormatting sqref="AD30">
    <cfRule type="cellIs" dxfId="5222" priority="744" operator="lessThan">
      <formula>$C$4</formula>
    </cfRule>
  </conditionalFormatting>
  <conditionalFormatting sqref="AD31">
    <cfRule type="cellIs" dxfId="5221" priority="745" operator="lessThan">
      <formula>$C$4</formula>
    </cfRule>
  </conditionalFormatting>
  <conditionalFormatting sqref="AD32">
    <cfRule type="cellIs" dxfId="5220" priority="746" operator="lessThan">
      <formula>$C$4</formula>
    </cfRule>
  </conditionalFormatting>
  <conditionalFormatting sqref="AD33">
    <cfRule type="cellIs" dxfId="5219" priority="747" operator="lessThan">
      <formula>$C$4</formula>
    </cfRule>
  </conditionalFormatting>
  <conditionalFormatting sqref="AD34">
    <cfRule type="cellIs" dxfId="5218" priority="748" operator="lessThan">
      <formula>$C$4</formula>
    </cfRule>
  </conditionalFormatting>
  <conditionalFormatting sqref="AD35">
    <cfRule type="cellIs" dxfId="5217" priority="749" operator="lessThan">
      <formula>$C$4</formula>
    </cfRule>
  </conditionalFormatting>
  <conditionalFormatting sqref="AD36">
    <cfRule type="cellIs" dxfId="5216" priority="750" operator="lessThan">
      <formula>$C$4</formula>
    </cfRule>
  </conditionalFormatting>
  <conditionalFormatting sqref="AD37">
    <cfRule type="cellIs" dxfId="5215" priority="751" operator="lessThan">
      <formula>$C$4</formula>
    </cfRule>
  </conditionalFormatting>
  <conditionalFormatting sqref="AD38">
    <cfRule type="cellIs" dxfId="5214" priority="752" operator="lessThan">
      <formula>$C$4</formula>
    </cfRule>
  </conditionalFormatting>
  <conditionalFormatting sqref="AD39">
    <cfRule type="cellIs" dxfId="5213" priority="753" operator="lessThan">
      <formula>$C$4</formula>
    </cfRule>
  </conditionalFormatting>
  <conditionalFormatting sqref="AD40">
    <cfRule type="cellIs" dxfId="5212" priority="754" operator="lessThan">
      <formula>$C$4</formula>
    </cfRule>
  </conditionalFormatting>
  <conditionalFormatting sqref="AD41">
    <cfRule type="cellIs" dxfId="5211" priority="755" operator="lessThan">
      <formula>$C$4</formula>
    </cfRule>
  </conditionalFormatting>
  <conditionalFormatting sqref="AD42">
    <cfRule type="cellIs" dxfId="5210" priority="756" operator="lessThan">
      <formula>$C$4</formula>
    </cfRule>
  </conditionalFormatting>
  <conditionalFormatting sqref="AD43">
    <cfRule type="cellIs" dxfId="5209" priority="757" operator="lessThan">
      <formula>$C$4</formula>
    </cfRule>
  </conditionalFormatting>
  <conditionalFormatting sqref="AD44">
    <cfRule type="cellIs" dxfId="5208" priority="758" operator="lessThan">
      <formula>$C$4</formula>
    </cfRule>
  </conditionalFormatting>
  <conditionalFormatting sqref="AD45">
    <cfRule type="cellIs" dxfId="5207" priority="759" operator="lessThan">
      <formula>$C$4</formula>
    </cfRule>
  </conditionalFormatting>
  <conditionalFormatting sqref="AD46">
    <cfRule type="cellIs" dxfId="5206" priority="760" operator="lessThan">
      <formula>$C$4</formula>
    </cfRule>
  </conditionalFormatting>
  <conditionalFormatting sqref="AD47">
    <cfRule type="cellIs" dxfId="5205" priority="761" operator="lessThan">
      <formula>$C$4</formula>
    </cfRule>
  </conditionalFormatting>
  <conditionalFormatting sqref="AD48">
    <cfRule type="cellIs" dxfId="5204" priority="762" operator="lessThan">
      <formula>$C$4</formula>
    </cfRule>
  </conditionalFormatting>
  <conditionalFormatting sqref="AD49">
    <cfRule type="cellIs" dxfId="5203" priority="763" operator="lessThan">
      <formula>$C$4</formula>
    </cfRule>
  </conditionalFormatting>
  <conditionalFormatting sqref="AD50">
    <cfRule type="cellIs" dxfId="5202" priority="764" operator="lessThan">
      <formula>$C$4</formula>
    </cfRule>
  </conditionalFormatting>
  <conditionalFormatting sqref="AD51">
    <cfRule type="cellIs" dxfId="5201" priority="765" operator="lessThan">
      <formula>$C$4</formula>
    </cfRule>
  </conditionalFormatting>
  <conditionalFormatting sqref="AD52">
    <cfRule type="cellIs" dxfId="5200" priority="766" operator="lessThan">
      <formula>$C$4</formula>
    </cfRule>
  </conditionalFormatting>
  <conditionalFormatting sqref="AD53">
    <cfRule type="cellIs" dxfId="5199" priority="767" operator="lessThan">
      <formula>$C$4</formula>
    </cfRule>
  </conditionalFormatting>
  <conditionalFormatting sqref="AD54">
    <cfRule type="cellIs" dxfId="5198" priority="768" operator="lessThan">
      <formula>$C$4</formula>
    </cfRule>
  </conditionalFormatting>
  <conditionalFormatting sqref="AD55">
    <cfRule type="cellIs" dxfId="5197" priority="769" operator="lessThan">
      <formula>$C$4</formula>
    </cfRule>
  </conditionalFormatting>
  <conditionalFormatting sqref="AD56">
    <cfRule type="cellIs" dxfId="5196" priority="770" operator="lessThan">
      <formula>$C$4</formula>
    </cfRule>
  </conditionalFormatting>
  <conditionalFormatting sqref="AD57">
    <cfRule type="cellIs" dxfId="5195" priority="771" operator="lessThan">
      <formula>$C$4</formula>
    </cfRule>
  </conditionalFormatting>
  <conditionalFormatting sqref="AD58">
    <cfRule type="cellIs" dxfId="5194" priority="772" operator="lessThan">
      <formula>$C$4</formula>
    </cfRule>
  </conditionalFormatting>
  <conditionalFormatting sqref="AD59">
    <cfRule type="cellIs" dxfId="5193" priority="773" operator="lessThan">
      <formula>$C$4</formula>
    </cfRule>
  </conditionalFormatting>
  <conditionalFormatting sqref="AD60">
    <cfRule type="cellIs" dxfId="5192" priority="774" operator="lessThan">
      <formula>$C$4</formula>
    </cfRule>
  </conditionalFormatting>
  <conditionalFormatting sqref="AE11">
    <cfRule type="cellIs" dxfId="5191" priority="775" operator="lessThan">
      <formula>$C$4</formula>
    </cfRule>
  </conditionalFormatting>
  <conditionalFormatting sqref="AE12">
    <cfRule type="cellIs" dxfId="5190" priority="776" operator="lessThan">
      <formula>$C$4</formula>
    </cfRule>
  </conditionalFormatting>
  <conditionalFormatting sqref="AE13">
    <cfRule type="cellIs" dxfId="5189" priority="777" operator="lessThan">
      <formula>$C$4</formula>
    </cfRule>
  </conditionalFormatting>
  <conditionalFormatting sqref="AE14">
    <cfRule type="cellIs" dxfId="5188" priority="778" operator="lessThan">
      <formula>$C$4</formula>
    </cfRule>
  </conditionalFormatting>
  <conditionalFormatting sqref="AE15">
    <cfRule type="cellIs" dxfId="5187" priority="779" operator="lessThan">
      <formula>$C$4</formula>
    </cfRule>
  </conditionalFormatting>
  <conditionalFormatting sqref="AE16">
    <cfRule type="cellIs" dxfId="5186" priority="780" operator="lessThan">
      <formula>$C$4</formula>
    </cfRule>
  </conditionalFormatting>
  <conditionalFormatting sqref="AE17">
    <cfRule type="cellIs" dxfId="5185" priority="781" operator="lessThan">
      <formula>$C$4</formula>
    </cfRule>
  </conditionalFormatting>
  <conditionalFormatting sqref="AE18">
    <cfRule type="cellIs" dxfId="5184" priority="782" operator="lessThan">
      <formula>$C$4</formula>
    </cfRule>
  </conditionalFormatting>
  <conditionalFormatting sqref="AE19">
    <cfRule type="cellIs" dxfId="5183" priority="783" operator="lessThan">
      <formula>$C$4</formula>
    </cfRule>
  </conditionalFormatting>
  <conditionalFormatting sqref="AE20">
    <cfRule type="cellIs" dxfId="5182" priority="784" operator="lessThan">
      <formula>$C$4</formula>
    </cfRule>
  </conditionalFormatting>
  <conditionalFormatting sqref="AE21">
    <cfRule type="cellIs" dxfId="5181" priority="785" operator="lessThan">
      <formula>$C$4</formula>
    </cfRule>
  </conditionalFormatting>
  <conditionalFormatting sqref="AE22">
    <cfRule type="cellIs" dxfId="5180" priority="786" operator="lessThan">
      <formula>$C$4</formula>
    </cfRule>
  </conditionalFormatting>
  <conditionalFormatting sqref="AE23">
    <cfRule type="cellIs" dxfId="5179" priority="787" operator="lessThan">
      <formula>$C$4</formula>
    </cfRule>
  </conditionalFormatting>
  <conditionalFormatting sqref="AE24">
    <cfRule type="cellIs" dxfId="5178" priority="788" operator="lessThan">
      <formula>$C$4</formula>
    </cfRule>
  </conditionalFormatting>
  <conditionalFormatting sqref="AE25">
    <cfRule type="cellIs" dxfId="5177" priority="789" operator="lessThan">
      <formula>$C$4</formula>
    </cfRule>
  </conditionalFormatting>
  <conditionalFormatting sqref="AE26">
    <cfRule type="cellIs" dxfId="5176" priority="790" operator="lessThan">
      <formula>$C$4</formula>
    </cfRule>
  </conditionalFormatting>
  <conditionalFormatting sqref="AE27">
    <cfRule type="cellIs" dxfId="5175" priority="791" operator="lessThan">
      <formula>$C$4</formula>
    </cfRule>
  </conditionalFormatting>
  <conditionalFormatting sqref="AE28">
    <cfRule type="cellIs" dxfId="5174" priority="792" operator="lessThan">
      <formula>$C$4</formula>
    </cfRule>
  </conditionalFormatting>
  <conditionalFormatting sqref="AE29">
    <cfRule type="cellIs" dxfId="5173" priority="793" operator="lessThan">
      <formula>$C$4</formula>
    </cfRule>
  </conditionalFormatting>
  <conditionalFormatting sqref="AE30">
    <cfRule type="cellIs" dxfId="5172" priority="794" operator="lessThan">
      <formula>$C$4</formula>
    </cfRule>
  </conditionalFormatting>
  <conditionalFormatting sqref="AE31">
    <cfRule type="cellIs" dxfId="5171" priority="795" operator="lessThan">
      <formula>$C$4</formula>
    </cfRule>
  </conditionalFormatting>
  <conditionalFormatting sqref="AE32">
    <cfRule type="cellIs" dxfId="5170" priority="796" operator="lessThan">
      <formula>$C$4</formula>
    </cfRule>
  </conditionalFormatting>
  <conditionalFormatting sqref="AE33">
    <cfRule type="cellIs" dxfId="5169" priority="797" operator="lessThan">
      <formula>$C$4</formula>
    </cfRule>
  </conditionalFormatting>
  <conditionalFormatting sqref="AE34">
    <cfRule type="cellIs" dxfId="5168" priority="798" operator="lessThan">
      <formula>$C$4</formula>
    </cfRule>
  </conditionalFormatting>
  <conditionalFormatting sqref="AE35">
    <cfRule type="cellIs" dxfId="5167" priority="799" operator="lessThan">
      <formula>$C$4</formula>
    </cfRule>
  </conditionalFormatting>
  <conditionalFormatting sqref="AE36">
    <cfRule type="cellIs" dxfId="5166" priority="800" operator="lessThan">
      <formula>$C$4</formula>
    </cfRule>
  </conditionalFormatting>
  <conditionalFormatting sqref="AE37">
    <cfRule type="cellIs" dxfId="5165" priority="801" operator="lessThan">
      <formula>$C$4</formula>
    </cfRule>
  </conditionalFormatting>
  <conditionalFormatting sqref="AE38">
    <cfRule type="cellIs" dxfId="5164" priority="802" operator="lessThan">
      <formula>$C$4</formula>
    </cfRule>
  </conditionalFormatting>
  <conditionalFormatting sqref="AE39">
    <cfRule type="cellIs" dxfId="5163" priority="803" operator="lessThan">
      <formula>$C$4</formula>
    </cfRule>
  </conditionalFormatting>
  <conditionalFormatting sqref="AE40">
    <cfRule type="cellIs" dxfId="5162" priority="804" operator="lessThan">
      <formula>$C$4</formula>
    </cfRule>
  </conditionalFormatting>
  <conditionalFormatting sqref="AE41">
    <cfRule type="cellIs" dxfId="5161" priority="805" operator="lessThan">
      <formula>$C$4</formula>
    </cfRule>
  </conditionalFormatting>
  <conditionalFormatting sqref="AE42">
    <cfRule type="cellIs" dxfId="5160" priority="806" operator="lessThan">
      <formula>$C$4</formula>
    </cfRule>
  </conditionalFormatting>
  <conditionalFormatting sqref="AE43">
    <cfRule type="cellIs" dxfId="5159" priority="807" operator="lessThan">
      <formula>$C$4</formula>
    </cfRule>
  </conditionalFormatting>
  <conditionalFormatting sqref="AE44">
    <cfRule type="cellIs" dxfId="5158" priority="808" operator="lessThan">
      <formula>$C$4</formula>
    </cfRule>
  </conditionalFormatting>
  <conditionalFormatting sqref="AE45">
    <cfRule type="cellIs" dxfId="5157" priority="809" operator="lessThan">
      <formula>$C$4</formula>
    </cfRule>
  </conditionalFormatting>
  <conditionalFormatting sqref="AE46">
    <cfRule type="cellIs" dxfId="5156" priority="810" operator="lessThan">
      <formula>$C$4</formula>
    </cfRule>
  </conditionalFormatting>
  <conditionalFormatting sqref="AE47">
    <cfRule type="cellIs" dxfId="5155" priority="811" operator="lessThan">
      <formula>$C$4</formula>
    </cfRule>
  </conditionalFormatting>
  <conditionalFormatting sqref="AE48">
    <cfRule type="cellIs" dxfId="5154" priority="812" operator="lessThan">
      <formula>$C$4</formula>
    </cfRule>
  </conditionalFormatting>
  <conditionalFormatting sqref="AE49">
    <cfRule type="cellIs" dxfId="5153" priority="813" operator="lessThan">
      <formula>$C$4</formula>
    </cfRule>
  </conditionalFormatting>
  <conditionalFormatting sqref="AE50">
    <cfRule type="cellIs" dxfId="5152" priority="814" operator="lessThan">
      <formula>$C$4</formula>
    </cfRule>
  </conditionalFormatting>
  <conditionalFormatting sqref="AE51">
    <cfRule type="cellIs" dxfId="5151" priority="815" operator="lessThan">
      <formula>$C$4</formula>
    </cfRule>
  </conditionalFormatting>
  <conditionalFormatting sqref="AE52">
    <cfRule type="cellIs" dxfId="5150" priority="816" operator="lessThan">
      <formula>$C$4</formula>
    </cfRule>
  </conditionalFormatting>
  <conditionalFormatting sqref="AE53">
    <cfRule type="cellIs" dxfId="5149" priority="817" operator="lessThan">
      <formula>$C$4</formula>
    </cfRule>
  </conditionalFormatting>
  <conditionalFormatting sqref="AE54">
    <cfRule type="cellIs" dxfId="5148" priority="818" operator="lessThan">
      <formula>$C$4</formula>
    </cfRule>
  </conditionalFormatting>
  <conditionalFormatting sqref="AE55">
    <cfRule type="cellIs" dxfId="5147" priority="819" operator="lessThan">
      <formula>$C$4</formula>
    </cfRule>
  </conditionalFormatting>
  <conditionalFormatting sqref="AE56">
    <cfRule type="cellIs" dxfId="5146" priority="820" operator="lessThan">
      <formula>$C$4</formula>
    </cfRule>
  </conditionalFormatting>
  <conditionalFormatting sqref="AE57">
    <cfRule type="cellIs" dxfId="5145" priority="821" operator="lessThan">
      <formula>$C$4</formula>
    </cfRule>
  </conditionalFormatting>
  <conditionalFormatting sqref="AE58">
    <cfRule type="cellIs" dxfId="5144" priority="822" operator="lessThan">
      <formula>$C$4</formula>
    </cfRule>
  </conditionalFormatting>
  <conditionalFormatting sqref="AE59">
    <cfRule type="cellIs" dxfId="5143" priority="823" operator="lessThan">
      <formula>$C$4</formula>
    </cfRule>
  </conditionalFormatting>
  <conditionalFormatting sqref="AE60">
    <cfRule type="cellIs" dxfId="5142" priority="824" operator="lessThan">
      <formula>$C$4</formula>
    </cfRule>
  </conditionalFormatting>
  <conditionalFormatting sqref="AF11">
    <cfRule type="cellIs" dxfId="5141" priority="825" operator="lessThan">
      <formula>$C$4</formula>
    </cfRule>
  </conditionalFormatting>
  <conditionalFormatting sqref="AF12">
    <cfRule type="cellIs" dxfId="5140" priority="826" operator="lessThan">
      <formula>$C$4</formula>
    </cfRule>
  </conditionalFormatting>
  <conditionalFormatting sqref="AF13">
    <cfRule type="cellIs" dxfId="5139" priority="827" operator="lessThan">
      <formula>$C$4</formula>
    </cfRule>
  </conditionalFormatting>
  <conditionalFormatting sqref="AF14">
    <cfRule type="cellIs" dxfId="5138" priority="828" operator="lessThan">
      <formula>$C$4</formula>
    </cfRule>
  </conditionalFormatting>
  <conditionalFormatting sqref="AF15">
    <cfRule type="cellIs" dxfId="5137" priority="829" operator="lessThan">
      <formula>$C$4</formula>
    </cfRule>
  </conditionalFormatting>
  <conditionalFormatting sqref="AF16">
    <cfRule type="cellIs" dxfId="5136" priority="830" operator="lessThan">
      <formula>$C$4</formula>
    </cfRule>
  </conditionalFormatting>
  <conditionalFormatting sqref="AF17">
    <cfRule type="cellIs" dxfId="5135" priority="831" operator="lessThan">
      <formula>$C$4</formula>
    </cfRule>
  </conditionalFormatting>
  <conditionalFormatting sqref="AF18">
    <cfRule type="cellIs" dxfId="5134" priority="832" operator="lessThan">
      <formula>$C$4</formula>
    </cfRule>
  </conditionalFormatting>
  <conditionalFormatting sqref="AF19">
    <cfRule type="cellIs" dxfId="5133" priority="833" operator="lessThan">
      <formula>$C$4</formula>
    </cfRule>
  </conditionalFormatting>
  <conditionalFormatting sqref="AF20">
    <cfRule type="cellIs" dxfId="5132" priority="834" operator="lessThan">
      <formula>$C$4</formula>
    </cfRule>
  </conditionalFormatting>
  <conditionalFormatting sqref="AF21">
    <cfRule type="cellIs" dxfId="5131" priority="835" operator="lessThan">
      <formula>$C$4</formula>
    </cfRule>
  </conditionalFormatting>
  <conditionalFormatting sqref="AF22">
    <cfRule type="cellIs" dxfId="5130" priority="836" operator="lessThan">
      <formula>$C$4</formula>
    </cfRule>
  </conditionalFormatting>
  <conditionalFormatting sqref="AF23">
    <cfRule type="cellIs" dxfId="5129" priority="837" operator="lessThan">
      <formula>$C$4</formula>
    </cfRule>
  </conditionalFormatting>
  <conditionalFormatting sqref="AF24">
    <cfRule type="cellIs" dxfId="5128" priority="838" operator="lessThan">
      <formula>$C$4</formula>
    </cfRule>
  </conditionalFormatting>
  <conditionalFormatting sqref="AF25">
    <cfRule type="cellIs" dxfId="5127" priority="839" operator="lessThan">
      <formula>$C$4</formula>
    </cfRule>
  </conditionalFormatting>
  <conditionalFormatting sqref="AF26">
    <cfRule type="cellIs" dxfId="5126" priority="840" operator="lessThan">
      <formula>$C$4</formula>
    </cfRule>
  </conditionalFormatting>
  <conditionalFormatting sqref="AF27">
    <cfRule type="cellIs" dxfId="5125" priority="841" operator="lessThan">
      <formula>$C$4</formula>
    </cfRule>
  </conditionalFormatting>
  <conditionalFormatting sqref="AF28">
    <cfRule type="cellIs" dxfId="5124" priority="842" operator="lessThan">
      <formula>$C$4</formula>
    </cfRule>
  </conditionalFormatting>
  <conditionalFormatting sqref="AF29">
    <cfRule type="cellIs" dxfId="5123" priority="843" operator="lessThan">
      <formula>$C$4</formula>
    </cfRule>
  </conditionalFormatting>
  <conditionalFormatting sqref="AF30">
    <cfRule type="cellIs" dxfId="5122" priority="844" operator="lessThan">
      <formula>$C$4</formula>
    </cfRule>
  </conditionalFormatting>
  <conditionalFormatting sqref="AF31">
    <cfRule type="cellIs" dxfId="5121" priority="845" operator="lessThan">
      <formula>$C$4</formula>
    </cfRule>
  </conditionalFormatting>
  <conditionalFormatting sqref="AF32">
    <cfRule type="cellIs" dxfId="5120" priority="846" operator="lessThan">
      <formula>$C$4</formula>
    </cfRule>
  </conditionalFormatting>
  <conditionalFormatting sqref="AF33">
    <cfRule type="cellIs" dxfId="5119" priority="847" operator="lessThan">
      <formula>$C$4</formula>
    </cfRule>
  </conditionalFormatting>
  <conditionalFormatting sqref="AF34">
    <cfRule type="cellIs" dxfId="5118" priority="848" operator="lessThan">
      <formula>$C$4</formula>
    </cfRule>
  </conditionalFormatting>
  <conditionalFormatting sqref="AF35">
    <cfRule type="cellIs" dxfId="5117" priority="849" operator="lessThan">
      <formula>$C$4</formula>
    </cfRule>
  </conditionalFormatting>
  <conditionalFormatting sqref="AF36">
    <cfRule type="cellIs" dxfId="5116" priority="850" operator="lessThan">
      <formula>$C$4</formula>
    </cfRule>
  </conditionalFormatting>
  <conditionalFormatting sqref="AF37">
    <cfRule type="cellIs" dxfId="5115" priority="851" operator="lessThan">
      <formula>$C$4</formula>
    </cfRule>
  </conditionalFormatting>
  <conditionalFormatting sqref="AF38">
    <cfRule type="cellIs" dxfId="5114" priority="852" operator="lessThan">
      <formula>$C$4</formula>
    </cfRule>
  </conditionalFormatting>
  <conditionalFormatting sqref="AF39">
    <cfRule type="cellIs" dxfId="5113" priority="853" operator="lessThan">
      <formula>$C$4</formula>
    </cfRule>
  </conditionalFormatting>
  <conditionalFormatting sqref="AF40">
    <cfRule type="cellIs" dxfId="5112" priority="854" operator="lessThan">
      <formula>$C$4</formula>
    </cfRule>
  </conditionalFormatting>
  <conditionalFormatting sqref="AF41">
    <cfRule type="cellIs" dxfId="5111" priority="855" operator="lessThan">
      <formula>$C$4</formula>
    </cfRule>
  </conditionalFormatting>
  <conditionalFormatting sqref="AF42">
    <cfRule type="cellIs" dxfId="5110" priority="856" operator="lessThan">
      <formula>$C$4</formula>
    </cfRule>
  </conditionalFormatting>
  <conditionalFormatting sqref="AF43">
    <cfRule type="cellIs" dxfId="5109" priority="857" operator="lessThan">
      <formula>$C$4</formula>
    </cfRule>
  </conditionalFormatting>
  <conditionalFormatting sqref="AF44">
    <cfRule type="cellIs" dxfId="5108" priority="858" operator="lessThan">
      <formula>$C$4</formula>
    </cfRule>
  </conditionalFormatting>
  <conditionalFormatting sqref="AF45">
    <cfRule type="cellIs" dxfId="5107" priority="859" operator="lessThan">
      <formula>$C$4</formula>
    </cfRule>
  </conditionalFormatting>
  <conditionalFormatting sqref="AF46">
    <cfRule type="cellIs" dxfId="5106" priority="860" operator="lessThan">
      <formula>$C$4</formula>
    </cfRule>
  </conditionalFormatting>
  <conditionalFormatting sqref="AF47">
    <cfRule type="cellIs" dxfId="5105" priority="861" operator="lessThan">
      <formula>$C$4</formula>
    </cfRule>
  </conditionalFormatting>
  <conditionalFormatting sqref="AF48">
    <cfRule type="cellIs" dxfId="5104" priority="862" operator="lessThan">
      <formula>$C$4</formula>
    </cfRule>
  </conditionalFormatting>
  <conditionalFormatting sqref="AF49">
    <cfRule type="cellIs" dxfId="5103" priority="863" operator="lessThan">
      <formula>$C$4</formula>
    </cfRule>
  </conditionalFormatting>
  <conditionalFormatting sqref="AF50">
    <cfRule type="cellIs" dxfId="5102" priority="864" operator="lessThan">
      <formula>$C$4</formula>
    </cfRule>
  </conditionalFormatting>
  <conditionalFormatting sqref="AF51">
    <cfRule type="cellIs" dxfId="5101" priority="865" operator="lessThan">
      <formula>$C$4</formula>
    </cfRule>
  </conditionalFormatting>
  <conditionalFormatting sqref="AF52">
    <cfRule type="cellIs" dxfId="5100" priority="866" operator="lessThan">
      <formula>$C$4</formula>
    </cfRule>
  </conditionalFormatting>
  <conditionalFormatting sqref="AF53">
    <cfRule type="cellIs" dxfId="5099" priority="867" operator="lessThan">
      <formula>$C$4</formula>
    </cfRule>
  </conditionalFormatting>
  <conditionalFormatting sqref="AF54">
    <cfRule type="cellIs" dxfId="5098" priority="868" operator="lessThan">
      <formula>$C$4</formula>
    </cfRule>
  </conditionalFormatting>
  <conditionalFormatting sqref="AF55">
    <cfRule type="cellIs" dxfId="5097" priority="869" operator="lessThan">
      <formula>$C$4</formula>
    </cfRule>
  </conditionalFormatting>
  <conditionalFormatting sqref="AF56">
    <cfRule type="cellIs" dxfId="5096" priority="870" operator="lessThan">
      <formula>$C$4</formula>
    </cfRule>
  </conditionalFormatting>
  <conditionalFormatting sqref="AF57">
    <cfRule type="cellIs" dxfId="5095" priority="871" operator="lessThan">
      <formula>$C$4</formula>
    </cfRule>
  </conditionalFormatting>
  <conditionalFormatting sqref="AF58">
    <cfRule type="cellIs" dxfId="5094" priority="872" operator="lessThan">
      <formula>$C$4</formula>
    </cfRule>
  </conditionalFormatting>
  <conditionalFormatting sqref="AF59">
    <cfRule type="cellIs" dxfId="5093" priority="873" operator="lessThan">
      <formula>$C$4</formula>
    </cfRule>
  </conditionalFormatting>
  <conditionalFormatting sqref="AF60">
    <cfRule type="cellIs" dxfId="5092" priority="874" operator="lessThan">
      <formula>$C$4</formula>
    </cfRule>
  </conditionalFormatting>
  <conditionalFormatting sqref="AG11">
    <cfRule type="cellIs" dxfId="5091" priority="875" operator="lessThan">
      <formula>$C$4</formula>
    </cfRule>
  </conditionalFormatting>
  <conditionalFormatting sqref="AG12">
    <cfRule type="cellIs" dxfId="5090" priority="876" operator="lessThan">
      <formula>$C$4</formula>
    </cfRule>
  </conditionalFormatting>
  <conditionalFormatting sqref="AG13">
    <cfRule type="cellIs" dxfId="5089" priority="877" operator="lessThan">
      <formula>$C$4</formula>
    </cfRule>
  </conditionalFormatting>
  <conditionalFormatting sqref="AG14">
    <cfRule type="cellIs" dxfId="5088" priority="878" operator="lessThan">
      <formula>$C$4</formula>
    </cfRule>
  </conditionalFormatting>
  <conditionalFormatting sqref="AG15">
    <cfRule type="cellIs" dxfId="5087" priority="879" operator="lessThan">
      <formula>$C$4</formula>
    </cfRule>
  </conditionalFormatting>
  <conditionalFormatting sqref="AG16">
    <cfRule type="cellIs" dxfId="5086" priority="880" operator="lessThan">
      <formula>$C$4</formula>
    </cfRule>
  </conditionalFormatting>
  <conditionalFormatting sqref="AG17">
    <cfRule type="cellIs" dxfId="5085" priority="881" operator="lessThan">
      <formula>$C$4</formula>
    </cfRule>
  </conditionalFormatting>
  <conditionalFormatting sqref="AG18">
    <cfRule type="cellIs" dxfId="5084" priority="882" operator="lessThan">
      <formula>$C$4</formula>
    </cfRule>
  </conditionalFormatting>
  <conditionalFormatting sqref="AG19">
    <cfRule type="cellIs" dxfId="5083" priority="883" operator="lessThan">
      <formula>$C$4</formula>
    </cfRule>
  </conditionalFormatting>
  <conditionalFormatting sqref="AG20">
    <cfRule type="cellIs" dxfId="5082" priority="884" operator="lessThan">
      <formula>$C$4</formula>
    </cfRule>
  </conditionalFormatting>
  <conditionalFormatting sqref="AG21">
    <cfRule type="cellIs" dxfId="5081" priority="885" operator="lessThan">
      <formula>$C$4</formula>
    </cfRule>
  </conditionalFormatting>
  <conditionalFormatting sqref="AG22">
    <cfRule type="cellIs" dxfId="5080" priority="886" operator="lessThan">
      <formula>$C$4</formula>
    </cfRule>
  </conditionalFormatting>
  <conditionalFormatting sqref="AG23">
    <cfRule type="cellIs" dxfId="5079" priority="887" operator="lessThan">
      <formula>$C$4</formula>
    </cfRule>
  </conditionalFormatting>
  <conditionalFormatting sqref="AG24">
    <cfRule type="cellIs" dxfId="5078" priority="888" operator="lessThan">
      <formula>$C$4</formula>
    </cfRule>
  </conditionalFormatting>
  <conditionalFormatting sqref="AG25">
    <cfRule type="cellIs" dxfId="5077" priority="889" operator="lessThan">
      <formula>$C$4</formula>
    </cfRule>
  </conditionalFormatting>
  <conditionalFormatting sqref="AG26">
    <cfRule type="cellIs" dxfId="5076" priority="890" operator="lessThan">
      <formula>$C$4</formula>
    </cfRule>
  </conditionalFormatting>
  <conditionalFormatting sqref="AG27">
    <cfRule type="cellIs" dxfId="5075" priority="891" operator="lessThan">
      <formula>$C$4</formula>
    </cfRule>
  </conditionalFormatting>
  <conditionalFormatting sqref="AG28">
    <cfRule type="cellIs" dxfId="5074" priority="892" operator="lessThan">
      <formula>$C$4</formula>
    </cfRule>
  </conditionalFormatting>
  <conditionalFormatting sqref="AG29">
    <cfRule type="cellIs" dxfId="5073" priority="893" operator="lessThan">
      <formula>$C$4</formula>
    </cfRule>
  </conditionalFormatting>
  <conditionalFormatting sqref="AG30">
    <cfRule type="cellIs" dxfId="5072" priority="894" operator="lessThan">
      <formula>$C$4</formula>
    </cfRule>
  </conditionalFormatting>
  <conditionalFormatting sqref="AG31">
    <cfRule type="cellIs" dxfId="5071" priority="895" operator="lessThan">
      <formula>$C$4</formula>
    </cfRule>
  </conditionalFormatting>
  <conditionalFormatting sqref="AG32">
    <cfRule type="cellIs" dxfId="5070" priority="896" operator="lessThan">
      <formula>$C$4</formula>
    </cfRule>
  </conditionalFormatting>
  <conditionalFormatting sqref="AG33">
    <cfRule type="cellIs" dxfId="5069" priority="897" operator="lessThan">
      <formula>$C$4</formula>
    </cfRule>
  </conditionalFormatting>
  <conditionalFormatting sqref="AG34">
    <cfRule type="cellIs" dxfId="5068" priority="898" operator="lessThan">
      <formula>$C$4</formula>
    </cfRule>
  </conditionalFormatting>
  <conditionalFormatting sqref="AG35">
    <cfRule type="cellIs" dxfId="5067" priority="899" operator="lessThan">
      <formula>$C$4</formula>
    </cfRule>
  </conditionalFormatting>
  <conditionalFormatting sqref="AG36">
    <cfRule type="cellIs" dxfId="5066" priority="900" operator="lessThan">
      <formula>$C$4</formula>
    </cfRule>
  </conditionalFormatting>
  <conditionalFormatting sqref="AG37">
    <cfRule type="cellIs" dxfId="5065" priority="901" operator="lessThan">
      <formula>$C$4</formula>
    </cfRule>
  </conditionalFormatting>
  <conditionalFormatting sqref="AG38">
    <cfRule type="cellIs" dxfId="5064" priority="902" operator="lessThan">
      <formula>$C$4</formula>
    </cfRule>
  </conditionalFormatting>
  <conditionalFormatting sqref="AG39">
    <cfRule type="cellIs" dxfId="5063" priority="903" operator="lessThan">
      <formula>$C$4</formula>
    </cfRule>
  </conditionalFormatting>
  <conditionalFormatting sqref="AG40">
    <cfRule type="cellIs" dxfId="5062" priority="904" operator="lessThan">
      <formula>$C$4</formula>
    </cfRule>
  </conditionalFormatting>
  <conditionalFormatting sqref="AG41">
    <cfRule type="cellIs" dxfId="5061" priority="905" operator="lessThan">
      <formula>$C$4</formula>
    </cfRule>
  </conditionalFormatting>
  <conditionalFormatting sqref="AG42">
    <cfRule type="cellIs" dxfId="5060" priority="906" operator="lessThan">
      <formula>$C$4</formula>
    </cfRule>
  </conditionalFormatting>
  <conditionalFormatting sqref="AG43">
    <cfRule type="cellIs" dxfId="5059" priority="907" operator="lessThan">
      <formula>$C$4</formula>
    </cfRule>
  </conditionalFormatting>
  <conditionalFormatting sqref="AG44">
    <cfRule type="cellIs" dxfId="5058" priority="908" operator="lessThan">
      <formula>$C$4</formula>
    </cfRule>
  </conditionalFormatting>
  <conditionalFormatting sqref="AG45">
    <cfRule type="cellIs" dxfId="5057" priority="909" operator="lessThan">
      <formula>$C$4</formula>
    </cfRule>
  </conditionalFormatting>
  <conditionalFormatting sqref="AG46">
    <cfRule type="cellIs" dxfId="5056" priority="910" operator="lessThan">
      <formula>$C$4</formula>
    </cfRule>
  </conditionalFormatting>
  <conditionalFormatting sqref="AG47">
    <cfRule type="cellIs" dxfId="5055" priority="911" operator="lessThan">
      <formula>$C$4</formula>
    </cfRule>
  </conditionalFormatting>
  <conditionalFormatting sqref="AG48">
    <cfRule type="cellIs" dxfId="5054" priority="912" operator="lessThan">
      <formula>$C$4</formula>
    </cfRule>
  </conditionalFormatting>
  <conditionalFormatting sqref="AG49">
    <cfRule type="cellIs" dxfId="5053" priority="913" operator="lessThan">
      <formula>$C$4</formula>
    </cfRule>
  </conditionalFormatting>
  <conditionalFormatting sqref="AG50">
    <cfRule type="cellIs" dxfId="5052" priority="914" operator="lessThan">
      <formula>$C$4</formula>
    </cfRule>
  </conditionalFormatting>
  <conditionalFormatting sqref="AG51">
    <cfRule type="cellIs" dxfId="5051" priority="915" operator="lessThan">
      <formula>$C$4</formula>
    </cfRule>
  </conditionalFormatting>
  <conditionalFormatting sqref="AG52">
    <cfRule type="cellIs" dxfId="5050" priority="916" operator="lessThan">
      <formula>$C$4</formula>
    </cfRule>
  </conditionalFormatting>
  <conditionalFormatting sqref="AG53">
    <cfRule type="cellIs" dxfId="5049" priority="917" operator="lessThan">
      <formula>$C$4</formula>
    </cfRule>
  </conditionalFormatting>
  <conditionalFormatting sqref="AG54">
    <cfRule type="cellIs" dxfId="5048" priority="918" operator="lessThan">
      <formula>$C$4</formula>
    </cfRule>
  </conditionalFormatting>
  <conditionalFormatting sqref="AG55">
    <cfRule type="cellIs" dxfId="5047" priority="919" operator="lessThan">
      <formula>$C$4</formula>
    </cfRule>
  </conditionalFormatting>
  <conditionalFormatting sqref="AG56">
    <cfRule type="cellIs" dxfId="5046" priority="920" operator="lessThan">
      <formula>$C$4</formula>
    </cfRule>
  </conditionalFormatting>
  <conditionalFormatting sqref="AG57">
    <cfRule type="cellIs" dxfId="5045" priority="921" operator="lessThan">
      <formula>$C$4</formula>
    </cfRule>
  </conditionalFormatting>
  <conditionalFormatting sqref="AG58">
    <cfRule type="cellIs" dxfId="5044" priority="922" operator="lessThan">
      <formula>$C$4</formula>
    </cfRule>
  </conditionalFormatting>
  <conditionalFormatting sqref="AG59">
    <cfRule type="cellIs" dxfId="5043" priority="923" operator="lessThan">
      <formula>$C$4</formula>
    </cfRule>
  </conditionalFormatting>
  <conditionalFormatting sqref="AG60">
    <cfRule type="cellIs" dxfId="5042" priority="924" operator="lessThan">
      <formula>$C$4</formula>
    </cfRule>
  </conditionalFormatting>
  <conditionalFormatting sqref="AH11">
    <cfRule type="cellIs" dxfId="5041" priority="925" operator="lessThan">
      <formula>$C$4</formula>
    </cfRule>
  </conditionalFormatting>
  <conditionalFormatting sqref="AH12">
    <cfRule type="cellIs" dxfId="5040" priority="926" operator="lessThan">
      <formula>$C$4</formula>
    </cfRule>
  </conditionalFormatting>
  <conditionalFormatting sqref="AH13">
    <cfRule type="cellIs" dxfId="5039" priority="927" operator="lessThan">
      <formula>$C$4</formula>
    </cfRule>
  </conditionalFormatting>
  <conditionalFormatting sqref="AH14">
    <cfRule type="cellIs" dxfId="5038" priority="928" operator="lessThan">
      <formula>$C$4</formula>
    </cfRule>
  </conditionalFormatting>
  <conditionalFormatting sqref="AH15">
    <cfRule type="cellIs" dxfId="5037" priority="929" operator="lessThan">
      <formula>$C$4</formula>
    </cfRule>
  </conditionalFormatting>
  <conditionalFormatting sqref="AH16">
    <cfRule type="cellIs" dxfId="5036" priority="930" operator="lessThan">
      <formula>$C$4</formula>
    </cfRule>
  </conditionalFormatting>
  <conditionalFormatting sqref="AH17">
    <cfRule type="cellIs" dxfId="5035" priority="931" operator="lessThan">
      <formula>$C$4</formula>
    </cfRule>
  </conditionalFormatting>
  <conditionalFormatting sqref="AH18">
    <cfRule type="cellIs" dxfId="5034" priority="932" operator="lessThan">
      <formula>$C$4</formula>
    </cfRule>
  </conditionalFormatting>
  <conditionalFormatting sqref="AH19">
    <cfRule type="cellIs" dxfId="5033" priority="933" operator="lessThan">
      <formula>$C$4</formula>
    </cfRule>
  </conditionalFormatting>
  <conditionalFormatting sqref="AH20">
    <cfRule type="cellIs" dxfId="5032" priority="934" operator="lessThan">
      <formula>$C$4</formula>
    </cfRule>
  </conditionalFormatting>
  <conditionalFormatting sqref="AH21">
    <cfRule type="cellIs" dxfId="5031" priority="935" operator="lessThan">
      <formula>$C$4</formula>
    </cfRule>
  </conditionalFormatting>
  <conditionalFormatting sqref="AH22">
    <cfRule type="cellIs" dxfId="5030" priority="936" operator="lessThan">
      <formula>$C$4</formula>
    </cfRule>
  </conditionalFormatting>
  <conditionalFormatting sqref="AH23">
    <cfRule type="cellIs" dxfId="5029" priority="937" operator="lessThan">
      <formula>$C$4</formula>
    </cfRule>
  </conditionalFormatting>
  <conditionalFormatting sqref="AH24">
    <cfRule type="cellIs" dxfId="5028" priority="938" operator="lessThan">
      <formula>$C$4</formula>
    </cfRule>
  </conditionalFormatting>
  <conditionalFormatting sqref="AH25">
    <cfRule type="cellIs" dxfId="5027" priority="939" operator="lessThan">
      <formula>$C$4</formula>
    </cfRule>
  </conditionalFormatting>
  <conditionalFormatting sqref="AH26">
    <cfRule type="cellIs" dxfId="5026" priority="940" operator="lessThan">
      <formula>$C$4</formula>
    </cfRule>
  </conditionalFormatting>
  <conditionalFormatting sqref="AH27">
    <cfRule type="cellIs" dxfId="5025" priority="941" operator="lessThan">
      <formula>$C$4</formula>
    </cfRule>
  </conditionalFormatting>
  <conditionalFormatting sqref="AH28">
    <cfRule type="cellIs" dxfId="5024" priority="942" operator="lessThan">
      <formula>$C$4</formula>
    </cfRule>
  </conditionalFormatting>
  <conditionalFormatting sqref="AH29">
    <cfRule type="cellIs" dxfId="5023" priority="943" operator="lessThan">
      <formula>$C$4</formula>
    </cfRule>
  </conditionalFormatting>
  <conditionalFormatting sqref="AH30">
    <cfRule type="cellIs" dxfId="5022" priority="944" operator="lessThan">
      <formula>$C$4</formula>
    </cfRule>
  </conditionalFormatting>
  <conditionalFormatting sqref="AH31">
    <cfRule type="cellIs" dxfId="5021" priority="945" operator="lessThan">
      <formula>$C$4</formula>
    </cfRule>
  </conditionalFormatting>
  <conditionalFormatting sqref="AH32">
    <cfRule type="cellIs" dxfId="5020" priority="946" operator="lessThan">
      <formula>$C$4</formula>
    </cfRule>
  </conditionalFormatting>
  <conditionalFormatting sqref="AH33">
    <cfRule type="cellIs" dxfId="5019" priority="947" operator="lessThan">
      <formula>$C$4</formula>
    </cfRule>
  </conditionalFormatting>
  <conditionalFormatting sqref="AH34">
    <cfRule type="cellIs" dxfId="5018" priority="948" operator="lessThan">
      <formula>$C$4</formula>
    </cfRule>
  </conditionalFormatting>
  <conditionalFormatting sqref="AH35">
    <cfRule type="cellIs" dxfId="5017" priority="949" operator="lessThan">
      <formula>$C$4</formula>
    </cfRule>
  </conditionalFormatting>
  <conditionalFormatting sqref="AH36">
    <cfRule type="cellIs" dxfId="5016" priority="950" operator="lessThan">
      <formula>$C$4</formula>
    </cfRule>
  </conditionalFormatting>
  <conditionalFormatting sqref="AH37">
    <cfRule type="cellIs" dxfId="5015" priority="951" operator="lessThan">
      <formula>$C$4</formula>
    </cfRule>
  </conditionalFormatting>
  <conditionalFormatting sqref="AH38">
    <cfRule type="cellIs" dxfId="5014" priority="952" operator="lessThan">
      <formula>$C$4</formula>
    </cfRule>
  </conditionalFormatting>
  <conditionalFormatting sqref="AH39">
    <cfRule type="cellIs" dxfId="5013" priority="953" operator="lessThan">
      <formula>$C$4</formula>
    </cfRule>
  </conditionalFormatting>
  <conditionalFormatting sqref="AH40">
    <cfRule type="cellIs" dxfId="5012" priority="954" operator="lessThan">
      <formula>$C$4</formula>
    </cfRule>
  </conditionalFormatting>
  <conditionalFormatting sqref="AH41">
    <cfRule type="cellIs" dxfId="5011" priority="955" operator="lessThan">
      <formula>$C$4</formula>
    </cfRule>
  </conditionalFormatting>
  <conditionalFormatting sqref="AH42">
    <cfRule type="cellIs" dxfId="5010" priority="956" operator="lessThan">
      <formula>$C$4</formula>
    </cfRule>
  </conditionalFormatting>
  <conditionalFormatting sqref="AH43">
    <cfRule type="cellIs" dxfId="5009" priority="957" operator="lessThan">
      <formula>$C$4</formula>
    </cfRule>
  </conditionalFormatting>
  <conditionalFormatting sqref="AH44">
    <cfRule type="cellIs" dxfId="5008" priority="958" operator="lessThan">
      <formula>$C$4</formula>
    </cfRule>
  </conditionalFormatting>
  <conditionalFormatting sqref="AH45">
    <cfRule type="cellIs" dxfId="5007" priority="959" operator="lessThan">
      <formula>$C$4</formula>
    </cfRule>
  </conditionalFormatting>
  <conditionalFormatting sqref="AH46">
    <cfRule type="cellIs" dxfId="5006" priority="960" operator="lessThan">
      <formula>$C$4</formula>
    </cfRule>
  </conditionalFormatting>
  <conditionalFormatting sqref="AH47">
    <cfRule type="cellIs" dxfId="5005" priority="961" operator="lessThan">
      <formula>$C$4</formula>
    </cfRule>
  </conditionalFormatting>
  <conditionalFormatting sqref="AH48">
    <cfRule type="cellIs" dxfId="5004" priority="962" operator="lessThan">
      <formula>$C$4</formula>
    </cfRule>
  </conditionalFormatting>
  <conditionalFormatting sqref="AH49">
    <cfRule type="cellIs" dxfId="5003" priority="963" operator="lessThan">
      <formula>$C$4</formula>
    </cfRule>
  </conditionalFormatting>
  <conditionalFormatting sqref="AH50">
    <cfRule type="cellIs" dxfId="5002" priority="964" operator="lessThan">
      <formula>$C$4</formula>
    </cfRule>
  </conditionalFormatting>
  <conditionalFormatting sqref="AH51">
    <cfRule type="cellIs" dxfId="5001" priority="965" operator="lessThan">
      <formula>$C$4</formula>
    </cfRule>
  </conditionalFormatting>
  <conditionalFormatting sqref="AH52">
    <cfRule type="cellIs" dxfId="5000" priority="966" operator="lessThan">
      <formula>$C$4</formula>
    </cfRule>
  </conditionalFormatting>
  <conditionalFormatting sqref="AH53">
    <cfRule type="cellIs" dxfId="4999" priority="967" operator="lessThan">
      <formula>$C$4</formula>
    </cfRule>
  </conditionalFormatting>
  <conditionalFormatting sqref="AH54">
    <cfRule type="cellIs" dxfId="4998" priority="968" operator="lessThan">
      <formula>$C$4</formula>
    </cfRule>
  </conditionalFormatting>
  <conditionalFormatting sqref="AH55">
    <cfRule type="cellIs" dxfId="4997" priority="969" operator="lessThan">
      <formula>$C$4</formula>
    </cfRule>
  </conditionalFormatting>
  <conditionalFormatting sqref="AH56">
    <cfRule type="cellIs" dxfId="4996" priority="970" operator="lessThan">
      <formula>$C$4</formula>
    </cfRule>
  </conditionalFormatting>
  <conditionalFormatting sqref="AH57">
    <cfRule type="cellIs" dxfId="4995" priority="971" operator="lessThan">
      <formula>$C$4</formula>
    </cfRule>
  </conditionalFormatting>
  <conditionalFormatting sqref="AH58">
    <cfRule type="cellIs" dxfId="4994" priority="972" operator="lessThan">
      <formula>$C$4</formula>
    </cfRule>
  </conditionalFormatting>
  <conditionalFormatting sqref="AH59">
    <cfRule type="cellIs" dxfId="4993" priority="973" operator="lessThan">
      <formula>$C$4</formula>
    </cfRule>
  </conditionalFormatting>
  <conditionalFormatting sqref="AH60">
    <cfRule type="cellIs" dxfId="4992" priority="974" operator="lessThan">
      <formula>$C$4</formula>
    </cfRule>
  </conditionalFormatting>
  <conditionalFormatting sqref="AI11">
    <cfRule type="cellIs" dxfId="4991" priority="975" operator="lessThan">
      <formula>$C$4</formula>
    </cfRule>
  </conditionalFormatting>
  <conditionalFormatting sqref="AI12">
    <cfRule type="cellIs" dxfId="4990" priority="976" operator="lessThan">
      <formula>$C$4</formula>
    </cfRule>
  </conditionalFormatting>
  <conditionalFormatting sqref="AI13">
    <cfRule type="cellIs" dxfId="4989" priority="977" operator="lessThan">
      <formula>$C$4</formula>
    </cfRule>
  </conditionalFormatting>
  <conditionalFormatting sqref="AI14">
    <cfRule type="cellIs" dxfId="4988" priority="978" operator="lessThan">
      <formula>$C$4</formula>
    </cfRule>
  </conditionalFormatting>
  <conditionalFormatting sqref="AI15">
    <cfRule type="cellIs" dxfId="4987" priority="979" operator="lessThan">
      <formula>$C$4</formula>
    </cfRule>
  </conditionalFormatting>
  <conditionalFormatting sqref="AI16">
    <cfRule type="cellIs" dxfId="4986" priority="980" operator="lessThan">
      <formula>$C$4</formula>
    </cfRule>
  </conditionalFormatting>
  <conditionalFormatting sqref="AI17">
    <cfRule type="cellIs" dxfId="4985" priority="981" operator="lessThan">
      <formula>$C$4</formula>
    </cfRule>
  </conditionalFormatting>
  <conditionalFormatting sqref="AI18">
    <cfRule type="cellIs" dxfId="4984" priority="982" operator="lessThan">
      <formula>$C$4</formula>
    </cfRule>
  </conditionalFormatting>
  <conditionalFormatting sqref="AI19">
    <cfRule type="cellIs" dxfId="4983" priority="983" operator="lessThan">
      <formula>$C$4</formula>
    </cfRule>
  </conditionalFormatting>
  <conditionalFormatting sqref="AI20">
    <cfRule type="cellIs" dxfId="4982" priority="984" operator="lessThan">
      <formula>$C$4</formula>
    </cfRule>
  </conditionalFormatting>
  <conditionalFormatting sqref="AI21">
    <cfRule type="cellIs" dxfId="4981" priority="985" operator="lessThan">
      <formula>$C$4</formula>
    </cfRule>
  </conditionalFormatting>
  <conditionalFormatting sqref="AI22">
    <cfRule type="cellIs" dxfId="4980" priority="986" operator="lessThan">
      <formula>$C$4</formula>
    </cfRule>
  </conditionalFormatting>
  <conditionalFormatting sqref="AI23">
    <cfRule type="cellIs" dxfId="4979" priority="987" operator="lessThan">
      <formula>$C$4</formula>
    </cfRule>
  </conditionalFormatting>
  <conditionalFormatting sqref="AI24">
    <cfRule type="cellIs" dxfId="4978" priority="988" operator="lessThan">
      <formula>$C$4</formula>
    </cfRule>
  </conditionalFormatting>
  <conditionalFormatting sqref="AI25">
    <cfRule type="cellIs" dxfId="4977" priority="989" operator="lessThan">
      <formula>$C$4</formula>
    </cfRule>
  </conditionalFormatting>
  <conditionalFormatting sqref="AI26">
    <cfRule type="cellIs" dxfId="4976" priority="990" operator="lessThan">
      <formula>$C$4</formula>
    </cfRule>
  </conditionalFormatting>
  <conditionalFormatting sqref="AI27">
    <cfRule type="cellIs" dxfId="4975" priority="991" operator="lessThan">
      <formula>$C$4</formula>
    </cfRule>
  </conditionalFormatting>
  <conditionalFormatting sqref="AI28">
    <cfRule type="cellIs" dxfId="4974" priority="992" operator="lessThan">
      <formula>$C$4</formula>
    </cfRule>
  </conditionalFormatting>
  <conditionalFormatting sqref="AI29">
    <cfRule type="cellIs" dxfId="4973" priority="993" operator="lessThan">
      <formula>$C$4</formula>
    </cfRule>
  </conditionalFormatting>
  <conditionalFormatting sqref="AI30">
    <cfRule type="cellIs" dxfId="4972" priority="994" operator="lessThan">
      <formula>$C$4</formula>
    </cfRule>
  </conditionalFormatting>
  <conditionalFormatting sqref="AI31">
    <cfRule type="cellIs" dxfId="4971" priority="995" operator="lessThan">
      <formula>$C$4</formula>
    </cfRule>
  </conditionalFormatting>
  <conditionalFormatting sqref="AI32">
    <cfRule type="cellIs" dxfId="4970" priority="996" operator="lessThan">
      <formula>$C$4</formula>
    </cfRule>
  </conditionalFormatting>
  <conditionalFormatting sqref="AI33">
    <cfRule type="cellIs" dxfId="4969" priority="997" operator="lessThan">
      <formula>$C$4</formula>
    </cfRule>
  </conditionalFormatting>
  <conditionalFormatting sqref="AI34">
    <cfRule type="cellIs" dxfId="4968" priority="998" operator="lessThan">
      <formula>$C$4</formula>
    </cfRule>
  </conditionalFormatting>
  <conditionalFormatting sqref="AI35">
    <cfRule type="cellIs" dxfId="4967" priority="999" operator="lessThan">
      <formula>$C$4</formula>
    </cfRule>
  </conditionalFormatting>
  <conditionalFormatting sqref="AI36">
    <cfRule type="cellIs" dxfId="4966" priority="1000" operator="lessThan">
      <formula>$C$4</formula>
    </cfRule>
  </conditionalFormatting>
  <conditionalFormatting sqref="AI37">
    <cfRule type="cellIs" dxfId="4965" priority="1001" operator="lessThan">
      <formula>$C$4</formula>
    </cfRule>
  </conditionalFormatting>
  <conditionalFormatting sqref="AI38">
    <cfRule type="cellIs" dxfId="4964" priority="1002" operator="lessThan">
      <formula>$C$4</formula>
    </cfRule>
  </conditionalFormatting>
  <conditionalFormatting sqref="AI39">
    <cfRule type="cellIs" dxfId="4963" priority="1003" operator="lessThan">
      <formula>$C$4</formula>
    </cfRule>
  </conditionalFormatting>
  <conditionalFormatting sqref="AI40">
    <cfRule type="cellIs" dxfId="4962" priority="1004" operator="lessThan">
      <formula>$C$4</formula>
    </cfRule>
  </conditionalFormatting>
  <conditionalFormatting sqref="AI41">
    <cfRule type="cellIs" dxfId="4961" priority="1005" operator="lessThan">
      <formula>$C$4</formula>
    </cfRule>
  </conditionalFormatting>
  <conditionalFormatting sqref="AI42">
    <cfRule type="cellIs" dxfId="4960" priority="1006" operator="lessThan">
      <formula>$C$4</formula>
    </cfRule>
  </conditionalFormatting>
  <conditionalFormatting sqref="AI43">
    <cfRule type="cellIs" dxfId="4959" priority="1007" operator="lessThan">
      <formula>$C$4</formula>
    </cfRule>
  </conditionalFormatting>
  <conditionalFormatting sqref="AI44">
    <cfRule type="cellIs" dxfId="4958" priority="1008" operator="lessThan">
      <formula>$C$4</formula>
    </cfRule>
  </conditionalFormatting>
  <conditionalFormatting sqref="AI45">
    <cfRule type="cellIs" dxfId="4957" priority="1009" operator="lessThan">
      <formula>$C$4</formula>
    </cfRule>
  </conditionalFormatting>
  <conditionalFormatting sqref="AI46">
    <cfRule type="cellIs" dxfId="4956" priority="1010" operator="lessThan">
      <formula>$C$4</formula>
    </cfRule>
  </conditionalFormatting>
  <conditionalFormatting sqref="AI47">
    <cfRule type="cellIs" dxfId="4955" priority="1011" operator="lessThan">
      <formula>$C$4</formula>
    </cfRule>
  </conditionalFormatting>
  <conditionalFormatting sqref="AI48">
    <cfRule type="cellIs" dxfId="4954" priority="1012" operator="lessThan">
      <formula>$C$4</formula>
    </cfRule>
  </conditionalFormatting>
  <conditionalFormatting sqref="AI49">
    <cfRule type="cellIs" dxfId="4953" priority="1013" operator="lessThan">
      <formula>$C$4</formula>
    </cfRule>
  </conditionalFormatting>
  <conditionalFormatting sqref="AI50">
    <cfRule type="cellIs" dxfId="4952" priority="1014" operator="lessThan">
      <formula>$C$4</formula>
    </cfRule>
  </conditionalFormatting>
  <conditionalFormatting sqref="AI51">
    <cfRule type="cellIs" dxfId="4951" priority="1015" operator="lessThan">
      <formula>$C$4</formula>
    </cfRule>
  </conditionalFormatting>
  <conditionalFormatting sqref="AI52">
    <cfRule type="cellIs" dxfId="4950" priority="1016" operator="lessThan">
      <formula>$C$4</formula>
    </cfRule>
  </conditionalFormatting>
  <conditionalFormatting sqref="AI53">
    <cfRule type="cellIs" dxfId="4949" priority="1017" operator="lessThan">
      <formula>$C$4</formula>
    </cfRule>
  </conditionalFormatting>
  <conditionalFormatting sqref="AI54">
    <cfRule type="cellIs" dxfId="4948" priority="1018" operator="lessThan">
      <formula>$C$4</formula>
    </cfRule>
  </conditionalFormatting>
  <conditionalFormatting sqref="AI55">
    <cfRule type="cellIs" dxfId="4947" priority="1019" operator="lessThan">
      <formula>$C$4</formula>
    </cfRule>
  </conditionalFormatting>
  <conditionalFormatting sqref="AI56">
    <cfRule type="cellIs" dxfId="4946" priority="1020" operator="lessThan">
      <formula>$C$4</formula>
    </cfRule>
  </conditionalFormatting>
  <conditionalFormatting sqref="AI57">
    <cfRule type="cellIs" dxfId="4945" priority="1021" operator="lessThan">
      <formula>$C$4</formula>
    </cfRule>
  </conditionalFormatting>
  <conditionalFormatting sqref="AI58">
    <cfRule type="cellIs" dxfId="4944" priority="1022" operator="lessThan">
      <formula>$C$4</formula>
    </cfRule>
  </conditionalFormatting>
  <conditionalFormatting sqref="AI59">
    <cfRule type="cellIs" dxfId="4943" priority="1023" operator="lessThan">
      <formula>$C$4</formula>
    </cfRule>
  </conditionalFormatting>
  <conditionalFormatting sqref="AI60">
    <cfRule type="cellIs" dxfId="4942" priority="1024" operator="lessThan">
      <formula>$C$4</formula>
    </cfRule>
  </conditionalFormatting>
  <conditionalFormatting sqref="AJ11">
    <cfRule type="cellIs" dxfId="4941" priority="1025" operator="lessThan">
      <formula>$C$4</formula>
    </cfRule>
  </conditionalFormatting>
  <conditionalFormatting sqref="AJ12">
    <cfRule type="cellIs" dxfId="4940" priority="1026" operator="lessThan">
      <formula>$C$4</formula>
    </cfRule>
  </conditionalFormatting>
  <conditionalFormatting sqref="AJ13">
    <cfRule type="cellIs" dxfId="4939" priority="1027" operator="lessThan">
      <formula>$C$4</formula>
    </cfRule>
  </conditionalFormatting>
  <conditionalFormatting sqref="AJ14">
    <cfRule type="cellIs" dxfId="4938" priority="1028" operator="lessThan">
      <formula>$C$4</formula>
    </cfRule>
  </conditionalFormatting>
  <conditionalFormatting sqref="AJ15">
    <cfRule type="cellIs" dxfId="4937" priority="1029" operator="lessThan">
      <formula>$C$4</formula>
    </cfRule>
  </conditionalFormatting>
  <conditionalFormatting sqref="AJ16">
    <cfRule type="cellIs" dxfId="4936" priority="1030" operator="lessThan">
      <formula>$C$4</formula>
    </cfRule>
  </conditionalFormatting>
  <conditionalFormatting sqref="AJ17">
    <cfRule type="cellIs" dxfId="4935" priority="1031" operator="lessThan">
      <formula>$C$4</formula>
    </cfRule>
  </conditionalFormatting>
  <conditionalFormatting sqref="AJ18">
    <cfRule type="cellIs" dxfId="4934" priority="1032" operator="lessThan">
      <formula>$C$4</formula>
    </cfRule>
  </conditionalFormatting>
  <conditionalFormatting sqref="AJ19">
    <cfRule type="cellIs" dxfId="4933" priority="1033" operator="lessThan">
      <formula>$C$4</formula>
    </cfRule>
  </conditionalFormatting>
  <conditionalFormatting sqref="AJ20">
    <cfRule type="cellIs" dxfId="4932" priority="1034" operator="lessThan">
      <formula>$C$4</formula>
    </cfRule>
  </conditionalFormatting>
  <conditionalFormatting sqref="AJ21">
    <cfRule type="cellIs" dxfId="4931" priority="1035" operator="lessThan">
      <formula>$C$4</formula>
    </cfRule>
  </conditionalFormatting>
  <conditionalFormatting sqref="AJ22">
    <cfRule type="cellIs" dxfId="4930" priority="1036" operator="lessThan">
      <formula>$C$4</formula>
    </cfRule>
  </conditionalFormatting>
  <conditionalFormatting sqref="AJ23">
    <cfRule type="cellIs" dxfId="4929" priority="1037" operator="lessThan">
      <formula>$C$4</formula>
    </cfRule>
  </conditionalFormatting>
  <conditionalFormatting sqref="AJ24">
    <cfRule type="cellIs" dxfId="4928" priority="1038" operator="lessThan">
      <formula>$C$4</formula>
    </cfRule>
  </conditionalFormatting>
  <conditionalFormatting sqref="AJ25">
    <cfRule type="cellIs" dxfId="4927" priority="1039" operator="lessThan">
      <formula>$C$4</formula>
    </cfRule>
  </conditionalFormatting>
  <conditionalFormatting sqref="AJ26">
    <cfRule type="cellIs" dxfId="4926" priority="1040" operator="lessThan">
      <formula>$C$4</formula>
    </cfRule>
  </conditionalFormatting>
  <conditionalFormatting sqref="AJ27">
    <cfRule type="cellIs" dxfId="4925" priority="1041" operator="lessThan">
      <formula>$C$4</formula>
    </cfRule>
  </conditionalFormatting>
  <conditionalFormatting sqref="AJ28">
    <cfRule type="cellIs" dxfId="4924" priority="1042" operator="lessThan">
      <formula>$C$4</formula>
    </cfRule>
  </conditionalFormatting>
  <conditionalFormatting sqref="AJ29">
    <cfRule type="cellIs" dxfId="4923" priority="1043" operator="lessThan">
      <formula>$C$4</formula>
    </cfRule>
  </conditionalFormatting>
  <conditionalFormatting sqref="AJ30">
    <cfRule type="cellIs" dxfId="4922" priority="1044" operator="lessThan">
      <formula>$C$4</formula>
    </cfRule>
  </conditionalFormatting>
  <conditionalFormatting sqref="AJ31">
    <cfRule type="cellIs" dxfId="4921" priority="1045" operator="lessThan">
      <formula>$C$4</formula>
    </cfRule>
  </conditionalFormatting>
  <conditionalFormatting sqref="AJ32">
    <cfRule type="cellIs" dxfId="4920" priority="1046" operator="lessThan">
      <formula>$C$4</formula>
    </cfRule>
  </conditionalFormatting>
  <conditionalFormatting sqref="AJ33">
    <cfRule type="cellIs" dxfId="4919" priority="1047" operator="lessThan">
      <formula>$C$4</formula>
    </cfRule>
  </conditionalFormatting>
  <conditionalFormatting sqref="AJ34">
    <cfRule type="cellIs" dxfId="4918" priority="1048" operator="lessThan">
      <formula>$C$4</formula>
    </cfRule>
  </conditionalFormatting>
  <conditionalFormatting sqref="AJ35">
    <cfRule type="cellIs" dxfId="4917" priority="1049" operator="lessThan">
      <formula>$C$4</formula>
    </cfRule>
  </conditionalFormatting>
  <conditionalFormatting sqref="AJ36">
    <cfRule type="cellIs" dxfId="4916" priority="1050" operator="lessThan">
      <formula>$C$4</formula>
    </cfRule>
  </conditionalFormatting>
  <conditionalFormatting sqref="AJ37">
    <cfRule type="cellIs" dxfId="4915" priority="1051" operator="lessThan">
      <formula>$C$4</formula>
    </cfRule>
  </conditionalFormatting>
  <conditionalFormatting sqref="AJ38">
    <cfRule type="cellIs" dxfId="4914" priority="1052" operator="lessThan">
      <formula>$C$4</formula>
    </cfRule>
  </conditionalFormatting>
  <conditionalFormatting sqref="AJ39">
    <cfRule type="cellIs" dxfId="4913" priority="1053" operator="lessThan">
      <formula>$C$4</formula>
    </cfRule>
  </conditionalFormatting>
  <conditionalFormatting sqref="AJ40">
    <cfRule type="cellIs" dxfId="4912" priority="1054" operator="lessThan">
      <formula>$C$4</formula>
    </cfRule>
  </conditionalFormatting>
  <conditionalFormatting sqref="AJ41">
    <cfRule type="cellIs" dxfId="4911" priority="1055" operator="lessThan">
      <formula>$C$4</formula>
    </cfRule>
  </conditionalFormatting>
  <conditionalFormatting sqref="AJ42">
    <cfRule type="cellIs" dxfId="4910" priority="1056" operator="lessThan">
      <formula>$C$4</formula>
    </cfRule>
  </conditionalFormatting>
  <conditionalFormatting sqref="AJ43">
    <cfRule type="cellIs" dxfId="4909" priority="1057" operator="lessThan">
      <formula>$C$4</formula>
    </cfRule>
  </conditionalFormatting>
  <conditionalFormatting sqref="AJ44">
    <cfRule type="cellIs" dxfId="4908" priority="1058" operator="lessThan">
      <formula>$C$4</formula>
    </cfRule>
  </conditionalFormatting>
  <conditionalFormatting sqref="AJ45">
    <cfRule type="cellIs" dxfId="4907" priority="1059" operator="lessThan">
      <formula>$C$4</formula>
    </cfRule>
  </conditionalFormatting>
  <conditionalFormatting sqref="AJ46">
    <cfRule type="cellIs" dxfId="4906" priority="1060" operator="lessThan">
      <formula>$C$4</formula>
    </cfRule>
  </conditionalFormatting>
  <conditionalFormatting sqref="AJ47">
    <cfRule type="cellIs" dxfId="4905" priority="1061" operator="lessThan">
      <formula>$C$4</formula>
    </cfRule>
  </conditionalFormatting>
  <conditionalFormatting sqref="AJ48">
    <cfRule type="cellIs" dxfId="4904" priority="1062" operator="lessThan">
      <formula>$C$4</formula>
    </cfRule>
  </conditionalFormatting>
  <conditionalFormatting sqref="AJ49">
    <cfRule type="cellIs" dxfId="4903" priority="1063" operator="lessThan">
      <formula>$C$4</formula>
    </cfRule>
  </conditionalFormatting>
  <conditionalFormatting sqref="AJ50">
    <cfRule type="cellIs" dxfId="4902" priority="1064" operator="lessThan">
      <formula>$C$4</formula>
    </cfRule>
  </conditionalFormatting>
  <conditionalFormatting sqref="AJ51">
    <cfRule type="cellIs" dxfId="4901" priority="1065" operator="lessThan">
      <formula>$C$4</formula>
    </cfRule>
  </conditionalFormatting>
  <conditionalFormatting sqref="AJ52">
    <cfRule type="cellIs" dxfId="4900" priority="1066" operator="lessThan">
      <formula>$C$4</formula>
    </cfRule>
  </conditionalFormatting>
  <conditionalFormatting sqref="AJ53">
    <cfRule type="cellIs" dxfId="4899" priority="1067" operator="lessThan">
      <formula>$C$4</formula>
    </cfRule>
  </conditionalFormatting>
  <conditionalFormatting sqref="AJ54">
    <cfRule type="cellIs" dxfId="4898" priority="1068" operator="lessThan">
      <formula>$C$4</formula>
    </cfRule>
  </conditionalFormatting>
  <conditionalFormatting sqref="AJ55">
    <cfRule type="cellIs" dxfId="4897" priority="1069" operator="lessThan">
      <formula>$C$4</formula>
    </cfRule>
  </conditionalFormatting>
  <conditionalFormatting sqref="AJ56">
    <cfRule type="cellIs" dxfId="4896" priority="1070" operator="lessThan">
      <formula>$C$4</formula>
    </cfRule>
  </conditionalFormatting>
  <conditionalFormatting sqref="AJ57">
    <cfRule type="cellIs" dxfId="4895" priority="1071" operator="lessThan">
      <formula>$C$4</formula>
    </cfRule>
  </conditionalFormatting>
  <conditionalFormatting sqref="AJ58">
    <cfRule type="cellIs" dxfId="4894" priority="1072" operator="lessThan">
      <formula>$C$4</formula>
    </cfRule>
  </conditionalFormatting>
  <conditionalFormatting sqref="AJ59">
    <cfRule type="cellIs" dxfId="4893" priority="1073" operator="lessThan">
      <formula>$C$4</formula>
    </cfRule>
  </conditionalFormatting>
  <conditionalFormatting sqref="AJ60">
    <cfRule type="cellIs" dxfId="4892" priority="1074" operator="lessThan">
      <formula>$C$4</formula>
    </cfRule>
  </conditionalFormatting>
  <conditionalFormatting sqref="AK11">
    <cfRule type="cellIs" dxfId="4891" priority="1075" operator="lessThan">
      <formula>$C$4</formula>
    </cfRule>
  </conditionalFormatting>
  <conditionalFormatting sqref="AK12">
    <cfRule type="cellIs" dxfId="4890" priority="1076" operator="lessThan">
      <formula>$C$4</formula>
    </cfRule>
  </conditionalFormatting>
  <conditionalFormatting sqref="AK13">
    <cfRule type="cellIs" dxfId="4889" priority="1077" operator="lessThan">
      <formula>$C$4</formula>
    </cfRule>
  </conditionalFormatting>
  <conditionalFormatting sqref="AK14">
    <cfRule type="cellIs" dxfId="4888" priority="1078" operator="lessThan">
      <formula>$C$4</formula>
    </cfRule>
  </conditionalFormatting>
  <conditionalFormatting sqref="AK15">
    <cfRule type="cellIs" dxfId="4887" priority="1079" operator="lessThan">
      <formula>$C$4</formula>
    </cfRule>
  </conditionalFormatting>
  <conditionalFormatting sqref="AK16">
    <cfRule type="cellIs" dxfId="4886" priority="1080" operator="lessThan">
      <formula>$C$4</formula>
    </cfRule>
  </conditionalFormatting>
  <conditionalFormatting sqref="AK17">
    <cfRule type="cellIs" dxfId="4885" priority="1081" operator="lessThan">
      <formula>$C$4</formula>
    </cfRule>
  </conditionalFormatting>
  <conditionalFormatting sqref="AK18">
    <cfRule type="cellIs" dxfId="4884" priority="1082" operator="lessThan">
      <formula>$C$4</formula>
    </cfRule>
  </conditionalFormatting>
  <conditionalFormatting sqref="AK19">
    <cfRule type="cellIs" dxfId="4883" priority="1083" operator="lessThan">
      <formula>$C$4</formula>
    </cfRule>
  </conditionalFormatting>
  <conditionalFormatting sqref="AK20">
    <cfRule type="cellIs" dxfId="4882" priority="1084" operator="lessThan">
      <formula>$C$4</formula>
    </cfRule>
  </conditionalFormatting>
  <conditionalFormatting sqref="AK21">
    <cfRule type="cellIs" dxfId="4881" priority="1085" operator="lessThan">
      <formula>$C$4</formula>
    </cfRule>
  </conditionalFormatting>
  <conditionalFormatting sqref="AK22">
    <cfRule type="cellIs" dxfId="4880" priority="1086" operator="lessThan">
      <formula>$C$4</formula>
    </cfRule>
  </conditionalFormatting>
  <conditionalFormatting sqref="AK23">
    <cfRule type="cellIs" dxfId="4879" priority="1087" operator="lessThan">
      <formula>$C$4</formula>
    </cfRule>
  </conditionalFormatting>
  <conditionalFormatting sqref="AK24">
    <cfRule type="cellIs" dxfId="4878" priority="1088" operator="lessThan">
      <formula>$C$4</formula>
    </cfRule>
  </conditionalFormatting>
  <conditionalFormatting sqref="AK25">
    <cfRule type="cellIs" dxfId="4877" priority="1089" operator="lessThan">
      <formula>$C$4</formula>
    </cfRule>
  </conditionalFormatting>
  <conditionalFormatting sqref="AK26">
    <cfRule type="cellIs" dxfId="4876" priority="1090" operator="lessThan">
      <formula>$C$4</formula>
    </cfRule>
  </conditionalFormatting>
  <conditionalFormatting sqref="AK27">
    <cfRule type="cellIs" dxfId="4875" priority="1091" operator="lessThan">
      <formula>$C$4</formula>
    </cfRule>
  </conditionalFormatting>
  <conditionalFormatting sqref="AK28">
    <cfRule type="cellIs" dxfId="4874" priority="1092" operator="lessThan">
      <formula>$C$4</formula>
    </cfRule>
  </conditionalFormatting>
  <conditionalFormatting sqref="AK29">
    <cfRule type="cellIs" dxfId="4873" priority="1093" operator="lessThan">
      <formula>$C$4</formula>
    </cfRule>
  </conditionalFormatting>
  <conditionalFormatting sqref="AK30">
    <cfRule type="cellIs" dxfId="4872" priority="1094" operator="lessThan">
      <formula>$C$4</formula>
    </cfRule>
  </conditionalFormatting>
  <conditionalFormatting sqref="AK31">
    <cfRule type="cellIs" dxfId="4871" priority="1095" operator="lessThan">
      <formula>$C$4</formula>
    </cfRule>
  </conditionalFormatting>
  <conditionalFormatting sqref="AK32">
    <cfRule type="cellIs" dxfId="4870" priority="1096" operator="lessThan">
      <formula>$C$4</formula>
    </cfRule>
  </conditionalFormatting>
  <conditionalFormatting sqref="AK33">
    <cfRule type="cellIs" dxfId="4869" priority="1097" operator="lessThan">
      <formula>$C$4</formula>
    </cfRule>
  </conditionalFormatting>
  <conditionalFormatting sqref="AK34">
    <cfRule type="cellIs" dxfId="4868" priority="1098" operator="lessThan">
      <formula>$C$4</formula>
    </cfRule>
  </conditionalFormatting>
  <conditionalFormatting sqref="AK35">
    <cfRule type="cellIs" dxfId="4867" priority="1099" operator="lessThan">
      <formula>$C$4</formula>
    </cfRule>
  </conditionalFormatting>
  <conditionalFormatting sqref="AK36">
    <cfRule type="cellIs" dxfId="4866" priority="1100" operator="lessThan">
      <formula>$C$4</formula>
    </cfRule>
  </conditionalFormatting>
  <conditionalFormatting sqref="AK37">
    <cfRule type="cellIs" dxfId="4865" priority="1101" operator="lessThan">
      <formula>$C$4</formula>
    </cfRule>
  </conditionalFormatting>
  <conditionalFormatting sqref="AK38">
    <cfRule type="cellIs" dxfId="4864" priority="1102" operator="lessThan">
      <formula>$C$4</formula>
    </cfRule>
  </conditionalFormatting>
  <conditionalFormatting sqref="AK39">
    <cfRule type="cellIs" dxfId="4863" priority="1103" operator="lessThan">
      <formula>$C$4</formula>
    </cfRule>
  </conditionalFormatting>
  <conditionalFormatting sqref="AK40">
    <cfRule type="cellIs" dxfId="4862" priority="1104" operator="lessThan">
      <formula>$C$4</formula>
    </cfRule>
  </conditionalFormatting>
  <conditionalFormatting sqref="AK41">
    <cfRule type="cellIs" dxfId="4861" priority="1105" operator="lessThan">
      <formula>$C$4</formula>
    </cfRule>
  </conditionalFormatting>
  <conditionalFormatting sqref="AK42">
    <cfRule type="cellIs" dxfId="4860" priority="1106" operator="lessThan">
      <formula>$C$4</formula>
    </cfRule>
  </conditionalFormatting>
  <conditionalFormatting sqref="AK43">
    <cfRule type="cellIs" dxfId="4859" priority="1107" operator="lessThan">
      <formula>$C$4</formula>
    </cfRule>
  </conditionalFormatting>
  <conditionalFormatting sqref="AK44">
    <cfRule type="cellIs" dxfId="4858" priority="1108" operator="lessThan">
      <formula>$C$4</formula>
    </cfRule>
  </conditionalFormatting>
  <conditionalFormatting sqref="AK45">
    <cfRule type="cellIs" dxfId="4857" priority="1109" operator="lessThan">
      <formula>$C$4</formula>
    </cfRule>
  </conditionalFormatting>
  <conditionalFormatting sqref="AK46">
    <cfRule type="cellIs" dxfId="4856" priority="1110" operator="lessThan">
      <formula>$C$4</formula>
    </cfRule>
  </conditionalFormatting>
  <conditionalFormatting sqref="AK47">
    <cfRule type="cellIs" dxfId="4855" priority="1111" operator="lessThan">
      <formula>$C$4</formula>
    </cfRule>
  </conditionalFormatting>
  <conditionalFormatting sqref="AK48">
    <cfRule type="cellIs" dxfId="4854" priority="1112" operator="lessThan">
      <formula>$C$4</formula>
    </cfRule>
  </conditionalFormatting>
  <conditionalFormatting sqref="AK49">
    <cfRule type="cellIs" dxfId="4853" priority="1113" operator="lessThan">
      <formula>$C$4</formula>
    </cfRule>
  </conditionalFormatting>
  <conditionalFormatting sqref="AK50">
    <cfRule type="cellIs" dxfId="4852" priority="1114" operator="lessThan">
      <formula>$C$4</formula>
    </cfRule>
  </conditionalFormatting>
  <conditionalFormatting sqref="AK51">
    <cfRule type="cellIs" dxfId="4851" priority="1115" operator="lessThan">
      <formula>$C$4</formula>
    </cfRule>
  </conditionalFormatting>
  <conditionalFormatting sqref="AK52">
    <cfRule type="cellIs" dxfId="4850" priority="1116" operator="lessThan">
      <formula>$C$4</formula>
    </cfRule>
  </conditionalFormatting>
  <conditionalFormatting sqref="AK53">
    <cfRule type="cellIs" dxfId="4849" priority="1117" operator="lessThan">
      <formula>$C$4</formula>
    </cfRule>
  </conditionalFormatting>
  <conditionalFormatting sqref="AK54">
    <cfRule type="cellIs" dxfId="4848" priority="1118" operator="lessThan">
      <formula>$C$4</formula>
    </cfRule>
  </conditionalFormatting>
  <conditionalFormatting sqref="AK55">
    <cfRule type="cellIs" dxfId="4847" priority="1119" operator="lessThan">
      <formula>$C$4</formula>
    </cfRule>
  </conditionalFormatting>
  <conditionalFormatting sqref="AK56">
    <cfRule type="cellIs" dxfId="4846" priority="1120" operator="lessThan">
      <formula>$C$4</formula>
    </cfRule>
  </conditionalFormatting>
  <conditionalFormatting sqref="AK57">
    <cfRule type="cellIs" dxfId="4845" priority="1121" operator="lessThan">
      <formula>$C$4</formula>
    </cfRule>
  </conditionalFormatting>
  <conditionalFormatting sqref="AK58">
    <cfRule type="cellIs" dxfId="4844" priority="1122" operator="lessThan">
      <formula>$C$4</formula>
    </cfRule>
  </conditionalFormatting>
  <conditionalFormatting sqref="AK59">
    <cfRule type="cellIs" dxfId="4843" priority="1123" operator="lessThan">
      <formula>$C$4</formula>
    </cfRule>
  </conditionalFormatting>
  <conditionalFormatting sqref="AK60">
    <cfRule type="cellIs" dxfId="4842" priority="1124" operator="lessThan">
      <formula>$C$4</formula>
    </cfRule>
  </conditionalFormatting>
  <conditionalFormatting sqref="AL11">
    <cfRule type="cellIs" dxfId="4841" priority="1125" operator="lessThan">
      <formula>$C$4</formula>
    </cfRule>
  </conditionalFormatting>
  <conditionalFormatting sqref="AL12">
    <cfRule type="cellIs" dxfId="4840" priority="1126" operator="lessThan">
      <formula>$C$4</formula>
    </cfRule>
  </conditionalFormatting>
  <conditionalFormatting sqref="AL13">
    <cfRule type="cellIs" dxfId="4839" priority="1127" operator="lessThan">
      <formula>$C$4</formula>
    </cfRule>
  </conditionalFormatting>
  <conditionalFormatting sqref="AL14">
    <cfRule type="cellIs" dxfId="4838" priority="1128" operator="lessThan">
      <formula>$C$4</formula>
    </cfRule>
  </conditionalFormatting>
  <conditionalFormatting sqref="AL15">
    <cfRule type="cellIs" dxfId="4837" priority="1129" operator="lessThan">
      <formula>$C$4</formula>
    </cfRule>
  </conditionalFormatting>
  <conditionalFormatting sqref="AL16">
    <cfRule type="cellIs" dxfId="4836" priority="1130" operator="lessThan">
      <formula>$C$4</formula>
    </cfRule>
  </conditionalFormatting>
  <conditionalFormatting sqref="AL17">
    <cfRule type="cellIs" dxfId="4835" priority="1131" operator="lessThan">
      <formula>$C$4</formula>
    </cfRule>
  </conditionalFormatting>
  <conditionalFormatting sqref="AL18">
    <cfRule type="cellIs" dxfId="4834" priority="1132" operator="lessThan">
      <formula>$C$4</formula>
    </cfRule>
  </conditionalFormatting>
  <conditionalFormatting sqref="AL19">
    <cfRule type="cellIs" dxfId="4833" priority="1133" operator="lessThan">
      <formula>$C$4</formula>
    </cfRule>
  </conditionalFormatting>
  <conditionalFormatting sqref="AL20">
    <cfRule type="cellIs" dxfId="4832" priority="1134" operator="lessThan">
      <formula>$C$4</formula>
    </cfRule>
  </conditionalFormatting>
  <conditionalFormatting sqref="AL21">
    <cfRule type="cellIs" dxfId="4831" priority="1135" operator="lessThan">
      <formula>$C$4</formula>
    </cfRule>
  </conditionalFormatting>
  <conditionalFormatting sqref="AL22">
    <cfRule type="cellIs" dxfId="4830" priority="1136" operator="lessThan">
      <formula>$C$4</formula>
    </cfRule>
  </conditionalFormatting>
  <conditionalFormatting sqref="AL23">
    <cfRule type="cellIs" dxfId="4829" priority="1137" operator="lessThan">
      <formula>$C$4</formula>
    </cfRule>
  </conditionalFormatting>
  <conditionalFormatting sqref="AL24">
    <cfRule type="cellIs" dxfId="4828" priority="1138" operator="lessThan">
      <formula>$C$4</formula>
    </cfRule>
  </conditionalFormatting>
  <conditionalFormatting sqref="AL25">
    <cfRule type="cellIs" dxfId="4827" priority="1139" operator="lessThan">
      <formula>$C$4</formula>
    </cfRule>
  </conditionalFormatting>
  <conditionalFormatting sqref="AL26">
    <cfRule type="cellIs" dxfId="4826" priority="1140" operator="lessThan">
      <formula>$C$4</formula>
    </cfRule>
  </conditionalFormatting>
  <conditionalFormatting sqref="AL27">
    <cfRule type="cellIs" dxfId="4825" priority="1141" operator="lessThan">
      <formula>$C$4</formula>
    </cfRule>
  </conditionalFormatting>
  <conditionalFormatting sqref="AL28">
    <cfRule type="cellIs" dxfId="4824" priority="1142" operator="lessThan">
      <formula>$C$4</formula>
    </cfRule>
  </conditionalFormatting>
  <conditionalFormatting sqref="AL29">
    <cfRule type="cellIs" dxfId="4823" priority="1143" operator="lessThan">
      <formula>$C$4</formula>
    </cfRule>
  </conditionalFormatting>
  <conditionalFormatting sqref="AL30">
    <cfRule type="cellIs" dxfId="4822" priority="1144" operator="lessThan">
      <formula>$C$4</formula>
    </cfRule>
  </conditionalFormatting>
  <conditionalFormatting sqref="AL31">
    <cfRule type="cellIs" dxfId="4821" priority="1145" operator="lessThan">
      <formula>$C$4</formula>
    </cfRule>
  </conditionalFormatting>
  <conditionalFormatting sqref="AL32">
    <cfRule type="cellIs" dxfId="4820" priority="1146" operator="lessThan">
      <formula>$C$4</formula>
    </cfRule>
  </conditionalFormatting>
  <conditionalFormatting sqref="AL33">
    <cfRule type="cellIs" dxfId="4819" priority="1147" operator="lessThan">
      <formula>$C$4</formula>
    </cfRule>
  </conditionalFormatting>
  <conditionalFormatting sqref="AL34">
    <cfRule type="cellIs" dxfId="4818" priority="1148" operator="lessThan">
      <formula>$C$4</formula>
    </cfRule>
  </conditionalFormatting>
  <conditionalFormatting sqref="AL35">
    <cfRule type="cellIs" dxfId="4817" priority="1149" operator="lessThan">
      <formula>$C$4</formula>
    </cfRule>
  </conditionalFormatting>
  <conditionalFormatting sqref="AL36">
    <cfRule type="cellIs" dxfId="4816" priority="1150" operator="lessThan">
      <formula>$C$4</formula>
    </cfRule>
  </conditionalFormatting>
  <conditionalFormatting sqref="AL37">
    <cfRule type="cellIs" dxfId="4815" priority="1151" operator="lessThan">
      <formula>$C$4</formula>
    </cfRule>
  </conditionalFormatting>
  <conditionalFormatting sqref="AL38">
    <cfRule type="cellIs" dxfId="4814" priority="1152" operator="lessThan">
      <formula>$C$4</formula>
    </cfRule>
  </conditionalFormatting>
  <conditionalFormatting sqref="AL39">
    <cfRule type="cellIs" dxfId="4813" priority="1153" operator="lessThan">
      <formula>$C$4</formula>
    </cfRule>
  </conditionalFormatting>
  <conditionalFormatting sqref="AL40">
    <cfRule type="cellIs" dxfId="4812" priority="1154" operator="lessThan">
      <formula>$C$4</formula>
    </cfRule>
  </conditionalFormatting>
  <conditionalFormatting sqref="AL41">
    <cfRule type="cellIs" dxfId="4811" priority="1155" operator="lessThan">
      <formula>$C$4</formula>
    </cfRule>
  </conditionalFormatting>
  <conditionalFormatting sqref="AL42">
    <cfRule type="cellIs" dxfId="4810" priority="1156" operator="lessThan">
      <formula>$C$4</formula>
    </cfRule>
  </conditionalFormatting>
  <conditionalFormatting sqref="AL43">
    <cfRule type="cellIs" dxfId="4809" priority="1157" operator="lessThan">
      <formula>$C$4</formula>
    </cfRule>
  </conditionalFormatting>
  <conditionalFormatting sqref="AL44">
    <cfRule type="cellIs" dxfId="4808" priority="1158" operator="lessThan">
      <formula>$C$4</formula>
    </cfRule>
  </conditionalFormatting>
  <conditionalFormatting sqref="AL45">
    <cfRule type="cellIs" dxfId="4807" priority="1159" operator="lessThan">
      <formula>$C$4</formula>
    </cfRule>
  </conditionalFormatting>
  <conditionalFormatting sqref="AL46">
    <cfRule type="cellIs" dxfId="4806" priority="1160" operator="lessThan">
      <formula>$C$4</formula>
    </cfRule>
  </conditionalFormatting>
  <conditionalFormatting sqref="AL47">
    <cfRule type="cellIs" dxfId="4805" priority="1161" operator="lessThan">
      <formula>$C$4</formula>
    </cfRule>
  </conditionalFormatting>
  <conditionalFormatting sqref="AL48">
    <cfRule type="cellIs" dxfId="4804" priority="1162" operator="lessThan">
      <formula>$C$4</formula>
    </cfRule>
  </conditionalFormatting>
  <conditionalFormatting sqref="AL49">
    <cfRule type="cellIs" dxfId="4803" priority="1163" operator="lessThan">
      <formula>$C$4</formula>
    </cfRule>
  </conditionalFormatting>
  <conditionalFormatting sqref="AL50">
    <cfRule type="cellIs" dxfId="4802" priority="1164" operator="lessThan">
      <formula>$C$4</formula>
    </cfRule>
  </conditionalFormatting>
  <conditionalFormatting sqref="AL51">
    <cfRule type="cellIs" dxfId="4801" priority="1165" operator="lessThan">
      <formula>$C$4</formula>
    </cfRule>
  </conditionalFormatting>
  <conditionalFormatting sqref="AL52">
    <cfRule type="cellIs" dxfId="4800" priority="1166" operator="lessThan">
      <formula>$C$4</formula>
    </cfRule>
  </conditionalFormatting>
  <conditionalFormatting sqref="AL53">
    <cfRule type="cellIs" dxfId="4799" priority="1167" operator="lessThan">
      <formula>$C$4</formula>
    </cfRule>
  </conditionalFormatting>
  <conditionalFormatting sqref="AL54">
    <cfRule type="cellIs" dxfId="4798" priority="1168" operator="lessThan">
      <formula>$C$4</formula>
    </cfRule>
  </conditionalFormatting>
  <conditionalFormatting sqref="AL55">
    <cfRule type="cellIs" dxfId="4797" priority="1169" operator="lessThan">
      <formula>$C$4</formula>
    </cfRule>
  </conditionalFormatting>
  <conditionalFormatting sqref="AL56">
    <cfRule type="cellIs" dxfId="4796" priority="1170" operator="lessThan">
      <formula>$C$4</formula>
    </cfRule>
  </conditionalFormatting>
  <conditionalFormatting sqref="AL57">
    <cfRule type="cellIs" dxfId="4795" priority="1171" operator="lessThan">
      <formula>$C$4</formula>
    </cfRule>
  </conditionalFormatting>
  <conditionalFormatting sqref="AL58">
    <cfRule type="cellIs" dxfId="4794" priority="1172" operator="lessThan">
      <formula>$C$4</formula>
    </cfRule>
  </conditionalFormatting>
  <conditionalFormatting sqref="AL59">
    <cfRule type="cellIs" dxfId="4793" priority="1173" operator="lessThan">
      <formula>$C$4</formula>
    </cfRule>
  </conditionalFormatting>
  <conditionalFormatting sqref="AL60">
    <cfRule type="cellIs" dxfId="4792" priority="1174" operator="lessThan">
      <formula>$C$4</formula>
    </cfRule>
  </conditionalFormatting>
  <conditionalFormatting sqref="AM11">
    <cfRule type="cellIs" dxfId="4791" priority="1175" operator="lessThan">
      <formula>$C$4</formula>
    </cfRule>
  </conditionalFormatting>
  <conditionalFormatting sqref="AM12">
    <cfRule type="cellIs" dxfId="4790" priority="1176" operator="lessThan">
      <formula>$C$4</formula>
    </cfRule>
  </conditionalFormatting>
  <conditionalFormatting sqref="AM13">
    <cfRule type="cellIs" dxfId="4789" priority="1177" operator="lessThan">
      <formula>$C$4</formula>
    </cfRule>
  </conditionalFormatting>
  <conditionalFormatting sqref="AM14">
    <cfRule type="cellIs" dxfId="4788" priority="1178" operator="lessThan">
      <formula>$C$4</formula>
    </cfRule>
  </conditionalFormatting>
  <conditionalFormatting sqref="AM15">
    <cfRule type="cellIs" dxfId="4787" priority="1179" operator="lessThan">
      <formula>$C$4</formula>
    </cfRule>
  </conditionalFormatting>
  <conditionalFormatting sqref="AM16">
    <cfRule type="cellIs" dxfId="4786" priority="1180" operator="lessThan">
      <formula>$C$4</formula>
    </cfRule>
  </conditionalFormatting>
  <conditionalFormatting sqref="AM17">
    <cfRule type="cellIs" dxfId="4785" priority="1181" operator="lessThan">
      <formula>$C$4</formula>
    </cfRule>
  </conditionalFormatting>
  <conditionalFormatting sqref="AM18">
    <cfRule type="cellIs" dxfId="4784" priority="1182" operator="lessThan">
      <formula>$C$4</formula>
    </cfRule>
  </conditionalFormatting>
  <conditionalFormatting sqref="AM19">
    <cfRule type="cellIs" dxfId="4783" priority="1183" operator="lessThan">
      <formula>$C$4</formula>
    </cfRule>
  </conditionalFormatting>
  <conditionalFormatting sqref="AM20">
    <cfRule type="cellIs" dxfId="4782" priority="1184" operator="lessThan">
      <formula>$C$4</formula>
    </cfRule>
  </conditionalFormatting>
  <conditionalFormatting sqref="AM21">
    <cfRule type="cellIs" dxfId="4781" priority="1185" operator="lessThan">
      <formula>$C$4</formula>
    </cfRule>
  </conditionalFormatting>
  <conditionalFormatting sqref="AM22">
    <cfRule type="cellIs" dxfId="4780" priority="1186" operator="lessThan">
      <formula>$C$4</formula>
    </cfRule>
  </conditionalFormatting>
  <conditionalFormatting sqref="AM23">
    <cfRule type="cellIs" dxfId="4779" priority="1187" operator="lessThan">
      <formula>$C$4</formula>
    </cfRule>
  </conditionalFormatting>
  <conditionalFormatting sqref="AM24">
    <cfRule type="cellIs" dxfId="4778" priority="1188" operator="lessThan">
      <formula>$C$4</formula>
    </cfRule>
  </conditionalFormatting>
  <conditionalFormatting sqref="AM25">
    <cfRule type="cellIs" dxfId="4777" priority="1189" operator="lessThan">
      <formula>$C$4</formula>
    </cfRule>
  </conditionalFormatting>
  <conditionalFormatting sqref="AM26">
    <cfRule type="cellIs" dxfId="4776" priority="1190" operator="lessThan">
      <formula>$C$4</formula>
    </cfRule>
  </conditionalFormatting>
  <conditionalFormatting sqref="AM27">
    <cfRule type="cellIs" dxfId="4775" priority="1191" operator="lessThan">
      <formula>$C$4</formula>
    </cfRule>
  </conditionalFormatting>
  <conditionalFormatting sqref="AM28">
    <cfRule type="cellIs" dxfId="4774" priority="1192" operator="lessThan">
      <formula>$C$4</formula>
    </cfRule>
  </conditionalFormatting>
  <conditionalFormatting sqref="AM29">
    <cfRule type="cellIs" dxfId="4773" priority="1193" operator="lessThan">
      <formula>$C$4</formula>
    </cfRule>
  </conditionalFormatting>
  <conditionalFormatting sqref="AM30">
    <cfRule type="cellIs" dxfId="4772" priority="1194" operator="lessThan">
      <formula>$C$4</formula>
    </cfRule>
  </conditionalFormatting>
  <conditionalFormatting sqref="AM31">
    <cfRule type="cellIs" dxfId="4771" priority="1195" operator="lessThan">
      <formula>$C$4</formula>
    </cfRule>
  </conditionalFormatting>
  <conditionalFormatting sqref="AM32">
    <cfRule type="cellIs" dxfId="4770" priority="1196" operator="lessThan">
      <formula>$C$4</formula>
    </cfRule>
  </conditionalFormatting>
  <conditionalFormatting sqref="AM33">
    <cfRule type="cellIs" dxfId="4769" priority="1197" operator="lessThan">
      <formula>$C$4</formula>
    </cfRule>
  </conditionalFormatting>
  <conditionalFormatting sqref="AM34">
    <cfRule type="cellIs" dxfId="4768" priority="1198" operator="lessThan">
      <formula>$C$4</formula>
    </cfRule>
  </conditionalFormatting>
  <conditionalFormatting sqref="AM35">
    <cfRule type="cellIs" dxfId="4767" priority="1199" operator="lessThan">
      <formula>$C$4</formula>
    </cfRule>
  </conditionalFormatting>
  <conditionalFormatting sqref="AM36">
    <cfRule type="cellIs" dxfId="4766" priority="1200" operator="lessThan">
      <formula>$C$4</formula>
    </cfRule>
  </conditionalFormatting>
  <conditionalFormatting sqref="AM37">
    <cfRule type="cellIs" dxfId="4765" priority="1201" operator="lessThan">
      <formula>$C$4</formula>
    </cfRule>
  </conditionalFormatting>
  <conditionalFormatting sqref="AM38">
    <cfRule type="cellIs" dxfId="4764" priority="1202" operator="lessThan">
      <formula>$C$4</formula>
    </cfRule>
  </conditionalFormatting>
  <conditionalFormatting sqref="AM39">
    <cfRule type="cellIs" dxfId="4763" priority="1203" operator="lessThan">
      <formula>$C$4</formula>
    </cfRule>
  </conditionalFormatting>
  <conditionalFormatting sqref="AM40">
    <cfRule type="cellIs" dxfId="4762" priority="1204" operator="lessThan">
      <formula>$C$4</formula>
    </cfRule>
  </conditionalFormatting>
  <conditionalFormatting sqref="AM41">
    <cfRule type="cellIs" dxfId="4761" priority="1205" operator="lessThan">
      <formula>$C$4</formula>
    </cfRule>
  </conditionalFormatting>
  <conditionalFormatting sqref="AM42">
    <cfRule type="cellIs" dxfId="4760" priority="1206" operator="lessThan">
      <formula>$C$4</formula>
    </cfRule>
  </conditionalFormatting>
  <conditionalFormatting sqref="AM43">
    <cfRule type="cellIs" dxfId="4759" priority="1207" operator="lessThan">
      <formula>$C$4</formula>
    </cfRule>
  </conditionalFormatting>
  <conditionalFormatting sqref="AM44">
    <cfRule type="cellIs" dxfId="4758" priority="1208" operator="lessThan">
      <formula>$C$4</formula>
    </cfRule>
  </conditionalFormatting>
  <conditionalFormatting sqref="AM45">
    <cfRule type="cellIs" dxfId="4757" priority="1209" operator="lessThan">
      <formula>$C$4</formula>
    </cfRule>
  </conditionalFormatting>
  <conditionalFormatting sqref="AM46">
    <cfRule type="cellIs" dxfId="4756" priority="1210" operator="lessThan">
      <formula>$C$4</formula>
    </cfRule>
  </conditionalFormatting>
  <conditionalFormatting sqref="AM47">
    <cfRule type="cellIs" dxfId="4755" priority="1211" operator="lessThan">
      <formula>$C$4</formula>
    </cfRule>
  </conditionalFormatting>
  <conditionalFormatting sqref="AM48">
    <cfRule type="cellIs" dxfId="4754" priority="1212" operator="lessThan">
      <formula>$C$4</formula>
    </cfRule>
  </conditionalFormatting>
  <conditionalFormatting sqref="AM49">
    <cfRule type="cellIs" dxfId="4753" priority="1213" operator="lessThan">
      <formula>$C$4</formula>
    </cfRule>
  </conditionalFormatting>
  <conditionalFormatting sqref="AM50">
    <cfRule type="cellIs" dxfId="4752" priority="1214" operator="lessThan">
      <formula>$C$4</formula>
    </cfRule>
  </conditionalFormatting>
  <conditionalFormatting sqref="AM51">
    <cfRule type="cellIs" dxfId="4751" priority="1215" operator="lessThan">
      <formula>$C$4</formula>
    </cfRule>
  </conditionalFormatting>
  <conditionalFormatting sqref="AM52">
    <cfRule type="cellIs" dxfId="4750" priority="1216" operator="lessThan">
      <formula>$C$4</formula>
    </cfRule>
  </conditionalFormatting>
  <conditionalFormatting sqref="AM53">
    <cfRule type="cellIs" dxfId="4749" priority="1217" operator="lessThan">
      <formula>$C$4</formula>
    </cfRule>
  </conditionalFormatting>
  <conditionalFormatting sqref="AM54">
    <cfRule type="cellIs" dxfId="4748" priority="1218" operator="lessThan">
      <formula>$C$4</formula>
    </cfRule>
  </conditionalFormatting>
  <conditionalFormatting sqref="AM55">
    <cfRule type="cellIs" dxfId="4747" priority="1219" operator="lessThan">
      <formula>$C$4</formula>
    </cfRule>
  </conditionalFormatting>
  <conditionalFormatting sqref="AM56">
    <cfRule type="cellIs" dxfId="4746" priority="1220" operator="lessThan">
      <formula>$C$4</formula>
    </cfRule>
  </conditionalFormatting>
  <conditionalFormatting sqref="AM57">
    <cfRule type="cellIs" dxfId="4745" priority="1221" operator="lessThan">
      <formula>$C$4</formula>
    </cfRule>
  </conditionalFormatting>
  <conditionalFormatting sqref="AM58">
    <cfRule type="cellIs" dxfId="4744" priority="1222" operator="lessThan">
      <formula>$C$4</formula>
    </cfRule>
  </conditionalFormatting>
  <conditionalFormatting sqref="AM59">
    <cfRule type="cellIs" dxfId="4743" priority="1223" operator="lessThan">
      <formula>$C$4</formula>
    </cfRule>
  </conditionalFormatting>
  <conditionalFormatting sqref="AM60">
    <cfRule type="cellIs" dxfId="4742" priority="1224" operator="lessThan">
      <formula>$C$4</formula>
    </cfRule>
  </conditionalFormatting>
  <conditionalFormatting sqref="AN11">
    <cfRule type="cellIs" dxfId="4741" priority="1225" operator="lessThan">
      <formula>$C$4</formula>
    </cfRule>
  </conditionalFormatting>
  <conditionalFormatting sqref="AN12">
    <cfRule type="cellIs" dxfId="4740" priority="1226" operator="lessThan">
      <formula>$C$4</formula>
    </cfRule>
  </conditionalFormatting>
  <conditionalFormatting sqref="AN13">
    <cfRule type="cellIs" dxfId="4739" priority="1227" operator="lessThan">
      <formula>$C$4</formula>
    </cfRule>
  </conditionalFormatting>
  <conditionalFormatting sqref="AN14">
    <cfRule type="cellIs" dxfId="4738" priority="1228" operator="lessThan">
      <formula>$C$4</formula>
    </cfRule>
  </conditionalFormatting>
  <conditionalFormatting sqref="AN15">
    <cfRule type="cellIs" dxfId="4737" priority="1229" operator="lessThan">
      <formula>$C$4</formula>
    </cfRule>
  </conditionalFormatting>
  <conditionalFormatting sqref="AN16">
    <cfRule type="cellIs" dxfId="4736" priority="1230" operator="lessThan">
      <formula>$C$4</formula>
    </cfRule>
  </conditionalFormatting>
  <conditionalFormatting sqref="AN17">
    <cfRule type="cellIs" dxfId="4735" priority="1231" operator="lessThan">
      <formula>$C$4</formula>
    </cfRule>
  </conditionalFormatting>
  <conditionalFormatting sqref="AN18">
    <cfRule type="cellIs" dxfId="4734" priority="1232" operator="lessThan">
      <formula>$C$4</formula>
    </cfRule>
  </conditionalFormatting>
  <conditionalFormatting sqref="AN19">
    <cfRule type="cellIs" dxfId="4733" priority="1233" operator="lessThan">
      <formula>$C$4</formula>
    </cfRule>
  </conditionalFormatting>
  <conditionalFormatting sqref="AN20">
    <cfRule type="cellIs" dxfId="4732" priority="1234" operator="lessThan">
      <formula>$C$4</formula>
    </cfRule>
  </conditionalFormatting>
  <conditionalFormatting sqref="AN21">
    <cfRule type="cellIs" dxfId="4731" priority="1235" operator="lessThan">
      <formula>$C$4</formula>
    </cfRule>
  </conditionalFormatting>
  <conditionalFormatting sqref="AN22">
    <cfRule type="cellIs" dxfId="4730" priority="1236" operator="lessThan">
      <formula>$C$4</formula>
    </cfRule>
  </conditionalFormatting>
  <conditionalFormatting sqref="AN23">
    <cfRule type="cellIs" dxfId="4729" priority="1237" operator="lessThan">
      <formula>$C$4</formula>
    </cfRule>
  </conditionalFormatting>
  <conditionalFormatting sqref="AN24">
    <cfRule type="cellIs" dxfId="4728" priority="1238" operator="lessThan">
      <formula>$C$4</formula>
    </cfRule>
  </conditionalFormatting>
  <conditionalFormatting sqref="AN25">
    <cfRule type="cellIs" dxfId="4727" priority="1239" operator="lessThan">
      <formula>$C$4</formula>
    </cfRule>
  </conditionalFormatting>
  <conditionalFormatting sqref="AN26">
    <cfRule type="cellIs" dxfId="4726" priority="1240" operator="lessThan">
      <formula>$C$4</formula>
    </cfRule>
  </conditionalFormatting>
  <conditionalFormatting sqref="AN27">
    <cfRule type="cellIs" dxfId="4725" priority="1241" operator="lessThan">
      <formula>$C$4</formula>
    </cfRule>
  </conditionalFormatting>
  <conditionalFormatting sqref="AN28">
    <cfRule type="cellIs" dxfId="4724" priority="1242" operator="lessThan">
      <formula>$C$4</formula>
    </cfRule>
  </conditionalFormatting>
  <conditionalFormatting sqref="AN29">
    <cfRule type="cellIs" dxfId="4723" priority="1243" operator="lessThan">
      <formula>$C$4</formula>
    </cfRule>
  </conditionalFormatting>
  <conditionalFormatting sqref="AN30">
    <cfRule type="cellIs" dxfId="4722" priority="1244" operator="lessThan">
      <formula>$C$4</formula>
    </cfRule>
  </conditionalFormatting>
  <conditionalFormatting sqref="AN31">
    <cfRule type="cellIs" dxfId="4721" priority="1245" operator="lessThan">
      <formula>$C$4</formula>
    </cfRule>
  </conditionalFormatting>
  <conditionalFormatting sqref="AN32">
    <cfRule type="cellIs" dxfId="4720" priority="1246" operator="lessThan">
      <formula>$C$4</formula>
    </cfRule>
  </conditionalFormatting>
  <conditionalFormatting sqref="AN33">
    <cfRule type="cellIs" dxfId="4719" priority="1247" operator="lessThan">
      <formula>$C$4</formula>
    </cfRule>
  </conditionalFormatting>
  <conditionalFormatting sqref="AN34">
    <cfRule type="cellIs" dxfId="4718" priority="1248" operator="lessThan">
      <formula>$C$4</formula>
    </cfRule>
  </conditionalFormatting>
  <conditionalFormatting sqref="AN35">
    <cfRule type="cellIs" dxfId="4717" priority="1249" operator="lessThan">
      <formula>$C$4</formula>
    </cfRule>
  </conditionalFormatting>
  <conditionalFormatting sqref="AN36">
    <cfRule type="cellIs" dxfId="4716" priority="1250" operator="lessThan">
      <formula>$C$4</formula>
    </cfRule>
  </conditionalFormatting>
  <conditionalFormatting sqref="AN37">
    <cfRule type="cellIs" dxfId="4715" priority="1251" operator="lessThan">
      <formula>$C$4</formula>
    </cfRule>
  </conditionalFormatting>
  <conditionalFormatting sqref="AN38">
    <cfRule type="cellIs" dxfId="4714" priority="1252" operator="lessThan">
      <formula>$C$4</formula>
    </cfRule>
  </conditionalFormatting>
  <conditionalFormatting sqref="AN39">
    <cfRule type="cellIs" dxfId="4713" priority="1253" operator="lessThan">
      <formula>$C$4</formula>
    </cfRule>
  </conditionalFormatting>
  <conditionalFormatting sqref="AN40">
    <cfRule type="cellIs" dxfId="4712" priority="1254" operator="lessThan">
      <formula>$C$4</formula>
    </cfRule>
  </conditionalFormatting>
  <conditionalFormatting sqref="AN41">
    <cfRule type="cellIs" dxfId="4711" priority="1255" operator="lessThan">
      <formula>$C$4</formula>
    </cfRule>
  </conditionalFormatting>
  <conditionalFormatting sqref="AN42">
    <cfRule type="cellIs" dxfId="4710" priority="1256" operator="lessThan">
      <formula>$C$4</formula>
    </cfRule>
  </conditionalFormatting>
  <conditionalFormatting sqref="AN43">
    <cfRule type="cellIs" dxfId="4709" priority="1257" operator="lessThan">
      <formula>$C$4</formula>
    </cfRule>
  </conditionalFormatting>
  <conditionalFormatting sqref="AN44">
    <cfRule type="cellIs" dxfId="4708" priority="1258" operator="lessThan">
      <formula>$C$4</formula>
    </cfRule>
  </conditionalFormatting>
  <conditionalFormatting sqref="AN45">
    <cfRule type="cellIs" dxfId="4707" priority="1259" operator="lessThan">
      <formula>$C$4</formula>
    </cfRule>
  </conditionalFormatting>
  <conditionalFormatting sqref="AN46">
    <cfRule type="cellIs" dxfId="4706" priority="1260" operator="lessThan">
      <formula>$C$4</formula>
    </cfRule>
  </conditionalFormatting>
  <conditionalFormatting sqref="AN47">
    <cfRule type="cellIs" dxfId="4705" priority="1261" operator="lessThan">
      <formula>$C$4</formula>
    </cfRule>
  </conditionalFormatting>
  <conditionalFormatting sqref="AN48">
    <cfRule type="cellIs" dxfId="4704" priority="1262" operator="lessThan">
      <formula>$C$4</formula>
    </cfRule>
  </conditionalFormatting>
  <conditionalFormatting sqref="AN49">
    <cfRule type="cellIs" dxfId="4703" priority="1263" operator="lessThan">
      <formula>$C$4</formula>
    </cfRule>
  </conditionalFormatting>
  <conditionalFormatting sqref="AN50">
    <cfRule type="cellIs" dxfId="4702" priority="1264" operator="lessThan">
      <formula>$C$4</formula>
    </cfRule>
  </conditionalFormatting>
  <conditionalFormatting sqref="AN51">
    <cfRule type="cellIs" dxfId="4701" priority="1265" operator="lessThan">
      <formula>$C$4</formula>
    </cfRule>
  </conditionalFormatting>
  <conditionalFormatting sqref="AN52">
    <cfRule type="cellIs" dxfId="4700" priority="1266" operator="lessThan">
      <formula>$C$4</formula>
    </cfRule>
  </conditionalFormatting>
  <conditionalFormatting sqref="AN53">
    <cfRule type="cellIs" dxfId="4699" priority="1267" operator="lessThan">
      <formula>$C$4</formula>
    </cfRule>
  </conditionalFormatting>
  <conditionalFormatting sqref="AN54">
    <cfRule type="cellIs" dxfId="4698" priority="1268" operator="lessThan">
      <formula>$C$4</formula>
    </cfRule>
  </conditionalFormatting>
  <conditionalFormatting sqref="AN55">
    <cfRule type="cellIs" dxfId="4697" priority="1269" operator="lessThan">
      <formula>$C$4</formula>
    </cfRule>
  </conditionalFormatting>
  <conditionalFormatting sqref="AN56">
    <cfRule type="cellIs" dxfId="4696" priority="1270" operator="lessThan">
      <formula>$C$4</formula>
    </cfRule>
  </conditionalFormatting>
  <conditionalFormatting sqref="AN57">
    <cfRule type="cellIs" dxfId="4695" priority="1271" operator="lessThan">
      <formula>$C$4</formula>
    </cfRule>
  </conditionalFormatting>
  <conditionalFormatting sqref="AN58">
    <cfRule type="cellIs" dxfId="4694" priority="1272" operator="lessThan">
      <formula>$C$4</formula>
    </cfRule>
  </conditionalFormatting>
  <conditionalFormatting sqref="AN59">
    <cfRule type="cellIs" dxfId="4693" priority="1273" operator="lessThan">
      <formula>$C$4</formula>
    </cfRule>
  </conditionalFormatting>
  <conditionalFormatting sqref="AN60">
    <cfRule type="cellIs" dxfId="4692" priority="1274" operator="lessThan">
      <formula>$C$4</formula>
    </cfRule>
  </conditionalFormatting>
  <conditionalFormatting sqref="AO11">
    <cfRule type="cellIs" dxfId="4691" priority="1275" operator="lessThan">
      <formula>$C$4</formula>
    </cfRule>
  </conditionalFormatting>
  <conditionalFormatting sqref="AO12">
    <cfRule type="cellIs" dxfId="4690" priority="1276" operator="lessThan">
      <formula>$C$4</formula>
    </cfRule>
  </conditionalFormatting>
  <conditionalFormatting sqref="AO13">
    <cfRule type="cellIs" dxfId="4689" priority="1277" operator="lessThan">
      <formula>$C$4</formula>
    </cfRule>
  </conditionalFormatting>
  <conditionalFormatting sqref="AO14">
    <cfRule type="cellIs" dxfId="4688" priority="1278" operator="lessThan">
      <formula>$C$4</formula>
    </cfRule>
  </conditionalFormatting>
  <conditionalFormatting sqref="AO15">
    <cfRule type="cellIs" dxfId="4687" priority="1279" operator="lessThan">
      <formula>$C$4</formula>
    </cfRule>
  </conditionalFormatting>
  <conditionalFormatting sqref="AO16">
    <cfRule type="cellIs" dxfId="4686" priority="1280" operator="lessThan">
      <formula>$C$4</formula>
    </cfRule>
  </conditionalFormatting>
  <conditionalFormatting sqref="AO17">
    <cfRule type="cellIs" dxfId="4685" priority="1281" operator="lessThan">
      <formula>$C$4</formula>
    </cfRule>
  </conditionalFormatting>
  <conditionalFormatting sqref="AO18">
    <cfRule type="cellIs" dxfId="4684" priority="1282" operator="lessThan">
      <formula>$C$4</formula>
    </cfRule>
  </conditionalFormatting>
  <conditionalFormatting sqref="AO19">
    <cfRule type="cellIs" dxfId="4683" priority="1283" operator="lessThan">
      <formula>$C$4</formula>
    </cfRule>
  </conditionalFormatting>
  <conditionalFormatting sqref="AO20">
    <cfRule type="cellIs" dxfId="4682" priority="1284" operator="lessThan">
      <formula>$C$4</formula>
    </cfRule>
  </conditionalFormatting>
  <conditionalFormatting sqref="AO21">
    <cfRule type="cellIs" dxfId="4681" priority="1285" operator="lessThan">
      <formula>$C$4</formula>
    </cfRule>
  </conditionalFormatting>
  <conditionalFormatting sqref="AO22">
    <cfRule type="cellIs" dxfId="4680" priority="1286" operator="lessThan">
      <formula>$C$4</formula>
    </cfRule>
  </conditionalFormatting>
  <conditionalFormatting sqref="AO23">
    <cfRule type="cellIs" dxfId="4679" priority="1287" operator="lessThan">
      <formula>$C$4</formula>
    </cfRule>
  </conditionalFormatting>
  <conditionalFormatting sqref="AO24">
    <cfRule type="cellIs" dxfId="4678" priority="1288" operator="lessThan">
      <formula>$C$4</formula>
    </cfRule>
  </conditionalFormatting>
  <conditionalFormatting sqref="AO25">
    <cfRule type="cellIs" dxfId="4677" priority="1289" operator="lessThan">
      <formula>$C$4</formula>
    </cfRule>
  </conditionalFormatting>
  <conditionalFormatting sqref="AO26">
    <cfRule type="cellIs" dxfId="4676" priority="1290" operator="lessThan">
      <formula>$C$4</formula>
    </cfRule>
  </conditionalFormatting>
  <conditionalFormatting sqref="AO27">
    <cfRule type="cellIs" dxfId="4675" priority="1291" operator="lessThan">
      <formula>$C$4</formula>
    </cfRule>
  </conditionalFormatting>
  <conditionalFormatting sqref="AO28">
    <cfRule type="cellIs" dxfId="4674" priority="1292" operator="lessThan">
      <formula>$C$4</formula>
    </cfRule>
  </conditionalFormatting>
  <conditionalFormatting sqref="AO29">
    <cfRule type="cellIs" dxfId="4673" priority="1293" operator="lessThan">
      <formula>$C$4</formula>
    </cfRule>
  </conditionalFormatting>
  <conditionalFormatting sqref="AO30">
    <cfRule type="cellIs" dxfId="4672" priority="1294" operator="lessThan">
      <formula>$C$4</formula>
    </cfRule>
  </conditionalFormatting>
  <conditionalFormatting sqref="AO31">
    <cfRule type="cellIs" dxfId="4671" priority="1295" operator="lessThan">
      <formula>$C$4</formula>
    </cfRule>
  </conditionalFormatting>
  <conditionalFormatting sqref="AO32">
    <cfRule type="cellIs" dxfId="4670" priority="1296" operator="lessThan">
      <formula>$C$4</formula>
    </cfRule>
  </conditionalFormatting>
  <conditionalFormatting sqref="AO33">
    <cfRule type="cellIs" dxfId="4669" priority="1297" operator="lessThan">
      <formula>$C$4</formula>
    </cfRule>
  </conditionalFormatting>
  <conditionalFormatting sqref="AO34">
    <cfRule type="cellIs" dxfId="4668" priority="1298" operator="lessThan">
      <formula>$C$4</formula>
    </cfRule>
  </conditionalFormatting>
  <conditionalFormatting sqref="AO35">
    <cfRule type="cellIs" dxfId="4667" priority="1299" operator="lessThan">
      <formula>$C$4</formula>
    </cfRule>
  </conditionalFormatting>
  <conditionalFormatting sqref="AO36">
    <cfRule type="cellIs" dxfId="4666" priority="1300" operator="lessThan">
      <formula>$C$4</formula>
    </cfRule>
  </conditionalFormatting>
  <conditionalFormatting sqref="AO37">
    <cfRule type="cellIs" dxfId="4665" priority="1301" operator="lessThan">
      <formula>$C$4</formula>
    </cfRule>
  </conditionalFormatting>
  <conditionalFormatting sqref="AO38">
    <cfRule type="cellIs" dxfId="4664" priority="1302" operator="lessThan">
      <formula>$C$4</formula>
    </cfRule>
  </conditionalFormatting>
  <conditionalFormatting sqref="AO39">
    <cfRule type="cellIs" dxfId="4663" priority="1303" operator="lessThan">
      <formula>$C$4</formula>
    </cfRule>
  </conditionalFormatting>
  <conditionalFormatting sqref="AO40">
    <cfRule type="cellIs" dxfId="4662" priority="1304" operator="lessThan">
      <formula>$C$4</formula>
    </cfRule>
  </conditionalFormatting>
  <conditionalFormatting sqref="AO41">
    <cfRule type="cellIs" dxfId="4661" priority="1305" operator="lessThan">
      <formula>$C$4</formula>
    </cfRule>
  </conditionalFormatting>
  <conditionalFormatting sqref="AO42">
    <cfRule type="cellIs" dxfId="4660" priority="1306" operator="lessThan">
      <formula>$C$4</formula>
    </cfRule>
  </conditionalFormatting>
  <conditionalFormatting sqref="AO43">
    <cfRule type="cellIs" dxfId="4659" priority="1307" operator="lessThan">
      <formula>$C$4</formula>
    </cfRule>
  </conditionalFormatting>
  <conditionalFormatting sqref="AO44">
    <cfRule type="cellIs" dxfId="4658" priority="1308" operator="lessThan">
      <formula>$C$4</formula>
    </cfRule>
  </conditionalFormatting>
  <conditionalFormatting sqref="AO45">
    <cfRule type="cellIs" dxfId="4657" priority="1309" operator="lessThan">
      <formula>$C$4</formula>
    </cfRule>
  </conditionalFormatting>
  <conditionalFormatting sqref="AO46">
    <cfRule type="cellIs" dxfId="4656" priority="1310" operator="lessThan">
      <formula>$C$4</formula>
    </cfRule>
  </conditionalFormatting>
  <conditionalFormatting sqref="AO47">
    <cfRule type="cellIs" dxfId="4655" priority="1311" operator="lessThan">
      <formula>$C$4</formula>
    </cfRule>
  </conditionalFormatting>
  <conditionalFormatting sqref="AO48">
    <cfRule type="cellIs" dxfId="4654" priority="1312" operator="lessThan">
      <formula>$C$4</formula>
    </cfRule>
  </conditionalFormatting>
  <conditionalFormatting sqref="AO49">
    <cfRule type="cellIs" dxfId="4653" priority="1313" operator="lessThan">
      <formula>$C$4</formula>
    </cfRule>
  </conditionalFormatting>
  <conditionalFormatting sqref="AO50">
    <cfRule type="cellIs" dxfId="4652" priority="1314" operator="lessThan">
      <formula>$C$4</formula>
    </cfRule>
  </conditionalFormatting>
  <conditionalFormatting sqref="AO51">
    <cfRule type="cellIs" dxfId="4651" priority="1315" operator="lessThan">
      <formula>$C$4</formula>
    </cfRule>
  </conditionalFormatting>
  <conditionalFormatting sqref="AO52">
    <cfRule type="cellIs" dxfId="4650" priority="1316" operator="lessThan">
      <formula>$C$4</formula>
    </cfRule>
  </conditionalFormatting>
  <conditionalFormatting sqref="AO53">
    <cfRule type="cellIs" dxfId="4649" priority="1317" operator="lessThan">
      <formula>$C$4</formula>
    </cfRule>
  </conditionalFormatting>
  <conditionalFormatting sqref="AO54">
    <cfRule type="cellIs" dxfId="4648" priority="1318" operator="lessThan">
      <formula>$C$4</formula>
    </cfRule>
  </conditionalFormatting>
  <conditionalFormatting sqref="AO55">
    <cfRule type="cellIs" dxfId="4647" priority="1319" operator="lessThan">
      <formula>$C$4</formula>
    </cfRule>
  </conditionalFormatting>
  <conditionalFormatting sqref="AO56">
    <cfRule type="cellIs" dxfId="4646" priority="1320" operator="lessThan">
      <formula>$C$4</formula>
    </cfRule>
  </conditionalFormatting>
  <conditionalFormatting sqref="AO57">
    <cfRule type="cellIs" dxfId="4645" priority="1321" operator="lessThan">
      <formula>$C$4</formula>
    </cfRule>
  </conditionalFormatting>
  <conditionalFormatting sqref="AO58">
    <cfRule type="cellIs" dxfId="4644" priority="1322" operator="lessThan">
      <formula>$C$4</formula>
    </cfRule>
  </conditionalFormatting>
  <conditionalFormatting sqref="AO59">
    <cfRule type="cellIs" dxfId="4643" priority="1323" operator="lessThan">
      <formula>$C$4</formula>
    </cfRule>
  </conditionalFormatting>
  <conditionalFormatting sqref="AO60">
    <cfRule type="cellIs" dxfId="4642" priority="1324" operator="lessThan">
      <formula>$C$4</formula>
    </cfRule>
  </conditionalFormatting>
  <conditionalFormatting sqref="AP11">
    <cfRule type="cellIs" dxfId="4641" priority="1325" operator="lessThan">
      <formula>$C$4</formula>
    </cfRule>
  </conditionalFormatting>
  <conditionalFormatting sqref="AP12">
    <cfRule type="cellIs" dxfId="4640" priority="1326" operator="lessThan">
      <formula>$C$4</formula>
    </cfRule>
  </conditionalFormatting>
  <conditionalFormatting sqref="AP13">
    <cfRule type="cellIs" dxfId="4639" priority="1327" operator="lessThan">
      <formula>$C$4</formula>
    </cfRule>
  </conditionalFormatting>
  <conditionalFormatting sqref="AP14">
    <cfRule type="cellIs" dxfId="4638" priority="1328" operator="lessThan">
      <formula>$C$4</formula>
    </cfRule>
  </conditionalFormatting>
  <conditionalFormatting sqref="AP15">
    <cfRule type="cellIs" dxfId="4637" priority="1329" operator="lessThan">
      <formula>$C$4</formula>
    </cfRule>
  </conditionalFormatting>
  <conditionalFormatting sqref="AP16">
    <cfRule type="cellIs" dxfId="4636" priority="1330" operator="lessThan">
      <formula>$C$4</formula>
    </cfRule>
  </conditionalFormatting>
  <conditionalFormatting sqref="AP17">
    <cfRule type="cellIs" dxfId="4635" priority="1331" operator="lessThan">
      <formula>$C$4</formula>
    </cfRule>
  </conditionalFormatting>
  <conditionalFormatting sqref="AP18">
    <cfRule type="cellIs" dxfId="4634" priority="1332" operator="lessThan">
      <formula>$C$4</formula>
    </cfRule>
  </conditionalFormatting>
  <conditionalFormatting sqref="AP19">
    <cfRule type="cellIs" dxfId="4633" priority="1333" operator="lessThan">
      <formula>$C$4</formula>
    </cfRule>
  </conditionalFormatting>
  <conditionalFormatting sqref="AP20">
    <cfRule type="cellIs" dxfId="4632" priority="1334" operator="lessThan">
      <formula>$C$4</formula>
    </cfRule>
  </conditionalFormatting>
  <conditionalFormatting sqref="AP21">
    <cfRule type="cellIs" dxfId="4631" priority="1335" operator="lessThan">
      <formula>$C$4</formula>
    </cfRule>
  </conditionalFormatting>
  <conditionalFormatting sqref="AP22">
    <cfRule type="cellIs" dxfId="4630" priority="1336" operator="lessThan">
      <formula>$C$4</formula>
    </cfRule>
  </conditionalFormatting>
  <conditionalFormatting sqref="AP23">
    <cfRule type="cellIs" dxfId="4629" priority="1337" operator="lessThan">
      <formula>$C$4</formula>
    </cfRule>
  </conditionalFormatting>
  <conditionalFormatting sqref="AP24">
    <cfRule type="cellIs" dxfId="4628" priority="1338" operator="lessThan">
      <formula>$C$4</formula>
    </cfRule>
  </conditionalFormatting>
  <conditionalFormatting sqref="AP25">
    <cfRule type="cellIs" dxfId="4627" priority="1339" operator="lessThan">
      <formula>$C$4</formula>
    </cfRule>
  </conditionalFormatting>
  <conditionalFormatting sqref="AP26">
    <cfRule type="cellIs" dxfId="4626" priority="1340" operator="lessThan">
      <formula>$C$4</formula>
    </cfRule>
  </conditionalFormatting>
  <conditionalFormatting sqref="AP27">
    <cfRule type="cellIs" dxfId="4625" priority="1341" operator="lessThan">
      <formula>$C$4</formula>
    </cfRule>
  </conditionalFormatting>
  <conditionalFormatting sqref="AP28">
    <cfRule type="cellIs" dxfId="4624" priority="1342" operator="lessThan">
      <formula>$C$4</formula>
    </cfRule>
  </conditionalFormatting>
  <conditionalFormatting sqref="AP29">
    <cfRule type="cellIs" dxfId="4623" priority="1343" operator="lessThan">
      <formula>$C$4</formula>
    </cfRule>
  </conditionalFormatting>
  <conditionalFormatting sqref="AP30">
    <cfRule type="cellIs" dxfId="4622" priority="1344" operator="lessThan">
      <formula>$C$4</formula>
    </cfRule>
  </conditionalFormatting>
  <conditionalFormatting sqref="AP31">
    <cfRule type="cellIs" dxfId="4621" priority="1345" operator="lessThan">
      <formula>$C$4</formula>
    </cfRule>
  </conditionalFormatting>
  <conditionalFormatting sqref="AP32">
    <cfRule type="cellIs" dxfId="4620" priority="1346" operator="lessThan">
      <formula>$C$4</formula>
    </cfRule>
  </conditionalFormatting>
  <conditionalFormatting sqref="AP33">
    <cfRule type="cellIs" dxfId="4619" priority="1347" operator="lessThan">
      <formula>$C$4</formula>
    </cfRule>
  </conditionalFormatting>
  <conditionalFormatting sqref="AP34">
    <cfRule type="cellIs" dxfId="4618" priority="1348" operator="lessThan">
      <formula>$C$4</formula>
    </cfRule>
  </conditionalFormatting>
  <conditionalFormatting sqref="AP35">
    <cfRule type="cellIs" dxfId="4617" priority="1349" operator="lessThan">
      <formula>$C$4</formula>
    </cfRule>
  </conditionalFormatting>
  <conditionalFormatting sqref="AP36">
    <cfRule type="cellIs" dxfId="4616" priority="1350" operator="lessThan">
      <formula>$C$4</formula>
    </cfRule>
  </conditionalFormatting>
  <conditionalFormatting sqref="AP37">
    <cfRule type="cellIs" dxfId="4615" priority="1351" operator="lessThan">
      <formula>$C$4</formula>
    </cfRule>
  </conditionalFormatting>
  <conditionalFormatting sqref="AP38">
    <cfRule type="cellIs" dxfId="4614" priority="1352" operator="lessThan">
      <formula>$C$4</formula>
    </cfRule>
  </conditionalFormatting>
  <conditionalFormatting sqref="AP39">
    <cfRule type="cellIs" dxfId="4613" priority="1353" operator="lessThan">
      <formula>$C$4</formula>
    </cfRule>
  </conditionalFormatting>
  <conditionalFormatting sqref="AP40">
    <cfRule type="cellIs" dxfId="4612" priority="1354" operator="lessThan">
      <formula>$C$4</formula>
    </cfRule>
  </conditionalFormatting>
  <conditionalFormatting sqref="AP41">
    <cfRule type="cellIs" dxfId="4611" priority="1355" operator="lessThan">
      <formula>$C$4</formula>
    </cfRule>
  </conditionalFormatting>
  <conditionalFormatting sqref="AP42">
    <cfRule type="cellIs" dxfId="4610" priority="1356" operator="lessThan">
      <formula>$C$4</formula>
    </cfRule>
  </conditionalFormatting>
  <conditionalFormatting sqref="AP43">
    <cfRule type="cellIs" dxfId="4609" priority="1357" operator="lessThan">
      <formula>$C$4</formula>
    </cfRule>
  </conditionalFormatting>
  <conditionalFormatting sqref="AP44">
    <cfRule type="cellIs" dxfId="4608" priority="1358" operator="lessThan">
      <formula>$C$4</formula>
    </cfRule>
  </conditionalFormatting>
  <conditionalFormatting sqref="AP45">
    <cfRule type="cellIs" dxfId="4607" priority="1359" operator="lessThan">
      <formula>$C$4</formula>
    </cfRule>
  </conditionalFormatting>
  <conditionalFormatting sqref="AP46">
    <cfRule type="cellIs" dxfId="4606" priority="1360" operator="lessThan">
      <formula>$C$4</formula>
    </cfRule>
  </conditionalFormatting>
  <conditionalFormatting sqref="AP47">
    <cfRule type="cellIs" dxfId="4605" priority="1361" operator="lessThan">
      <formula>$C$4</formula>
    </cfRule>
  </conditionalFormatting>
  <conditionalFormatting sqref="AP48">
    <cfRule type="cellIs" dxfId="4604" priority="1362" operator="lessThan">
      <formula>$C$4</formula>
    </cfRule>
  </conditionalFormatting>
  <conditionalFormatting sqref="AP49">
    <cfRule type="cellIs" dxfId="4603" priority="1363" operator="lessThan">
      <formula>$C$4</formula>
    </cfRule>
  </conditionalFormatting>
  <conditionalFormatting sqref="AP50">
    <cfRule type="cellIs" dxfId="4602" priority="1364" operator="lessThan">
      <formula>$C$4</formula>
    </cfRule>
  </conditionalFormatting>
  <conditionalFormatting sqref="AP51">
    <cfRule type="cellIs" dxfId="4601" priority="1365" operator="lessThan">
      <formula>$C$4</formula>
    </cfRule>
  </conditionalFormatting>
  <conditionalFormatting sqref="AP52">
    <cfRule type="cellIs" dxfId="4600" priority="1366" operator="lessThan">
      <formula>$C$4</formula>
    </cfRule>
  </conditionalFormatting>
  <conditionalFormatting sqref="AP53">
    <cfRule type="cellIs" dxfId="4599" priority="1367" operator="lessThan">
      <formula>$C$4</formula>
    </cfRule>
  </conditionalFormatting>
  <conditionalFormatting sqref="AP54">
    <cfRule type="cellIs" dxfId="4598" priority="1368" operator="lessThan">
      <formula>$C$4</formula>
    </cfRule>
  </conditionalFormatting>
  <conditionalFormatting sqref="AP55">
    <cfRule type="cellIs" dxfId="4597" priority="1369" operator="lessThan">
      <formula>$C$4</formula>
    </cfRule>
  </conditionalFormatting>
  <conditionalFormatting sqref="AP56">
    <cfRule type="cellIs" dxfId="4596" priority="1370" operator="lessThan">
      <formula>$C$4</formula>
    </cfRule>
  </conditionalFormatting>
  <conditionalFormatting sqref="AP57">
    <cfRule type="cellIs" dxfId="4595" priority="1371" operator="lessThan">
      <formula>$C$4</formula>
    </cfRule>
  </conditionalFormatting>
  <conditionalFormatting sqref="AP58">
    <cfRule type="cellIs" dxfId="4594" priority="1372" operator="lessThan">
      <formula>$C$4</formula>
    </cfRule>
  </conditionalFormatting>
  <conditionalFormatting sqref="AP59">
    <cfRule type="cellIs" dxfId="4593" priority="1373" operator="lessThan">
      <formula>$C$4</formula>
    </cfRule>
  </conditionalFormatting>
  <conditionalFormatting sqref="AP60">
    <cfRule type="cellIs" dxfId="4592" priority="1374" operator="lessThan">
      <formula>$C$4</formula>
    </cfRule>
  </conditionalFormatting>
  <conditionalFormatting sqref="AQ11">
    <cfRule type="cellIs" dxfId="4591" priority="1375" operator="lessThan">
      <formula>$C$4</formula>
    </cfRule>
  </conditionalFormatting>
  <conditionalFormatting sqref="AQ12">
    <cfRule type="cellIs" dxfId="4590" priority="1376" operator="lessThan">
      <formula>$C$4</formula>
    </cfRule>
  </conditionalFormatting>
  <conditionalFormatting sqref="AQ13">
    <cfRule type="cellIs" dxfId="4589" priority="1377" operator="lessThan">
      <formula>$C$4</formula>
    </cfRule>
  </conditionalFormatting>
  <conditionalFormatting sqref="AQ14">
    <cfRule type="cellIs" dxfId="4588" priority="1378" operator="lessThan">
      <formula>$C$4</formula>
    </cfRule>
  </conditionalFormatting>
  <conditionalFormatting sqref="AQ15">
    <cfRule type="cellIs" dxfId="4587" priority="1379" operator="lessThan">
      <formula>$C$4</formula>
    </cfRule>
  </conditionalFormatting>
  <conditionalFormatting sqref="AQ16">
    <cfRule type="cellIs" dxfId="4586" priority="1380" operator="lessThan">
      <formula>$C$4</formula>
    </cfRule>
  </conditionalFormatting>
  <conditionalFormatting sqref="AQ17">
    <cfRule type="cellIs" dxfId="4585" priority="1381" operator="lessThan">
      <formula>$C$4</formula>
    </cfRule>
  </conditionalFormatting>
  <conditionalFormatting sqref="AQ18">
    <cfRule type="cellIs" dxfId="4584" priority="1382" operator="lessThan">
      <formula>$C$4</formula>
    </cfRule>
  </conditionalFormatting>
  <conditionalFormatting sqref="AQ19">
    <cfRule type="cellIs" dxfId="4583" priority="1383" operator="lessThan">
      <formula>$C$4</formula>
    </cfRule>
  </conditionalFormatting>
  <conditionalFormatting sqref="AQ20">
    <cfRule type="cellIs" dxfId="4582" priority="1384" operator="lessThan">
      <formula>$C$4</formula>
    </cfRule>
  </conditionalFormatting>
  <conditionalFormatting sqref="AQ21">
    <cfRule type="cellIs" dxfId="4581" priority="1385" operator="lessThan">
      <formula>$C$4</formula>
    </cfRule>
  </conditionalFormatting>
  <conditionalFormatting sqref="AQ22">
    <cfRule type="cellIs" dxfId="4580" priority="1386" operator="lessThan">
      <formula>$C$4</formula>
    </cfRule>
  </conditionalFormatting>
  <conditionalFormatting sqref="AQ23">
    <cfRule type="cellIs" dxfId="4579" priority="1387" operator="lessThan">
      <formula>$C$4</formula>
    </cfRule>
  </conditionalFormatting>
  <conditionalFormatting sqref="AQ24">
    <cfRule type="cellIs" dxfId="4578" priority="1388" operator="lessThan">
      <formula>$C$4</formula>
    </cfRule>
  </conditionalFormatting>
  <conditionalFormatting sqref="AQ25">
    <cfRule type="cellIs" dxfId="4577" priority="1389" operator="lessThan">
      <formula>$C$4</formula>
    </cfRule>
  </conditionalFormatting>
  <conditionalFormatting sqref="AQ26">
    <cfRule type="cellIs" dxfId="4576" priority="1390" operator="lessThan">
      <formula>$C$4</formula>
    </cfRule>
  </conditionalFormatting>
  <conditionalFormatting sqref="AQ27">
    <cfRule type="cellIs" dxfId="4575" priority="1391" operator="lessThan">
      <formula>$C$4</formula>
    </cfRule>
  </conditionalFormatting>
  <conditionalFormatting sqref="AQ28">
    <cfRule type="cellIs" dxfId="4574" priority="1392" operator="lessThan">
      <formula>$C$4</formula>
    </cfRule>
  </conditionalFormatting>
  <conditionalFormatting sqref="AQ29">
    <cfRule type="cellIs" dxfId="4573" priority="1393" operator="lessThan">
      <formula>$C$4</formula>
    </cfRule>
  </conditionalFormatting>
  <conditionalFormatting sqref="AQ30">
    <cfRule type="cellIs" dxfId="4572" priority="1394" operator="lessThan">
      <formula>$C$4</formula>
    </cfRule>
  </conditionalFormatting>
  <conditionalFormatting sqref="AQ31">
    <cfRule type="cellIs" dxfId="4571" priority="1395" operator="lessThan">
      <formula>$C$4</formula>
    </cfRule>
  </conditionalFormatting>
  <conditionalFormatting sqref="AQ32">
    <cfRule type="cellIs" dxfId="4570" priority="1396" operator="lessThan">
      <formula>$C$4</formula>
    </cfRule>
  </conditionalFormatting>
  <conditionalFormatting sqref="AQ33">
    <cfRule type="cellIs" dxfId="4569" priority="1397" operator="lessThan">
      <formula>$C$4</formula>
    </cfRule>
  </conditionalFormatting>
  <conditionalFormatting sqref="AQ34">
    <cfRule type="cellIs" dxfId="4568" priority="1398" operator="lessThan">
      <formula>$C$4</formula>
    </cfRule>
  </conditionalFormatting>
  <conditionalFormatting sqref="AQ35">
    <cfRule type="cellIs" dxfId="4567" priority="1399" operator="lessThan">
      <formula>$C$4</formula>
    </cfRule>
  </conditionalFormatting>
  <conditionalFormatting sqref="AQ36">
    <cfRule type="cellIs" dxfId="4566" priority="1400" operator="lessThan">
      <formula>$C$4</formula>
    </cfRule>
  </conditionalFormatting>
  <conditionalFormatting sqref="AQ37">
    <cfRule type="cellIs" dxfId="4565" priority="1401" operator="lessThan">
      <formula>$C$4</formula>
    </cfRule>
  </conditionalFormatting>
  <conditionalFormatting sqref="AQ38">
    <cfRule type="cellIs" dxfId="4564" priority="1402" operator="lessThan">
      <formula>$C$4</formula>
    </cfRule>
  </conditionalFormatting>
  <conditionalFormatting sqref="AQ39">
    <cfRule type="cellIs" dxfId="4563" priority="1403" operator="lessThan">
      <formula>$C$4</formula>
    </cfRule>
  </conditionalFormatting>
  <conditionalFormatting sqref="AQ40">
    <cfRule type="cellIs" dxfId="4562" priority="1404" operator="lessThan">
      <formula>$C$4</formula>
    </cfRule>
  </conditionalFormatting>
  <conditionalFormatting sqref="AQ41">
    <cfRule type="cellIs" dxfId="4561" priority="1405" operator="lessThan">
      <formula>$C$4</formula>
    </cfRule>
  </conditionalFormatting>
  <conditionalFormatting sqref="AQ42">
    <cfRule type="cellIs" dxfId="4560" priority="1406" operator="lessThan">
      <formula>$C$4</formula>
    </cfRule>
  </conditionalFormatting>
  <conditionalFormatting sqref="AQ43">
    <cfRule type="cellIs" dxfId="4559" priority="1407" operator="lessThan">
      <formula>$C$4</formula>
    </cfRule>
  </conditionalFormatting>
  <conditionalFormatting sqref="AQ44">
    <cfRule type="cellIs" dxfId="4558" priority="1408" operator="lessThan">
      <formula>$C$4</formula>
    </cfRule>
  </conditionalFormatting>
  <conditionalFormatting sqref="AQ45">
    <cfRule type="cellIs" dxfId="4557" priority="1409" operator="lessThan">
      <formula>$C$4</formula>
    </cfRule>
  </conditionalFormatting>
  <conditionalFormatting sqref="AQ46">
    <cfRule type="cellIs" dxfId="4556" priority="1410" operator="lessThan">
      <formula>$C$4</formula>
    </cfRule>
  </conditionalFormatting>
  <conditionalFormatting sqref="AQ47">
    <cfRule type="cellIs" dxfId="4555" priority="1411" operator="lessThan">
      <formula>$C$4</formula>
    </cfRule>
  </conditionalFormatting>
  <conditionalFormatting sqref="AQ48">
    <cfRule type="cellIs" dxfId="4554" priority="1412" operator="lessThan">
      <formula>$C$4</formula>
    </cfRule>
  </conditionalFormatting>
  <conditionalFormatting sqref="AQ49">
    <cfRule type="cellIs" dxfId="4553" priority="1413" operator="lessThan">
      <formula>$C$4</formula>
    </cfRule>
  </conditionalFormatting>
  <conditionalFormatting sqref="AQ50">
    <cfRule type="cellIs" dxfId="4552" priority="1414" operator="lessThan">
      <formula>$C$4</formula>
    </cfRule>
  </conditionalFormatting>
  <conditionalFormatting sqref="AQ51">
    <cfRule type="cellIs" dxfId="4551" priority="1415" operator="lessThan">
      <formula>$C$4</formula>
    </cfRule>
  </conditionalFormatting>
  <conditionalFormatting sqref="AQ52">
    <cfRule type="cellIs" dxfId="4550" priority="1416" operator="lessThan">
      <formula>$C$4</formula>
    </cfRule>
  </conditionalFormatting>
  <conditionalFormatting sqref="AQ53">
    <cfRule type="cellIs" dxfId="4549" priority="1417" operator="lessThan">
      <formula>$C$4</formula>
    </cfRule>
  </conditionalFormatting>
  <conditionalFormatting sqref="AQ54">
    <cfRule type="cellIs" dxfId="4548" priority="1418" operator="lessThan">
      <formula>$C$4</formula>
    </cfRule>
  </conditionalFormatting>
  <conditionalFormatting sqref="AQ55">
    <cfRule type="cellIs" dxfId="4547" priority="1419" operator="lessThan">
      <formula>$C$4</formula>
    </cfRule>
  </conditionalFormatting>
  <conditionalFormatting sqref="AQ56">
    <cfRule type="cellIs" dxfId="4546" priority="1420" operator="lessThan">
      <formula>$C$4</formula>
    </cfRule>
  </conditionalFormatting>
  <conditionalFormatting sqref="AQ57">
    <cfRule type="cellIs" dxfId="4545" priority="1421" operator="lessThan">
      <formula>$C$4</formula>
    </cfRule>
  </conditionalFormatting>
  <conditionalFormatting sqref="AQ58">
    <cfRule type="cellIs" dxfId="4544" priority="1422" operator="lessThan">
      <formula>$C$4</formula>
    </cfRule>
  </conditionalFormatting>
  <conditionalFormatting sqref="AQ59">
    <cfRule type="cellIs" dxfId="4543" priority="1423" operator="lessThan">
      <formula>$C$4</formula>
    </cfRule>
  </conditionalFormatting>
  <conditionalFormatting sqref="AQ60">
    <cfRule type="cellIs" dxfId="4542" priority="1424" operator="lessThan">
      <formula>$C$4</formula>
    </cfRule>
  </conditionalFormatting>
  <conditionalFormatting sqref="AR11">
    <cfRule type="cellIs" dxfId="4541" priority="1425" operator="lessThan">
      <formula>$C$4</formula>
    </cfRule>
  </conditionalFormatting>
  <conditionalFormatting sqref="AR12">
    <cfRule type="cellIs" dxfId="4540" priority="1426" operator="lessThan">
      <formula>$C$4</formula>
    </cfRule>
  </conditionalFormatting>
  <conditionalFormatting sqref="AR13">
    <cfRule type="cellIs" dxfId="4539" priority="1427" operator="lessThan">
      <formula>$C$4</formula>
    </cfRule>
  </conditionalFormatting>
  <conditionalFormatting sqref="AR14">
    <cfRule type="cellIs" dxfId="4538" priority="1428" operator="lessThan">
      <formula>$C$4</formula>
    </cfRule>
  </conditionalFormatting>
  <conditionalFormatting sqref="AR15">
    <cfRule type="cellIs" dxfId="4537" priority="1429" operator="lessThan">
      <formula>$C$4</formula>
    </cfRule>
  </conditionalFormatting>
  <conditionalFormatting sqref="AR16">
    <cfRule type="cellIs" dxfId="4536" priority="1430" operator="lessThan">
      <formula>$C$4</formula>
    </cfRule>
  </conditionalFormatting>
  <conditionalFormatting sqref="AR17">
    <cfRule type="cellIs" dxfId="4535" priority="1431" operator="lessThan">
      <formula>$C$4</formula>
    </cfRule>
  </conditionalFormatting>
  <conditionalFormatting sqref="AR18">
    <cfRule type="cellIs" dxfId="4534" priority="1432" operator="lessThan">
      <formula>$C$4</formula>
    </cfRule>
  </conditionalFormatting>
  <conditionalFormatting sqref="AR19">
    <cfRule type="cellIs" dxfId="4533" priority="1433" operator="lessThan">
      <formula>$C$4</formula>
    </cfRule>
  </conditionalFormatting>
  <conditionalFormatting sqref="AR20">
    <cfRule type="cellIs" dxfId="4532" priority="1434" operator="lessThan">
      <formula>$C$4</formula>
    </cfRule>
  </conditionalFormatting>
  <conditionalFormatting sqref="AR21">
    <cfRule type="cellIs" dxfId="4531" priority="1435" operator="lessThan">
      <formula>$C$4</formula>
    </cfRule>
  </conditionalFormatting>
  <conditionalFormatting sqref="AR22">
    <cfRule type="cellIs" dxfId="4530" priority="1436" operator="lessThan">
      <formula>$C$4</formula>
    </cfRule>
  </conditionalFormatting>
  <conditionalFormatting sqref="AR23">
    <cfRule type="cellIs" dxfId="4529" priority="1437" operator="lessThan">
      <formula>$C$4</formula>
    </cfRule>
  </conditionalFormatting>
  <conditionalFormatting sqref="AR24">
    <cfRule type="cellIs" dxfId="4528" priority="1438" operator="lessThan">
      <formula>$C$4</formula>
    </cfRule>
  </conditionalFormatting>
  <conditionalFormatting sqref="AR25">
    <cfRule type="cellIs" dxfId="4527" priority="1439" operator="lessThan">
      <formula>$C$4</formula>
    </cfRule>
  </conditionalFormatting>
  <conditionalFormatting sqref="AR26">
    <cfRule type="cellIs" dxfId="4526" priority="1440" operator="lessThan">
      <formula>$C$4</formula>
    </cfRule>
  </conditionalFormatting>
  <conditionalFormatting sqref="AR27">
    <cfRule type="cellIs" dxfId="4525" priority="1441" operator="lessThan">
      <formula>$C$4</formula>
    </cfRule>
  </conditionalFormatting>
  <conditionalFormatting sqref="AR28">
    <cfRule type="cellIs" dxfId="4524" priority="1442" operator="lessThan">
      <formula>$C$4</formula>
    </cfRule>
  </conditionalFormatting>
  <conditionalFormatting sqref="AR29">
    <cfRule type="cellIs" dxfId="4523" priority="1443" operator="lessThan">
      <formula>$C$4</formula>
    </cfRule>
  </conditionalFormatting>
  <conditionalFormatting sqref="AR30">
    <cfRule type="cellIs" dxfId="4522" priority="1444" operator="lessThan">
      <formula>$C$4</formula>
    </cfRule>
  </conditionalFormatting>
  <conditionalFormatting sqref="AR31">
    <cfRule type="cellIs" dxfId="4521" priority="1445" operator="lessThan">
      <formula>$C$4</formula>
    </cfRule>
  </conditionalFormatting>
  <conditionalFormatting sqref="AR32">
    <cfRule type="cellIs" dxfId="4520" priority="1446" operator="lessThan">
      <formula>$C$4</formula>
    </cfRule>
  </conditionalFormatting>
  <conditionalFormatting sqref="AR33">
    <cfRule type="cellIs" dxfId="4519" priority="1447" operator="lessThan">
      <formula>$C$4</formula>
    </cfRule>
  </conditionalFormatting>
  <conditionalFormatting sqref="AR34">
    <cfRule type="cellIs" dxfId="4518" priority="1448" operator="lessThan">
      <formula>$C$4</formula>
    </cfRule>
  </conditionalFormatting>
  <conditionalFormatting sqref="AR35">
    <cfRule type="cellIs" dxfId="4517" priority="1449" operator="lessThan">
      <formula>$C$4</formula>
    </cfRule>
  </conditionalFormatting>
  <conditionalFormatting sqref="AR36">
    <cfRule type="cellIs" dxfId="4516" priority="1450" operator="lessThan">
      <formula>$C$4</formula>
    </cfRule>
  </conditionalFormatting>
  <conditionalFormatting sqref="AR37">
    <cfRule type="cellIs" dxfId="4515" priority="1451" operator="lessThan">
      <formula>$C$4</formula>
    </cfRule>
  </conditionalFormatting>
  <conditionalFormatting sqref="AR38">
    <cfRule type="cellIs" dxfId="4514" priority="1452" operator="lessThan">
      <formula>$C$4</formula>
    </cfRule>
  </conditionalFormatting>
  <conditionalFormatting sqref="AR39">
    <cfRule type="cellIs" dxfId="4513" priority="1453" operator="lessThan">
      <formula>$C$4</formula>
    </cfRule>
  </conditionalFormatting>
  <conditionalFormatting sqref="AR40">
    <cfRule type="cellIs" dxfId="4512" priority="1454" operator="lessThan">
      <formula>$C$4</formula>
    </cfRule>
  </conditionalFormatting>
  <conditionalFormatting sqref="AR41">
    <cfRule type="cellIs" dxfId="4511" priority="1455" operator="lessThan">
      <formula>$C$4</formula>
    </cfRule>
  </conditionalFormatting>
  <conditionalFormatting sqref="AR42">
    <cfRule type="cellIs" dxfId="4510" priority="1456" operator="lessThan">
      <formula>$C$4</formula>
    </cfRule>
  </conditionalFormatting>
  <conditionalFormatting sqref="AR43">
    <cfRule type="cellIs" dxfId="4509" priority="1457" operator="lessThan">
      <formula>$C$4</formula>
    </cfRule>
  </conditionalFormatting>
  <conditionalFormatting sqref="AR44">
    <cfRule type="cellIs" dxfId="4508" priority="1458" operator="lessThan">
      <formula>$C$4</formula>
    </cfRule>
  </conditionalFormatting>
  <conditionalFormatting sqref="AR45">
    <cfRule type="cellIs" dxfId="4507" priority="1459" operator="lessThan">
      <formula>$C$4</formula>
    </cfRule>
  </conditionalFormatting>
  <conditionalFormatting sqref="AR46">
    <cfRule type="cellIs" dxfId="4506" priority="1460" operator="lessThan">
      <formula>$C$4</formula>
    </cfRule>
  </conditionalFormatting>
  <conditionalFormatting sqref="AR47">
    <cfRule type="cellIs" dxfId="4505" priority="1461" operator="lessThan">
      <formula>$C$4</formula>
    </cfRule>
  </conditionalFormatting>
  <conditionalFormatting sqref="AR48">
    <cfRule type="cellIs" dxfId="4504" priority="1462" operator="lessThan">
      <formula>$C$4</formula>
    </cfRule>
  </conditionalFormatting>
  <conditionalFormatting sqref="AR49">
    <cfRule type="cellIs" dxfId="4503" priority="1463" operator="lessThan">
      <formula>$C$4</formula>
    </cfRule>
  </conditionalFormatting>
  <conditionalFormatting sqref="AR50">
    <cfRule type="cellIs" dxfId="4502" priority="1464" operator="lessThan">
      <formula>$C$4</formula>
    </cfRule>
  </conditionalFormatting>
  <conditionalFormatting sqref="AR51">
    <cfRule type="cellIs" dxfId="4501" priority="1465" operator="lessThan">
      <formula>$C$4</formula>
    </cfRule>
  </conditionalFormatting>
  <conditionalFormatting sqref="AR52">
    <cfRule type="cellIs" dxfId="4500" priority="1466" operator="lessThan">
      <formula>$C$4</formula>
    </cfRule>
  </conditionalFormatting>
  <conditionalFormatting sqref="AR53">
    <cfRule type="cellIs" dxfId="4499" priority="1467" operator="lessThan">
      <formula>$C$4</formula>
    </cfRule>
  </conditionalFormatting>
  <conditionalFormatting sqref="AR54">
    <cfRule type="cellIs" dxfId="4498" priority="1468" operator="lessThan">
      <formula>$C$4</formula>
    </cfRule>
  </conditionalFormatting>
  <conditionalFormatting sqref="AR55">
    <cfRule type="cellIs" dxfId="4497" priority="1469" operator="lessThan">
      <formula>$C$4</formula>
    </cfRule>
  </conditionalFormatting>
  <conditionalFormatting sqref="AR56">
    <cfRule type="cellIs" dxfId="4496" priority="1470" operator="lessThan">
      <formula>$C$4</formula>
    </cfRule>
  </conditionalFormatting>
  <conditionalFormatting sqref="AR57">
    <cfRule type="cellIs" dxfId="4495" priority="1471" operator="lessThan">
      <formula>$C$4</formula>
    </cfRule>
  </conditionalFormatting>
  <conditionalFormatting sqref="AR58">
    <cfRule type="cellIs" dxfId="4494" priority="1472" operator="lessThan">
      <formula>$C$4</formula>
    </cfRule>
  </conditionalFormatting>
  <conditionalFormatting sqref="AR59">
    <cfRule type="cellIs" dxfId="4493" priority="1473" operator="lessThan">
      <formula>$C$4</formula>
    </cfRule>
  </conditionalFormatting>
  <conditionalFormatting sqref="AR60">
    <cfRule type="cellIs" dxfId="4492" priority="1474" operator="lessThan">
      <formula>$C$4</formula>
    </cfRule>
  </conditionalFormatting>
  <conditionalFormatting sqref="AS11">
    <cfRule type="cellIs" dxfId="4491" priority="1475" operator="lessThan">
      <formula>$C$4</formula>
    </cfRule>
  </conditionalFormatting>
  <conditionalFormatting sqref="AS12">
    <cfRule type="cellIs" dxfId="4490" priority="1476" operator="lessThan">
      <formula>$C$4</formula>
    </cfRule>
  </conditionalFormatting>
  <conditionalFormatting sqref="AS13">
    <cfRule type="cellIs" dxfId="4489" priority="1477" operator="lessThan">
      <formula>$C$4</formula>
    </cfRule>
  </conditionalFormatting>
  <conditionalFormatting sqref="AS14">
    <cfRule type="cellIs" dxfId="4488" priority="1478" operator="lessThan">
      <formula>$C$4</formula>
    </cfRule>
  </conditionalFormatting>
  <conditionalFormatting sqref="AS15">
    <cfRule type="cellIs" dxfId="4487" priority="1479" operator="lessThan">
      <formula>$C$4</formula>
    </cfRule>
  </conditionalFormatting>
  <conditionalFormatting sqref="AS16">
    <cfRule type="cellIs" dxfId="4486" priority="1480" operator="lessThan">
      <formula>$C$4</formula>
    </cfRule>
  </conditionalFormatting>
  <conditionalFormatting sqref="AS17">
    <cfRule type="cellIs" dxfId="4485" priority="1481" operator="lessThan">
      <formula>$C$4</formula>
    </cfRule>
  </conditionalFormatting>
  <conditionalFormatting sqref="AS18">
    <cfRule type="cellIs" dxfId="4484" priority="1482" operator="lessThan">
      <formula>$C$4</formula>
    </cfRule>
  </conditionalFormatting>
  <conditionalFormatting sqref="AS19">
    <cfRule type="cellIs" dxfId="4483" priority="1483" operator="lessThan">
      <formula>$C$4</formula>
    </cfRule>
  </conditionalFormatting>
  <conditionalFormatting sqref="AS20">
    <cfRule type="cellIs" dxfId="4482" priority="1484" operator="lessThan">
      <formula>$C$4</formula>
    </cfRule>
  </conditionalFormatting>
  <conditionalFormatting sqref="AS21">
    <cfRule type="cellIs" dxfId="4481" priority="1485" operator="lessThan">
      <formula>$C$4</formula>
    </cfRule>
  </conditionalFormatting>
  <conditionalFormatting sqref="AS22">
    <cfRule type="cellIs" dxfId="4480" priority="1486" operator="lessThan">
      <formula>$C$4</formula>
    </cfRule>
  </conditionalFormatting>
  <conditionalFormatting sqref="AS23">
    <cfRule type="cellIs" dxfId="4479" priority="1487" operator="lessThan">
      <formula>$C$4</formula>
    </cfRule>
  </conditionalFormatting>
  <conditionalFormatting sqref="AS24">
    <cfRule type="cellIs" dxfId="4478" priority="1488" operator="lessThan">
      <formula>$C$4</formula>
    </cfRule>
  </conditionalFormatting>
  <conditionalFormatting sqref="AS25">
    <cfRule type="cellIs" dxfId="4477" priority="1489" operator="lessThan">
      <formula>$C$4</formula>
    </cfRule>
  </conditionalFormatting>
  <conditionalFormatting sqref="AS26">
    <cfRule type="cellIs" dxfId="4476" priority="1490" operator="lessThan">
      <formula>$C$4</formula>
    </cfRule>
  </conditionalFormatting>
  <conditionalFormatting sqref="AS27">
    <cfRule type="cellIs" dxfId="4475" priority="1491" operator="lessThan">
      <formula>$C$4</formula>
    </cfRule>
  </conditionalFormatting>
  <conditionalFormatting sqref="AS28">
    <cfRule type="cellIs" dxfId="4474" priority="1492" operator="lessThan">
      <formula>$C$4</formula>
    </cfRule>
  </conditionalFormatting>
  <conditionalFormatting sqref="AS29">
    <cfRule type="cellIs" dxfId="4473" priority="1493" operator="lessThan">
      <formula>$C$4</formula>
    </cfRule>
  </conditionalFormatting>
  <conditionalFormatting sqref="AS30">
    <cfRule type="cellIs" dxfId="4472" priority="1494" operator="lessThan">
      <formula>$C$4</formula>
    </cfRule>
  </conditionalFormatting>
  <conditionalFormatting sqref="AS31">
    <cfRule type="cellIs" dxfId="4471" priority="1495" operator="lessThan">
      <formula>$C$4</formula>
    </cfRule>
  </conditionalFormatting>
  <conditionalFormatting sqref="AS32">
    <cfRule type="cellIs" dxfId="4470" priority="1496" operator="lessThan">
      <formula>$C$4</formula>
    </cfRule>
  </conditionalFormatting>
  <conditionalFormatting sqref="AS33">
    <cfRule type="cellIs" dxfId="4469" priority="1497" operator="lessThan">
      <formula>$C$4</formula>
    </cfRule>
  </conditionalFormatting>
  <conditionalFormatting sqref="AS34">
    <cfRule type="cellIs" dxfId="4468" priority="1498" operator="lessThan">
      <formula>$C$4</formula>
    </cfRule>
  </conditionalFormatting>
  <conditionalFormatting sqref="AS35">
    <cfRule type="cellIs" dxfId="4467" priority="1499" operator="lessThan">
      <formula>$C$4</formula>
    </cfRule>
  </conditionalFormatting>
  <conditionalFormatting sqref="AS36">
    <cfRule type="cellIs" dxfId="4466" priority="1500" operator="lessThan">
      <formula>$C$4</formula>
    </cfRule>
  </conditionalFormatting>
  <conditionalFormatting sqref="AS37">
    <cfRule type="cellIs" dxfId="4465" priority="1501" operator="lessThan">
      <formula>$C$4</formula>
    </cfRule>
  </conditionalFormatting>
  <conditionalFormatting sqref="AS38">
    <cfRule type="cellIs" dxfId="4464" priority="1502" operator="lessThan">
      <formula>$C$4</formula>
    </cfRule>
  </conditionalFormatting>
  <conditionalFormatting sqref="AS39">
    <cfRule type="cellIs" dxfId="4463" priority="1503" operator="lessThan">
      <formula>$C$4</formula>
    </cfRule>
  </conditionalFormatting>
  <conditionalFormatting sqref="AS40">
    <cfRule type="cellIs" dxfId="4462" priority="1504" operator="lessThan">
      <formula>$C$4</formula>
    </cfRule>
  </conditionalFormatting>
  <conditionalFormatting sqref="AS41">
    <cfRule type="cellIs" dxfId="4461" priority="1505" operator="lessThan">
      <formula>$C$4</formula>
    </cfRule>
  </conditionalFormatting>
  <conditionalFormatting sqref="AS42">
    <cfRule type="cellIs" dxfId="4460" priority="1506" operator="lessThan">
      <formula>$C$4</formula>
    </cfRule>
  </conditionalFormatting>
  <conditionalFormatting sqref="AS43">
    <cfRule type="cellIs" dxfId="4459" priority="1507" operator="lessThan">
      <formula>$C$4</formula>
    </cfRule>
  </conditionalFormatting>
  <conditionalFormatting sqref="AS44">
    <cfRule type="cellIs" dxfId="4458" priority="1508" operator="lessThan">
      <formula>$C$4</formula>
    </cfRule>
  </conditionalFormatting>
  <conditionalFormatting sqref="AS45">
    <cfRule type="cellIs" dxfId="4457" priority="1509" operator="lessThan">
      <formula>$C$4</formula>
    </cfRule>
  </conditionalFormatting>
  <conditionalFormatting sqref="AS46">
    <cfRule type="cellIs" dxfId="4456" priority="1510" operator="lessThan">
      <formula>$C$4</formula>
    </cfRule>
  </conditionalFormatting>
  <conditionalFormatting sqref="AS47">
    <cfRule type="cellIs" dxfId="4455" priority="1511" operator="lessThan">
      <formula>$C$4</formula>
    </cfRule>
  </conditionalFormatting>
  <conditionalFormatting sqref="AS48">
    <cfRule type="cellIs" dxfId="4454" priority="1512" operator="lessThan">
      <formula>$C$4</formula>
    </cfRule>
  </conditionalFormatting>
  <conditionalFormatting sqref="AS49">
    <cfRule type="cellIs" dxfId="4453" priority="1513" operator="lessThan">
      <formula>$C$4</formula>
    </cfRule>
  </conditionalFormatting>
  <conditionalFormatting sqref="AS50">
    <cfRule type="cellIs" dxfId="4452" priority="1514" operator="lessThan">
      <formula>$C$4</formula>
    </cfRule>
  </conditionalFormatting>
  <conditionalFormatting sqref="AS51">
    <cfRule type="cellIs" dxfId="4451" priority="1515" operator="lessThan">
      <formula>$C$4</formula>
    </cfRule>
  </conditionalFormatting>
  <conditionalFormatting sqref="AS52">
    <cfRule type="cellIs" dxfId="4450" priority="1516" operator="lessThan">
      <formula>$C$4</formula>
    </cfRule>
  </conditionalFormatting>
  <conditionalFormatting sqref="AS53">
    <cfRule type="cellIs" dxfId="4449" priority="1517" operator="lessThan">
      <formula>$C$4</formula>
    </cfRule>
  </conditionalFormatting>
  <conditionalFormatting sqref="AS54">
    <cfRule type="cellIs" dxfId="4448" priority="1518" operator="lessThan">
      <formula>$C$4</formula>
    </cfRule>
  </conditionalFormatting>
  <conditionalFormatting sqref="AS55">
    <cfRule type="cellIs" dxfId="4447" priority="1519" operator="lessThan">
      <formula>$C$4</formula>
    </cfRule>
  </conditionalFormatting>
  <conditionalFormatting sqref="AS56">
    <cfRule type="cellIs" dxfId="4446" priority="1520" operator="lessThan">
      <formula>$C$4</formula>
    </cfRule>
  </conditionalFormatting>
  <conditionalFormatting sqref="AS57">
    <cfRule type="cellIs" dxfId="4445" priority="1521" operator="lessThan">
      <formula>$C$4</formula>
    </cfRule>
  </conditionalFormatting>
  <conditionalFormatting sqref="AS58">
    <cfRule type="cellIs" dxfId="4444" priority="1522" operator="lessThan">
      <formula>$C$4</formula>
    </cfRule>
  </conditionalFormatting>
  <conditionalFormatting sqref="AS59">
    <cfRule type="cellIs" dxfId="4443" priority="1523" operator="lessThan">
      <formula>$C$4</formula>
    </cfRule>
  </conditionalFormatting>
  <conditionalFormatting sqref="AS60">
    <cfRule type="cellIs" dxfId="4442" priority="1524" operator="lessThan">
      <formula>$C$4</formula>
    </cfRule>
  </conditionalFormatting>
  <conditionalFormatting sqref="AT11">
    <cfRule type="cellIs" dxfId="4441" priority="1525" operator="lessThan">
      <formula>$C$4</formula>
    </cfRule>
  </conditionalFormatting>
  <conditionalFormatting sqref="AT12">
    <cfRule type="cellIs" dxfId="4440" priority="1526" operator="lessThan">
      <formula>$C$4</formula>
    </cfRule>
  </conditionalFormatting>
  <conditionalFormatting sqref="AT13">
    <cfRule type="cellIs" dxfId="4439" priority="1527" operator="lessThan">
      <formula>$C$4</formula>
    </cfRule>
  </conditionalFormatting>
  <conditionalFormatting sqref="AT14">
    <cfRule type="cellIs" dxfId="4438" priority="1528" operator="lessThan">
      <formula>$C$4</formula>
    </cfRule>
  </conditionalFormatting>
  <conditionalFormatting sqref="AT15">
    <cfRule type="cellIs" dxfId="4437" priority="1529" operator="lessThan">
      <formula>$C$4</formula>
    </cfRule>
  </conditionalFormatting>
  <conditionalFormatting sqref="AT16">
    <cfRule type="cellIs" dxfId="4436" priority="1530" operator="lessThan">
      <formula>$C$4</formula>
    </cfRule>
  </conditionalFormatting>
  <conditionalFormatting sqref="AT17">
    <cfRule type="cellIs" dxfId="4435" priority="1531" operator="lessThan">
      <formula>$C$4</formula>
    </cfRule>
  </conditionalFormatting>
  <conditionalFormatting sqref="AT18">
    <cfRule type="cellIs" dxfId="4434" priority="1532" operator="lessThan">
      <formula>$C$4</formula>
    </cfRule>
  </conditionalFormatting>
  <conditionalFormatting sqref="AT19">
    <cfRule type="cellIs" dxfId="4433" priority="1533" operator="lessThan">
      <formula>$C$4</formula>
    </cfRule>
  </conditionalFormatting>
  <conditionalFormatting sqref="AT20">
    <cfRule type="cellIs" dxfId="4432" priority="1534" operator="lessThan">
      <formula>$C$4</formula>
    </cfRule>
  </conditionalFormatting>
  <conditionalFormatting sqref="AT21">
    <cfRule type="cellIs" dxfId="4431" priority="1535" operator="lessThan">
      <formula>$C$4</formula>
    </cfRule>
  </conditionalFormatting>
  <conditionalFormatting sqref="AT22">
    <cfRule type="cellIs" dxfId="4430" priority="1536" operator="lessThan">
      <formula>$C$4</formula>
    </cfRule>
  </conditionalFormatting>
  <conditionalFormatting sqref="AT23">
    <cfRule type="cellIs" dxfId="4429" priority="1537" operator="lessThan">
      <formula>$C$4</formula>
    </cfRule>
  </conditionalFormatting>
  <conditionalFormatting sqref="AT24">
    <cfRule type="cellIs" dxfId="4428" priority="1538" operator="lessThan">
      <formula>$C$4</formula>
    </cfRule>
  </conditionalFormatting>
  <conditionalFormatting sqref="AT25">
    <cfRule type="cellIs" dxfId="4427" priority="1539" operator="lessThan">
      <formula>$C$4</formula>
    </cfRule>
  </conditionalFormatting>
  <conditionalFormatting sqref="AT26">
    <cfRule type="cellIs" dxfId="4426" priority="1540" operator="lessThan">
      <formula>$C$4</formula>
    </cfRule>
  </conditionalFormatting>
  <conditionalFormatting sqref="AT27">
    <cfRule type="cellIs" dxfId="4425" priority="1541" operator="lessThan">
      <formula>$C$4</formula>
    </cfRule>
  </conditionalFormatting>
  <conditionalFormatting sqref="AT28">
    <cfRule type="cellIs" dxfId="4424" priority="1542" operator="lessThan">
      <formula>$C$4</formula>
    </cfRule>
  </conditionalFormatting>
  <conditionalFormatting sqref="AT29">
    <cfRule type="cellIs" dxfId="4423" priority="1543" operator="lessThan">
      <formula>$C$4</formula>
    </cfRule>
  </conditionalFormatting>
  <conditionalFormatting sqref="AT30">
    <cfRule type="cellIs" dxfId="4422" priority="1544" operator="lessThan">
      <formula>$C$4</formula>
    </cfRule>
  </conditionalFormatting>
  <conditionalFormatting sqref="AT31">
    <cfRule type="cellIs" dxfId="4421" priority="1545" operator="lessThan">
      <formula>$C$4</formula>
    </cfRule>
  </conditionalFormatting>
  <conditionalFormatting sqref="AT32">
    <cfRule type="cellIs" dxfId="4420" priority="1546" operator="lessThan">
      <formula>$C$4</formula>
    </cfRule>
  </conditionalFormatting>
  <conditionalFormatting sqref="AT33">
    <cfRule type="cellIs" dxfId="4419" priority="1547" operator="lessThan">
      <formula>$C$4</formula>
    </cfRule>
  </conditionalFormatting>
  <conditionalFormatting sqref="AT34">
    <cfRule type="cellIs" dxfId="4418" priority="1548" operator="lessThan">
      <formula>$C$4</formula>
    </cfRule>
  </conditionalFormatting>
  <conditionalFormatting sqref="AT35">
    <cfRule type="cellIs" dxfId="4417" priority="1549" operator="lessThan">
      <formula>$C$4</formula>
    </cfRule>
  </conditionalFormatting>
  <conditionalFormatting sqref="AT36">
    <cfRule type="cellIs" dxfId="4416" priority="1550" operator="lessThan">
      <formula>$C$4</formula>
    </cfRule>
  </conditionalFormatting>
  <conditionalFormatting sqref="AT37">
    <cfRule type="cellIs" dxfId="4415" priority="1551" operator="lessThan">
      <formula>$C$4</formula>
    </cfRule>
  </conditionalFormatting>
  <conditionalFormatting sqref="AT38">
    <cfRule type="cellIs" dxfId="4414" priority="1552" operator="lessThan">
      <formula>$C$4</formula>
    </cfRule>
  </conditionalFormatting>
  <conditionalFormatting sqref="AT39">
    <cfRule type="cellIs" dxfId="4413" priority="1553" operator="lessThan">
      <formula>$C$4</formula>
    </cfRule>
  </conditionalFormatting>
  <conditionalFormatting sqref="AT40">
    <cfRule type="cellIs" dxfId="4412" priority="1554" operator="lessThan">
      <formula>$C$4</formula>
    </cfRule>
  </conditionalFormatting>
  <conditionalFormatting sqref="AT41">
    <cfRule type="cellIs" dxfId="4411" priority="1555" operator="lessThan">
      <formula>$C$4</formula>
    </cfRule>
  </conditionalFormatting>
  <conditionalFormatting sqref="AT42">
    <cfRule type="cellIs" dxfId="4410" priority="1556" operator="lessThan">
      <formula>$C$4</formula>
    </cfRule>
  </conditionalFormatting>
  <conditionalFormatting sqref="AT43">
    <cfRule type="cellIs" dxfId="4409" priority="1557" operator="lessThan">
      <formula>$C$4</formula>
    </cfRule>
  </conditionalFormatting>
  <conditionalFormatting sqref="AT44">
    <cfRule type="cellIs" dxfId="4408" priority="1558" operator="lessThan">
      <formula>$C$4</formula>
    </cfRule>
  </conditionalFormatting>
  <conditionalFormatting sqref="AT45">
    <cfRule type="cellIs" dxfId="4407" priority="1559" operator="lessThan">
      <formula>$C$4</formula>
    </cfRule>
  </conditionalFormatting>
  <conditionalFormatting sqref="AT46">
    <cfRule type="cellIs" dxfId="4406" priority="1560" operator="lessThan">
      <formula>$C$4</formula>
    </cfRule>
  </conditionalFormatting>
  <conditionalFormatting sqref="AT47">
    <cfRule type="cellIs" dxfId="4405" priority="1561" operator="lessThan">
      <formula>$C$4</formula>
    </cfRule>
  </conditionalFormatting>
  <conditionalFormatting sqref="AT48">
    <cfRule type="cellIs" dxfId="4404" priority="1562" operator="lessThan">
      <formula>$C$4</formula>
    </cfRule>
  </conditionalFormatting>
  <conditionalFormatting sqref="AT49">
    <cfRule type="cellIs" dxfId="4403" priority="1563" operator="lessThan">
      <formula>$C$4</formula>
    </cfRule>
  </conditionalFormatting>
  <conditionalFormatting sqref="AT50">
    <cfRule type="cellIs" dxfId="4402" priority="1564" operator="lessThan">
      <formula>$C$4</formula>
    </cfRule>
  </conditionalFormatting>
  <conditionalFormatting sqref="AT51">
    <cfRule type="cellIs" dxfId="4401" priority="1565" operator="lessThan">
      <formula>$C$4</formula>
    </cfRule>
  </conditionalFormatting>
  <conditionalFormatting sqref="AT52">
    <cfRule type="cellIs" dxfId="4400" priority="1566" operator="lessThan">
      <formula>$C$4</formula>
    </cfRule>
  </conditionalFormatting>
  <conditionalFormatting sqref="AT53">
    <cfRule type="cellIs" dxfId="4399" priority="1567" operator="lessThan">
      <formula>$C$4</formula>
    </cfRule>
  </conditionalFormatting>
  <conditionalFormatting sqref="AT54">
    <cfRule type="cellIs" dxfId="4398" priority="1568" operator="lessThan">
      <formula>$C$4</formula>
    </cfRule>
  </conditionalFormatting>
  <conditionalFormatting sqref="AT55">
    <cfRule type="cellIs" dxfId="4397" priority="1569" operator="lessThan">
      <formula>$C$4</formula>
    </cfRule>
  </conditionalFormatting>
  <conditionalFormatting sqref="AT56">
    <cfRule type="cellIs" dxfId="4396" priority="1570" operator="lessThan">
      <formula>$C$4</formula>
    </cfRule>
  </conditionalFormatting>
  <conditionalFormatting sqref="AT57">
    <cfRule type="cellIs" dxfId="4395" priority="1571" operator="lessThan">
      <formula>$C$4</formula>
    </cfRule>
  </conditionalFormatting>
  <conditionalFormatting sqref="AT58">
    <cfRule type="cellIs" dxfId="4394" priority="1572" operator="lessThan">
      <formula>$C$4</formula>
    </cfRule>
  </conditionalFormatting>
  <conditionalFormatting sqref="AT59">
    <cfRule type="cellIs" dxfId="4393" priority="1573" operator="lessThan">
      <formula>$C$4</formula>
    </cfRule>
  </conditionalFormatting>
  <conditionalFormatting sqref="AT60">
    <cfRule type="cellIs" dxfId="4392" priority="1574" operator="lessThan">
      <formula>$C$4</formula>
    </cfRule>
  </conditionalFormatting>
  <conditionalFormatting sqref="AU11">
    <cfRule type="cellIs" dxfId="4391" priority="1575" operator="lessThan">
      <formula>$C$4</formula>
    </cfRule>
  </conditionalFormatting>
  <conditionalFormatting sqref="AU12">
    <cfRule type="cellIs" dxfId="4390" priority="1576" operator="lessThan">
      <formula>$C$4</formula>
    </cfRule>
  </conditionalFormatting>
  <conditionalFormatting sqref="AU13">
    <cfRule type="cellIs" dxfId="4389" priority="1577" operator="lessThan">
      <formula>$C$4</formula>
    </cfRule>
  </conditionalFormatting>
  <conditionalFormatting sqref="AU14">
    <cfRule type="cellIs" dxfId="4388" priority="1578" operator="lessThan">
      <formula>$C$4</formula>
    </cfRule>
  </conditionalFormatting>
  <conditionalFormatting sqref="AU15">
    <cfRule type="cellIs" dxfId="4387" priority="1579" operator="lessThan">
      <formula>$C$4</formula>
    </cfRule>
  </conditionalFormatting>
  <conditionalFormatting sqref="AU16">
    <cfRule type="cellIs" dxfId="4386" priority="1580" operator="lessThan">
      <formula>$C$4</formula>
    </cfRule>
  </conditionalFormatting>
  <conditionalFormatting sqref="AU17">
    <cfRule type="cellIs" dxfId="4385" priority="1581" operator="lessThan">
      <formula>$C$4</formula>
    </cfRule>
  </conditionalFormatting>
  <conditionalFormatting sqref="AU18">
    <cfRule type="cellIs" dxfId="4384" priority="1582" operator="lessThan">
      <formula>$C$4</formula>
    </cfRule>
  </conditionalFormatting>
  <conditionalFormatting sqref="AU19">
    <cfRule type="cellIs" dxfId="4383" priority="1583" operator="lessThan">
      <formula>$C$4</formula>
    </cfRule>
  </conditionalFormatting>
  <conditionalFormatting sqref="AU20">
    <cfRule type="cellIs" dxfId="4382" priority="1584" operator="lessThan">
      <formula>$C$4</formula>
    </cfRule>
  </conditionalFormatting>
  <conditionalFormatting sqref="AU21">
    <cfRule type="cellIs" dxfId="4381" priority="1585" operator="lessThan">
      <formula>$C$4</formula>
    </cfRule>
  </conditionalFormatting>
  <conditionalFormatting sqref="AU22">
    <cfRule type="cellIs" dxfId="4380" priority="1586" operator="lessThan">
      <formula>$C$4</formula>
    </cfRule>
  </conditionalFormatting>
  <conditionalFormatting sqref="AU23">
    <cfRule type="cellIs" dxfId="4379" priority="1587" operator="lessThan">
      <formula>$C$4</formula>
    </cfRule>
  </conditionalFormatting>
  <conditionalFormatting sqref="AU24">
    <cfRule type="cellIs" dxfId="4378" priority="1588" operator="lessThan">
      <formula>$C$4</formula>
    </cfRule>
  </conditionalFormatting>
  <conditionalFormatting sqref="AU25">
    <cfRule type="cellIs" dxfId="4377" priority="1589" operator="lessThan">
      <formula>$C$4</formula>
    </cfRule>
  </conditionalFormatting>
  <conditionalFormatting sqref="AU26">
    <cfRule type="cellIs" dxfId="4376" priority="1590" operator="lessThan">
      <formula>$C$4</formula>
    </cfRule>
  </conditionalFormatting>
  <conditionalFormatting sqref="AU27">
    <cfRule type="cellIs" dxfId="4375" priority="1591" operator="lessThan">
      <formula>$C$4</formula>
    </cfRule>
  </conditionalFormatting>
  <conditionalFormatting sqref="AU28">
    <cfRule type="cellIs" dxfId="4374" priority="1592" operator="lessThan">
      <formula>$C$4</formula>
    </cfRule>
  </conditionalFormatting>
  <conditionalFormatting sqref="AU29">
    <cfRule type="cellIs" dxfId="4373" priority="1593" operator="lessThan">
      <formula>$C$4</formula>
    </cfRule>
  </conditionalFormatting>
  <conditionalFormatting sqref="AU30">
    <cfRule type="cellIs" dxfId="4372" priority="1594" operator="lessThan">
      <formula>$C$4</formula>
    </cfRule>
  </conditionalFormatting>
  <conditionalFormatting sqref="AU31">
    <cfRule type="cellIs" dxfId="4371" priority="1595" operator="lessThan">
      <formula>$C$4</formula>
    </cfRule>
  </conditionalFormatting>
  <conditionalFormatting sqref="AU32">
    <cfRule type="cellIs" dxfId="4370" priority="1596" operator="lessThan">
      <formula>$C$4</formula>
    </cfRule>
  </conditionalFormatting>
  <conditionalFormatting sqref="AU33">
    <cfRule type="cellIs" dxfId="4369" priority="1597" operator="lessThan">
      <formula>$C$4</formula>
    </cfRule>
  </conditionalFormatting>
  <conditionalFormatting sqref="AU34">
    <cfRule type="cellIs" dxfId="4368" priority="1598" operator="lessThan">
      <formula>$C$4</formula>
    </cfRule>
  </conditionalFormatting>
  <conditionalFormatting sqref="AU35">
    <cfRule type="cellIs" dxfId="4367" priority="1599" operator="lessThan">
      <formula>$C$4</formula>
    </cfRule>
  </conditionalFormatting>
  <conditionalFormatting sqref="AU36">
    <cfRule type="cellIs" dxfId="4366" priority="1600" operator="lessThan">
      <formula>$C$4</formula>
    </cfRule>
  </conditionalFormatting>
  <conditionalFormatting sqref="AU37">
    <cfRule type="cellIs" dxfId="4365" priority="1601" operator="lessThan">
      <formula>$C$4</formula>
    </cfRule>
  </conditionalFormatting>
  <conditionalFormatting sqref="AU38">
    <cfRule type="cellIs" dxfId="4364" priority="1602" operator="lessThan">
      <formula>$C$4</formula>
    </cfRule>
  </conditionalFormatting>
  <conditionalFormatting sqref="AU39">
    <cfRule type="cellIs" dxfId="4363" priority="1603" operator="lessThan">
      <formula>$C$4</formula>
    </cfRule>
  </conditionalFormatting>
  <conditionalFormatting sqref="AU40">
    <cfRule type="cellIs" dxfId="4362" priority="1604" operator="lessThan">
      <formula>$C$4</formula>
    </cfRule>
  </conditionalFormatting>
  <conditionalFormatting sqref="AU41">
    <cfRule type="cellIs" dxfId="4361" priority="1605" operator="lessThan">
      <formula>$C$4</formula>
    </cfRule>
  </conditionalFormatting>
  <conditionalFormatting sqref="AU42">
    <cfRule type="cellIs" dxfId="4360" priority="1606" operator="lessThan">
      <formula>$C$4</formula>
    </cfRule>
  </conditionalFormatting>
  <conditionalFormatting sqref="AU43">
    <cfRule type="cellIs" dxfId="4359" priority="1607" operator="lessThan">
      <formula>$C$4</formula>
    </cfRule>
  </conditionalFormatting>
  <conditionalFormatting sqref="AU44">
    <cfRule type="cellIs" dxfId="4358" priority="1608" operator="lessThan">
      <formula>$C$4</formula>
    </cfRule>
  </conditionalFormatting>
  <conditionalFormatting sqref="AU45">
    <cfRule type="cellIs" dxfId="4357" priority="1609" operator="lessThan">
      <formula>$C$4</formula>
    </cfRule>
  </conditionalFormatting>
  <conditionalFormatting sqref="AU46">
    <cfRule type="cellIs" dxfId="4356" priority="1610" operator="lessThan">
      <formula>$C$4</formula>
    </cfRule>
  </conditionalFormatting>
  <conditionalFormatting sqref="AU47">
    <cfRule type="cellIs" dxfId="4355" priority="1611" operator="lessThan">
      <formula>$C$4</formula>
    </cfRule>
  </conditionalFormatting>
  <conditionalFormatting sqref="AU48">
    <cfRule type="cellIs" dxfId="4354" priority="1612" operator="lessThan">
      <formula>$C$4</formula>
    </cfRule>
  </conditionalFormatting>
  <conditionalFormatting sqref="AU49">
    <cfRule type="cellIs" dxfId="4353" priority="1613" operator="lessThan">
      <formula>$C$4</formula>
    </cfRule>
  </conditionalFormatting>
  <conditionalFormatting sqref="AU50">
    <cfRule type="cellIs" dxfId="4352" priority="1614" operator="lessThan">
      <formula>$C$4</formula>
    </cfRule>
  </conditionalFormatting>
  <conditionalFormatting sqref="AU51">
    <cfRule type="cellIs" dxfId="4351" priority="1615" operator="lessThan">
      <formula>$C$4</formula>
    </cfRule>
  </conditionalFormatting>
  <conditionalFormatting sqref="AU52">
    <cfRule type="cellIs" dxfId="4350" priority="1616" operator="lessThan">
      <formula>$C$4</formula>
    </cfRule>
  </conditionalFormatting>
  <conditionalFormatting sqref="AU53">
    <cfRule type="cellIs" dxfId="4349" priority="1617" operator="lessThan">
      <formula>$C$4</formula>
    </cfRule>
  </conditionalFormatting>
  <conditionalFormatting sqref="AU54">
    <cfRule type="cellIs" dxfId="4348" priority="1618" operator="lessThan">
      <formula>$C$4</formula>
    </cfRule>
  </conditionalFormatting>
  <conditionalFormatting sqref="AU55">
    <cfRule type="cellIs" dxfId="4347" priority="1619" operator="lessThan">
      <formula>$C$4</formula>
    </cfRule>
  </conditionalFormatting>
  <conditionalFormatting sqref="AU56">
    <cfRule type="cellIs" dxfId="4346" priority="1620" operator="lessThan">
      <formula>$C$4</formula>
    </cfRule>
  </conditionalFormatting>
  <conditionalFormatting sqref="AU57">
    <cfRule type="cellIs" dxfId="4345" priority="1621" operator="lessThan">
      <formula>$C$4</formula>
    </cfRule>
  </conditionalFormatting>
  <conditionalFormatting sqref="AU58">
    <cfRule type="cellIs" dxfId="4344" priority="1622" operator="lessThan">
      <formula>$C$4</formula>
    </cfRule>
  </conditionalFormatting>
  <conditionalFormatting sqref="AU59">
    <cfRule type="cellIs" dxfId="4343" priority="1623" operator="lessThan">
      <formula>$C$4</formula>
    </cfRule>
  </conditionalFormatting>
  <conditionalFormatting sqref="AU60">
    <cfRule type="cellIs" dxfId="4342" priority="1624" operator="lessThan">
      <formula>$C$4</formula>
    </cfRule>
  </conditionalFormatting>
  <conditionalFormatting sqref="AV11">
    <cfRule type="cellIs" dxfId="4341" priority="1625" operator="lessThan">
      <formula>$C$4</formula>
    </cfRule>
  </conditionalFormatting>
  <conditionalFormatting sqref="AV12">
    <cfRule type="cellIs" dxfId="4340" priority="1626" operator="lessThan">
      <formula>$C$4</formula>
    </cfRule>
  </conditionalFormatting>
  <conditionalFormatting sqref="AV13">
    <cfRule type="cellIs" dxfId="4339" priority="1627" operator="lessThan">
      <formula>$C$4</formula>
    </cfRule>
  </conditionalFormatting>
  <conditionalFormatting sqref="AV14">
    <cfRule type="cellIs" dxfId="4338" priority="1628" operator="lessThan">
      <formula>$C$4</formula>
    </cfRule>
  </conditionalFormatting>
  <conditionalFormatting sqref="AV15">
    <cfRule type="cellIs" dxfId="4337" priority="1629" operator="lessThan">
      <formula>$C$4</formula>
    </cfRule>
  </conditionalFormatting>
  <conditionalFormatting sqref="AV16">
    <cfRule type="cellIs" dxfId="4336" priority="1630" operator="lessThan">
      <formula>$C$4</formula>
    </cfRule>
  </conditionalFormatting>
  <conditionalFormatting sqref="AV17">
    <cfRule type="cellIs" dxfId="4335" priority="1631" operator="lessThan">
      <formula>$C$4</formula>
    </cfRule>
  </conditionalFormatting>
  <conditionalFormatting sqref="AV18">
    <cfRule type="cellIs" dxfId="4334" priority="1632" operator="lessThan">
      <formula>$C$4</formula>
    </cfRule>
  </conditionalFormatting>
  <conditionalFormatting sqref="AV19">
    <cfRule type="cellIs" dxfId="4333" priority="1633" operator="lessThan">
      <formula>$C$4</formula>
    </cfRule>
  </conditionalFormatting>
  <conditionalFormatting sqref="AV20">
    <cfRule type="cellIs" dxfId="4332" priority="1634" operator="lessThan">
      <formula>$C$4</formula>
    </cfRule>
  </conditionalFormatting>
  <conditionalFormatting sqref="AV21">
    <cfRule type="cellIs" dxfId="4331" priority="1635" operator="lessThan">
      <formula>$C$4</formula>
    </cfRule>
  </conditionalFormatting>
  <conditionalFormatting sqref="AV22">
    <cfRule type="cellIs" dxfId="4330" priority="1636" operator="lessThan">
      <formula>$C$4</formula>
    </cfRule>
  </conditionalFormatting>
  <conditionalFormatting sqref="AV23">
    <cfRule type="cellIs" dxfId="4329" priority="1637" operator="lessThan">
      <formula>$C$4</formula>
    </cfRule>
  </conditionalFormatting>
  <conditionalFormatting sqref="AV24">
    <cfRule type="cellIs" dxfId="4328" priority="1638" operator="lessThan">
      <formula>$C$4</formula>
    </cfRule>
  </conditionalFormatting>
  <conditionalFormatting sqref="AV25">
    <cfRule type="cellIs" dxfId="4327" priority="1639" operator="lessThan">
      <formula>$C$4</formula>
    </cfRule>
  </conditionalFormatting>
  <conditionalFormatting sqref="AV26">
    <cfRule type="cellIs" dxfId="4326" priority="1640" operator="lessThan">
      <formula>$C$4</formula>
    </cfRule>
  </conditionalFormatting>
  <conditionalFormatting sqref="AV27">
    <cfRule type="cellIs" dxfId="4325" priority="1641" operator="lessThan">
      <formula>$C$4</formula>
    </cfRule>
  </conditionalFormatting>
  <conditionalFormatting sqref="AV28">
    <cfRule type="cellIs" dxfId="4324" priority="1642" operator="lessThan">
      <formula>$C$4</formula>
    </cfRule>
  </conditionalFormatting>
  <conditionalFormatting sqref="AV29">
    <cfRule type="cellIs" dxfId="4323" priority="1643" operator="lessThan">
      <formula>$C$4</formula>
    </cfRule>
  </conditionalFormatting>
  <conditionalFormatting sqref="AV30">
    <cfRule type="cellIs" dxfId="4322" priority="1644" operator="lessThan">
      <formula>$C$4</formula>
    </cfRule>
  </conditionalFormatting>
  <conditionalFormatting sqref="AV31">
    <cfRule type="cellIs" dxfId="4321" priority="1645" operator="lessThan">
      <formula>$C$4</formula>
    </cfRule>
  </conditionalFormatting>
  <conditionalFormatting sqref="AV32">
    <cfRule type="cellIs" dxfId="4320" priority="1646" operator="lessThan">
      <formula>$C$4</formula>
    </cfRule>
  </conditionalFormatting>
  <conditionalFormatting sqref="AV33">
    <cfRule type="cellIs" dxfId="4319" priority="1647" operator="lessThan">
      <formula>$C$4</formula>
    </cfRule>
  </conditionalFormatting>
  <conditionalFormatting sqref="AV34">
    <cfRule type="cellIs" dxfId="4318" priority="1648" operator="lessThan">
      <formula>$C$4</formula>
    </cfRule>
  </conditionalFormatting>
  <conditionalFormatting sqref="AV35">
    <cfRule type="cellIs" dxfId="4317" priority="1649" operator="lessThan">
      <formula>$C$4</formula>
    </cfRule>
  </conditionalFormatting>
  <conditionalFormatting sqref="AV36">
    <cfRule type="cellIs" dxfId="4316" priority="1650" operator="lessThan">
      <formula>$C$4</formula>
    </cfRule>
  </conditionalFormatting>
  <conditionalFormatting sqref="AV37">
    <cfRule type="cellIs" dxfId="4315" priority="1651" operator="lessThan">
      <formula>$C$4</formula>
    </cfRule>
  </conditionalFormatting>
  <conditionalFormatting sqref="AV38">
    <cfRule type="cellIs" dxfId="4314" priority="1652" operator="lessThan">
      <formula>$C$4</formula>
    </cfRule>
  </conditionalFormatting>
  <conditionalFormatting sqref="AV39">
    <cfRule type="cellIs" dxfId="4313" priority="1653" operator="lessThan">
      <formula>$C$4</formula>
    </cfRule>
  </conditionalFormatting>
  <conditionalFormatting sqref="AV40">
    <cfRule type="cellIs" dxfId="4312" priority="1654" operator="lessThan">
      <formula>$C$4</formula>
    </cfRule>
  </conditionalFormatting>
  <conditionalFormatting sqref="AV41">
    <cfRule type="cellIs" dxfId="4311" priority="1655" operator="lessThan">
      <formula>$C$4</formula>
    </cfRule>
  </conditionalFormatting>
  <conditionalFormatting sqref="AV42">
    <cfRule type="cellIs" dxfId="4310" priority="1656" operator="lessThan">
      <formula>$C$4</formula>
    </cfRule>
  </conditionalFormatting>
  <conditionalFormatting sqref="AV43">
    <cfRule type="cellIs" dxfId="4309" priority="1657" operator="lessThan">
      <formula>$C$4</formula>
    </cfRule>
  </conditionalFormatting>
  <conditionalFormatting sqref="AV44">
    <cfRule type="cellIs" dxfId="4308" priority="1658" operator="lessThan">
      <formula>$C$4</formula>
    </cfRule>
  </conditionalFormatting>
  <conditionalFormatting sqref="AV45">
    <cfRule type="cellIs" dxfId="4307" priority="1659" operator="lessThan">
      <formula>$C$4</formula>
    </cfRule>
  </conditionalFormatting>
  <conditionalFormatting sqref="AV46">
    <cfRule type="cellIs" dxfId="4306" priority="1660" operator="lessThan">
      <formula>$C$4</formula>
    </cfRule>
  </conditionalFormatting>
  <conditionalFormatting sqref="AV47">
    <cfRule type="cellIs" dxfId="4305" priority="1661" operator="lessThan">
      <formula>$C$4</formula>
    </cfRule>
  </conditionalFormatting>
  <conditionalFormatting sqref="AV48">
    <cfRule type="cellIs" dxfId="4304" priority="1662" operator="lessThan">
      <formula>$C$4</formula>
    </cfRule>
  </conditionalFormatting>
  <conditionalFormatting sqref="AV49">
    <cfRule type="cellIs" dxfId="4303" priority="1663" operator="lessThan">
      <formula>$C$4</formula>
    </cfRule>
  </conditionalFormatting>
  <conditionalFormatting sqref="AV50">
    <cfRule type="cellIs" dxfId="4302" priority="1664" operator="lessThan">
      <formula>$C$4</formula>
    </cfRule>
  </conditionalFormatting>
  <conditionalFormatting sqref="AV51">
    <cfRule type="cellIs" dxfId="4301" priority="1665" operator="lessThan">
      <formula>$C$4</formula>
    </cfRule>
  </conditionalFormatting>
  <conditionalFormatting sqref="AV52">
    <cfRule type="cellIs" dxfId="4300" priority="1666" operator="lessThan">
      <formula>$C$4</formula>
    </cfRule>
  </conditionalFormatting>
  <conditionalFormatting sqref="AV53">
    <cfRule type="cellIs" dxfId="4299" priority="1667" operator="lessThan">
      <formula>$C$4</formula>
    </cfRule>
  </conditionalFormatting>
  <conditionalFormatting sqref="AV54">
    <cfRule type="cellIs" dxfId="4298" priority="1668" operator="lessThan">
      <formula>$C$4</formula>
    </cfRule>
  </conditionalFormatting>
  <conditionalFormatting sqref="AV55">
    <cfRule type="cellIs" dxfId="4297" priority="1669" operator="lessThan">
      <formula>$C$4</formula>
    </cfRule>
  </conditionalFormatting>
  <conditionalFormatting sqref="AV56">
    <cfRule type="cellIs" dxfId="4296" priority="1670" operator="lessThan">
      <formula>$C$4</formula>
    </cfRule>
  </conditionalFormatting>
  <conditionalFormatting sqref="AV57">
    <cfRule type="cellIs" dxfId="4295" priority="1671" operator="lessThan">
      <formula>$C$4</formula>
    </cfRule>
  </conditionalFormatting>
  <conditionalFormatting sqref="AV58">
    <cfRule type="cellIs" dxfId="4294" priority="1672" operator="lessThan">
      <formula>$C$4</formula>
    </cfRule>
  </conditionalFormatting>
  <conditionalFormatting sqref="AV59">
    <cfRule type="cellIs" dxfId="4293" priority="1673" operator="lessThan">
      <formula>$C$4</formula>
    </cfRule>
  </conditionalFormatting>
  <conditionalFormatting sqref="AV60">
    <cfRule type="cellIs" dxfId="4292" priority="1674" operator="lessThan">
      <formula>$C$4</formula>
    </cfRule>
  </conditionalFormatting>
  <conditionalFormatting sqref="AW11">
    <cfRule type="cellIs" dxfId="4291" priority="1675" operator="lessThan">
      <formula>$C$4</formula>
    </cfRule>
  </conditionalFormatting>
  <conditionalFormatting sqref="AW12">
    <cfRule type="cellIs" dxfId="4290" priority="1676" operator="lessThan">
      <formula>$C$4</formula>
    </cfRule>
  </conditionalFormatting>
  <conditionalFormatting sqref="AW13">
    <cfRule type="cellIs" dxfId="4289" priority="1677" operator="lessThan">
      <formula>$C$4</formula>
    </cfRule>
  </conditionalFormatting>
  <conditionalFormatting sqref="AW14">
    <cfRule type="cellIs" dxfId="4288" priority="1678" operator="lessThan">
      <formula>$C$4</formula>
    </cfRule>
  </conditionalFormatting>
  <conditionalFormatting sqref="AW15">
    <cfRule type="cellIs" dxfId="4287" priority="1679" operator="lessThan">
      <formula>$C$4</formula>
    </cfRule>
  </conditionalFormatting>
  <conditionalFormatting sqref="AW16">
    <cfRule type="cellIs" dxfId="4286" priority="1680" operator="lessThan">
      <formula>$C$4</formula>
    </cfRule>
  </conditionalFormatting>
  <conditionalFormatting sqref="AW17">
    <cfRule type="cellIs" dxfId="4285" priority="1681" operator="lessThan">
      <formula>$C$4</formula>
    </cfRule>
  </conditionalFormatting>
  <conditionalFormatting sqref="AW18">
    <cfRule type="cellIs" dxfId="4284" priority="1682" operator="lessThan">
      <formula>$C$4</formula>
    </cfRule>
  </conditionalFormatting>
  <conditionalFormatting sqref="AW19">
    <cfRule type="cellIs" dxfId="4283" priority="1683" operator="lessThan">
      <formula>$C$4</formula>
    </cfRule>
  </conditionalFormatting>
  <conditionalFormatting sqref="AW20">
    <cfRule type="cellIs" dxfId="4282" priority="1684" operator="lessThan">
      <formula>$C$4</formula>
    </cfRule>
  </conditionalFormatting>
  <conditionalFormatting sqref="AW21">
    <cfRule type="cellIs" dxfId="4281" priority="1685" operator="lessThan">
      <formula>$C$4</formula>
    </cfRule>
  </conditionalFormatting>
  <conditionalFormatting sqref="AW22">
    <cfRule type="cellIs" dxfId="4280" priority="1686" operator="lessThan">
      <formula>$C$4</formula>
    </cfRule>
  </conditionalFormatting>
  <conditionalFormatting sqref="AW23">
    <cfRule type="cellIs" dxfId="4279" priority="1687" operator="lessThan">
      <formula>$C$4</formula>
    </cfRule>
  </conditionalFormatting>
  <conditionalFormatting sqref="AW24">
    <cfRule type="cellIs" dxfId="4278" priority="1688" operator="lessThan">
      <formula>$C$4</formula>
    </cfRule>
  </conditionalFormatting>
  <conditionalFormatting sqref="AW25">
    <cfRule type="cellIs" dxfId="4277" priority="1689" operator="lessThan">
      <formula>$C$4</formula>
    </cfRule>
  </conditionalFormatting>
  <conditionalFormatting sqref="AW26">
    <cfRule type="cellIs" dxfId="4276" priority="1690" operator="lessThan">
      <formula>$C$4</formula>
    </cfRule>
  </conditionalFormatting>
  <conditionalFormatting sqref="AW27">
    <cfRule type="cellIs" dxfId="4275" priority="1691" operator="lessThan">
      <formula>$C$4</formula>
    </cfRule>
  </conditionalFormatting>
  <conditionalFormatting sqref="AW28">
    <cfRule type="cellIs" dxfId="4274" priority="1692" operator="lessThan">
      <formula>$C$4</formula>
    </cfRule>
  </conditionalFormatting>
  <conditionalFormatting sqref="AW29">
    <cfRule type="cellIs" dxfId="4273" priority="1693" operator="lessThan">
      <formula>$C$4</formula>
    </cfRule>
  </conditionalFormatting>
  <conditionalFormatting sqref="AW30">
    <cfRule type="cellIs" dxfId="4272" priority="1694" operator="lessThan">
      <formula>$C$4</formula>
    </cfRule>
  </conditionalFormatting>
  <conditionalFormatting sqref="AW31">
    <cfRule type="cellIs" dxfId="4271" priority="1695" operator="lessThan">
      <formula>$C$4</formula>
    </cfRule>
  </conditionalFormatting>
  <conditionalFormatting sqref="AW32">
    <cfRule type="cellIs" dxfId="4270" priority="1696" operator="lessThan">
      <formula>$C$4</formula>
    </cfRule>
  </conditionalFormatting>
  <conditionalFormatting sqref="AW33">
    <cfRule type="cellIs" dxfId="4269" priority="1697" operator="lessThan">
      <formula>$C$4</formula>
    </cfRule>
  </conditionalFormatting>
  <conditionalFormatting sqref="AW34">
    <cfRule type="cellIs" dxfId="4268" priority="1698" operator="lessThan">
      <formula>$C$4</formula>
    </cfRule>
  </conditionalFormatting>
  <conditionalFormatting sqref="AW35">
    <cfRule type="cellIs" dxfId="4267" priority="1699" operator="lessThan">
      <formula>$C$4</formula>
    </cfRule>
  </conditionalFormatting>
  <conditionalFormatting sqref="AW36">
    <cfRule type="cellIs" dxfId="4266" priority="1700" operator="lessThan">
      <formula>$C$4</formula>
    </cfRule>
  </conditionalFormatting>
  <conditionalFormatting sqref="AW37">
    <cfRule type="cellIs" dxfId="4265" priority="1701" operator="lessThan">
      <formula>$C$4</formula>
    </cfRule>
  </conditionalFormatting>
  <conditionalFormatting sqref="AW38">
    <cfRule type="cellIs" dxfId="4264" priority="1702" operator="lessThan">
      <formula>$C$4</formula>
    </cfRule>
  </conditionalFormatting>
  <conditionalFormatting sqref="AW39">
    <cfRule type="cellIs" dxfId="4263" priority="1703" operator="lessThan">
      <formula>$C$4</formula>
    </cfRule>
  </conditionalFormatting>
  <conditionalFormatting sqref="AW40">
    <cfRule type="cellIs" dxfId="4262" priority="1704" operator="lessThan">
      <formula>$C$4</formula>
    </cfRule>
  </conditionalFormatting>
  <conditionalFormatting sqref="AW41">
    <cfRule type="cellIs" dxfId="4261" priority="1705" operator="lessThan">
      <formula>$C$4</formula>
    </cfRule>
  </conditionalFormatting>
  <conditionalFormatting sqref="AW42">
    <cfRule type="cellIs" dxfId="4260" priority="1706" operator="lessThan">
      <formula>$C$4</formula>
    </cfRule>
  </conditionalFormatting>
  <conditionalFormatting sqref="AW43">
    <cfRule type="cellIs" dxfId="4259" priority="1707" operator="lessThan">
      <formula>$C$4</formula>
    </cfRule>
  </conditionalFormatting>
  <conditionalFormatting sqref="AW44">
    <cfRule type="cellIs" dxfId="4258" priority="1708" operator="lessThan">
      <formula>$C$4</formula>
    </cfRule>
  </conditionalFormatting>
  <conditionalFormatting sqref="AW45">
    <cfRule type="cellIs" dxfId="4257" priority="1709" operator="lessThan">
      <formula>$C$4</formula>
    </cfRule>
  </conditionalFormatting>
  <conditionalFormatting sqref="AW46">
    <cfRule type="cellIs" dxfId="4256" priority="1710" operator="lessThan">
      <formula>$C$4</formula>
    </cfRule>
  </conditionalFormatting>
  <conditionalFormatting sqref="AW47">
    <cfRule type="cellIs" dxfId="4255" priority="1711" operator="lessThan">
      <formula>$C$4</formula>
    </cfRule>
  </conditionalFormatting>
  <conditionalFormatting sqref="AW48">
    <cfRule type="cellIs" dxfId="4254" priority="1712" operator="lessThan">
      <formula>$C$4</formula>
    </cfRule>
  </conditionalFormatting>
  <conditionalFormatting sqref="AW49">
    <cfRule type="cellIs" dxfId="4253" priority="1713" operator="lessThan">
      <formula>$C$4</formula>
    </cfRule>
  </conditionalFormatting>
  <conditionalFormatting sqref="AW50">
    <cfRule type="cellIs" dxfId="4252" priority="1714" operator="lessThan">
      <formula>$C$4</formula>
    </cfRule>
  </conditionalFormatting>
  <conditionalFormatting sqref="AW51">
    <cfRule type="cellIs" dxfId="4251" priority="1715" operator="lessThan">
      <formula>$C$4</formula>
    </cfRule>
  </conditionalFormatting>
  <conditionalFormatting sqref="AW52">
    <cfRule type="cellIs" dxfId="4250" priority="1716" operator="lessThan">
      <formula>$C$4</formula>
    </cfRule>
  </conditionalFormatting>
  <conditionalFormatting sqref="AW53">
    <cfRule type="cellIs" dxfId="4249" priority="1717" operator="lessThan">
      <formula>$C$4</formula>
    </cfRule>
  </conditionalFormatting>
  <conditionalFormatting sqref="AW54">
    <cfRule type="cellIs" dxfId="4248" priority="1718" operator="lessThan">
      <formula>$C$4</formula>
    </cfRule>
  </conditionalFormatting>
  <conditionalFormatting sqref="AW55">
    <cfRule type="cellIs" dxfId="4247" priority="1719" operator="lessThan">
      <formula>$C$4</formula>
    </cfRule>
  </conditionalFormatting>
  <conditionalFormatting sqref="AW56">
    <cfRule type="cellIs" dxfId="4246" priority="1720" operator="lessThan">
      <formula>$C$4</formula>
    </cfRule>
  </conditionalFormatting>
  <conditionalFormatting sqref="AW57">
    <cfRule type="cellIs" dxfId="4245" priority="1721" operator="lessThan">
      <formula>$C$4</formula>
    </cfRule>
  </conditionalFormatting>
  <conditionalFormatting sqref="AW58">
    <cfRule type="cellIs" dxfId="4244" priority="1722" operator="lessThan">
      <formula>$C$4</formula>
    </cfRule>
  </conditionalFormatting>
  <conditionalFormatting sqref="AW59">
    <cfRule type="cellIs" dxfId="4243" priority="1723" operator="lessThan">
      <formula>$C$4</formula>
    </cfRule>
  </conditionalFormatting>
  <conditionalFormatting sqref="AW60">
    <cfRule type="cellIs" dxfId="4242" priority="1724" operator="lessThan">
      <formula>$C$4</formula>
    </cfRule>
  </conditionalFormatting>
  <conditionalFormatting sqref="BR11">
    <cfRule type="cellIs" dxfId="4241" priority="1725" operator="lessThan">
      <formula>$C$4</formula>
    </cfRule>
  </conditionalFormatting>
  <conditionalFormatting sqref="BR12">
    <cfRule type="cellIs" dxfId="4240" priority="1726" operator="lessThan">
      <formula>$C$4</formula>
    </cfRule>
  </conditionalFormatting>
  <conditionalFormatting sqref="BR13">
    <cfRule type="cellIs" dxfId="4239" priority="1727" operator="lessThan">
      <formula>$C$4</formula>
    </cfRule>
  </conditionalFormatting>
  <conditionalFormatting sqref="BR14">
    <cfRule type="cellIs" dxfId="4238" priority="1728" operator="lessThan">
      <formula>$C$4</formula>
    </cfRule>
  </conditionalFormatting>
  <conditionalFormatting sqref="BR15">
    <cfRule type="cellIs" dxfId="4237" priority="1729" operator="lessThan">
      <formula>$C$4</formula>
    </cfRule>
  </conditionalFormatting>
  <conditionalFormatting sqref="BR16">
    <cfRule type="cellIs" dxfId="4236" priority="1730" operator="lessThan">
      <formula>$C$4</formula>
    </cfRule>
  </conditionalFormatting>
  <conditionalFormatting sqref="BR17">
    <cfRule type="cellIs" dxfId="4235" priority="1731" operator="lessThan">
      <formula>$C$4</formula>
    </cfRule>
  </conditionalFormatting>
  <conditionalFormatting sqref="BR18">
    <cfRule type="cellIs" dxfId="4234" priority="1732" operator="lessThan">
      <formula>$C$4</formula>
    </cfRule>
  </conditionalFormatting>
  <conditionalFormatting sqref="BR19">
    <cfRule type="cellIs" dxfId="4233" priority="1733" operator="lessThan">
      <formula>$C$4</formula>
    </cfRule>
  </conditionalFormatting>
  <conditionalFormatting sqref="BR20">
    <cfRule type="cellIs" dxfId="4232" priority="1734" operator="lessThan">
      <formula>$C$4</formula>
    </cfRule>
  </conditionalFormatting>
  <conditionalFormatting sqref="BR21">
    <cfRule type="cellIs" dxfId="4231" priority="1735" operator="lessThan">
      <formula>$C$4</formula>
    </cfRule>
  </conditionalFormatting>
  <conditionalFormatting sqref="BR22">
    <cfRule type="cellIs" dxfId="4230" priority="1736" operator="lessThan">
      <formula>$C$4</formula>
    </cfRule>
  </conditionalFormatting>
  <conditionalFormatting sqref="BR23">
    <cfRule type="cellIs" dxfId="4229" priority="1737" operator="lessThan">
      <formula>$C$4</formula>
    </cfRule>
  </conditionalFormatting>
  <conditionalFormatting sqref="BR24">
    <cfRule type="cellIs" dxfId="4228" priority="1738" operator="lessThan">
      <formula>$C$4</formula>
    </cfRule>
  </conditionalFormatting>
  <conditionalFormatting sqref="BR25">
    <cfRule type="cellIs" dxfId="4227" priority="1739" operator="lessThan">
      <formula>$C$4</formula>
    </cfRule>
  </conditionalFormatting>
  <conditionalFormatting sqref="BR26">
    <cfRule type="cellIs" dxfId="4226" priority="1740" operator="lessThan">
      <formula>$C$4</formula>
    </cfRule>
  </conditionalFormatting>
  <conditionalFormatting sqref="BR27">
    <cfRule type="cellIs" dxfId="4225" priority="1741" operator="lessThan">
      <formula>$C$4</formula>
    </cfRule>
  </conditionalFormatting>
  <conditionalFormatting sqref="BR28">
    <cfRule type="cellIs" dxfId="4224" priority="1742" operator="lessThan">
      <formula>$C$4</formula>
    </cfRule>
  </conditionalFormatting>
  <conditionalFormatting sqref="BR29">
    <cfRule type="cellIs" dxfId="4223" priority="1743" operator="lessThan">
      <formula>$C$4</formula>
    </cfRule>
  </conditionalFormatting>
  <conditionalFormatting sqref="BR30">
    <cfRule type="cellIs" dxfId="4222" priority="1744" operator="lessThan">
      <formula>$C$4</formula>
    </cfRule>
  </conditionalFormatting>
  <conditionalFormatting sqref="BR31">
    <cfRule type="cellIs" dxfId="4221" priority="1745" operator="lessThan">
      <formula>$C$4</formula>
    </cfRule>
  </conditionalFormatting>
  <conditionalFormatting sqref="BR32">
    <cfRule type="cellIs" dxfId="4220" priority="1746" operator="lessThan">
      <formula>$C$4</formula>
    </cfRule>
  </conditionalFormatting>
  <conditionalFormatting sqref="BR33">
    <cfRule type="cellIs" dxfId="4219" priority="1747" operator="lessThan">
      <formula>$C$4</formula>
    </cfRule>
  </conditionalFormatting>
  <conditionalFormatting sqref="BR34">
    <cfRule type="cellIs" dxfId="4218" priority="1748" operator="lessThan">
      <formula>$C$4</formula>
    </cfRule>
  </conditionalFormatting>
  <conditionalFormatting sqref="BR35">
    <cfRule type="cellIs" dxfId="4217" priority="1749" operator="lessThan">
      <formula>$C$4</formula>
    </cfRule>
  </conditionalFormatting>
  <conditionalFormatting sqref="BR36">
    <cfRule type="cellIs" dxfId="4216" priority="1750" operator="lessThan">
      <formula>$C$4</formula>
    </cfRule>
  </conditionalFormatting>
  <conditionalFormatting sqref="BR37">
    <cfRule type="cellIs" dxfId="4215" priority="1751" operator="lessThan">
      <formula>$C$4</formula>
    </cfRule>
  </conditionalFormatting>
  <conditionalFormatting sqref="BR38">
    <cfRule type="cellIs" dxfId="4214" priority="1752" operator="lessThan">
      <formula>$C$4</formula>
    </cfRule>
  </conditionalFormatting>
  <conditionalFormatting sqref="BR39">
    <cfRule type="cellIs" dxfId="4213" priority="1753" operator="lessThan">
      <formula>$C$4</formula>
    </cfRule>
  </conditionalFormatting>
  <conditionalFormatting sqref="BR40">
    <cfRule type="cellIs" dxfId="4212" priority="1754" operator="lessThan">
      <formula>$C$4</formula>
    </cfRule>
  </conditionalFormatting>
  <conditionalFormatting sqref="BR41">
    <cfRule type="cellIs" dxfId="4211" priority="1755" operator="lessThan">
      <formula>$C$4</formula>
    </cfRule>
  </conditionalFormatting>
  <conditionalFormatting sqref="BR42">
    <cfRule type="cellIs" dxfId="4210" priority="1756" operator="lessThan">
      <formula>$C$4</formula>
    </cfRule>
  </conditionalFormatting>
  <conditionalFormatting sqref="BR43">
    <cfRule type="cellIs" dxfId="4209" priority="1757" operator="lessThan">
      <formula>$C$4</formula>
    </cfRule>
  </conditionalFormatting>
  <conditionalFormatting sqref="BR44">
    <cfRule type="cellIs" dxfId="4208" priority="1758" operator="lessThan">
      <formula>$C$4</formula>
    </cfRule>
  </conditionalFormatting>
  <conditionalFormatting sqref="BR45">
    <cfRule type="cellIs" dxfId="4207" priority="1759" operator="lessThan">
      <formula>$C$4</formula>
    </cfRule>
  </conditionalFormatting>
  <conditionalFormatting sqref="BR46">
    <cfRule type="cellIs" dxfId="4206" priority="1760" operator="lessThan">
      <formula>$C$4</formula>
    </cfRule>
  </conditionalFormatting>
  <conditionalFormatting sqref="BR47">
    <cfRule type="cellIs" dxfId="4205" priority="1761" operator="lessThan">
      <formula>$C$4</formula>
    </cfRule>
  </conditionalFormatting>
  <conditionalFormatting sqref="BR48">
    <cfRule type="cellIs" dxfId="4204" priority="1762" operator="lessThan">
      <formula>$C$4</formula>
    </cfRule>
  </conditionalFormatting>
  <conditionalFormatting sqref="BR49">
    <cfRule type="cellIs" dxfId="4203" priority="1763" operator="lessThan">
      <formula>$C$4</formula>
    </cfRule>
  </conditionalFormatting>
  <conditionalFormatting sqref="BR50">
    <cfRule type="cellIs" dxfId="4202" priority="1764" operator="lessThan">
      <formula>$C$4</formula>
    </cfRule>
  </conditionalFormatting>
  <conditionalFormatting sqref="BR51">
    <cfRule type="cellIs" dxfId="4201" priority="1765" operator="lessThan">
      <formula>$C$4</formula>
    </cfRule>
  </conditionalFormatting>
  <conditionalFormatting sqref="BR52">
    <cfRule type="cellIs" dxfId="4200" priority="1766" operator="lessThan">
      <formula>$C$4</formula>
    </cfRule>
  </conditionalFormatting>
  <conditionalFormatting sqref="BR53">
    <cfRule type="cellIs" dxfId="4199" priority="1767" operator="lessThan">
      <formula>$C$4</formula>
    </cfRule>
  </conditionalFormatting>
  <conditionalFormatting sqref="BR54">
    <cfRule type="cellIs" dxfId="4198" priority="1768" operator="lessThan">
      <formula>$C$4</formula>
    </cfRule>
  </conditionalFormatting>
  <conditionalFormatting sqref="BR55">
    <cfRule type="cellIs" dxfId="4197" priority="1769" operator="lessThan">
      <formula>$C$4</formula>
    </cfRule>
  </conditionalFormatting>
  <conditionalFormatting sqref="BR56">
    <cfRule type="cellIs" dxfId="4196" priority="1770" operator="lessThan">
      <formula>$C$4</formula>
    </cfRule>
  </conditionalFormatting>
  <conditionalFormatting sqref="BR57">
    <cfRule type="cellIs" dxfId="4195" priority="1771" operator="lessThan">
      <formula>$C$4</formula>
    </cfRule>
  </conditionalFormatting>
  <conditionalFormatting sqref="BR58">
    <cfRule type="cellIs" dxfId="4194" priority="1772" operator="lessThan">
      <formula>$C$4</formula>
    </cfRule>
  </conditionalFormatting>
  <conditionalFormatting sqref="BR59">
    <cfRule type="cellIs" dxfId="4193" priority="1773" operator="lessThan">
      <formula>$C$4</formula>
    </cfRule>
  </conditionalFormatting>
  <conditionalFormatting sqref="BR60">
    <cfRule type="cellIs" dxfId="4192" priority="1774" operator="lessThan">
      <formula>$C$4</formula>
    </cfRule>
  </conditionalFormatting>
  <conditionalFormatting sqref="BS11">
    <cfRule type="cellIs" dxfId="4191" priority="1775" operator="lessThan">
      <formula>$C$4</formula>
    </cfRule>
  </conditionalFormatting>
  <conditionalFormatting sqref="BS12">
    <cfRule type="cellIs" dxfId="4190" priority="1776" operator="lessThan">
      <formula>$C$4</formula>
    </cfRule>
  </conditionalFormatting>
  <conditionalFormatting sqref="BS13">
    <cfRule type="cellIs" dxfId="4189" priority="1777" operator="lessThan">
      <formula>$C$4</formula>
    </cfRule>
  </conditionalFormatting>
  <conditionalFormatting sqref="BS14">
    <cfRule type="cellIs" dxfId="4188" priority="1778" operator="lessThan">
      <formula>$C$4</formula>
    </cfRule>
  </conditionalFormatting>
  <conditionalFormatting sqref="BS15">
    <cfRule type="cellIs" dxfId="4187" priority="1779" operator="lessThan">
      <formula>$C$4</formula>
    </cfRule>
  </conditionalFormatting>
  <conditionalFormatting sqref="BS16">
    <cfRule type="cellIs" dxfId="4186" priority="1780" operator="lessThan">
      <formula>$C$4</formula>
    </cfRule>
  </conditionalFormatting>
  <conditionalFormatting sqref="BS17">
    <cfRule type="cellIs" dxfId="4185" priority="1781" operator="lessThan">
      <formula>$C$4</formula>
    </cfRule>
  </conditionalFormatting>
  <conditionalFormatting sqref="BS18">
    <cfRule type="cellIs" dxfId="4184" priority="1782" operator="lessThan">
      <formula>$C$4</formula>
    </cfRule>
  </conditionalFormatting>
  <conditionalFormatting sqref="BS19">
    <cfRule type="cellIs" dxfId="4183" priority="1783" operator="lessThan">
      <formula>$C$4</formula>
    </cfRule>
  </conditionalFormatting>
  <conditionalFormatting sqref="BS20">
    <cfRule type="cellIs" dxfId="4182" priority="1784" operator="lessThan">
      <formula>$C$4</formula>
    </cfRule>
  </conditionalFormatting>
  <conditionalFormatting sqref="BS21">
    <cfRule type="cellIs" dxfId="4181" priority="1785" operator="lessThan">
      <formula>$C$4</formula>
    </cfRule>
  </conditionalFormatting>
  <conditionalFormatting sqref="BS22">
    <cfRule type="cellIs" dxfId="4180" priority="1786" operator="lessThan">
      <formula>$C$4</formula>
    </cfRule>
  </conditionalFormatting>
  <conditionalFormatting sqref="BS23">
    <cfRule type="cellIs" dxfId="4179" priority="1787" operator="lessThan">
      <formula>$C$4</formula>
    </cfRule>
  </conditionalFormatting>
  <conditionalFormatting sqref="BS24">
    <cfRule type="cellIs" dxfId="4178" priority="1788" operator="lessThan">
      <formula>$C$4</formula>
    </cfRule>
  </conditionalFormatting>
  <conditionalFormatting sqref="BS25">
    <cfRule type="cellIs" dxfId="4177" priority="1789" operator="lessThan">
      <formula>$C$4</formula>
    </cfRule>
  </conditionalFormatting>
  <conditionalFormatting sqref="BS26">
    <cfRule type="cellIs" dxfId="4176" priority="1790" operator="lessThan">
      <formula>$C$4</formula>
    </cfRule>
  </conditionalFormatting>
  <conditionalFormatting sqref="BS27">
    <cfRule type="cellIs" dxfId="4175" priority="1791" operator="lessThan">
      <formula>$C$4</formula>
    </cfRule>
  </conditionalFormatting>
  <conditionalFormatting sqref="BS28">
    <cfRule type="cellIs" dxfId="4174" priority="1792" operator="lessThan">
      <formula>$C$4</formula>
    </cfRule>
  </conditionalFormatting>
  <conditionalFormatting sqref="BS29">
    <cfRule type="cellIs" dxfId="4173" priority="1793" operator="lessThan">
      <formula>$C$4</formula>
    </cfRule>
  </conditionalFormatting>
  <conditionalFormatting sqref="BS30">
    <cfRule type="cellIs" dxfId="4172" priority="1794" operator="lessThan">
      <formula>$C$4</formula>
    </cfRule>
  </conditionalFormatting>
  <conditionalFormatting sqref="BS31">
    <cfRule type="cellIs" dxfId="4171" priority="1795" operator="lessThan">
      <formula>$C$4</formula>
    </cfRule>
  </conditionalFormatting>
  <conditionalFormatting sqref="BS32">
    <cfRule type="cellIs" dxfId="4170" priority="1796" operator="lessThan">
      <formula>$C$4</formula>
    </cfRule>
  </conditionalFormatting>
  <conditionalFormatting sqref="BS33">
    <cfRule type="cellIs" dxfId="4169" priority="1797" operator="lessThan">
      <formula>$C$4</formula>
    </cfRule>
  </conditionalFormatting>
  <conditionalFormatting sqref="BS34">
    <cfRule type="cellIs" dxfId="4168" priority="1798" operator="lessThan">
      <formula>$C$4</formula>
    </cfRule>
  </conditionalFormatting>
  <conditionalFormatting sqref="BS35">
    <cfRule type="cellIs" dxfId="4167" priority="1799" operator="lessThan">
      <formula>$C$4</formula>
    </cfRule>
  </conditionalFormatting>
  <conditionalFormatting sqref="BS36">
    <cfRule type="cellIs" dxfId="4166" priority="1800" operator="lessThan">
      <formula>$C$4</formula>
    </cfRule>
  </conditionalFormatting>
  <conditionalFormatting sqref="BS37">
    <cfRule type="cellIs" dxfId="4165" priority="1801" operator="lessThan">
      <formula>$C$4</formula>
    </cfRule>
  </conditionalFormatting>
  <conditionalFormatting sqref="BS38">
    <cfRule type="cellIs" dxfId="4164" priority="1802" operator="lessThan">
      <formula>$C$4</formula>
    </cfRule>
  </conditionalFormatting>
  <conditionalFormatting sqref="BS39">
    <cfRule type="cellIs" dxfId="4163" priority="1803" operator="lessThan">
      <formula>$C$4</formula>
    </cfRule>
  </conditionalFormatting>
  <conditionalFormatting sqref="BS40">
    <cfRule type="cellIs" dxfId="4162" priority="1804" operator="lessThan">
      <formula>$C$4</formula>
    </cfRule>
  </conditionalFormatting>
  <conditionalFormatting sqref="BS41">
    <cfRule type="cellIs" dxfId="4161" priority="1805" operator="lessThan">
      <formula>$C$4</formula>
    </cfRule>
  </conditionalFormatting>
  <conditionalFormatting sqref="BS42">
    <cfRule type="cellIs" dxfId="4160" priority="1806" operator="lessThan">
      <formula>$C$4</formula>
    </cfRule>
  </conditionalFormatting>
  <conditionalFormatting sqref="BS43">
    <cfRule type="cellIs" dxfId="4159" priority="1807" operator="lessThan">
      <formula>$C$4</formula>
    </cfRule>
  </conditionalFormatting>
  <conditionalFormatting sqref="BS44">
    <cfRule type="cellIs" dxfId="4158" priority="1808" operator="lessThan">
      <formula>$C$4</formula>
    </cfRule>
  </conditionalFormatting>
  <conditionalFormatting sqref="BS45">
    <cfRule type="cellIs" dxfId="4157" priority="1809" operator="lessThan">
      <formula>$C$4</formula>
    </cfRule>
  </conditionalFormatting>
  <conditionalFormatting sqref="BS46">
    <cfRule type="cellIs" dxfId="4156" priority="1810" operator="lessThan">
      <formula>$C$4</formula>
    </cfRule>
  </conditionalFormatting>
  <conditionalFormatting sqref="BS47">
    <cfRule type="cellIs" dxfId="4155" priority="1811" operator="lessThan">
      <formula>$C$4</formula>
    </cfRule>
  </conditionalFormatting>
  <conditionalFormatting sqref="BS48">
    <cfRule type="cellIs" dxfId="4154" priority="1812" operator="lessThan">
      <formula>$C$4</formula>
    </cfRule>
  </conditionalFormatting>
  <conditionalFormatting sqref="BS49">
    <cfRule type="cellIs" dxfId="4153" priority="1813" operator="lessThan">
      <formula>$C$4</formula>
    </cfRule>
  </conditionalFormatting>
  <conditionalFormatting sqref="BS50">
    <cfRule type="cellIs" dxfId="4152" priority="1814" operator="lessThan">
      <formula>$C$4</formula>
    </cfRule>
  </conditionalFormatting>
  <conditionalFormatting sqref="BS51">
    <cfRule type="cellIs" dxfId="4151" priority="1815" operator="lessThan">
      <formula>$C$4</formula>
    </cfRule>
  </conditionalFormatting>
  <conditionalFormatting sqref="BS52">
    <cfRule type="cellIs" dxfId="4150" priority="1816" operator="lessThan">
      <formula>$C$4</formula>
    </cfRule>
  </conditionalFormatting>
  <conditionalFormatting sqref="BS53">
    <cfRule type="cellIs" dxfId="4149" priority="1817" operator="lessThan">
      <formula>$C$4</formula>
    </cfRule>
  </conditionalFormatting>
  <conditionalFormatting sqref="BS54">
    <cfRule type="cellIs" dxfId="4148" priority="1818" operator="lessThan">
      <formula>$C$4</formula>
    </cfRule>
  </conditionalFormatting>
  <conditionalFormatting sqref="BS55">
    <cfRule type="cellIs" dxfId="4147" priority="1819" operator="lessThan">
      <formula>$C$4</formula>
    </cfRule>
  </conditionalFormatting>
  <conditionalFormatting sqref="BS56">
    <cfRule type="cellIs" dxfId="4146" priority="1820" operator="lessThan">
      <formula>$C$4</formula>
    </cfRule>
  </conditionalFormatting>
  <conditionalFormatting sqref="BS57">
    <cfRule type="cellIs" dxfId="4145" priority="1821" operator="lessThan">
      <formula>$C$4</formula>
    </cfRule>
  </conditionalFormatting>
  <conditionalFormatting sqref="BS58">
    <cfRule type="cellIs" dxfId="4144" priority="1822" operator="lessThan">
      <formula>$C$4</formula>
    </cfRule>
  </conditionalFormatting>
  <conditionalFormatting sqref="BS59">
    <cfRule type="cellIs" dxfId="4143" priority="1823" operator="lessThan">
      <formula>$C$4</formula>
    </cfRule>
  </conditionalFormatting>
  <conditionalFormatting sqref="BS60">
    <cfRule type="cellIs" dxfId="4142" priority="1824" operator="lessThan">
      <formula>$C$4</formula>
    </cfRule>
  </conditionalFormatting>
  <conditionalFormatting sqref="BT11">
    <cfRule type="cellIs" dxfId="4141" priority="1825" operator="lessThan">
      <formula>$C$4</formula>
    </cfRule>
  </conditionalFormatting>
  <conditionalFormatting sqref="BT12">
    <cfRule type="cellIs" dxfId="4140" priority="1826" operator="lessThan">
      <formula>$C$4</formula>
    </cfRule>
  </conditionalFormatting>
  <conditionalFormatting sqref="BT13">
    <cfRule type="cellIs" dxfId="4139" priority="1827" operator="lessThan">
      <formula>$C$4</formula>
    </cfRule>
  </conditionalFormatting>
  <conditionalFormatting sqref="BT14">
    <cfRule type="cellIs" dxfId="4138" priority="1828" operator="lessThan">
      <formula>$C$4</formula>
    </cfRule>
  </conditionalFormatting>
  <conditionalFormatting sqref="BT15">
    <cfRule type="cellIs" dxfId="4137" priority="1829" operator="lessThan">
      <formula>$C$4</formula>
    </cfRule>
  </conditionalFormatting>
  <conditionalFormatting sqref="BT16">
    <cfRule type="cellIs" dxfId="4136" priority="1830" operator="lessThan">
      <formula>$C$4</formula>
    </cfRule>
  </conditionalFormatting>
  <conditionalFormatting sqref="BT17">
    <cfRule type="cellIs" dxfId="4135" priority="1831" operator="lessThan">
      <formula>$C$4</formula>
    </cfRule>
  </conditionalFormatting>
  <conditionalFormatting sqref="BT18">
    <cfRule type="cellIs" dxfId="4134" priority="1832" operator="lessThan">
      <formula>$C$4</formula>
    </cfRule>
  </conditionalFormatting>
  <conditionalFormatting sqref="BT19">
    <cfRule type="cellIs" dxfId="4133" priority="1833" operator="lessThan">
      <formula>$C$4</formula>
    </cfRule>
  </conditionalFormatting>
  <conditionalFormatting sqref="BT20">
    <cfRule type="cellIs" dxfId="4132" priority="1834" operator="lessThan">
      <formula>$C$4</formula>
    </cfRule>
  </conditionalFormatting>
  <conditionalFormatting sqref="BT21">
    <cfRule type="cellIs" dxfId="4131" priority="1835" operator="lessThan">
      <formula>$C$4</formula>
    </cfRule>
  </conditionalFormatting>
  <conditionalFormatting sqref="BT22">
    <cfRule type="cellIs" dxfId="4130" priority="1836" operator="lessThan">
      <formula>$C$4</formula>
    </cfRule>
  </conditionalFormatting>
  <conditionalFormatting sqref="BT23">
    <cfRule type="cellIs" dxfId="4129" priority="1837" operator="lessThan">
      <formula>$C$4</formula>
    </cfRule>
  </conditionalFormatting>
  <conditionalFormatting sqref="BT24">
    <cfRule type="cellIs" dxfId="4128" priority="1838" operator="lessThan">
      <formula>$C$4</formula>
    </cfRule>
  </conditionalFormatting>
  <conditionalFormatting sqref="BT25">
    <cfRule type="cellIs" dxfId="4127" priority="1839" operator="lessThan">
      <formula>$C$4</formula>
    </cfRule>
  </conditionalFormatting>
  <conditionalFormatting sqref="BT26">
    <cfRule type="cellIs" dxfId="4126" priority="1840" operator="lessThan">
      <formula>$C$4</formula>
    </cfRule>
  </conditionalFormatting>
  <conditionalFormatting sqref="BT27">
    <cfRule type="cellIs" dxfId="4125" priority="1841" operator="lessThan">
      <formula>$C$4</formula>
    </cfRule>
  </conditionalFormatting>
  <conditionalFormatting sqref="BT28">
    <cfRule type="cellIs" dxfId="4124" priority="1842" operator="lessThan">
      <formula>$C$4</formula>
    </cfRule>
  </conditionalFormatting>
  <conditionalFormatting sqref="BT29">
    <cfRule type="cellIs" dxfId="4123" priority="1843" operator="lessThan">
      <formula>$C$4</formula>
    </cfRule>
  </conditionalFormatting>
  <conditionalFormatting sqref="BT30">
    <cfRule type="cellIs" dxfId="4122" priority="1844" operator="lessThan">
      <formula>$C$4</formula>
    </cfRule>
  </conditionalFormatting>
  <conditionalFormatting sqref="BT31">
    <cfRule type="cellIs" dxfId="4121" priority="1845" operator="lessThan">
      <formula>$C$4</formula>
    </cfRule>
  </conditionalFormatting>
  <conditionalFormatting sqref="BT32">
    <cfRule type="cellIs" dxfId="4120" priority="1846" operator="lessThan">
      <formula>$C$4</formula>
    </cfRule>
  </conditionalFormatting>
  <conditionalFormatting sqref="BT33">
    <cfRule type="cellIs" dxfId="4119" priority="1847" operator="lessThan">
      <formula>$C$4</formula>
    </cfRule>
  </conditionalFormatting>
  <conditionalFormatting sqref="BT34">
    <cfRule type="cellIs" dxfId="4118" priority="1848" operator="lessThan">
      <formula>$C$4</formula>
    </cfRule>
  </conditionalFormatting>
  <conditionalFormatting sqref="BT35">
    <cfRule type="cellIs" dxfId="4117" priority="1849" operator="lessThan">
      <formula>$C$4</formula>
    </cfRule>
  </conditionalFormatting>
  <conditionalFormatting sqref="BT36">
    <cfRule type="cellIs" dxfId="4116" priority="1850" operator="lessThan">
      <formula>$C$4</formula>
    </cfRule>
  </conditionalFormatting>
  <conditionalFormatting sqref="BT37">
    <cfRule type="cellIs" dxfId="4115" priority="1851" operator="lessThan">
      <formula>$C$4</formula>
    </cfRule>
  </conditionalFormatting>
  <conditionalFormatting sqref="BT38">
    <cfRule type="cellIs" dxfId="4114" priority="1852" operator="lessThan">
      <formula>$C$4</formula>
    </cfRule>
  </conditionalFormatting>
  <conditionalFormatting sqref="BT39">
    <cfRule type="cellIs" dxfId="4113" priority="1853" operator="lessThan">
      <formula>$C$4</formula>
    </cfRule>
  </conditionalFormatting>
  <conditionalFormatting sqref="BT40">
    <cfRule type="cellIs" dxfId="4112" priority="1854" operator="lessThan">
      <formula>$C$4</formula>
    </cfRule>
  </conditionalFormatting>
  <conditionalFormatting sqref="BT41">
    <cfRule type="cellIs" dxfId="4111" priority="1855" operator="lessThan">
      <formula>$C$4</formula>
    </cfRule>
  </conditionalFormatting>
  <conditionalFormatting sqref="BT42">
    <cfRule type="cellIs" dxfId="4110" priority="1856" operator="lessThan">
      <formula>$C$4</formula>
    </cfRule>
  </conditionalFormatting>
  <conditionalFormatting sqref="BT43">
    <cfRule type="cellIs" dxfId="4109" priority="1857" operator="lessThan">
      <formula>$C$4</formula>
    </cfRule>
  </conditionalFormatting>
  <conditionalFormatting sqref="BT44">
    <cfRule type="cellIs" dxfId="4108" priority="1858" operator="lessThan">
      <formula>$C$4</formula>
    </cfRule>
  </conditionalFormatting>
  <conditionalFormatting sqref="BT45">
    <cfRule type="cellIs" dxfId="4107" priority="1859" operator="lessThan">
      <formula>$C$4</formula>
    </cfRule>
  </conditionalFormatting>
  <conditionalFormatting sqref="BT46">
    <cfRule type="cellIs" dxfId="4106" priority="1860" operator="lessThan">
      <formula>$C$4</formula>
    </cfRule>
  </conditionalFormatting>
  <conditionalFormatting sqref="BT47">
    <cfRule type="cellIs" dxfId="4105" priority="1861" operator="lessThan">
      <formula>$C$4</formula>
    </cfRule>
  </conditionalFormatting>
  <conditionalFormatting sqref="BT48">
    <cfRule type="cellIs" dxfId="4104" priority="1862" operator="lessThan">
      <formula>$C$4</formula>
    </cfRule>
  </conditionalFormatting>
  <conditionalFormatting sqref="BT49">
    <cfRule type="cellIs" dxfId="4103" priority="1863" operator="lessThan">
      <formula>$C$4</formula>
    </cfRule>
  </conditionalFormatting>
  <conditionalFormatting sqref="BT50">
    <cfRule type="cellIs" dxfId="4102" priority="1864" operator="lessThan">
      <formula>$C$4</formula>
    </cfRule>
  </conditionalFormatting>
  <conditionalFormatting sqref="BT51">
    <cfRule type="cellIs" dxfId="4101" priority="1865" operator="lessThan">
      <formula>$C$4</formula>
    </cfRule>
  </conditionalFormatting>
  <conditionalFormatting sqref="BT52">
    <cfRule type="cellIs" dxfId="4100" priority="1866" operator="lessThan">
      <formula>$C$4</formula>
    </cfRule>
  </conditionalFormatting>
  <conditionalFormatting sqref="BT53">
    <cfRule type="cellIs" dxfId="4099" priority="1867" operator="lessThan">
      <formula>$C$4</formula>
    </cfRule>
  </conditionalFormatting>
  <conditionalFormatting sqref="BT54">
    <cfRule type="cellIs" dxfId="4098" priority="1868" operator="lessThan">
      <formula>$C$4</formula>
    </cfRule>
  </conditionalFormatting>
  <conditionalFormatting sqref="BT55">
    <cfRule type="cellIs" dxfId="4097" priority="1869" operator="lessThan">
      <formula>$C$4</formula>
    </cfRule>
  </conditionalFormatting>
  <conditionalFormatting sqref="BT56">
    <cfRule type="cellIs" dxfId="4096" priority="1870" operator="lessThan">
      <formula>$C$4</formula>
    </cfRule>
  </conditionalFormatting>
  <conditionalFormatting sqref="BT57">
    <cfRule type="cellIs" dxfId="4095" priority="1871" operator="lessThan">
      <formula>$C$4</formula>
    </cfRule>
  </conditionalFormatting>
  <conditionalFormatting sqref="BT58">
    <cfRule type="cellIs" dxfId="4094" priority="1872" operator="lessThan">
      <formula>$C$4</formula>
    </cfRule>
  </conditionalFormatting>
  <conditionalFormatting sqref="BT59">
    <cfRule type="cellIs" dxfId="4093" priority="1873" operator="lessThan">
      <formula>$C$4</formula>
    </cfRule>
  </conditionalFormatting>
  <conditionalFormatting sqref="BT60">
    <cfRule type="cellIs" dxfId="4092" priority="1874" operator="lessThan">
      <formula>$C$4</formula>
    </cfRule>
  </conditionalFormatting>
  <conditionalFormatting sqref="BU11">
    <cfRule type="cellIs" dxfId="4091" priority="1875" operator="lessThan">
      <formula>$C$4</formula>
    </cfRule>
  </conditionalFormatting>
  <conditionalFormatting sqref="BU12">
    <cfRule type="cellIs" dxfId="4090" priority="1876" operator="lessThan">
      <formula>$C$4</formula>
    </cfRule>
  </conditionalFormatting>
  <conditionalFormatting sqref="BU13">
    <cfRule type="cellIs" dxfId="4089" priority="1877" operator="lessThan">
      <formula>$C$4</formula>
    </cfRule>
  </conditionalFormatting>
  <conditionalFormatting sqref="BU14">
    <cfRule type="cellIs" dxfId="4088" priority="1878" operator="lessThan">
      <formula>$C$4</formula>
    </cfRule>
  </conditionalFormatting>
  <conditionalFormatting sqref="BU15">
    <cfRule type="cellIs" dxfId="4087" priority="1879" operator="lessThan">
      <formula>$C$4</formula>
    </cfRule>
  </conditionalFormatting>
  <conditionalFormatting sqref="BU16">
    <cfRule type="cellIs" dxfId="4086" priority="1880" operator="lessThan">
      <formula>$C$4</formula>
    </cfRule>
  </conditionalFormatting>
  <conditionalFormatting sqref="BU17">
    <cfRule type="cellIs" dxfId="4085" priority="1881" operator="lessThan">
      <formula>$C$4</formula>
    </cfRule>
  </conditionalFormatting>
  <conditionalFormatting sqref="BU18">
    <cfRule type="cellIs" dxfId="4084" priority="1882" operator="lessThan">
      <formula>$C$4</formula>
    </cfRule>
  </conditionalFormatting>
  <conditionalFormatting sqref="BU19">
    <cfRule type="cellIs" dxfId="4083" priority="1883" operator="lessThan">
      <formula>$C$4</formula>
    </cfRule>
  </conditionalFormatting>
  <conditionalFormatting sqref="BU20">
    <cfRule type="cellIs" dxfId="4082" priority="1884" operator="lessThan">
      <formula>$C$4</formula>
    </cfRule>
  </conditionalFormatting>
  <conditionalFormatting sqref="BU21">
    <cfRule type="cellIs" dxfId="4081" priority="1885" operator="lessThan">
      <formula>$C$4</formula>
    </cfRule>
  </conditionalFormatting>
  <conditionalFormatting sqref="BU22">
    <cfRule type="cellIs" dxfId="4080" priority="1886" operator="lessThan">
      <formula>$C$4</formula>
    </cfRule>
  </conditionalFormatting>
  <conditionalFormatting sqref="BU23">
    <cfRule type="cellIs" dxfId="4079" priority="1887" operator="lessThan">
      <formula>$C$4</formula>
    </cfRule>
  </conditionalFormatting>
  <conditionalFormatting sqref="BU24">
    <cfRule type="cellIs" dxfId="4078" priority="1888" operator="lessThan">
      <formula>$C$4</formula>
    </cfRule>
  </conditionalFormatting>
  <conditionalFormatting sqref="BU25">
    <cfRule type="cellIs" dxfId="4077" priority="1889" operator="lessThan">
      <formula>$C$4</formula>
    </cfRule>
  </conditionalFormatting>
  <conditionalFormatting sqref="BU26">
    <cfRule type="cellIs" dxfId="4076" priority="1890" operator="lessThan">
      <formula>$C$4</formula>
    </cfRule>
  </conditionalFormatting>
  <conditionalFormatting sqref="BU27">
    <cfRule type="cellIs" dxfId="4075" priority="1891" operator="lessThan">
      <formula>$C$4</formula>
    </cfRule>
  </conditionalFormatting>
  <conditionalFormatting sqref="BU28">
    <cfRule type="cellIs" dxfId="4074" priority="1892" operator="lessThan">
      <formula>$C$4</formula>
    </cfRule>
  </conditionalFormatting>
  <conditionalFormatting sqref="BU29">
    <cfRule type="cellIs" dxfId="4073" priority="1893" operator="lessThan">
      <formula>$C$4</formula>
    </cfRule>
  </conditionalFormatting>
  <conditionalFormatting sqref="BU30">
    <cfRule type="cellIs" dxfId="4072" priority="1894" operator="lessThan">
      <formula>$C$4</formula>
    </cfRule>
  </conditionalFormatting>
  <conditionalFormatting sqref="BU31">
    <cfRule type="cellIs" dxfId="4071" priority="1895" operator="lessThan">
      <formula>$C$4</formula>
    </cfRule>
  </conditionalFormatting>
  <conditionalFormatting sqref="BU32">
    <cfRule type="cellIs" dxfId="4070" priority="1896" operator="lessThan">
      <formula>$C$4</formula>
    </cfRule>
  </conditionalFormatting>
  <conditionalFormatting sqref="BU33">
    <cfRule type="cellIs" dxfId="4069" priority="1897" operator="lessThan">
      <formula>$C$4</formula>
    </cfRule>
  </conditionalFormatting>
  <conditionalFormatting sqref="BU34">
    <cfRule type="cellIs" dxfId="4068" priority="1898" operator="lessThan">
      <formula>$C$4</formula>
    </cfRule>
  </conditionalFormatting>
  <conditionalFormatting sqref="BU35">
    <cfRule type="cellIs" dxfId="4067" priority="1899" operator="lessThan">
      <formula>$C$4</formula>
    </cfRule>
  </conditionalFormatting>
  <conditionalFormatting sqref="BU36">
    <cfRule type="cellIs" dxfId="4066" priority="1900" operator="lessThan">
      <formula>$C$4</formula>
    </cfRule>
  </conditionalFormatting>
  <conditionalFormatting sqref="BU37">
    <cfRule type="cellIs" dxfId="4065" priority="1901" operator="lessThan">
      <formula>$C$4</formula>
    </cfRule>
  </conditionalFormatting>
  <conditionalFormatting sqref="BU38">
    <cfRule type="cellIs" dxfId="4064" priority="1902" operator="lessThan">
      <formula>$C$4</formula>
    </cfRule>
  </conditionalFormatting>
  <conditionalFormatting sqref="BU39">
    <cfRule type="cellIs" dxfId="4063" priority="1903" operator="lessThan">
      <formula>$C$4</formula>
    </cfRule>
  </conditionalFormatting>
  <conditionalFormatting sqref="BU40">
    <cfRule type="cellIs" dxfId="4062" priority="1904" operator="lessThan">
      <formula>$C$4</formula>
    </cfRule>
  </conditionalFormatting>
  <conditionalFormatting sqref="BU41">
    <cfRule type="cellIs" dxfId="4061" priority="1905" operator="lessThan">
      <formula>$C$4</formula>
    </cfRule>
  </conditionalFormatting>
  <conditionalFormatting sqref="BU42">
    <cfRule type="cellIs" dxfId="4060" priority="1906" operator="lessThan">
      <formula>$C$4</formula>
    </cfRule>
  </conditionalFormatting>
  <conditionalFormatting sqref="BU43">
    <cfRule type="cellIs" dxfId="4059" priority="1907" operator="lessThan">
      <formula>$C$4</formula>
    </cfRule>
  </conditionalFormatting>
  <conditionalFormatting sqref="BU44">
    <cfRule type="cellIs" dxfId="4058" priority="1908" operator="lessThan">
      <formula>$C$4</formula>
    </cfRule>
  </conditionalFormatting>
  <conditionalFormatting sqref="BU45">
    <cfRule type="cellIs" dxfId="4057" priority="1909" operator="lessThan">
      <formula>$C$4</formula>
    </cfRule>
  </conditionalFormatting>
  <conditionalFormatting sqref="BU46">
    <cfRule type="cellIs" dxfId="4056" priority="1910" operator="lessThan">
      <formula>$C$4</formula>
    </cfRule>
  </conditionalFormatting>
  <conditionalFormatting sqref="BU47">
    <cfRule type="cellIs" dxfId="4055" priority="1911" operator="lessThan">
      <formula>$C$4</formula>
    </cfRule>
  </conditionalFormatting>
  <conditionalFormatting sqref="BU48">
    <cfRule type="cellIs" dxfId="4054" priority="1912" operator="lessThan">
      <formula>$C$4</formula>
    </cfRule>
  </conditionalFormatting>
  <conditionalFormatting sqref="BU49">
    <cfRule type="cellIs" dxfId="4053" priority="1913" operator="lessThan">
      <formula>$C$4</formula>
    </cfRule>
  </conditionalFormatting>
  <conditionalFormatting sqref="BU50">
    <cfRule type="cellIs" dxfId="4052" priority="1914" operator="lessThan">
      <formula>$C$4</formula>
    </cfRule>
  </conditionalFormatting>
  <conditionalFormatting sqref="BU51">
    <cfRule type="cellIs" dxfId="4051" priority="1915" operator="lessThan">
      <formula>$C$4</formula>
    </cfRule>
  </conditionalFormatting>
  <conditionalFormatting sqref="BU52">
    <cfRule type="cellIs" dxfId="4050" priority="1916" operator="lessThan">
      <formula>$C$4</formula>
    </cfRule>
  </conditionalFormatting>
  <conditionalFormatting sqref="BU53">
    <cfRule type="cellIs" dxfId="4049" priority="1917" operator="lessThan">
      <formula>$C$4</formula>
    </cfRule>
  </conditionalFormatting>
  <conditionalFormatting sqref="BU54">
    <cfRule type="cellIs" dxfId="4048" priority="1918" operator="lessThan">
      <formula>$C$4</formula>
    </cfRule>
  </conditionalFormatting>
  <conditionalFormatting sqref="BU55">
    <cfRule type="cellIs" dxfId="4047" priority="1919" operator="lessThan">
      <formula>$C$4</formula>
    </cfRule>
  </conditionalFormatting>
  <conditionalFormatting sqref="BU56">
    <cfRule type="cellIs" dxfId="4046" priority="1920" operator="lessThan">
      <formula>$C$4</formula>
    </cfRule>
  </conditionalFormatting>
  <conditionalFormatting sqref="BU57">
    <cfRule type="cellIs" dxfId="4045" priority="1921" operator="lessThan">
      <formula>$C$4</formula>
    </cfRule>
  </conditionalFormatting>
  <conditionalFormatting sqref="BU58">
    <cfRule type="cellIs" dxfId="4044" priority="1922" operator="lessThan">
      <formula>$C$4</formula>
    </cfRule>
  </conditionalFormatting>
  <conditionalFormatting sqref="BU59">
    <cfRule type="cellIs" dxfId="4043" priority="1923" operator="lessThan">
      <formula>$C$4</formula>
    </cfRule>
  </conditionalFormatting>
  <conditionalFormatting sqref="BU60">
    <cfRule type="cellIs" dxfId="4042" priority="1924" operator="lessThan">
      <formula>$C$4</formula>
    </cfRule>
  </conditionalFormatting>
  <conditionalFormatting sqref="BV11">
    <cfRule type="cellIs" dxfId="4041" priority="1925" operator="lessThan">
      <formula>$C$4</formula>
    </cfRule>
  </conditionalFormatting>
  <conditionalFormatting sqref="BV12">
    <cfRule type="cellIs" dxfId="4040" priority="1926" operator="lessThan">
      <formula>$C$4</formula>
    </cfRule>
  </conditionalFormatting>
  <conditionalFormatting sqref="BV13">
    <cfRule type="cellIs" dxfId="4039" priority="1927" operator="lessThan">
      <formula>$C$4</formula>
    </cfRule>
  </conditionalFormatting>
  <conditionalFormatting sqref="BV14">
    <cfRule type="cellIs" dxfId="4038" priority="1928" operator="lessThan">
      <formula>$C$4</formula>
    </cfRule>
  </conditionalFormatting>
  <conditionalFormatting sqref="BV15">
    <cfRule type="cellIs" dxfId="4037" priority="1929" operator="lessThan">
      <formula>$C$4</formula>
    </cfRule>
  </conditionalFormatting>
  <conditionalFormatting sqref="BV16">
    <cfRule type="cellIs" dxfId="4036" priority="1930" operator="lessThan">
      <formula>$C$4</formula>
    </cfRule>
  </conditionalFormatting>
  <conditionalFormatting sqref="BV17">
    <cfRule type="cellIs" dxfId="4035" priority="1931" operator="lessThan">
      <formula>$C$4</formula>
    </cfRule>
  </conditionalFormatting>
  <conditionalFormatting sqref="BV18">
    <cfRule type="cellIs" dxfId="4034" priority="1932" operator="lessThan">
      <formula>$C$4</formula>
    </cfRule>
  </conditionalFormatting>
  <conditionalFormatting sqref="BV19">
    <cfRule type="cellIs" dxfId="4033" priority="1933" operator="lessThan">
      <formula>$C$4</formula>
    </cfRule>
  </conditionalFormatting>
  <conditionalFormatting sqref="BV20">
    <cfRule type="cellIs" dxfId="4032" priority="1934" operator="lessThan">
      <formula>$C$4</formula>
    </cfRule>
  </conditionalFormatting>
  <conditionalFormatting sqref="BV21">
    <cfRule type="cellIs" dxfId="4031" priority="1935" operator="lessThan">
      <formula>$C$4</formula>
    </cfRule>
  </conditionalFormatting>
  <conditionalFormatting sqref="BV22">
    <cfRule type="cellIs" dxfId="4030" priority="1936" operator="lessThan">
      <formula>$C$4</formula>
    </cfRule>
  </conditionalFormatting>
  <conditionalFormatting sqref="BV23">
    <cfRule type="cellIs" dxfId="4029" priority="1937" operator="lessThan">
      <formula>$C$4</formula>
    </cfRule>
  </conditionalFormatting>
  <conditionalFormatting sqref="BV24">
    <cfRule type="cellIs" dxfId="4028" priority="1938" operator="lessThan">
      <formula>$C$4</formula>
    </cfRule>
  </conditionalFormatting>
  <conditionalFormatting sqref="BV25">
    <cfRule type="cellIs" dxfId="4027" priority="1939" operator="lessThan">
      <formula>$C$4</formula>
    </cfRule>
  </conditionalFormatting>
  <conditionalFormatting sqref="BV26">
    <cfRule type="cellIs" dxfId="4026" priority="1940" operator="lessThan">
      <formula>$C$4</formula>
    </cfRule>
  </conditionalFormatting>
  <conditionalFormatting sqref="BV27">
    <cfRule type="cellIs" dxfId="4025" priority="1941" operator="lessThan">
      <formula>$C$4</formula>
    </cfRule>
  </conditionalFormatting>
  <conditionalFormatting sqref="BV28">
    <cfRule type="cellIs" dxfId="4024" priority="1942" operator="lessThan">
      <formula>$C$4</formula>
    </cfRule>
  </conditionalFormatting>
  <conditionalFormatting sqref="BV29">
    <cfRule type="cellIs" dxfId="4023" priority="1943" operator="lessThan">
      <formula>$C$4</formula>
    </cfRule>
  </conditionalFormatting>
  <conditionalFormatting sqref="BV30">
    <cfRule type="cellIs" dxfId="4022" priority="1944" operator="lessThan">
      <formula>$C$4</formula>
    </cfRule>
  </conditionalFormatting>
  <conditionalFormatting sqref="BV31">
    <cfRule type="cellIs" dxfId="4021" priority="1945" operator="lessThan">
      <formula>$C$4</formula>
    </cfRule>
  </conditionalFormatting>
  <conditionalFormatting sqref="BV32">
    <cfRule type="cellIs" dxfId="4020" priority="1946" operator="lessThan">
      <formula>$C$4</formula>
    </cfRule>
  </conditionalFormatting>
  <conditionalFormatting sqref="BV33">
    <cfRule type="cellIs" dxfId="4019" priority="1947" operator="lessThan">
      <formula>$C$4</formula>
    </cfRule>
  </conditionalFormatting>
  <conditionalFormatting sqref="BV34">
    <cfRule type="cellIs" dxfId="4018" priority="1948" operator="lessThan">
      <formula>$C$4</formula>
    </cfRule>
  </conditionalFormatting>
  <conditionalFormatting sqref="BV35">
    <cfRule type="cellIs" dxfId="4017" priority="1949" operator="lessThan">
      <formula>$C$4</formula>
    </cfRule>
  </conditionalFormatting>
  <conditionalFormatting sqref="BV36">
    <cfRule type="cellIs" dxfId="4016" priority="1950" operator="lessThan">
      <formula>$C$4</formula>
    </cfRule>
  </conditionalFormatting>
  <conditionalFormatting sqref="BV37">
    <cfRule type="cellIs" dxfId="4015" priority="1951" operator="lessThan">
      <formula>$C$4</formula>
    </cfRule>
  </conditionalFormatting>
  <conditionalFormatting sqref="BV38">
    <cfRule type="cellIs" dxfId="4014" priority="1952" operator="lessThan">
      <formula>$C$4</formula>
    </cfRule>
  </conditionalFormatting>
  <conditionalFormatting sqref="BV39">
    <cfRule type="cellIs" dxfId="4013" priority="1953" operator="lessThan">
      <formula>$C$4</formula>
    </cfRule>
  </conditionalFormatting>
  <conditionalFormatting sqref="BV40">
    <cfRule type="cellIs" dxfId="4012" priority="1954" operator="lessThan">
      <formula>$C$4</formula>
    </cfRule>
  </conditionalFormatting>
  <conditionalFormatting sqref="BV41">
    <cfRule type="cellIs" dxfId="4011" priority="1955" operator="lessThan">
      <formula>$C$4</formula>
    </cfRule>
  </conditionalFormatting>
  <conditionalFormatting sqref="BV42">
    <cfRule type="cellIs" dxfId="4010" priority="1956" operator="lessThan">
      <formula>$C$4</formula>
    </cfRule>
  </conditionalFormatting>
  <conditionalFormatting sqref="BV43">
    <cfRule type="cellIs" dxfId="4009" priority="1957" operator="lessThan">
      <formula>$C$4</formula>
    </cfRule>
  </conditionalFormatting>
  <conditionalFormatting sqref="BV44">
    <cfRule type="cellIs" dxfId="4008" priority="1958" operator="lessThan">
      <formula>$C$4</formula>
    </cfRule>
  </conditionalFormatting>
  <conditionalFormatting sqref="BV45">
    <cfRule type="cellIs" dxfId="4007" priority="1959" operator="lessThan">
      <formula>$C$4</formula>
    </cfRule>
  </conditionalFormatting>
  <conditionalFormatting sqref="BV46">
    <cfRule type="cellIs" dxfId="4006" priority="1960" operator="lessThan">
      <formula>$C$4</formula>
    </cfRule>
  </conditionalFormatting>
  <conditionalFormatting sqref="BV47">
    <cfRule type="cellIs" dxfId="4005" priority="1961" operator="lessThan">
      <formula>$C$4</formula>
    </cfRule>
  </conditionalFormatting>
  <conditionalFormatting sqref="BV48">
    <cfRule type="cellIs" dxfId="4004" priority="1962" operator="lessThan">
      <formula>$C$4</formula>
    </cfRule>
  </conditionalFormatting>
  <conditionalFormatting sqref="BV49">
    <cfRule type="cellIs" dxfId="4003" priority="1963" operator="lessThan">
      <formula>$C$4</formula>
    </cfRule>
  </conditionalFormatting>
  <conditionalFormatting sqref="BV50">
    <cfRule type="cellIs" dxfId="4002" priority="1964" operator="lessThan">
      <formula>$C$4</formula>
    </cfRule>
  </conditionalFormatting>
  <conditionalFormatting sqref="BV51">
    <cfRule type="cellIs" dxfId="4001" priority="1965" operator="lessThan">
      <formula>$C$4</formula>
    </cfRule>
  </conditionalFormatting>
  <conditionalFormatting sqref="BV52">
    <cfRule type="cellIs" dxfId="4000" priority="1966" operator="lessThan">
      <formula>$C$4</formula>
    </cfRule>
  </conditionalFormatting>
  <conditionalFormatting sqref="BV53">
    <cfRule type="cellIs" dxfId="3999" priority="1967" operator="lessThan">
      <formula>$C$4</formula>
    </cfRule>
  </conditionalFormatting>
  <conditionalFormatting sqref="BV54">
    <cfRule type="cellIs" dxfId="3998" priority="1968" operator="lessThan">
      <formula>$C$4</formula>
    </cfRule>
  </conditionalFormatting>
  <conditionalFormatting sqref="BV55">
    <cfRule type="cellIs" dxfId="3997" priority="1969" operator="lessThan">
      <formula>$C$4</formula>
    </cfRule>
  </conditionalFormatting>
  <conditionalFormatting sqref="BV56">
    <cfRule type="cellIs" dxfId="3996" priority="1970" operator="lessThan">
      <formula>$C$4</formula>
    </cfRule>
  </conditionalFormatting>
  <conditionalFormatting sqref="BV57">
    <cfRule type="cellIs" dxfId="3995" priority="1971" operator="lessThan">
      <formula>$C$4</formula>
    </cfRule>
  </conditionalFormatting>
  <conditionalFormatting sqref="BV58">
    <cfRule type="cellIs" dxfId="3994" priority="1972" operator="lessThan">
      <formula>$C$4</formula>
    </cfRule>
  </conditionalFormatting>
  <conditionalFormatting sqref="BV59">
    <cfRule type="cellIs" dxfId="3993" priority="1973" operator="lessThan">
      <formula>$C$4</formula>
    </cfRule>
  </conditionalFormatting>
  <conditionalFormatting sqref="BV60">
    <cfRule type="cellIs" dxfId="3992" priority="1974" operator="lessThan">
      <formula>$C$4</formula>
    </cfRule>
  </conditionalFormatting>
  <conditionalFormatting sqref="BW11">
    <cfRule type="cellIs" dxfId="3991" priority="1975" operator="lessThan">
      <formula>$C$4</formula>
    </cfRule>
  </conditionalFormatting>
  <conditionalFormatting sqref="BW12">
    <cfRule type="cellIs" dxfId="3990" priority="1976" operator="lessThan">
      <formula>$C$4</formula>
    </cfRule>
  </conditionalFormatting>
  <conditionalFormatting sqref="BW13">
    <cfRule type="cellIs" dxfId="3989" priority="1977" operator="lessThan">
      <formula>$C$4</formula>
    </cfRule>
  </conditionalFormatting>
  <conditionalFormatting sqref="BW14">
    <cfRule type="cellIs" dxfId="3988" priority="1978" operator="lessThan">
      <formula>$C$4</formula>
    </cfRule>
  </conditionalFormatting>
  <conditionalFormatting sqref="BW15">
    <cfRule type="cellIs" dxfId="3987" priority="1979" operator="lessThan">
      <formula>$C$4</formula>
    </cfRule>
  </conditionalFormatting>
  <conditionalFormatting sqref="BW16">
    <cfRule type="cellIs" dxfId="3986" priority="1980" operator="lessThan">
      <formula>$C$4</formula>
    </cfRule>
  </conditionalFormatting>
  <conditionalFormatting sqref="BW17">
    <cfRule type="cellIs" dxfId="3985" priority="1981" operator="lessThan">
      <formula>$C$4</formula>
    </cfRule>
  </conditionalFormatting>
  <conditionalFormatting sqref="BW18">
    <cfRule type="cellIs" dxfId="3984" priority="1982" operator="lessThan">
      <formula>$C$4</formula>
    </cfRule>
  </conditionalFormatting>
  <conditionalFormatting sqref="BW19">
    <cfRule type="cellIs" dxfId="3983" priority="1983" operator="lessThan">
      <formula>$C$4</formula>
    </cfRule>
  </conditionalFormatting>
  <conditionalFormatting sqref="BW20">
    <cfRule type="cellIs" dxfId="3982" priority="1984" operator="lessThan">
      <formula>$C$4</formula>
    </cfRule>
  </conditionalFormatting>
  <conditionalFormatting sqref="BW21">
    <cfRule type="cellIs" dxfId="3981" priority="1985" operator="lessThan">
      <formula>$C$4</formula>
    </cfRule>
  </conditionalFormatting>
  <conditionalFormatting sqref="BW22">
    <cfRule type="cellIs" dxfId="3980" priority="1986" operator="lessThan">
      <formula>$C$4</formula>
    </cfRule>
  </conditionalFormatting>
  <conditionalFormatting sqref="BW23">
    <cfRule type="cellIs" dxfId="3979" priority="1987" operator="lessThan">
      <formula>$C$4</formula>
    </cfRule>
  </conditionalFormatting>
  <conditionalFormatting sqref="BW24">
    <cfRule type="cellIs" dxfId="3978" priority="1988" operator="lessThan">
      <formula>$C$4</formula>
    </cfRule>
  </conditionalFormatting>
  <conditionalFormatting sqref="BW25">
    <cfRule type="cellIs" dxfId="3977" priority="1989" operator="lessThan">
      <formula>$C$4</formula>
    </cfRule>
  </conditionalFormatting>
  <conditionalFormatting sqref="BW26">
    <cfRule type="cellIs" dxfId="3976" priority="1990" operator="lessThan">
      <formula>$C$4</formula>
    </cfRule>
  </conditionalFormatting>
  <conditionalFormatting sqref="BW27">
    <cfRule type="cellIs" dxfId="3975" priority="1991" operator="lessThan">
      <formula>$C$4</formula>
    </cfRule>
  </conditionalFormatting>
  <conditionalFormatting sqref="BW28">
    <cfRule type="cellIs" dxfId="3974" priority="1992" operator="lessThan">
      <formula>$C$4</formula>
    </cfRule>
  </conditionalFormatting>
  <conditionalFormatting sqref="BW29">
    <cfRule type="cellIs" dxfId="3973" priority="1993" operator="lessThan">
      <formula>$C$4</formula>
    </cfRule>
  </conditionalFormatting>
  <conditionalFormatting sqref="BW30">
    <cfRule type="cellIs" dxfId="3972" priority="1994" operator="lessThan">
      <formula>$C$4</formula>
    </cfRule>
  </conditionalFormatting>
  <conditionalFormatting sqref="BW31">
    <cfRule type="cellIs" dxfId="3971" priority="1995" operator="lessThan">
      <formula>$C$4</formula>
    </cfRule>
  </conditionalFormatting>
  <conditionalFormatting sqref="BW32">
    <cfRule type="cellIs" dxfId="3970" priority="1996" operator="lessThan">
      <formula>$C$4</formula>
    </cfRule>
  </conditionalFormatting>
  <conditionalFormatting sqref="BW33">
    <cfRule type="cellIs" dxfId="3969" priority="1997" operator="lessThan">
      <formula>$C$4</formula>
    </cfRule>
  </conditionalFormatting>
  <conditionalFormatting sqref="BW34">
    <cfRule type="cellIs" dxfId="3968" priority="1998" operator="lessThan">
      <formula>$C$4</formula>
    </cfRule>
  </conditionalFormatting>
  <conditionalFormatting sqref="BW35">
    <cfRule type="cellIs" dxfId="3967" priority="1999" operator="lessThan">
      <formula>$C$4</formula>
    </cfRule>
  </conditionalFormatting>
  <conditionalFormatting sqref="BW36">
    <cfRule type="cellIs" dxfId="3966" priority="2000" operator="lessThan">
      <formula>$C$4</formula>
    </cfRule>
  </conditionalFormatting>
  <conditionalFormatting sqref="BW37">
    <cfRule type="cellIs" dxfId="3965" priority="2001" operator="lessThan">
      <formula>$C$4</formula>
    </cfRule>
  </conditionalFormatting>
  <conditionalFormatting sqref="BW38">
    <cfRule type="cellIs" dxfId="3964" priority="2002" operator="lessThan">
      <formula>$C$4</formula>
    </cfRule>
  </conditionalFormatting>
  <conditionalFormatting sqref="BW39">
    <cfRule type="cellIs" dxfId="3963" priority="2003" operator="lessThan">
      <formula>$C$4</formula>
    </cfRule>
  </conditionalFormatting>
  <conditionalFormatting sqref="BW40">
    <cfRule type="cellIs" dxfId="3962" priority="2004" operator="lessThan">
      <formula>$C$4</formula>
    </cfRule>
  </conditionalFormatting>
  <conditionalFormatting sqref="BW41">
    <cfRule type="cellIs" dxfId="3961" priority="2005" operator="lessThan">
      <formula>$C$4</formula>
    </cfRule>
  </conditionalFormatting>
  <conditionalFormatting sqref="BW42">
    <cfRule type="cellIs" dxfId="3960" priority="2006" operator="lessThan">
      <formula>$C$4</formula>
    </cfRule>
  </conditionalFormatting>
  <conditionalFormatting sqref="BW43">
    <cfRule type="cellIs" dxfId="3959" priority="2007" operator="lessThan">
      <formula>$C$4</formula>
    </cfRule>
  </conditionalFormatting>
  <conditionalFormatting sqref="BW44">
    <cfRule type="cellIs" dxfId="3958" priority="2008" operator="lessThan">
      <formula>$C$4</formula>
    </cfRule>
  </conditionalFormatting>
  <conditionalFormatting sqref="BW45">
    <cfRule type="cellIs" dxfId="3957" priority="2009" operator="lessThan">
      <formula>$C$4</formula>
    </cfRule>
  </conditionalFormatting>
  <conditionalFormatting sqref="BW46">
    <cfRule type="cellIs" dxfId="3956" priority="2010" operator="lessThan">
      <formula>$C$4</formula>
    </cfRule>
  </conditionalFormatting>
  <conditionalFormatting sqref="BW47">
    <cfRule type="cellIs" dxfId="3955" priority="2011" operator="lessThan">
      <formula>$C$4</formula>
    </cfRule>
  </conditionalFormatting>
  <conditionalFormatting sqref="BW48">
    <cfRule type="cellIs" dxfId="3954" priority="2012" operator="lessThan">
      <formula>$C$4</formula>
    </cfRule>
  </conditionalFormatting>
  <conditionalFormatting sqref="BW49">
    <cfRule type="cellIs" dxfId="3953" priority="2013" operator="lessThan">
      <formula>$C$4</formula>
    </cfRule>
  </conditionalFormatting>
  <conditionalFormatting sqref="BW50">
    <cfRule type="cellIs" dxfId="3952" priority="2014" operator="lessThan">
      <formula>$C$4</formula>
    </cfRule>
  </conditionalFormatting>
  <conditionalFormatting sqref="BW51">
    <cfRule type="cellIs" dxfId="3951" priority="2015" operator="lessThan">
      <formula>$C$4</formula>
    </cfRule>
  </conditionalFormatting>
  <conditionalFormatting sqref="BW52">
    <cfRule type="cellIs" dxfId="3950" priority="2016" operator="lessThan">
      <formula>$C$4</formula>
    </cfRule>
  </conditionalFormatting>
  <conditionalFormatting sqref="BW53">
    <cfRule type="cellIs" dxfId="3949" priority="2017" operator="lessThan">
      <formula>$C$4</formula>
    </cfRule>
  </conditionalFormatting>
  <conditionalFormatting sqref="BW54">
    <cfRule type="cellIs" dxfId="3948" priority="2018" operator="lessThan">
      <formula>$C$4</formula>
    </cfRule>
  </conditionalFormatting>
  <conditionalFormatting sqref="BW55">
    <cfRule type="cellIs" dxfId="3947" priority="2019" operator="lessThan">
      <formula>$C$4</formula>
    </cfRule>
  </conditionalFormatting>
  <conditionalFormatting sqref="BW56">
    <cfRule type="cellIs" dxfId="3946" priority="2020" operator="lessThan">
      <formula>$C$4</formula>
    </cfRule>
  </conditionalFormatting>
  <conditionalFormatting sqref="BW57">
    <cfRule type="cellIs" dxfId="3945" priority="2021" operator="lessThan">
      <formula>$C$4</formula>
    </cfRule>
  </conditionalFormatting>
  <conditionalFormatting sqref="BW58">
    <cfRule type="cellIs" dxfId="3944" priority="2022" operator="lessThan">
      <formula>$C$4</formula>
    </cfRule>
  </conditionalFormatting>
  <conditionalFormatting sqref="BW59">
    <cfRule type="cellIs" dxfId="3943" priority="2023" operator="lessThan">
      <formula>$C$4</formula>
    </cfRule>
  </conditionalFormatting>
  <conditionalFormatting sqref="BW60">
    <cfRule type="cellIs" dxfId="3942" priority="2024" operator="lessThan">
      <formula>$C$4</formula>
    </cfRule>
  </conditionalFormatting>
  <conditionalFormatting sqref="BX11">
    <cfRule type="cellIs" dxfId="3941" priority="2025" operator="lessThan">
      <formula>$C$4</formula>
    </cfRule>
  </conditionalFormatting>
  <conditionalFormatting sqref="BX12">
    <cfRule type="cellIs" dxfId="3940" priority="2026" operator="lessThan">
      <formula>$C$4</formula>
    </cfRule>
  </conditionalFormatting>
  <conditionalFormatting sqref="BX13">
    <cfRule type="cellIs" dxfId="3939" priority="2027" operator="lessThan">
      <formula>$C$4</formula>
    </cfRule>
  </conditionalFormatting>
  <conditionalFormatting sqref="BX14">
    <cfRule type="cellIs" dxfId="3938" priority="2028" operator="lessThan">
      <formula>$C$4</formula>
    </cfRule>
  </conditionalFormatting>
  <conditionalFormatting sqref="BX15">
    <cfRule type="cellIs" dxfId="3937" priority="2029" operator="lessThan">
      <formula>$C$4</formula>
    </cfRule>
  </conditionalFormatting>
  <conditionalFormatting sqref="BX16">
    <cfRule type="cellIs" dxfId="3936" priority="2030" operator="lessThan">
      <formula>$C$4</formula>
    </cfRule>
  </conditionalFormatting>
  <conditionalFormatting sqref="BX17">
    <cfRule type="cellIs" dxfId="3935" priority="2031" operator="lessThan">
      <formula>$C$4</formula>
    </cfRule>
  </conditionalFormatting>
  <conditionalFormatting sqref="BX18">
    <cfRule type="cellIs" dxfId="3934" priority="2032" operator="lessThan">
      <formula>$C$4</formula>
    </cfRule>
  </conditionalFormatting>
  <conditionalFormatting sqref="BX19">
    <cfRule type="cellIs" dxfId="3933" priority="2033" operator="lessThan">
      <formula>$C$4</formula>
    </cfRule>
  </conditionalFormatting>
  <conditionalFormatting sqref="BX20">
    <cfRule type="cellIs" dxfId="3932" priority="2034" operator="lessThan">
      <formula>$C$4</formula>
    </cfRule>
  </conditionalFormatting>
  <conditionalFormatting sqref="BX21">
    <cfRule type="cellIs" dxfId="3931" priority="2035" operator="lessThan">
      <formula>$C$4</formula>
    </cfRule>
  </conditionalFormatting>
  <conditionalFormatting sqref="BX22">
    <cfRule type="cellIs" dxfId="3930" priority="2036" operator="lessThan">
      <formula>$C$4</formula>
    </cfRule>
  </conditionalFormatting>
  <conditionalFormatting sqref="BX23">
    <cfRule type="cellIs" dxfId="3929" priority="2037" operator="lessThan">
      <formula>$C$4</formula>
    </cfRule>
  </conditionalFormatting>
  <conditionalFormatting sqref="BX24">
    <cfRule type="cellIs" dxfId="3928" priority="2038" operator="lessThan">
      <formula>$C$4</formula>
    </cfRule>
  </conditionalFormatting>
  <conditionalFormatting sqref="BX25">
    <cfRule type="cellIs" dxfId="3927" priority="2039" operator="lessThan">
      <formula>$C$4</formula>
    </cfRule>
  </conditionalFormatting>
  <conditionalFormatting sqref="BX26">
    <cfRule type="cellIs" dxfId="3926" priority="2040" operator="lessThan">
      <formula>$C$4</formula>
    </cfRule>
  </conditionalFormatting>
  <conditionalFormatting sqref="BX27">
    <cfRule type="cellIs" dxfId="3925" priority="2041" operator="lessThan">
      <formula>$C$4</formula>
    </cfRule>
  </conditionalFormatting>
  <conditionalFormatting sqref="BX28">
    <cfRule type="cellIs" dxfId="3924" priority="2042" operator="lessThan">
      <formula>$C$4</formula>
    </cfRule>
  </conditionalFormatting>
  <conditionalFormatting sqref="BX29">
    <cfRule type="cellIs" dxfId="3923" priority="2043" operator="lessThan">
      <formula>$C$4</formula>
    </cfRule>
  </conditionalFormatting>
  <conditionalFormatting sqref="BX30">
    <cfRule type="cellIs" dxfId="3922" priority="2044" operator="lessThan">
      <formula>$C$4</formula>
    </cfRule>
  </conditionalFormatting>
  <conditionalFormatting sqref="BX31">
    <cfRule type="cellIs" dxfId="3921" priority="2045" operator="lessThan">
      <formula>$C$4</formula>
    </cfRule>
  </conditionalFormatting>
  <conditionalFormatting sqref="BX32">
    <cfRule type="cellIs" dxfId="3920" priority="2046" operator="lessThan">
      <formula>$C$4</formula>
    </cfRule>
  </conditionalFormatting>
  <conditionalFormatting sqref="BX33">
    <cfRule type="cellIs" dxfId="3919" priority="2047" operator="lessThan">
      <formula>$C$4</formula>
    </cfRule>
  </conditionalFormatting>
  <conditionalFormatting sqref="BX34">
    <cfRule type="cellIs" dxfId="3918" priority="2048" operator="lessThan">
      <formula>$C$4</formula>
    </cfRule>
  </conditionalFormatting>
  <conditionalFormatting sqref="BX35">
    <cfRule type="cellIs" dxfId="3917" priority="2049" operator="lessThan">
      <formula>$C$4</formula>
    </cfRule>
  </conditionalFormatting>
  <conditionalFormatting sqref="BX36">
    <cfRule type="cellIs" dxfId="3916" priority="2050" operator="lessThan">
      <formula>$C$4</formula>
    </cfRule>
  </conditionalFormatting>
  <conditionalFormatting sqref="BX37">
    <cfRule type="cellIs" dxfId="3915" priority="2051" operator="lessThan">
      <formula>$C$4</formula>
    </cfRule>
  </conditionalFormatting>
  <conditionalFormatting sqref="BX38">
    <cfRule type="cellIs" dxfId="3914" priority="2052" operator="lessThan">
      <formula>$C$4</formula>
    </cfRule>
  </conditionalFormatting>
  <conditionalFormatting sqref="BX39">
    <cfRule type="cellIs" dxfId="3913" priority="2053" operator="lessThan">
      <formula>$C$4</formula>
    </cfRule>
  </conditionalFormatting>
  <conditionalFormatting sqref="BX40">
    <cfRule type="cellIs" dxfId="3912" priority="2054" operator="lessThan">
      <formula>$C$4</formula>
    </cfRule>
  </conditionalFormatting>
  <conditionalFormatting sqref="BX41">
    <cfRule type="cellIs" dxfId="3911" priority="2055" operator="lessThan">
      <formula>$C$4</formula>
    </cfRule>
  </conditionalFormatting>
  <conditionalFormatting sqref="BX42">
    <cfRule type="cellIs" dxfId="3910" priority="2056" operator="lessThan">
      <formula>$C$4</formula>
    </cfRule>
  </conditionalFormatting>
  <conditionalFormatting sqref="BX43">
    <cfRule type="cellIs" dxfId="3909" priority="2057" operator="lessThan">
      <formula>$C$4</formula>
    </cfRule>
  </conditionalFormatting>
  <conditionalFormatting sqref="BX44">
    <cfRule type="cellIs" dxfId="3908" priority="2058" operator="lessThan">
      <formula>$C$4</formula>
    </cfRule>
  </conditionalFormatting>
  <conditionalFormatting sqref="BX45">
    <cfRule type="cellIs" dxfId="3907" priority="2059" operator="lessThan">
      <formula>$C$4</formula>
    </cfRule>
  </conditionalFormatting>
  <conditionalFormatting sqref="BX46">
    <cfRule type="cellIs" dxfId="3906" priority="2060" operator="lessThan">
      <formula>$C$4</formula>
    </cfRule>
  </conditionalFormatting>
  <conditionalFormatting sqref="BX47">
    <cfRule type="cellIs" dxfId="3905" priority="2061" operator="lessThan">
      <formula>$C$4</formula>
    </cfRule>
  </conditionalFormatting>
  <conditionalFormatting sqref="BX48">
    <cfRule type="cellIs" dxfId="3904" priority="2062" operator="lessThan">
      <formula>$C$4</formula>
    </cfRule>
  </conditionalFormatting>
  <conditionalFormatting sqref="BX49">
    <cfRule type="cellIs" dxfId="3903" priority="2063" operator="lessThan">
      <formula>$C$4</formula>
    </cfRule>
  </conditionalFormatting>
  <conditionalFormatting sqref="BX50">
    <cfRule type="cellIs" dxfId="3902" priority="2064" operator="lessThan">
      <formula>$C$4</formula>
    </cfRule>
  </conditionalFormatting>
  <conditionalFormatting sqref="BX51">
    <cfRule type="cellIs" dxfId="3901" priority="2065" operator="lessThan">
      <formula>$C$4</formula>
    </cfRule>
  </conditionalFormatting>
  <conditionalFormatting sqref="BX52">
    <cfRule type="cellIs" dxfId="3900" priority="2066" operator="lessThan">
      <formula>$C$4</formula>
    </cfRule>
  </conditionalFormatting>
  <conditionalFormatting sqref="BX53">
    <cfRule type="cellIs" dxfId="3899" priority="2067" operator="lessThan">
      <formula>$C$4</formula>
    </cfRule>
  </conditionalFormatting>
  <conditionalFormatting sqref="BX54">
    <cfRule type="cellIs" dxfId="3898" priority="2068" operator="lessThan">
      <formula>$C$4</formula>
    </cfRule>
  </conditionalFormatting>
  <conditionalFormatting sqref="BX55">
    <cfRule type="cellIs" dxfId="3897" priority="2069" operator="lessThan">
      <formula>$C$4</formula>
    </cfRule>
  </conditionalFormatting>
  <conditionalFormatting sqref="BX56">
    <cfRule type="cellIs" dxfId="3896" priority="2070" operator="lessThan">
      <formula>$C$4</formula>
    </cfRule>
  </conditionalFormatting>
  <conditionalFormatting sqref="BX57">
    <cfRule type="cellIs" dxfId="3895" priority="2071" operator="lessThan">
      <formula>$C$4</formula>
    </cfRule>
  </conditionalFormatting>
  <conditionalFormatting sqref="BX58">
    <cfRule type="cellIs" dxfId="3894" priority="2072" operator="lessThan">
      <formula>$C$4</formula>
    </cfRule>
  </conditionalFormatting>
  <conditionalFormatting sqref="BX59">
    <cfRule type="cellIs" dxfId="3893" priority="2073" operator="lessThan">
      <formula>$C$4</formula>
    </cfRule>
  </conditionalFormatting>
  <conditionalFormatting sqref="BX60">
    <cfRule type="cellIs" dxfId="3892" priority="2074" operator="lessThan">
      <formula>$C$4</formula>
    </cfRule>
  </conditionalFormatting>
  <conditionalFormatting sqref="BY11">
    <cfRule type="cellIs" dxfId="3891" priority="2075" operator="lessThan">
      <formula>$C$4</formula>
    </cfRule>
  </conditionalFormatting>
  <conditionalFormatting sqref="BY12">
    <cfRule type="cellIs" dxfId="3890" priority="2076" operator="lessThan">
      <formula>$C$4</formula>
    </cfRule>
  </conditionalFormatting>
  <conditionalFormatting sqref="BY13">
    <cfRule type="cellIs" dxfId="3889" priority="2077" operator="lessThan">
      <formula>$C$4</formula>
    </cfRule>
  </conditionalFormatting>
  <conditionalFormatting sqref="BY14">
    <cfRule type="cellIs" dxfId="3888" priority="2078" operator="lessThan">
      <formula>$C$4</formula>
    </cfRule>
  </conditionalFormatting>
  <conditionalFormatting sqref="BY15">
    <cfRule type="cellIs" dxfId="3887" priority="2079" operator="lessThan">
      <formula>$C$4</formula>
    </cfRule>
  </conditionalFormatting>
  <conditionalFormatting sqref="BY16">
    <cfRule type="cellIs" dxfId="3886" priority="2080" operator="lessThan">
      <formula>$C$4</formula>
    </cfRule>
  </conditionalFormatting>
  <conditionalFormatting sqref="BY17">
    <cfRule type="cellIs" dxfId="3885" priority="2081" operator="lessThan">
      <formula>$C$4</formula>
    </cfRule>
  </conditionalFormatting>
  <conditionalFormatting sqref="BY18">
    <cfRule type="cellIs" dxfId="3884" priority="2082" operator="lessThan">
      <formula>$C$4</formula>
    </cfRule>
  </conditionalFormatting>
  <conditionalFormatting sqref="BY19">
    <cfRule type="cellIs" dxfId="3883" priority="2083" operator="lessThan">
      <formula>$C$4</formula>
    </cfRule>
  </conditionalFormatting>
  <conditionalFormatting sqref="BY20">
    <cfRule type="cellIs" dxfId="3882" priority="2084" operator="lessThan">
      <formula>$C$4</formula>
    </cfRule>
  </conditionalFormatting>
  <conditionalFormatting sqref="BY21">
    <cfRule type="cellIs" dxfId="3881" priority="2085" operator="lessThan">
      <formula>$C$4</formula>
    </cfRule>
  </conditionalFormatting>
  <conditionalFormatting sqref="BY22">
    <cfRule type="cellIs" dxfId="3880" priority="2086" operator="lessThan">
      <formula>$C$4</formula>
    </cfRule>
  </conditionalFormatting>
  <conditionalFormatting sqref="BY23">
    <cfRule type="cellIs" dxfId="3879" priority="2087" operator="lessThan">
      <formula>$C$4</formula>
    </cfRule>
  </conditionalFormatting>
  <conditionalFormatting sqref="BY24">
    <cfRule type="cellIs" dxfId="3878" priority="2088" operator="lessThan">
      <formula>$C$4</formula>
    </cfRule>
  </conditionalFormatting>
  <conditionalFormatting sqref="BY25">
    <cfRule type="cellIs" dxfId="3877" priority="2089" operator="lessThan">
      <formula>$C$4</formula>
    </cfRule>
  </conditionalFormatting>
  <conditionalFormatting sqref="BY26">
    <cfRule type="cellIs" dxfId="3876" priority="2090" operator="lessThan">
      <formula>$C$4</formula>
    </cfRule>
  </conditionalFormatting>
  <conditionalFormatting sqref="BY27">
    <cfRule type="cellIs" dxfId="3875" priority="2091" operator="lessThan">
      <formula>$C$4</formula>
    </cfRule>
  </conditionalFormatting>
  <conditionalFormatting sqref="BY28">
    <cfRule type="cellIs" dxfId="3874" priority="2092" operator="lessThan">
      <formula>$C$4</formula>
    </cfRule>
  </conditionalFormatting>
  <conditionalFormatting sqref="BY29">
    <cfRule type="cellIs" dxfId="3873" priority="2093" operator="lessThan">
      <formula>$C$4</formula>
    </cfRule>
  </conditionalFormatting>
  <conditionalFormatting sqref="BY30">
    <cfRule type="cellIs" dxfId="3872" priority="2094" operator="lessThan">
      <formula>$C$4</formula>
    </cfRule>
  </conditionalFormatting>
  <conditionalFormatting sqref="BY31">
    <cfRule type="cellIs" dxfId="3871" priority="2095" operator="lessThan">
      <formula>$C$4</formula>
    </cfRule>
  </conditionalFormatting>
  <conditionalFormatting sqref="BY32">
    <cfRule type="cellIs" dxfId="3870" priority="2096" operator="lessThan">
      <formula>$C$4</formula>
    </cfRule>
  </conditionalFormatting>
  <conditionalFormatting sqref="BY33">
    <cfRule type="cellIs" dxfId="3869" priority="2097" operator="lessThan">
      <formula>$C$4</formula>
    </cfRule>
  </conditionalFormatting>
  <conditionalFormatting sqref="BY34">
    <cfRule type="cellIs" dxfId="3868" priority="2098" operator="lessThan">
      <formula>$C$4</formula>
    </cfRule>
  </conditionalFormatting>
  <conditionalFormatting sqref="BY35">
    <cfRule type="cellIs" dxfId="3867" priority="2099" operator="lessThan">
      <formula>$C$4</formula>
    </cfRule>
  </conditionalFormatting>
  <conditionalFormatting sqref="BY36">
    <cfRule type="cellIs" dxfId="3866" priority="2100" operator="lessThan">
      <formula>$C$4</formula>
    </cfRule>
  </conditionalFormatting>
  <conditionalFormatting sqref="BY37">
    <cfRule type="cellIs" dxfId="3865" priority="2101" operator="lessThan">
      <formula>$C$4</formula>
    </cfRule>
  </conditionalFormatting>
  <conditionalFormatting sqref="BY38">
    <cfRule type="cellIs" dxfId="3864" priority="2102" operator="lessThan">
      <formula>$C$4</formula>
    </cfRule>
  </conditionalFormatting>
  <conditionalFormatting sqref="BY39">
    <cfRule type="cellIs" dxfId="3863" priority="2103" operator="lessThan">
      <formula>$C$4</formula>
    </cfRule>
  </conditionalFormatting>
  <conditionalFormatting sqref="BY40">
    <cfRule type="cellIs" dxfId="3862" priority="2104" operator="lessThan">
      <formula>$C$4</formula>
    </cfRule>
  </conditionalFormatting>
  <conditionalFormatting sqref="BY41">
    <cfRule type="cellIs" dxfId="3861" priority="2105" operator="lessThan">
      <formula>$C$4</formula>
    </cfRule>
  </conditionalFormatting>
  <conditionalFormatting sqref="BY42">
    <cfRule type="cellIs" dxfId="3860" priority="2106" operator="lessThan">
      <formula>$C$4</formula>
    </cfRule>
  </conditionalFormatting>
  <conditionalFormatting sqref="BY43">
    <cfRule type="cellIs" dxfId="3859" priority="2107" operator="lessThan">
      <formula>$C$4</formula>
    </cfRule>
  </conditionalFormatting>
  <conditionalFormatting sqref="BY44">
    <cfRule type="cellIs" dxfId="3858" priority="2108" operator="lessThan">
      <formula>$C$4</formula>
    </cfRule>
  </conditionalFormatting>
  <conditionalFormatting sqref="BY45">
    <cfRule type="cellIs" dxfId="3857" priority="2109" operator="lessThan">
      <formula>$C$4</formula>
    </cfRule>
  </conditionalFormatting>
  <conditionalFormatting sqref="BY46">
    <cfRule type="cellIs" dxfId="3856" priority="2110" operator="lessThan">
      <formula>$C$4</formula>
    </cfRule>
  </conditionalFormatting>
  <conditionalFormatting sqref="BY47">
    <cfRule type="cellIs" dxfId="3855" priority="2111" operator="lessThan">
      <formula>$C$4</formula>
    </cfRule>
  </conditionalFormatting>
  <conditionalFormatting sqref="BY48">
    <cfRule type="cellIs" dxfId="3854" priority="2112" operator="lessThan">
      <formula>$C$4</formula>
    </cfRule>
  </conditionalFormatting>
  <conditionalFormatting sqref="BY49">
    <cfRule type="cellIs" dxfId="3853" priority="2113" operator="lessThan">
      <formula>$C$4</formula>
    </cfRule>
  </conditionalFormatting>
  <conditionalFormatting sqref="BY50">
    <cfRule type="cellIs" dxfId="3852" priority="2114" operator="lessThan">
      <formula>$C$4</formula>
    </cfRule>
  </conditionalFormatting>
  <conditionalFormatting sqref="BY51">
    <cfRule type="cellIs" dxfId="3851" priority="2115" operator="lessThan">
      <formula>$C$4</formula>
    </cfRule>
  </conditionalFormatting>
  <conditionalFormatting sqref="BY52">
    <cfRule type="cellIs" dxfId="3850" priority="2116" operator="lessThan">
      <formula>$C$4</formula>
    </cfRule>
  </conditionalFormatting>
  <conditionalFormatting sqref="BY53">
    <cfRule type="cellIs" dxfId="3849" priority="2117" operator="lessThan">
      <formula>$C$4</formula>
    </cfRule>
  </conditionalFormatting>
  <conditionalFormatting sqref="BY54">
    <cfRule type="cellIs" dxfId="3848" priority="2118" operator="lessThan">
      <formula>$C$4</formula>
    </cfRule>
  </conditionalFormatting>
  <conditionalFormatting sqref="BY55">
    <cfRule type="cellIs" dxfId="3847" priority="2119" operator="lessThan">
      <formula>$C$4</formula>
    </cfRule>
  </conditionalFormatting>
  <conditionalFormatting sqref="BY56">
    <cfRule type="cellIs" dxfId="3846" priority="2120" operator="lessThan">
      <formula>$C$4</formula>
    </cfRule>
  </conditionalFormatting>
  <conditionalFormatting sqref="BY57">
    <cfRule type="cellIs" dxfId="3845" priority="2121" operator="lessThan">
      <formula>$C$4</formula>
    </cfRule>
  </conditionalFormatting>
  <conditionalFormatting sqref="BY58">
    <cfRule type="cellIs" dxfId="3844" priority="2122" operator="lessThan">
      <formula>$C$4</formula>
    </cfRule>
  </conditionalFormatting>
  <conditionalFormatting sqref="BY59">
    <cfRule type="cellIs" dxfId="3843" priority="2123" operator="lessThan">
      <formula>$C$4</formula>
    </cfRule>
  </conditionalFormatting>
  <conditionalFormatting sqref="BY60">
    <cfRule type="cellIs" dxfId="3842" priority="2124" operator="lessThan">
      <formula>$C$4</formula>
    </cfRule>
  </conditionalFormatting>
  <conditionalFormatting sqref="BZ11">
    <cfRule type="cellIs" dxfId="3841" priority="2125" operator="lessThan">
      <formula>$C$4</formula>
    </cfRule>
  </conditionalFormatting>
  <conditionalFormatting sqref="BZ12">
    <cfRule type="cellIs" dxfId="3840" priority="2126" operator="lessThan">
      <formula>$C$4</formula>
    </cfRule>
  </conditionalFormatting>
  <conditionalFormatting sqref="BZ13">
    <cfRule type="cellIs" dxfId="3839" priority="2127" operator="lessThan">
      <formula>$C$4</formula>
    </cfRule>
  </conditionalFormatting>
  <conditionalFormatting sqref="BZ14">
    <cfRule type="cellIs" dxfId="3838" priority="2128" operator="lessThan">
      <formula>$C$4</formula>
    </cfRule>
  </conditionalFormatting>
  <conditionalFormatting sqref="BZ15">
    <cfRule type="cellIs" dxfId="3837" priority="2129" operator="lessThan">
      <formula>$C$4</formula>
    </cfRule>
  </conditionalFormatting>
  <conditionalFormatting sqref="BZ16">
    <cfRule type="cellIs" dxfId="3836" priority="2130" operator="lessThan">
      <formula>$C$4</formula>
    </cfRule>
  </conditionalFormatting>
  <conditionalFormatting sqref="BZ17">
    <cfRule type="cellIs" dxfId="3835" priority="2131" operator="lessThan">
      <formula>$C$4</formula>
    </cfRule>
  </conditionalFormatting>
  <conditionalFormatting sqref="BZ18">
    <cfRule type="cellIs" dxfId="3834" priority="2132" operator="lessThan">
      <formula>$C$4</formula>
    </cfRule>
  </conditionalFormatting>
  <conditionalFormatting sqref="BZ19">
    <cfRule type="cellIs" dxfId="3833" priority="2133" operator="lessThan">
      <formula>$C$4</formula>
    </cfRule>
  </conditionalFormatting>
  <conditionalFormatting sqref="BZ20">
    <cfRule type="cellIs" dxfId="3832" priority="2134" operator="lessThan">
      <formula>$C$4</formula>
    </cfRule>
  </conditionalFormatting>
  <conditionalFormatting sqref="BZ21">
    <cfRule type="cellIs" dxfId="3831" priority="2135" operator="lessThan">
      <formula>$C$4</formula>
    </cfRule>
  </conditionalFormatting>
  <conditionalFormatting sqref="BZ22">
    <cfRule type="cellIs" dxfId="3830" priority="2136" operator="lessThan">
      <formula>$C$4</formula>
    </cfRule>
  </conditionalFormatting>
  <conditionalFormatting sqref="BZ23">
    <cfRule type="cellIs" dxfId="3829" priority="2137" operator="lessThan">
      <formula>$C$4</formula>
    </cfRule>
  </conditionalFormatting>
  <conditionalFormatting sqref="BZ24">
    <cfRule type="cellIs" dxfId="3828" priority="2138" operator="lessThan">
      <formula>$C$4</formula>
    </cfRule>
  </conditionalFormatting>
  <conditionalFormatting sqref="BZ25">
    <cfRule type="cellIs" dxfId="3827" priority="2139" operator="lessThan">
      <formula>$C$4</formula>
    </cfRule>
  </conditionalFormatting>
  <conditionalFormatting sqref="BZ26">
    <cfRule type="cellIs" dxfId="3826" priority="2140" operator="lessThan">
      <formula>$C$4</formula>
    </cfRule>
  </conditionalFormatting>
  <conditionalFormatting sqref="BZ27">
    <cfRule type="cellIs" dxfId="3825" priority="2141" operator="lessThan">
      <formula>$C$4</formula>
    </cfRule>
  </conditionalFormatting>
  <conditionalFormatting sqref="BZ28">
    <cfRule type="cellIs" dxfId="3824" priority="2142" operator="lessThan">
      <formula>$C$4</formula>
    </cfRule>
  </conditionalFormatting>
  <conditionalFormatting sqref="BZ29">
    <cfRule type="cellIs" dxfId="3823" priority="2143" operator="lessThan">
      <formula>$C$4</formula>
    </cfRule>
  </conditionalFormatting>
  <conditionalFormatting sqref="BZ30">
    <cfRule type="cellIs" dxfId="3822" priority="2144" operator="lessThan">
      <formula>$C$4</formula>
    </cfRule>
  </conditionalFormatting>
  <conditionalFormatting sqref="BZ31">
    <cfRule type="cellIs" dxfId="3821" priority="2145" operator="lessThan">
      <formula>$C$4</formula>
    </cfRule>
  </conditionalFormatting>
  <conditionalFormatting sqref="BZ32">
    <cfRule type="cellIs" dxfId="3820" priority="2146" operator="lessThan">
      <formula>$C$4</formula>
    </cfRule>
  </conditionalFormatting>
  <conditionalFormatting sqref="BZ33">
    <cfRule type="cellIs" dxfId="3819" priority="2147" operator="lessThan">
      <formula>$C$4</formula>
    </cfRule>
  </conditionalFormatting>
  <conditionalFormatting sqref="BZ34">
    <cfRule type="cellIs" dxfId="3818" priority="2148" operator="lessThan">
      <formula>$C$4</formula>
    </cfRule>
  </conditionalFormatting>
  <conditionalFormatting sqref="BZ35">
    <cfRule type="cellIs" dxfId="3817" priority="2149" operator="lessThan">
      <formula>$C$4</formula>
    </cfRule>
  </conditionalFormatting>
  <conditionalFormatting sqref="BZ36">
    <cfRule type="cellIs" dxfId="3816" priority="2150" operator="lessThan">
      <formula>$C$4</formula>
    </cfRule>
  </conditionalFormatting>
  <conditionalFormatting sqref="BZ37">
    <cfRule type="cellIs" dxfId="3815" priority="2151" operator="lessThan">
      <formula>$C$4</formula>
    </cfRule>
  </conditionalFormatting>
  <conditionalFormatting sqref="BZ38">
    <cfRule type="cellIs" dxfId="3814" priority="2152" operator="lessThan">
      <formula>$C$4</formula>
    </cfRule>
  </conditionalFormatting>
  <conditionalFormatting sqref="BZ39">
    <cfRule type="cellIs" dxfId="3813" priority="2153" operator="lessThan">
      <formula>$C$4</formula>
    </cfRule>
  </conditionalFormatting>
  <conditionalFormatting sqref="BZ40">
    <cfRule type="cellIs" dxfId="3812" priority="2154" operator="lessThan">
      <formula>$C$4</formula>
    </cfRule>
  </conditionalFormatting>
  <conditionalFormatting sqref="BZ41">
    <cfRule type="cellIs" dxfId="3811" priority="2155" operator="lessThan">
      <formula>$C$4</formula>
    </cfRule>
  </conditionalFormatting>
  <conditionalFormatting sqref="BZ42">
    <cfRule type="cellIs" dxfId="3810" priority="2156" operator="lessThan">
      <formula>$C$4</formula>
    </cfRule>
  </conditionalFormatting>
  <conditionalFormatting sqref="BZ43">
    <cfRule type="cellIs" dxfId="3809" priority="2157" operator="lessThan">
      <formula>$C$4</formula>
    </cfRule>
  </conditionalFormatting>
  <conditionalFormatting sqref="BZ44">
    <cfRule type="cellIs" dxfId="3808" priority="2158" operator="lessThan">
      <formula>$C$4</formula>
    </cfRule>
  </conditionalFormatting>
  <conditionalFormatting sqref="BZ45">
    <cfRule type="cellIs" dxfId="3807" priority="2159" operator="lessThan">
      <formula>$C$4</formula>
    </cfRule>
  </conditionalFormatting>
  <conditionalFormatting sqref="BZ46">
    <cfRule type="cellIs" dxfId="3806" priority="2160" operator="lessThan">
      <formula>$C$4</formula>
    </cfRule>
  </conditionalFormatting>
  <conditionalFormatting sqref="BZ47">
    <cfRule type="cellIs" dxfId="3805" priority="2161" operator="lessThan">
      <formula>$C$4</formula>
    </cfRule>
  </conditionalFormatting>
  <conditionalFormatting sqref="BZ48">
    <cfRule type="cellIs" dxfId="3804" priority="2162" operator="lessThan">
      <formula>$C$4</formula>
    </cfRule>
  </conditionalFormatting>
  <conditionalFormatting sqref="BZ49">
    <cfRule type="cellIs" dxfId="3803" priority="2163" operator="lessThan">
      <formula>$C$4</formula>
    </cfRule>
  </conditionalFormatting>
  <conditionalFormatting sqref="BZ50">
    <cfRule type="cellIs" dxfId="3802" priority="2164" operator="lessThan">
      <formula>$C$4</formula>
    </cfRule>
  </conditionalFormatting>
  <conditionalFormatting sqref="BZ51">
    <cfRule type="cellIs" dxfId="3801" priority="2165" operator="lessThan">
      <formula>$C$4</formula>
    </cfRule>
  </conditionalFormatting>
  <conditionalFormatting sqref="BZ52">
    <cfRule type="cellIs" dxfId="3800" priority="2166" operator="lessThan">
      <formula>$C$4</formula>
    </cfRule>
  </conditionalFormatting>
  <conditionalFormatting sqref="BZ53">
    <cfRule type="cellIs" dxfId="3799" priority="2167" operator="lessThan">
      <formula>$C$4</formula>
    </cfRule>
  </conditionalFormatting>
  <conditionalFormatting sqref="BZ54">
    <cfRule type="cellIs" dxfId="3798" priority="2168" operator="lessThan">
      <formula>$C$4</formula>
    </cfRule>
  </conditionalFormatting>
  <conditionalFormatting sqref="BZ55">
    <cfRule type="cellIs" dxfId="3797" priority="2169" operator="lessThan">
      <formula>$C$4</formula>
    </cfRule>
  </conditionalFormatting>
  <conditionalFormatting sqref="BZ56">
    <cfRule type="cellIs" dxfId="3796" priority="2170" operator="lessThan">
      <formula>$C$4</formula>
    </cfRule>
  </conditionalFormatting>
  <conditionalFormatting sqref="BZ57">
    <cfRule type="cellIs" dxfId="3795" priority="2171" operator="lessThan">
      <formula>$C$4</formula>
    </cfRule>
  </conditionalFormatting>
  <conditionalFormatting sqref="BZ58">
    <cfRule type="cellIs" dxfId="3794" priority="2172" operator="lessThan">
      <formula>$C$4</formula>
    </cfRule>
  </conditionalFormatting>
  <conditionalFormatting sqref="BZ59">
    <cfRule type="cellIs" dxfId="3793" priority="2173" operator="lessThan">
      <formula>$C$4</formula>
    </cfRule>
  </conditionalFormatting>
  <conditionalFormatting sqref="BZ60">
    <cfRule type="cellIs" dxfId="3792" priority="2174" operator="lessThan">
      <formula>$C$4</formula>
    </cfRule>
  </conditionalFormatting>
  <conditionalFormatting sqref="CA11">
    <cfRule type="cellIs" dxfId="3791" priority="2175" operator="lessThan">
      <formula>$C$4</formula>
    </cfRule>
  </conditionalFormatting>
  <conditionalFormatting sqref="CA12">
    <cfRule type="cellIs" dxfId="3790" priority="2176" operator="lessThan">
      <formula>$C$4</formula>
    </cfRule>
  </conditionalFormatting>
  <conditionalFormatting sqref="CA13">
    <cfRule type="cellIs" dxfId="3789" priority="2177" operator="lessThan">
      <formula>$C$4</formula>
    </cfRule>
  </conditionalFormatting>
  <conditionalFormatting sqref="CA14">
    <cfRule type="cellIs" dxfId="3788" priority="2178" operator="lessThan">
      <formula>$C$4</formula>
    </cfRule>
  </conditionalFormatting>
  <conditionalFormatting sqref="CA15">
    <cfRule type="cellIs" dxfId="3787" priority="2179" operator="lessThan">
      <formula>$C$4</formula>
    </cfRule>
  </conditionalFormatting>
  <conditionalFormatting sqref="CA16">
    <cfRule type="cellIs" dxfId="3786" priority="2180" operator="lessThan">
      <formula>$C$4</formula>
    </cfRule>
  </conditionalFormatting>
  <conditionalFormatting sqref="CA17">
    <cfRule type="cellIs" dxfId="3785" priority="2181" operator="lessThan">
      <formula>$C$4</formula>
    </cfRule>
  </conditionalFormatting>
  <conditionalFormatting sqref="CA18">
    <cfRule type="cellIs" dxfId="3784" priority="2182" operator="lessThan">
      <formula>$C$4</formula>
    </cfRule>
  </conditionalFormatting>
  <conditionalFormatting sqref="CA19">
    <cfRule type="cellIs" dxfId="3783" priority="2183" operator="lessThan">
      <formula>$C$4</formula>
    </cfRule>
  </conditionalFormatting>
  <conditionalFormatting sqref="CA20">
    <cfRule type="cellIs" dxfId="3782" priority="2184" operator="lessThan">
      <formula>$C$4</formula>
    </cfRule>
  </conditionalFormatting>
  <conditionalFormatting sqref="CA21">
    <cfRule type="cellIs" dxfId="3781" priority="2185" operator="lessThan">
      <formula>$C$4</formula>
    </cfRule>
  </conditionalFormatting>
  <conditionalFormatting sqref="CA22">
    <cfRule type="cellIs" dxfId="3780" priority="2186" operator="lessThan">
      <formula>$C$4</formula>
    </cfRule>
  </conditionalFormatting>
  <conditionalFormatting sqref="CA23">
    <cfRule type="cellIs" dxfId="3779" priority="2187" operator="lessThan">
      <formula>$C$4</formula>
    </cfRule>
  </conditionalFormatting>
  <conditionalFormatting sqref="CA24">
    <cfRule type="cellIs" dxfId="3778" priority="2188" operator="lessThan">
      <formula>$C$4</formula>
    </cfRule>
  </conditionalFormatting>
  <conditionalFormatting sqref="CA25">
    <cfRule type="cellIs" dxfId="3777" priority="2189" operator="lessThan">
      <formula>$C$4</formula>
    </cfRule>
  </conditionalFormatting>
  <conditionalFormatting sqref="CA26">
    <cfRule type="cellIs" dxfId="3776" priority="2190" operator="lessThan">
      <formula>$C$4</formula>
    </cfRule>
  </conditionalFormatting>
  <conditionalFormatting sqref="CA27">
    <cfRule type="cellIs" dxfId="3775" priority="2191" operator="lessThan">
      <formula>$C$4</formula>
    </cfRule>
  </conditionalFormatting>
  <conditionalFormatting sqref="CA28">
    <cfRule type="cellIs" dxfId="3774" priority="2192" operator="lessThan">
      <formula>$C$4</formula>
    </cfRule>
  </conditionalFormatting>
  <conditionalFormatting sqref="CA29">
    <cfRule type="cellIs" dxfId="3773" priority="2193" operator="lessThan">
      <formula>$C$4</formula>
    </cfRule>
  </conditionalFormatting>
  <conditionalFormatting sqref="CA30">
    <cfRule type="cellIs" dxfId="3772" priority="2194" operator="lessThan">
      <formula>$C$4</formula>
    </cfRule>
  </conditionalFormatting>
  <conditionalFormatting sqref="CA31">
    <cfRule type="cellIs" dxfId="3771" priority="2195" operator="lessThan">
      <formula>$C$4</formula>
    </cfRule>
  </conditionalFormatting>
  <conditionalFormatting sqref="CA32">
    <cfRule type="cellIs" dxfId="3770" priority="2196" operator="lessThan">
      <formula>$C$4</formula>
    </cfRule>
  </conditionalFormatting>
  <conditionalFormatting sqref="CA33">
    <cfRule type="cellIs" dxfId="3769" priority="2197" operator="lessThan">
      <formula>$C$4</formula>
    </cfRule>
  </conditionalFormatting>
  <conditionalFormatting sqref="CA34">
    <cfRule type="cellIs" dxfId="3768" priority="2198" operator="lessThan">
      <formula>$C$4</formula>
    </cfRule>
  </conditionalFormatting>
  <conditionalFormatting sqref="CA35">
    <cfRule type="cellIs" dxfId="3767" priority="2199" operator="lessThan">
      <formula>$C$4</formula>
    </cfRule>
  </conditionalFormatting>
  <conditionalFormatting sqref="CA36">
    <cfRule type="cellIs" dxfId="3766" priority="2200" operator="lessThan">
      <formula>$C$4</formula>
    </cfRule>
  </conditionalFormatting>
  <conditionalFormatting sqref="CA37">
    <cfRule type="cellIs" dxfId="3765" priority="2201" operator="lessThan">
      <formula>$C$4</formula>
    </cfRule>
  </conditionalFormatting>
  <conditionalFormatting sqref="CA38">
    <cfRule type="cellIs" dxfId="3764" priority="2202" operator="lessThan">
      <formula>$C$4</formula>
    </cfRule>
  </conditionalFormatting>
  <conditionalFormatting sqref="CA39">
    <cfRule type="cellIs" dxfId="3763" priority="2203" operator="lessThan">
      <formula>$C$4</formula>
    </cfRule>
  </conditionalFormatting>
  <conditionalFormatting sqref="CA40">
    <cfRule type="cellIs" dxfId="3762" priority="2204" operator="lessThan">
      <formula>$C$4</formula>
    </cfRule>
  </conditionalFormatting>
  <conditionalFormatting sqref="CA41">
    <cfRule type="cellIs" dxfId="3761" priority="2205" operator="lessThan">
      <formula>$C$4</formula>
    </cfRule>
  </conditionalFormatting>
  <conditionalFormatting sqref="CA42">
    <cfRule type="cellIs" dxfId="3760" priority="2206" operator="lessThan">
      <formula>$C$4</formula>
    </cfRule>
  </conditionalFormatting>
  <conditionalFormatting sqref="CA43">
    <cfRule type="cellIs" dxfId="3759" priority="2207" operator="lessThan">
      <formula>$C$4</formula>
    </cfRule>
  </conditionalFormatting>
  <conditionalFormatting sqref="CA44">
    <cfRule type="cellIs" dxfId="3758" priority="2208" operator="lessThan">
      <formula>$C$4</formula>
    </cfRule>
  </conditionalFormatting>
  <conditionalFormatting sqref="CA45">
    <cfRule type="cellIs" dxfId="3757" priority="2209" operator="lessThan">
      <formula>$C$4</formula>
    </cfRule>
  </conditionalFormatting>
  <conditionalFormatting sqref="CA46">
    <cfRule type="cellIs" dxfId="3756" priority="2210" operator="lessThan">
      <formula>$C$4</formula>
    </cfRule>
  </conditionalFormatting>
  <conditionalFormatting sqref="CA47">
    <cfRule type="cellIs" dxfId="3755" priority="2211" operator="lessThan">
      <formula>$C$4</formula>
    </cfRule>
  </conditionalFormatting>
  <conditionalFormatting sqref="CA48">
    <cfRule type="cellIs" dxfId="3754" priority="2212" operator="lessThan">
      <formula>$C$4</formula>
    </cfRule>
  </conditionalFormatting>
  <conditionalFormatting sqref="CA49">
    <cfRule type="cellIs" dxfId="3753" priority="2213" operator="lessThan">
      <formula>$C$4</formula>
    </cfRule>
  </conditionalFormatting>
  <conditionalFormatting sqref="CA50">
    <cfRule type="cellIs" dxfId="3752" priority="2214" operator="lessThan">
      <formula>$C$4</formula>
    </cfRule>
  </conditionalFormatting>
  <conditionalFormatting sqref="CA51">
    <cfRule type="cellIs" dxfId="3751" priority="2215" operator="lessThan">
      <formula>$C$4</formula>
    </cfRule>
  </conditionalFormatting>
  <conditionalFormatting sqref="CA52">
    <cfRule type="cellIs" dxfId="3750" priority="2216" operator="lessThan">
      <formula>$C$4</formula>
    </cfRule>
  </conditionalFormatting>
  <conditionalFormatting sqref="CA53">
    <cfRule type="cellIs" dxfId="3749" priority="2217" operator="lessThan">
      <formula>$C$4</formula>
    </cfRule>
  </conditionalFormatting>
  <conditionalFormatting sqref="CA54">
    <cfRule type="cellIs" dxfId="3748" priority="2218" operator="lessThan">
      <formula>$C$4</formula>
    </cfRule>
  </conditionalFormatting>
  <conditionalFormatting sqref="CA55">
    <cfRule type="cellIs" dxfId="3747" priority="2219" operator="lessThan">
      <formula>$C$4</formula>
    </cfRule>
  </conditionalFormatting>
  <conditionalFormatting sqref="CA56">
    <cfRule type="cellIs" dxfId="3746" priority="2220" operator="lessThan">
      <formula>$C$4</formula>
    </cfRule>
  </conditionalFormatting>
  <conditionalFormatting sqref="CA57">
    <cfRule type="cellIs" dxfId="3745" priority="2221" operator="lessThan">
      <formula>$C$4</formula>
    </cfRule>
  </conditionalFormatting>
  <conditionalFormatting sqref="CA58">
    <cfRule type="cellIs" dxfId="3744" priority="2222" operator="lessThan">
      <formula>$C$4</formula>
    </cfRule>
  </conditionalFormatting>
  <conditionalFormatting sqref="CA59">
    <cfRule type="cellIs" dxfId="3743" priority="2223" operator="lessThan">
      <formula>$C$4</formula>
    </cfRule>
  </conditionalFormatting>
  <conditionalFormatting sqref="CA60">
    <cfRule type="cellIs" dxfId="3742" priority="2224" operator="lessThan">
      <formula>$C$4</formula>
    </cfRule>
  </conditionalFormatting>
  <conditionalFormatting sqref="CB11">
    <cfRule type="cellIs" dxfId="3741" priority="2225" operator="lessThan">
      <formula>$C$4</formula>
    </cfRule>
  </conditionalFormatting>
  <conditionalFormatting sqref="CB12">
    <cfRule type="cellIs" dxfId="3740" priority="2226" operator="lessThan">
      <formula>$C$4</formula>
    </cfRule>
  </conditionalFormatting>
  <conditionalFormatting sqref="CB13">
    <cfRule type="cellIs" dxfId="3739" priority="2227" operator="lessThan">
      <formula>$C$4</formula>
    </cfRule>
  </conditionalFormatting>
  <conditionalFormatting sqref="CB14">
    <cfRule type="cellIs" dxfId="3738" priority="2228" operator="lessThan">
      <formula>$C$4</formula>
    </cfRule>
  </conditionalFormatting>
  <conditionalFormatting sqref="CB15">
    <cfRule type="cellIs" dxfId="3737" priority="2229" operator="lessThan">
      <formula>$C$4</formula>
    </cfRule>
  </conditionalFormatting>
  <conditionalFormatting sqref="CB16">
    <cfRule type="cellIs" dxfId="3736" priority="2230" operator="lessThan">
      <formula>$C$4</formula>
    </cfRule>
  </conditionalFormatting>
  <conditionalFormatting sqref="CB17">
    <cfRule type="cellIs" dxfId="3735" priority="2231" operator="lessThan">
      <formula>$C$4</formula>
    </cfRule>
  </conditionalFormatting>
  <conditionalFormatting sqref="CB18">
    <cfRule type="cellIs" dxfId="3734" priority="2232" operator="lessThan">
      <formula>$C$4</formula>
    </cfRule>
  </conditionalFormatting>
  <conditionalFormatting sqref="CB19">
    <cfRule type="cellIs" dxfId="3733" priority="2233" operator="lessThan">
      <formula>$C$4</formula>
    </cfRule>
  </conditionalFormatting>
  <conditionalFormatting sqref="CB20">
    <cfRule type="cellIs" dxfId="3732" priority="2234" operator="lessThan">
      <formula>$C$4</formula>
    </cfRule>
  </conditionalFormatting>
  <conditionalFormatting sqref="CB21">
    <cfRule type="cellIs" dxfId="3731" priority="2235" operator="lessThan">
      <formula>$C$4</formula>
    </cfRule>
  </conditionalFormatting>
  <conditionalFormatting sqref="CB22">
    <cfRule type="cellIs" dxfId="3730" priority="2236" operator="lessThan">
      <formula>$C$4</formula>
    </cfRule>
  </conditionalFormatting>
  <conditionalFormatting sqref="CB23">
    <cfRule type="cellIs" dxfId="3729" priority="2237" operator="lessThan">
      <formula>$C$4</formula>
    </cfRule>
  </conditionalFormatting>
  <conditionalFormatting sqref="CB24">
    <cfRule type="cellIs" dxfId="3728" priority="2238" operator="lessThan">
      <formula>$C$4</formula>
    </cfRule>
  </conditionalFormatting>
  <conditionalFormatting sqref="CB25">
    <cfRule type="cellIs" dxfId="3727" priority="2239" operator="lessThan">
      <formula>$C$4</formula>
    </cfRule>
  </conditionalFormatting>
  <conditionalFormatting sqref="CB26">
    <cfRule type="cellIs" dxfId="3726" priority="2240" operator="lessThan">
      <formula>$C$4</formula>
    </cfRule>
  </conditionalFormatting>
  <conditionalFormatting sqref="CB27">
    <cfRule type="cellIs" dxfId="3725" priority="2241" operator="lessThan">
      <formula>$C$4</formula>
    </cfRule>
  </conditionalFormatting>
  <conditionalFormatting sqref="CB28">
    <cfRule type="cellIs" dxfId="3724" priority="2242" operator="lessThan">
      <formula>$C$4</formula>
    </cfRule>
  </conditionalFormatting>
  <conditionalFormatting sqref="CB29">
    <cfRule type="cellIs" dxfId="3723" priority="2243" operator="lessThan">
      <formula>$C$4</formula>
    </cfRule>
  </conditionalFormatting>
  <conditionalFormatting sqref="CB30">
    <cfRule type="cellIs" dxfId="3722" priority="2244" operator="lessThan">
      <formula>$C$4</formula>
    </cfRule>
  </conditionalFormatting>
  <conditionalFormatting sqref="CB31">
    <cfRule type="cellIs" dxfId="3721" priority="2245" operator="lessThan">
      <formula>$C$4</formula>
    </cfRule>
  </conditionalFormatting>
  <conditionalFormatting sqref="CB32">
    <cfRule type="cellIs" dxfId="3720" priority="2246" operator="lessThan">
      <formula>$C$4</formula>
    </cfRule>
  </conditionalFormatting>
  <conditionalFormatting sqref="CB33">
    <cfRule type="cellIs" dxfId="3719" priority="2247" operator="lessThan">
      <formula>$C$4</formula>
    </cfRule>
  </conditionalFormatting>
  <conditionalFormatting sqref="CB34">
    <cfRule type="cellIs" dxfId="3718" priority="2248" operator="lessThan">
      <formula>$C$4</formula>
    </cfRule>
  </conditionalFormatting>
  <conditionalFormatting sqref="CB35">
    <cfRule type="cellIs" dxfId="3717" priority="2249" operator="lessThan">
      <formula>$C$4</formula>
    </cfRule>
  </conditionalFormatting>
  <conditionalFormatting sqref="CB36">
    <cfRule type="cellIs" dxfId="3716" priority="2250" operator="lessThan">
      <formula>$C$4</formula>
    </cfRule>
  </conditionalFormatting>
  <conditionalFormatting sqref="CB37">
    <cfRule type="cellIs" dxfId="3715" priority="2251" operator="lessThan">
      <formula>$C$4</formula>
    </cfRule>
  </conditionalFormatting>
  <conditionalFormatting sqref="CB38">
    <cfRule type="cellIs" dxfId="3714" priority="2252" operator="lessThan">
      <formula>$C$4</formula>
    </cfRule>
  </conditionalFormatting>
  <conditionalFormatting sqref="CB39">
    <cfRule type="cellIs" dxfId="3713" priority="2253" operator="lessThan">
      <formula>$C$4</formula>
    </cfRule>
  </conditionalFormatting>
  <conditionalFormatting sqref="CB40">
    <cfRule type="cellIs" dxfId="3712" priority="2254" operator="lessThan">
      <formula>$C$4</formula>
    </cfRule>
  </conditionalFormatting>
  <conditionalFormatting sqref="CB41">
    <cfRule type="cellIs" dxfId="3711" priority="2255" operator="lessThan">
      <formula>$C$4</formula>
    </cfRule>
  </conditionalFormatting>
  <conditionalFormatting sqref="CB42">
    <cfRule type="cellIs" dxfId="3710" priority="2256" operator="lessThan">
      <formula>$C$4</formula>
    </cfRule>
  </conditionalFormatting>
  <conditionalFormatting sqref="CB43">
    <cfRule type="cellIs" dxfId="3709" priority="2257" operator="lessThan">
      <formula>$C$4</formula>
    </cfRule>
  </conditionalFormatting>
  <conditionalFormatting sqref="CB44">
    <cfRule type="cellIs" dxfId="3708" priority="2258" operator="lessThan">
      <formula>$C$4</formula>
    </cfRule>
  </conditionalFormatting>
  <conditionalFormatting sqref="CB45">
    <cfRule type="cellIs" dxfId="3707" priority="2259" operator="lessThan">
      <formula>$C$4</formula>
    </cfRule>
  </conditionalFormatting>
  <conditionalFormatting sqref="CB46">
    <cfRule type="cellIs" dxfId="3706" priority="2260" operator="lessThan">
      <formula>$C$4</formula>
    </cfRule>
  </conditionalFormatting>
  <conditionalFormatting sqref="CB47">
    <cfRule type="cellIs" dxfId="3705" priority="2261" operator="lessThan">
      <formula>$C$4</formula>
    </cfRule>
  </conditionalFormatting>
  <conditionalFormatting sqref="CB48">
    <cfRule type="cellIs" dxfId="3704" priority="2262" operator="lessThan">
      <formula>$C$4</formula>
    </cfRule>
  </conditionalFormatting>
  <conditionalFormatting sqref="CB49">
    <cfRule type="cellIs" dxfId="3703" priority="2263" operator="lessThan">
      <formula>$C$4</formula>
    </cfRule>
  </conditionalFormatting>
  <conditionalFormatting sqref="CB50">
    <cfRule type="cellIs" dxfId="3702" priority="2264" operator="lessThan">
      <formula>$C$4</formula>
    </cfRule>
  </conditionalFormatting>
  <conditionalFormatting sqref="CB51">
    <cfRule type="cellIs" dxfId="3701" priority="2265" operator="lessThan">
      <formula>$C$4</formula>
    </cfRule>
  </conditionalFormatting>
  <conditionalFormatting sqref="CB52">
    <cfRule type="cellIs" dxfId="3700" priority="2266" operator="lessThan">
      <formula>$C$4</formula>
    </cfRule>
  </conditionalFormatting>
  <conditionalFormatting sqref="CB53">
    <cfRule type="cellIs" dxfId="3699" priority="2267" operator="lessThan">
      <formula>$C$4</formula>
    </cfRule>
  </conditionalFormatting>
  <conditionalFormatting sqref="CB54">
    <cfRule type="cellIs" dxfId="3698" priority="2268" operator="lessThan">
      <formula>$C$4</formula>
    </cfRule>
  </conditionalFormatting>
  <conditionalFormatting sqref="CB55">
    <cfRule type="cellIs" dxfId="3697" priority="2269" operator="lessThan">
      <formula>$C$4</formula>
    </cfRule>
  </conditionalFormatting>
  <conditionalFormatting sqref="CB56">
    <cfRule type="cellIs" dxfId="3696" priority="2270" operator="lessThan">
      <formula>$C$4</formula>
    </cfRule>
  </conditionalFormatting>
  <conditionalFormatting sqref="CB57">
    <cfRule type="cellIs" dxfId="3695" priority="2271" operator="lessThan">
      <formula>$C$4</formula>
    </cfRule>
  </conditionalFormatting>
  <conditionalFormatting sqref="CB58">
    <cfRule type="cellIs" dxfId="3694" priority="2272" operator="lessThan">
      <formula>$C$4</formula>
    </cfRule>
  </conditionalFormatting>
  <conditionalFormatting sqref="CB59">
    <cfRule type="cellIs" dxfId="3693" priority="2273" operator="lessThan">
      <formula>$C$4</formula>
    </cfRule>
  </conditionalFormatting>
  <conditionalFormatting sqref="CB60">
    <cfRule type="cellIs" dxfId="3692" priority="2274" operator="lessThan">
      <formula>$C$4</formula>
    </cfRule>
  </conditionalFormatting>
  <conditionalFormatting sqref="CC11">
    <cfRule type="cellIs" dxfId="3691" priority="2275" operator="lessThan">
      <formula>$C$4</formula>
    </cfRule>
  </conditionalFormatting>
  <conditionalFormatting sqref="CC12">
    <cfRule type="cellIs" dxfId="3690" priority="2276" operator="lessThan">
      <formula>$C$4</formula>
    </cfRule>
  </conditionalFormatting>
  <conditionalFormatting sqref="CC13">
    <cfRule type="cellIs" dxfId="3689" priority="2277" operator="lessThan">
      <formula>$C$4</formula>
    </cfRule>
  </conditionalFormatting>
  <conditionalFormatting sqref="CC14">
    <cfRule type="cellIs" dxfId="3688" priority="2278" operator="lessThan">
      <formula>$C$4</formula>
    </cfRule>
  </conditionalFormatting>
  <conditionalFormatting sqref="CC15">
    <cfRule type="cellIs" dxfId="3687" priority="2279" operator="lessThan">
      <formula>$C$4</formula>
    </cfRule>
  </conditionalFormatting>
  <conditionalFormatting sqref="CC16">
    <cfRule type="cellIs" dxfId="3686" priority="2280" operator="lessThan">
      <formula>$C$4</formula>
    </cfRule>
  </conditionalFormatting>
  <conditionalFormatting sqref="CC17">
    <cfRule type="cellIs" dxfId="3685" priority="2281" operator="lessThan">
      <formula>$C$4</formula>
    </cfRule>
  </conditionalFormatting>
  <conditionalFormatting sqref="CC18">
    <cfRule type="cellIs" dxfId="3684" priority="2282" operator="lessThan">
      <formula>$C$4</formula>
    </cfRule>
  </conditionalFormatting>
  <conditionalFormatting sqref="CC19">
    <cfRule type="cellIs" dxfId="3683" priority="2283" operator="lessThan">
      <formula>$C$4</formula>
    </cfRule>
  </conditionalFormatting>
  <conditionalFormatting sqref="CC20">
    <cfRule type="cellIs" dxfId="3682" priority="2284" operator="lessThan">
      <formula>$C$4</formula>
    </cfRule>
  </conditionalFormatting>
  <conditionalFormatting sqref="CC21">
    <cfRule type="cellIs" dxfId="3681" priority="2285" operator="lessThan">
      <formula>$C$4</formula>
    </cfRule>
  </conditionalFormatting>
  <conditionalFormatting sqref="CC22">
    <cfRule type="cellIs" dxfId="3680" priority="2286" operator="lessThan">
      <formula>$C$4</formula>
    </cfRule>
  </conditionalFormatting>
  <conditionalFormatting sqref="CC23">
    <cfRule type="cellIs" dxfId="3679" priority="2287" operator="lessThan">
      <formula>$C$4</formula>
    </cfRule>
  </conditionalFormatting>
  <conditionalFormatting sqref="CC24">
    <cfRule type="cellIs" dxfId="3678" priority="2288" operator="lessThan">
      <formula>$C$4</formula>
    </cfRule>
  </conditionalFormatting>
  <conditionalFormatting sqref="CC25">
    <cfRule type="cellIs" dxfId="3677" priority="2289" operator="lessThan">
      <formula>$C$4</formula>
    </cfRule>
  </conditionalFormatting>
  <conditionalFormatting sqref="CC26">
    <cfRule type="cellIs" dxfId="3676" priority="2290" operator="lessThan">
      <formula>$C$4</formula>
    </cfRule>
  </conditionalFormatting>
  <conditionalFormatting sqref="CC27">
    <cfRule type="cellIs" dxfId="3675" priority="2291" operator="lessThan">
      <formula>$C$4</formula>
    </cfRule>
  </conditionalFormatting>
  <conditionalFormatting sqref="CC28">
    <cfRule type="cellIs" dxfId="3674" priority="2292" operator="lessThan">
      <formula>$C$4</formula>
    </cfRule>
  </conditionalFormatting>
  <conditionalFormatting sqref="CC29">
    <cfRule type="cellIs" dxfId="3673" priority="2293" operator="lessThan">
      <formula>$C$4</formula>
    </cfRule>
  </conditionalFormatting>
  <conditionalFormatting sqref="CC30">
    <cfRule type="cellIs" dxfId="3672" priority="2294" operator="lessThan">
      <formula>$C$4</formula>
    </cfRule>
  </conditionalFormatting>
  <conditionalFormatting sqref="CC31">
    <cfRule type="cellIs" dxfId="3671" priority="2295" operator="lessThan">
      <formula>$C$4</formula>
    </cfRule>
  </conditionalFormatting>
  <conditionalFormatting sqref="CC32">
    <cfRule type="cellIs" dxfId="3670" priority="2296" operator="lessThan">
      <formula>$C$4</formula>
    </cfRule>
  </conditionalFormatting>
  <conditionalFormatting sqref="CC33">
    <cfRule type="cellIs" dxfId="3669" priority="2297" operator="lessThan">
      <formula>$C$4</formula>
    </cfRule>
  </conditionalFormatting>
  <conditionalFormatting sqref="CC34">
    <cfRule type="cellIs" dxfId="3668" priority="2298" operator="lessThan">
      <formula>$C$4</formula>
    </cfRule>
  </conditionalFormatting>
  <conditionalFormatting sqref="CC35">
    <cfRule type="cellIs" dxfId="3667" priority="2299" operator="lessThan">
      <formula>$C$4</formula>
    </cfRule>
  </conditionalFormatting>
  <conditionalFormatting sqref="CC36">
    <cfRule type="cellIs" dxfId="3666" priority="2300" operator="lessThan">
      <formula>$C$4</formula>
    </cfRule>
  </conditionalFormatting>
  <conditionalFormatting sqref="CC37">
    <cfRule type="cellIs" dxfId="3665" priority="2301" operator="lessThan">
      <formula>$C$4</formula>
    </cfRule>
  </conditionalFormatting>
  <conditionalFormatting sqref="CC38">
    <cfRule type="cellIs" dxfId="3664" priority="2302" operator="lessThan">
      <formula>$C$4</formula>
    </cfRule>
  </conditionalFormatting>
  <conditionalFormatting sqref="CC39">
    <cfRule type="cellIs" dxfId="3663" priority="2303" operator="lessThan">
      <formula>$C$4</formula>
    </cfRule>
  </conditionalFormatting>
  <conditionalFormatting sqref="CC40">
    <cfRule type="cellIs" dxfId="3662" priority="2304" operator="lessThan">
      <formula>$C$4</formula>
    </cfRule>
  </conditionalFormatting>
  <conditionalFormatting sqref="CC41">
    <cfRule type="cellIs" dxfId="3661" priority="2305" operator="lessThan">
      <formula>$C$4</formula>
    </cfRule>
  </conditionalFormatting>
  <conditionalFormatting sqref="CC42">
    <cfRule type="cellIs" dxfId="3660" priority="2306" operator="lessThan">
      <formula>$C$4</formula>
    </cfRule>
  </conditionalFormatting>
  <conditionalFormatting sqref="CC43">
    <cfRule type="cellIs" dxfId="3659" priority="2307" operator="lessThan">
      <formula>$C$4</formula>
    </cfRule>
  </conditionalFormatting>
  <conditionalFormatting sqref="CC44">
    <cfRule type="cellIs" dxfId="3658" priority="2308" operator="lessThan">
      <formula>$C$4</formula>
    </cfRule>
  </conditionalFormatting>
  <conditionalFormatting sqref="CC45">
    <cfRule type="cellIs" dxfId="3657" priority="2309" operator="lessThan">
      <formula>$C$4</formula>
    </cfRule>
  </conditionalFormatting>
  <conditionalFormatting sqref="CC46">
    <cfRule type="cellIs" dxfId="3656" priority="2310" operator="lessThan">
      <formula>$C$4</formula>
    </cfRule>
  </conditionalFormatting>
  <conditionalFormatting sqref="CC47">
    <cfRule type="cellIs" dxfId="3655" priority="2311" operator="lessThan">
      <formula>$C$4</formula>
    </cfRule>
  </conditionalFormatting>
  <conditionalFormatting sqref="CC48">
    <cfRule type="cellIs" dxfId="3654" priority="2312" operator="lessThan">
      <formula>$C$4</formula>
    </cfRule>
  </conditionalFormatting>
  <conditionalFormatting sqref="CC49">
    <cfRule type="cellIs" dxfId="3653" priority="2313" operator="lessThan">
      <formula>$C$4</formula>
    </cfRule>
  </conditionalFormatting>
  <conditionalFormatting sqref="CC50">
    <cfRule type="cellIs" dxfId="3652" priority="2314" operator="lessThan">
      <formula>$C$4</formula>
    </cfRule>
  </conditionalFormatting>
  <conditionalFormatting sqref="CC51">
    <cfRule type="cellIs" dxfId="3651" priority="2315" operator="lessThan">
      <formula>$C$4</formula>
    </cfRule>
  </conditionalFormatting>
  <conditionalFormatting sqref="CC52">
    <cfRule type="cellIs" dxfId="3650" priority="2316" operator="lessThan">
      <formula>$C$4</formula>
    </cfRule>
  </conditionalFormatting>
  <conditionalFormatting sqref="CC53">
    <cfRule type="cellIs" dxfId="3649" priority="2317" operator="lessThan">
      <formula>$C$4</formula>
    </cfRule>
  </conditionalFormatting>
  <conditionalFormatting sqref="CC54">
    <cfRule type="cellIs" dxfId="3648" priority="2318" operator="lessThan">
      <formula>$C$4</formula>
    </cfRule>
  </conditionalFormatting>
  <conditionalFormatting sqref="CC55">
    <cfRule type="cellIs" dxfId="3647" priority="2319" operator="lessThan">
      <formula>$C$4</formula>
    </cfRule>
  </conditionalFormatting>
  <conditionalFormatting sqref="CC56">
    <cfRule type="cellIs" dxfId="3646" priority="2320" operator="lessThan">
      <formula>$C$4</formula>
    </cfRule>
  </conditionalFormatting>
  <conditionalFormatting sqref="CC57">
    <cfRule type="cellIs" dxfId="3645" priority="2321" operator="lessThan">
      <formula>$C$4</formula>
    </cfRule>
  </conditionalFormatting>
  <conditionalFormatting sqref="CC58">
    <cfRule type="cellIs" dxfId="3644" priority="2322" operator="lessThan">
      <formula>$C$4</formula>
    </cfRule>
  </conditionalFormatting>
  <conditionalFormatting sqref="CC59">
    <cfRule type="cellIs" dxfId="3643" priority="2323" operator="lessThan">
      <formula>$C$4</formula>
    </cfRule>
  </conditionalFormatting>
  <conditionalFormatting sqref="CC60">
    <cfRule type="cellIs" dxfId="3642" priority="2324" operator="lessThan">
      <formula>$C$4</formula>
    </cfRule>
  </conditionalFormatting>
  <conditionalFormatting sqref="CD11">
    <cfRule type="cellIs" dxfId="3641" priority="2325" operator="lessThan">
      <formula>$C$4</formula>
    </cfRule>
  </conditionalFormatting>
  <conditionalFormatting sqref="CD12">
    <cfRule type="cellIs" dxfId="3640" priority="2326" operator="lessThan">
      <formula>$C$4</formula>
    </cfRule>
  </conditionalFormatting>
  <conditionalFormatting sqref="CD13">
    <cfRule type="cellIs" dxfId="3639" priority="2327" operator="lessThan">
      <formula>$C$4</formula>
    </cfRule>
  </conditionalFormatting>
  <conditionalFormatting sqref="CD14">
    <cfRule type="cellIs" dxfId="3638" priority="2328" operator="lessThan">
      <formula>$C$4</formula>
    </cfRule>
  </conditionalFormatting>
  <conditionalFormatting sqref="CD15">
    <cfRule type="cellIs" dxfId="3637" priority="2329" operator="lessThan">
      <formula>$C$4</formula>
    </cfRule>
  </conditionalFormatting>
  <conditionalFormatting sqref="CD16">
    <cfRule type="cellIs" dxfId="3636" priority="2330" operator="lessThan">
      <formula>$C$4</formula>
    </cfRule>
  </conditionalFormatting>
  <conditionalFormatting sqref="CD17">
    <cfRule type="cellIs" dxfId="3635" priority="2331" operator="lessThan">
      <formula>$C$4</formula>
    </cfRule>
  </conditionalFormatting>
  <conditionalFormatting sqref="CD18">
    <cfRule type="cellIs" dxfId="3634" priority="2332" operator="lessThan">
      <formula>$C$4</formula>
    </cfRule>
  </conditionalFormatting>
  <conditionalFormatting sqref="CD19">
    <cfRule type="cellIs" dxfId="3633" priority="2333" operator="lessThan">
      <formula>$C$4</formula>
    </cfRule>
  </conditionalFormatting>
  <conditionalFormatting sqref="CD20">
    <cfRule type="cellIs" dxfId="3632" priority="2334" operator="lessThan">
      <formula>$C$4</formula>
    </cfRule>
  </conditionalFormatting>
  <conditionalFormatting sqref="CD21">
    <cfRule type="cellIs" dxfId="3631" priority="2335" operator="lessThan">
      <formula>$C$4</formula>
    </cfRule>
  </conditionalFormatting>
  <conditionalFormatting sqref="CD22">
    <cfRule type="cellIs" dxfId="3630" priority="2336" operator="lessThan">
      <formula>$C$4</formula>
    </cfRule>
  </conditionalFormatting>
  <conditionalFormatting sqref="CD23">
    <cfRule type="cellIs" dxfId="3629" priority="2337" operator="lessThan">
      <formula>$C$4</formula>
    </cfRule>
  </conditionalFormatting>
  <conditionalFormatting sqref="CD24">
    <cfRule type="cellIs" dxfId="3628" priority="2338" operator="lessThan">
      <formula>$C$4</formula>
    </cfRule>
  </conditionalFormatting>
  <conditionalFormatting sqref="CD25">
    <cfRule type="cellIs" dxfId="3627" priority="2339" operator="lessThan">
      <formula>$C$4</formula>
    </cfRule>
  </conditionalFormatting>
  <conditionalFormatting sqref="CD26">
    <cfRule type="cellIs" dxfId="3626" priority="2340" operator="lessThan">
      <formula>$C$4</formula>
    </cfRule>
  </conditionalFormatting>
  <conditionalFormatting sqref="CD27">
    <cfRule type="cellIs" dxfId="3625" priority="2341" operator="lessThan">
      <formula>$C$4</formula>
    </cfRule>
  </conditionalFormatting>
  <conditionalFormatting sqref="CD28">
    <cfRule type="cellIs" dxfId="3624" priority="2342" operator="lessThan">
      <formula>$C$4</formula>
    </cfRule>
  </conditionalFormatting>
  <conditionalFormatting sqref="CD29">
    <cfRule type="cellIs" dxfId="3623" priority="2343" operator="lessThan">
      <formula>$C$4</formula>
    </cfRule>
  </conditionalFormatting>
  <conditionalFormatting sqref="CD30">
    <cfRule type="cellIs" dxfId="3622" priority="2344" operator="lessThan">
      <formula>$C$4</formula>
    </cfRule>
  </conditionalFormatting>
  <conditionalFormatting sqref="CD31">
    <cfRule type="cellIs" dxfId="3621" priority="2345" operator="lessThan">
      <formula>$C$4</formula>
    </cfRule>
  </conditionalFormatting>
  <conditionalFormatting sqref="CD32">
    <cfRule type="cellIs" dxfId="3620" priority="2346" operator="lessThan">
      <formula>$C$4</formula>
    </cfRule>
  </conditionalFormatting>
  <conditionalFormatting sqref="CD33">
    <cfRule type="cellIs" dxfId="3619" priority="2347" operator="lessThan">
      <formula>$C$4</formula>
    </cfRule>
  </conditionalFormatting>
  <conditionalFormatting sqref="CD34">
    <cfRule type="cellIs" dxfId="3618" priority="2348" operator="lessThan">
      <formula>$C$4</formula>
    </cfRule>
  </conditionalFormatting>
  <conditionalFormatting sqref="CD35">
    <cfRule type="cellIs" dxfId="3617" priority="2349" operator="lessThan">
      <formula>$C$4</formula>
    </cfRule>
  </conditionalFormatting>
  <conditionalFormatting sqref="CD36">
    <cfRule type="cellIs" dxfId="3616" priority="2350" operator="lessThan">
      <formula>$C$4</formula>
    </cfRule>
  </conditionalFormatting>
  <conditionalFormatting sqref="CD37">
    <cfRule type="cellIs" dxfId="3615" priority="2351" operator="lessThan">
      <formula>$C$4</formula>
    </cfRule>
  </conditionalFormatting>
  <conditionalFormatting sqref="CD38">
    <cfRule type="cellIs" dxfId="3614" priority="2352" operator="lessThan">
      <formula>$C$4</formula>
    </cfRule>
  </conditionalFormatting>
  <conditionalFormatting sqref="CD39">
    <cfRule type="cellIs" dxfId="3613" priority="2353" operator="lessThan">
      <formula>$C$4</formula>
    </cfRule>
  </conditionalFormatting>
  <conditionalFormatting sqref="CD40">
    <cfRule type="cellIs" dxfId="3612" priority="2354" operator="lessThan">
      <formula>$C$4</formula>
    </cfRule>
  </conditionalFormatting>
  <conditionalFormatting sqref="CD41">
    <cfRule type="cellIs" dxfId="3611" priority="2355" operator="lessThan">
      <formula>$C$4</formula>
    </cfRule>
  </conditionalFormatting>
  <conditionalFormatting sqref="CD42">
    <cfRule type="cellIs" dxfId="3610" priority="2356" operator="lessThan">
      <formula>$C$4</formula>
    </cfRule>
  </conditionalFormatting>
  <conditionalFormatting sqref="CD43">
    <cfRule type="cellIs" dxfId="3609" priority="2357" operator="lessThan">
      <formula>$C$4</formula>
    </cfRule>
  </conditionalFormatting>
  <conditionalFormatting sqref="CD44">
    <cfRule type="cellIs" dxfId="3608" priority="2358" operator="lessThan">
      <formula>$C$4</formula>
    </cfRule>
  </conditionalFormatting>
  <conditionalFormatting sqref="CD45">
    <cfRule type="cellIs" dxfId="3607" priority="2359" operator="lessThan">
      <formula>$C$4</formula>
    </cfRule>
  </conditionalFormatting>
  <conditionalFormatting sqref="CD46">
    <cfRule type="cellIs" dxfId="3606" priority="2360" operator="lessThan">
      <formula>$C$4</formula>
    </cfRule>
  </conditionalFormatting>
  <conditionalFormatting sqref="CD47">
    <cfRule type="cellIs" dxfId="3605" priority="2361" operator="lessThan">
      <formula>$C$4</formula>
    </cfRule>
  </conditionalFormatting>
  <conditionalFormatting sqref="CD48">
    <cfRule type="cellIs" dxfId="3604" priority="2362" operator="lessThan">
      <formula>$C$4</formula>
    </cfRule>
  </conditionalFormatting>
  <conditionalFormatting sqref="CD49">
    <cfRule type="cellIs" dxfId="3603" priority="2363" operator="lessThan">
      <formula>$C$4</formula>
    </cfRule>
  </conditionalFormatting>
  <conditionalFormatting sqref="CD50">
    <cfRule type="cellIs" dxfId="3602" priority="2364" operator="lessThan">
      <formula>$C$4</formula>
    </cfRule>
  </conditionalFormatting>
  <conditionalFormatting sqref="CD51">
    <cfRule type="cellIs" dxfId="3601" priority="2365" operator="lessThan">
      <formula>$C$4</formula>
    </cfRule>
  </conditionalFormatting>
  <conditionalFormatting sqref="CD52">
    <cfRule type="cellIs" dxfId="3600" priority="2366" operator="lessThan">
      <formula>$C$4</formula>
    </cfRule>
  </conditionalFormatting>
  <conditionalFormatting sqref="CD53">
    <cfRule type="cellIs" dxfId="3599" priority="2367" operator="lessThan">
      <formula>$C$4</formula>
    </cfRule>
  </conditionalFormatting>
  <conditionalFormatting sqref="CD54">
    <cfRule type="cellIs" dxfId="3598" priority="2368" operator="lessThan">
      <formula>$C$4</formula>
    </cfRule>
  </conditionalFormatting>
  <conditionalFormatting sqref="CD55">
    <cfRule type="cellIs" dxfId="3597" priority="2369" operator="lessThan">
      <formula>$C$4</formula>
    </cfRule>
  </conditionalFormatting>
  <conditionalFormatting sqref="CD56">
    <cfRule type="cellIs" dxfId="3596" priority="2370" operator="lessThan">
      <formula>$C$4</formula>
    </cfRule>
  </conditionalFormatting>
  <conditionalFormatting sqref="CD57">
    <cfRule type="cellIs" dxfId="3595" priority="2371" operator="lessThan">
      <formula>$C$4</formula>
    </cfRule>
  </conditionalFormatting>
  <conditionalFormatting sqref="CD58">
    <cfRule type="cellIs" dxfId="3594" priority="2372" operator="lessThan">
      <formula>$C$4</formula>
    </cfRule>
  </conditionalFormatting>
  <conditionalFormatting sqref="CD59">
    <cfRule type="cellIs" dxfId="3593" priority="2373" operator="lessThan">
      <formula>$C$4</formula>
    </cfRule>
  </conditionalFormatting>
  <conditionalFormatting sqref="CD60">
    <cfRule type="cellIs" dxfId="3592" priority="2374" operator="lessThan">
      <formula>$C$4</formula>
    </cfRule>
  </conditionalFormatting>
  <conditionalFormatting sqref="CE11">
    <cfRule type="cellIs" dxfId="3591" priority="2375" operator="lessThan">
      <formula>$C$4</formula>
    </cfRule>
  </conditionalFormatting>
  <conditionalFormatting sqref="CE12">
    <cfRule type="cellIs" dxfId="3590" priority="2376" operator="lessThan">
      <formula>$C$4</formula>
    </cfRule>
  </conditionalFormatting>
  <conditionalFormatting sqref="CE13">
    <cfRule type="cellIs" dxfId="3589" priority="2377" operator="lessThan">
      <formula>$C$4</formula>
    </cfRule>
  </conditionalFormatting>
  <conditionalFormatting sqref="CE14">
    <cfRule type="cellIs" dxfId="3588" priority="2378" operator="lessThan">
      <formula>$C$4</formula>
    </cfRule>
  </conditionalFormatting>
  <conditionalFormatting sqref="CE15">
    <cfRule type="cellIs" dxfId="3587" priority="2379" operator="lessThan">
      <formula>$C$4</formula>
    </cfRule>
  </conditionalFormatting>
  <conditionalFormatting sqref="CE16">
    <cfRule type="cellIs" dxfId="3586" priority="2380" operator="lessThan">
      <formula>$C$4</formula>
    </cfRule>
  </conditionalFormatting>
  <conditionalFormatting sqref="CE17">
    <cfRule type="cellIs" dxfId="3585" priority="2381" operator="lessThan">
      <formula>$C$4</formula>
    </cfRule>
  </conditionalFormatting>
  <conditionalFormatting sqref="CE18">
    <cfRule type="cellIs" dxfId="3584" priority="2382" operator="lessThan">
      <formula>$C$4</formula>
    </cfRule>
  </conditionalFormatting>
  <conditionalFormatting sqref="CE19">
    <cfRule type="cellIs" dxfId="3583" priority="2383" operator="lessThan">
      <formula>$C$4</formula>
    </cfRule>
  </conditionalFormatting>
  <conditionalFormatting sqref="CE20">
    <cfRule type="cellIs" dxfId="3582" priority="2384" operator="lessThan">
      <formula>$C$4</formula>
    </cfRule>
  </conditionalFormatting>
  <conditionalFormatting sqref="CE21">
    <cfRule type="cellIs" dxfId="3581" priority="2385" operator="lessThan">
      <formula>$C$4</formula>
    </cfRule>
  </conditionalFormatting>
  <conditionalFormatting sqref="CE22">
    <cfRule type="cellIs" dxfId="3580" priority="2386" operator="lessThan">
      <formula>$C$4</formula>
    </cfRule>
  </conditionalFormatting>
  <conditionalFormatting sqref="CE23">
    <cfRule type="cellIs" dxfId="3579" priority="2387" operator="lessThan">
      <formula>$C$4</formula>
    </cfRule>
  </conditionalFormatting>
  <conditionalFormatting sqref="CE24">
    <cfRule type="cellIs" dxfId="3578" priority="2388" operator="lessThan">
      <formula>$C$4</formula>
    </cfRule>
  </conditionalFormatting>
  <conditionalFormatting sqref="CE25">
    <cfRule type="cellIs" dxfId="3577" priority="2389" operator="lessThan">
      <formula>$C$4</formula>
    </cfRule>
  </conditionalFormatting>
  <conditionalFormatting sqref="CE26">
    <cfRule type="cellIs" dxfId="3576" priority="2390" operator="lessThan">
      <formula>$C$4</formula>
    </cfRule>
  </conditionalFormatting>
  <conditionalFormatting sqref="CE27">
    <cfRule type="cellIs" dxfId="3575" priority="2391" operator="lessThan">
      <formula>$C$4</formula>
    </cfRule>
  </conditionalFormatting>
  <conditionalFormatting sqref="CE28">
    <cfRule type="cellIs" dxfId="3574" priority="2392" operator="lessThan">
      <formula>$C$4</formula>
    </cfRule>
  </conditionalFormatting>
  <conditionalFormatting sqref="CE29">
    <cfRule type="cellIs" dxfId="3573" priority="2393" operator="lessThan">
      <formula>$C$4</formula>
    </cfRule>
  </conditionalFormatting>
  <conditionalFormatting sqref="CE30">
    <cfRule type="cellIs" dxfId="3572" priority="2394" operator="lessThan">
      <formula>$C$4</formula>
    </cfRule>
  </conditionalFormatting>
  <conditionalFormatting sqref="CE31">
    <cfRule type="cellIs" dxfId="3571" priority="2395" operator="lessThan">
      <formula>$C$4</formula>
    </cfRule>
  </conditionalFormatting>
  <conditionalFormatting sqref="CE32">
    <cfRule type="cellIs" dxfId="3570" priority="2396" operator="lessThan">
      <formula>$C$4</formula>
    </cfRule>
  </conditionalFormatting>
  <conditionalFormatting sqref="CE33">
    <cfRule type="cellIs" dxfId="3569" priority="2397" operator="lessThan">
      <formula>$C$4</formula>
    </cfRule>
  </conditionalFormatting>
  <conditionalFormatting sqref="CE34">
    <cfRule type="cellIs" dxfId="3568" priority="2398" operator="lessThan">
      <formula>$C$4</formula>
    </cfRule>
  </conditionalFormatting>
  <conditionalFormatting sqref="CE35">
    <cfRule type="cellIs" dxfId="3567" priority="2399" operator="lessThan">
      <formula>$C$4</formula>
    </cfRule>
  </conditionalFormatting>
  <conditionalFormatting sqref="CE36">
    <cfRule type="cellIs" dxfId="3566" priority="2400" operator="lessThan">
      <formula>$C$4</formula>
    </cfRule>
  </conditionalFormatting>
  <conditionalFormatting sqref="CE37">
    <cfRule type="cellIs" dxfId="3565" priority="2401" operator="lessThan">
      <formula>$C$4</formula>
    </cfRule>
  </conditionalFormatting>
  <conditionalFormatting sqref="CE38">
    <cfRule type="cellIs" dxfId="3564" priority="2402" operator="lessThan">
      <formula>$C$4</formula>
    </cfRule>
  </conditionalFormatting>
  <conditionalFormatting sqref="CE39">
    <cfRule type="cellIs" dxfId="3563" priority="2403" operator="lessThan">
      <formula>$C$4</formula>
    </cfRule>
  </conditionalFormatting>
  <conditionalFormatting sqref="CE40">
    <cfRule type="cellIs" dxfId="3562" priority="2404" operator="lessThan">
      <formula>$C$4</formula>
    </cfRule>
  </conditionalFormatting>
  <conditionalFormatting sqref="CE41">
    <cfRule type="cellIs" dxfId="3561" priority="2405" operator="lessThan">
      <formula>$C$4</formula>
    </cfRule>
  </conditionalFormatting>
  <conditionalFormatting sqref="CE42">
    <cfRule type="cellIs" dxfId="3560" priority="2406" operator="lessThan">
      <formula>$C$4</formula>
    </cfRule>
  </conditionalFormatting>
  <conditionalFormatting sqref="CE43">
    <cfRule type="cellIs" dxfId="3559" priority="2407" operator="lessThan">
      <formula>$C$4</formula>
    </cfRule>
  </conditionalFormatting>
  <conditionalFormatting sqref="CE44">
    <cfRule type="cellIs" dxfId="3558" priority="2408" operator="lessThan">
      <formula>$C$4</formula>
    </cfRule>
  </conditionalFormatting>
  <conditionalFormatting sqref="CE45">
    <cfRule type="cellIs" dxfId="3557" priority="2409" operator="lessThan">
      <formula>$C$4</formula>
    </cfRule>
  </conditionalFormatting>
  <conditionalFormatting sqref="CE46">
    <cfRule type="cellIs" dxfId="3556" priority="2410" operator="lessThan">
      <formula>$C$4</formula>
    </cfRule>
  </conditionalFormatting>
  <conditionalFormatting sqref="CE47">
    <cfRule type="cellIs" dxfId="3555" priority="2411" operator="lessThan">
      <formula>$C$4</formula>
    </cfRule>
  </conditionalFormatting>
  <conditionalFormatting sqref="CE48">
    <cfRule type="cellIs" dxfId="3554" priority="2412" operator="lessThan">
      <formula>$C$4</formula>
    </cfRule>
  </conditionalFormatting>
  <conditionalFormatting sqref="CE49">
    <cfRule type="cellIs" dxfId="3553" priority="2413" operator="lessThan">
      <formula>$C$4</formula>
    </cfRule>
  </conditionalFormatting>
  <conditionalFormatting sqref="CE50">
    <cfRule type="cellIs" dxfId="3552" priority="2414" operator="lessThan">
      <formula>$C$4</formula>
    </cfRule>
  </conditionalFormatting>
  <conditionalFormatting sqref="CE51">
    <cfRule type="cellIs" dxfId="3551" priority="2415" operator="lessThan">
      <formula>$C$4</formula>
    </cfRule>
  </conditionalFormatting>
  <conditionalFormatting sqref="CE52">
    <cfRule type="cellIs" dxfId="3550" priority="2416" operator="lessThan">
      <formula>$C$4</formula>
    </cfRule>
  </conditionalFormatting>
  <conditionalFormatting sqref="CE53">
    <cfRule type="cellIs" dxfId="3549" priority="2417" operator="lessThan">
      <formula>$C$4</formula>
    </cfRule>
  </conditionalFormatting>
  <conditionalFormatting sqref="CE54">
    <cfRule type="cellIs" dxfId="3548" priority="2418" operator="lessThan">
      <formula>$C$4</formula>
    </cfRule>
  </conditionalFormatting>
  <conditionalFormatting sqref="CE55">
    <cfRule type="cellIs" dxfId="3547" priority="2419" operator="lessThan">
      <formula>$C$4</formula>
    </cfRule>
  </conditionalFormatting>
  <conditionalFormatting sqref="CE56">
    <cfRule type="cellIs" dxfId="3546" priority="2420" operator="lessThan">
      <formula>$C$4</formula>
    </cfRule>
  </conditionalFormatting>
  <conditionalFormatting sqref="CE57">
    <cfRule type="cellIs" dxfId="3545" priority="2421" operator="lessThan">
      <formula>$C$4</formula>
    </cfRule>
  </conditionalFormatting>
  <conditionalFormatting sqref="CE58">
    <cfRule type="cellIs" dxfId="3544" priority="2422" operator="lessThan">
      <formula>$C$4</formula>
    </cfRule>
  </conditionalFormatting>
  <conditionalFormatting sqref="CE59">
    <cfRule type="cellIs" dxfId="3543" priority="2423" operator="lessThan">
      <formula>$C$4</formula>
    </cfRule>
  </conditionalFormatting>
  <conditionalFormatting sqref="CE60">
    <cfRule type="cellIs" dxfId="3542" priority="2424" operator="lessThan">
      <formula>$C$4</formula>
    </cfRule>
  </conditionalFormatting>
  <conditionalFormatting sqref="CF11">
    <cfRule type="cellIs" dxfId="3541" priority="2425" operator="lessThan">
      <formula>$C$4</formula>
    </cfRule>
  </conditionalFormatting>
  <conditionalFormatting sqref="CF12">
    <cfRule type="cellIs" dxfId="3540" priority="2426" operator="lessThan">
      <formula>$C$4</formula>
    </cfRule>
  </conditionalFormatting>
  <conditionalFormatting sqref="CF13">
    <cfRule type="cellIs" dxfId="3539" priority="2427" operator="lessThan">
      <formula>$C$4</formula>
    </cfRule>
  </conditionalFormatting>
  <conditionalFormatting sqref="CF14">
    <cfRule type="cellIs" dxfId="3538" priority="2428" operator="lessThan">
      <formula>$C$4</formula>
    </cfRule>
  </conditionalFormatting>
  <conditionalFormatting sqref="CF15">
    <cfRule type="cellIs" dxfId="3537" priority="2429" operator="lessThan">
      <formula>$C$4</formula>
    </cfRule>
  </conditionalFormatting>
  <conditionalFormatting sqref="CF16">
    <cfRule type="cellIs" dxfId="3536" priority="2430" operator="lessThan">
      <formula>$C$4</formula>
    </cfRule>
  </conditionalFormatting>
  <conditionalFormatting sqref="CF17">
    <cfRule type="cellIs" dxfId="3535" priority="2431" operator="lessThan">
      <formula>$C$4</formula>
    </cfRule>
  </conditionalFormatting>
  <conditionalFormatting sqref="CF18">
    <cfRule type="cellIs" dxfId="3534" priority="2432" operator="lessThan">
      <formula>$C$4</formula>
    </cfRule>
  </conditionalFormatting>
  <conditionalFormatting sqref="CF19">
    <cfRule type="cellIs" dxfId="3533" priority="2433" operator="lessThan">
      <formula>$C$4</formula>
    </cfRule>
  </conditionalFormatting>
  <conditionalFormatting sqref="CF20">
    <cfRule type="cellIs" dxfId="3532" priority="2434" operator="lessThan">
      <formula>$C$4</formula>
    </cfRule>
  </conditionalFormatting>
  <conditionalFormatting sqref="CF21">
    <cfRule type="cellIs" dxfId="3531" priority="2435" operator="lessThan">
      <formula>$C$4</formula>
    </cfRule>
  </conditionalFormatting>
  <conditionalFormatting sqref="CF22">
    <cfRule type="cellIs" dxfId="3530" priority="2436" operator="lessThan">
      <formula>$C$4</formula>
    </cfRule>
  </conditionalFormatting>
  <conditionalFormatting sqref="CF23">
    <cfRule type="cellIs" dxfId="3529" priority="2437" operator="lessThan">
      <formula>$C$4</formula>
    </cfRule>
  </conditionalFormatting>
  <conditionalFormatting sqref="CF24">
    <cfRule type="cellIs" dxfId="3528" priority="2438" operator="lessThan">
      <formula>$C$4</formula>
    </cfRule>
  </conditionalFormatting>
  <conditionalFormatting sqref="CF25">
    <cfRule type="cellIs" dxfId="3527" priority="2439" operator="lessThan">
      <formula>$C$4</formula>
    </cfRule>
  </conditionalFormatting>
  <conditionalFormatting sqref="CF26">
    <cfRule type="cellIs" dxfId="3526" priority="2440" operator="lessThan">
      <formula>$C$4</formula>
    </cfRule>
  </conditionalFormatting>
  <conditionalFormatting sqref="CF27">
    <cfRule type="cellIs" dxfId="3525" priority="2441" operator="lessThan">
      <formula>$C$4</formula>
    </cfRule>
  </conditionalFormatting>
  <conditionalFormatting sqref="CF28">
    <cfRule type="cellIs" dxfId="3524" priority="2442" operator="lessThan">
      <formula>$C$4</formula>
    </cfRule>
  </conditionalFormatting>
  <conditionalFormatting sqref="CF29">
    <cfRule type="cellIs" dxfId="3523" priority="2443" operator="lessThan">
      <formula>$C$4</formula>
    </cfRule>
  </conditionalFormatting>
  <conditionalFormatting sqref="CF30">
    <cfRule type="cellIs" dxfId="3522" priority="2444" operator="lessThan">
      <formula>$C$4</formula>
    </cfRule>
  </conditionalFormatting>
  <conditionalFormatting sqref="CF31">
    <cfRule type="cellIs" dxfId="3521" priority="2445" operator="lessThan">
      <formula>$C$4</formula>
    </cfRule>
  </conditionalFormatting>
  <conditionalFormatting sqref="CF32">
    <cfRule type="cellIs" dxfId="3520" priority="2446" operator="lessThan">
      <formula>$C$4</formula>
    </cfRule>
  </conditionalFormatting>
  <conditionalFormatting sqref="CF33">
    <cfRule type="cellIs" dxfId="3519" priority="2447" operator="lessThan">
      <formula>$C$4</formula>
    </cfRule>
  </conditionalFormatting>
  <conditionalFormatting sqref="CF34">
    <cfRule type="cellIs" dxfId="3518" priority="2448" operator="lessThan">
      <formula>$C$4</formula>
    </cfRule>
  </conditionalFormatting>
  <conditionalFormatting sqref="CF35">
    <cfRule type="cellIs" dxfId="3517" priority="2449" operator="lessThan">
      <formula>$C$4</formula>
    </cfRule>
  </conditionalFormatting>
  <conditionalFormatting sqref="CF36">
    <cfRule type="cellIs" dxfId="3516" priority="2450" operator="lessThan">
      <formula>$C$4</formula>
    </cfRule>
  </conditionalFormatting>
  <conditionalFormatting sqref="CF37">
    <cfRule type="cellIs" dxfId="3515" priority="2451" operator="lessThan">
      <formula>$C$4</formula>
    </cfRule>
  </conditionalFormatting>
  <conditionalFormatting sqref="CF38">
    <cfRule type="cellIs" dxfId="3514" priority="2452" operator="lessThan">
      <formula>$C$4</formula>
    </cfRule>
  </conditionalFormatting>
  <conditionalFormatting sqref="CF39">
    <cfRule type="cellIs" dxfId="3513" priority="2453" operator="lessThan">
      <formula>$C$4</formula>
    </cfRule>
  </conditionalFormatting>
  <conditionalFormatting sqref="CF40">
    <cfRule type="cellIs" dxfId="3512" priority="2454" operator="lessThan">
      <formula>$C$4</formula>
    </cfRule>
  </conditionalFormatting>
  <conditionalFormatting sqref="CF41">
    <cfRule type="cellIs" dxfId="3511" priority="2455" operator="lessThan">
      <formula>$C$4</formula>
    </cfRule>
  </conditionalFormatting>
  <conditionalFormatting sqref="CF42">
    <cfRule type="cellIs" dxfId="3510" priority="2456" operator="lessThan">
      <formula>$C$4</formula>
    </cfRule>
  </conditionalFormatting>
  <conditionalFormatting sqref="CF43">
    <cfRule type="cellIs" dxfId="3509" priority="2457" operator="lessThan">
      <formula>$C$4</formula>
    </cfRule>
  </conditionalFormatting>
  <conditionalFormatting sqref="CF44">
    <cfRule type="cellIs" dxfId="3508" priority="2458" operator="lessThan">
      <formula>$C$4</formula>
    </cfRule>
  </conditionalFormatting>
  <conditionalFormatting sqref="CF45">
    <cfRule type="cellIs" dxfId="3507" priority="2459" operator="lessThan">
      <formula>$C$4</formula>
    </cfRule>
  </conditionalFormatting>
  <conditionalFormatting sqref="CF46">
    <cfRule type="cellIs" dxfId="3506" priority="2460" operator="lessThan">
      <formula>$C$4</formula>
    </cfRule>
  </conditionalFormatting>
  <conditionalFormatting sqref="CF47">
    <cfRule type="cellIs" dxfId="3505" priority="2461" operator="lessThan">
      <formula>$C$4</formula>
    </cfRule>
  </conditionalFormatting>
  <conditionalFormatting sqref="CF48">
    <cfRule type="cellIs" dxfId="3504" priority="2462" operator="lessThan">
      <formula>$C$4</formula>
    </cfRule>
  </conditionalFormatting>
  <conditionalFormatting sqref="CF49">
    <cfRule type="cellIs" dxfId="3503" priority="2463" operator="lessThan">
      <formula>$C$4</formula>
    </cfRule>
  </conditionalFormatting>
  <conditionalFormatting sqref="CF50">
    <cfRule type="cellIs" dxfId="3502" priority="2464" operator="lessThan">
      <formula>$C$4</formula>
    </cfRule>
  </conditionalFormatting>
  <conditionalFormatting sqref="CF51">
    <cfRule type="cellIs" dxfId="3501" priority="2465" operator="lessThan">
      <formula>$C$4</formula>
    </cfRule>
  </conditionalFormatting>
  <conditionalFormatting sqref="CF52">
    <cfRule type="cellIs" dxfId="3500" priority="2466" operator="lessThan">
      <formula>$C$4</formula>
    </cfRule>
  </conditionalFormatting>
  <conditionalFormatting sqref="CF53">
    <cfRule type="cellIs" dxfId="3499" priority="2467" operator="lessThan">
      <formula>$C$4</formula>
    </cfRule>
  </conditionalFormatting>
  <conditionalFormatting sqref="CF54">
    <cfRule type="cellIs" dxfId="3498" priority="2468" operator="lessThan">
      <formula>$C$4</formula>
    </cfRule>
  </conditionalFormatting>
  <conditionalFormatting sqref="CF55">
    <cfRule type="cellIs" dxfId="3497" priority="2469" operator="lessThan">
      <formula>$C$4</formula>
    </cfRule>
  </conditionalFormatting>
  <conditionalFormatting sqref="CF56">
    <cfRule type="cellIs" dxfId="3496" priority="2470" operator="lessThan">
      <formula>$C$4</formula>
    </cfRule>
  </conditionalFormatting>
  <conditionalFormatting sqref="CF57">
    <cfRule type="cellIs" dxfId="3495" priority="2471" operator="lessThan">
      <formula>$C$4</formula>
    </cfRule>
  </conditionalFormatting>
  <conditionalFormatting sqref="CF58">
    <cfRule type="cellIs" dxfId="3494" priority="2472" operator="lessThan">
      <formula>$C$4</formula>
    </cfRule>
  </conditionalFormatting>
  <conditionalFormatting sqref="CF59">
    <cfRule type="cellIs" dxfId="3493" priority="2473" operator="lessThan">
      <formula>$C$4</formula>
    </cfRule>
  </conditionalFormatting>
  <conditionalFormatting sqref="CF60">
    <cfRule type="cellIs" dxfId="3492" priority="2474" operator="lessThan">
      <formula>$C$4</formula>
    </cfRule>
  </conditionalFormatting>
  <conditionalFormatting sqref="CG11">
    <cfRule type="cellIs" dxfId="3491" priority="2475" operator="lessThan">
      <formula>$C$4</formula>
    </cfRule>
  </conditionalFormatting>
  <conditionalFormatting sqref="CG12">
    <cfRule type="cellIs" dxfId="3490" priority="2476" operator="lessThan">
      <formula>$C$4</formula>
    </cfRule>
  </conditionalFormatting>
  <conditionalFormatting sqref="CG13">
    <cfRule type="cellIs" dxfId="3489" priority="2477" operator="lessThan">
      <formula>$C$4</formula>
    </cfRule>
  </conditionalFormatting>
  <conditionalFormatting sqref="CG14">
    <cfRule type="cellIs" dxfId="3488" priority="2478" operator="lessThan">
      <formula>$C$4</formula>
    </cfRule>
  </conditionalFormatting>
  <conditionalFormatting sqref="CG15">
    <cfRule type="cellIs" dxfId="3487" priority="2479" operator="lessThan">
      <formula>$C$4</formula>
    </cfRule>
  </conditionalFormatting>
  <conditionalFormatting sqref="CG16">
    <cfRule type="cellIs" dxfId="3486" priority="2480" operator="lessThan">
      <formula>$C$4</formula>
    </cfRule>
  </conditionalFormatting>
  <conditionalFormatting sqref="CG17">
    <cfRule type="cellIs" dxfId="3485" priority="2481" operator="lessThan">
      <formula>$C$4</formula>
    </cfRule>
  </conditionalFormatting>
  <conditionalFormatting sqref="CG18">
    <cfRule type="cellIs" dxfId="3484" priority="2482" operator="lessThan">
      <formula>$C$4</formula>
    </cfRule>
  </conditionalFormatting>
  <conditionalFormatting sqref="CG19">
    <cfRule type="cellIs" dxfId="3483" priority="2483" operator="lessThan">
      <formula>$C$4</formula>
    </cfRule>
  </conditionalFormatting>
  <conditionalFormatting sqref="CG20">
    <cfRule type="cellIs" dxfId="3482" priority="2484" operator="lessThan">
      <formula>$C$4</formula>
    </cfRule>
  </conditionalFormatting>
  <conditionalFormatting sqref="CG21">
    <cfRule type="cellIs" dxfId="3481" priority="2485" operator="lessThan">
      <formula>$C$4</formula>
    </cfRule>
  </conditionalFormatting>
  <conditionalFormatting sqref="CG22">
    <cfRule type="cellIs" dxfId="3480" priority="2486" operator="lessThan">
      <formula>$C$4</formula>
    </cfRule>
  </conditionalFormatting>
  <conditionalFormatting sqref="CG23">
    <cfRule type="cellIs" dxfId="3479" priority="2487" operator="lessThan">
      <formula>$C$4</formula>
    </cfRule>
  </conditionalFormatting>
  <conditionalFormatting sqref="CG24">
    <cfRule type="cellIs" dxfId="3478" priority="2488" operator="lessThan">
      <formula>$C$4</formula>
    </cfRule>
  </conditionalFormatting>
  <conditionalFormatting sqref="CG25">
    <cfRule type="cellIs" dxfId="3477" priority="2489" operator="lessThan">
      <formula>$C$4</formula>
    </cfRule>
  </conditionalFormatting>
  <conditionalFormatting sqref="CG26">
    <cfRule type="cellIs" dxfId="3476" priority="2490" operator="lessThan">
      <formula>$C$4</formula>
    </cfRule>
  </conditionalFormatting>
  <conditionalFormatting sqref="CG27">
    <cfRule type="cellIs" dxfId="3475" priority="2491" operator="lessThan">
      <formula>$C$4</formula>
    </cfRule>
  </conditionalFormatting>
  <conditionalFormatting sqref="CG28">
    <cfRule type="cellIs" dxfId="3474" priority="2492" operator="lessThan">
      <formula>$C$4</formula>
    </cfRule>
  </conditionalFormatting>
  <conditionalFormatting sqref="CG29">
    <cfRule type="cellIs" dxfId="3473" priority="2493" operator="lessThan">
      <formula>$C$4</formula>
    </cfRule>
  </conditionalFormatting>
  <conditionalFormatting sqref="CG30">
    <cfRule type="cellIs" dxfId="3472" priority="2494" operator="lessThan">
      <formula>$C$4</formula>
    </cfRule>
  </conditionalFormatting>
  <conditionalFormatting sqref="CG31">
    <cfRule type="cellIs" dxfId="3471" priority="2495" operator="lessThan">
      <formula>$C$4</formula>
    </cfRule>
  </conditionalFormatting>
  <conditionalFormatting sqref="CG32">
    <cfRule type="cellIs" dxfId="3470" priority="2496" operator="lessThan">
      <formula>$C$4</formula>
    </cfRule>
  </conditionalFormatting>
  <conditionalFormatting sqref="CG33">
    <cfRule type="cellIs" dxfId="3469" priority="2497" operator="lessThan">
      <formula>$C$4</formula>
    </cfRule>
  </conditionalFormatting>
  <conditionalFormatting sqref="CG34">
    <cfRule type="cellIs" dxfId="3468" priority="2498" operator="lessThan">
      <formula>$C$4</formula>
    </cfRule>
  </conditionalFormatting>
  <conditionalFormatting sqref="CG35">
    <cfRule type="cellIs" dxfId="3467" priority="2499" operator="lessThan">
      <formula>$C$4</formula>
    </cfRule>
  </conditionalFormatting>
  <conditionalFormatting sqref="CG36">
    <cfRule type="cellIs" dxfId="3466" priority="2500" operator="lessThan">
      <formula>$C$4</formula>
    </cfRule>
  </conditionalFormatting>
  <conditionalFormatting sqref="CG37">
    <cfRule type="cellIs" dxfId="3465" priority="2501" operator="lessThan">
      <formula>$C$4</formula>
    </cfRule>
  </conditionalFormatting>
  <conditionalFormatting sqref="CG38">
    <cfRule type="cellIs" dxfId="3464" priority="2502" operator="lessThan">
      <formula>$C$4</formula>
    </cfRule>
  </conditionalFormatting>
  <conditionalFormatting sqref="CG39">
    <cfRule type="cellIs" dxfId="3463" priority="2503" operator="lessThan">
      <formula>$C$4</formula>
    </cfRule>
  </conditionalFormatting>
  <conditionalFormatting sqref="CG40">
    <cfRule type="cellIs" dxfId="3462" priority="2504" operator="lessThan">
      <formula>$C$4</formula>
    </cfRule>
  </conditionalFormatting>
  <conditionalFormatting sqref="CG41">
    <cfRule type="cellIs" dxfId="3461" priority="2505" operator="lessThan">
      <formula>$C$4</formula>
    </cfRule>
  </conditionalFormatting>
  <conditionalFormatting sqref="CG42">
    <cfRule type="cellIs" dxfId="3460" priority="2506" operator="lessThan">
      <formula>$C$4</formula>
    </cfRule>
  </conditionalFormatting>
  <conditionalFormatting sqref="CG43">
    <cfRule type="cellIs" dxfId="3459" priority="2507" operator="lessThan">
      <formula>$C$4</formula>
    </cfRule>
  </conditionalFormatting>
  <conditionalFormatting sqref="CG44">
    <cfRule type="cellIs" dxfId="3458" priority="2508" operator="lessThan">
      <formula>$C$4</formula>
    </cfRule>
  </conditionalFormatting>
  <conditionalFormatting sqref="CG45">
    <cfRule type="cellIs" dxfId="3457" priority="2509" operator="lessThan">
      <formula>$C$4</formula>
    </cfRule>
  </conditionalFormatting>
  <conditionalFormatting sqref="CG46">
    <cfRule type="cellIs" dxfId="3456" priority="2510" operator="lessThan">
      <formula>$C$4</formula>
    </cfRule>
  </conditionalFormatting>
  <conditionalFormatting sqref="CG47">
    <cfRule type="cellIs" dxfId="3455" priority="2511" operator="lessThan">
      <formula>$C$4</formula>
    </cfRule>
  </conditionalFormatting>
  <conditionalFormatting sqref="CG48">
    <cfRule type="cellIs" dxfId="3454" priority="2512" operator="lessThan">
      <formula>$C$4</formula>
    </cfRule>
  </conditionalFormatting>
  <conditionalFormatting sqref="CG49">
    <cfRule type="cellIs" dxfId="3453" priority="2513" operator="lessThan">
      <formula>$C$4</formula>
    </cfRule>
  </conditionalFormatting>
  <conditionalFormatting sqref="CG50">
    <cfRule type="cellIs" dxfId="3452" priority="2514" operator="lessThan">
      <formula>$C$4</formula>
    </cfRule>
  </conditionalFormatting>
  <conditionalFormatting sqref="CG51">
    <cfRule type="cellIs" dxfId="3451" priority="2515" operator="lessThan">
      <formula>$C$4</formula>
    </cfRule>
  </conditionalFormatting>
  <conditionalFormatting sqref="CG52">
    <cfRule type="cellIs" dxfId="3450" priority="2516" operator="lessThan">
      <formula>$C$4</formula>
    </cfRule>
  </conditionalFormatting>
  <conditionalFormatting sqref="CG53">
    <cfRule type="cellIs" dxfId="3449" priority="2517" operator="lessThan">
      <formula>$C$4</formula>
    </cfRule>
  </conditionalFormatting>
  <conditionalFormatting sqref="CG54">
    <cfRule type="cellIs" dxfId="3448" priority="2518" operator="lessThan">
      <formula>$C$4</formula>
    </cfRule>
  </conditionalFormatting>
  <conditionalFormatting sqref="CG55">
    <cfRule type="cellIs" dxfId="3447" priority="2519" operator="lessThan">
      <formula>$C$4</formula>
    </cfRule>
  </conditionalFormatting>
  <conditionalFormatting sqref="CG56">
    <cfRule type="cellIs" dxfId="3446" priority="2520" operator="lessThan">
      <formula>$C$4</formula>
    </cfRule>
  </conditionalFormatting>
  <conditionalFormatting sqref="CG57">
    <cfRule type="cellIs" dxfId="3445" priority="2521" operator="lessThan">
      <formula>$C$4</formula>
    </cfRule>
  </conditionalFormatting>
  <conditionalFormatting sqref="CG58">
    <cfRule type="cellIs" dxfId="3444" priority="2522" operator="lessThan">
      <formula>$C$4</formula>
    </cfRule>
  </conditionalFormatting>
  <conditionalFormatting sqref="CG59">
    <cfRule type="cellIs" dxfId="3443" priority="2523" operator="lessThan">
      <formula>$C$4</formula>
    </cfRule>
  </conditionalFormatting>
  <conditionalFormatting sqref="CG60">
    <cfRule type="cellIs" dxfId="3442" priority="2524" operator="lessThan">
      <formula>$C$4</formula>
    </cfRule>
  </conditionalFormatting>
  <conditionalFormatting sqref="CM11">
    <cfRule type="cellIs" dxfId="3441" priority="2525" operator="lessThan">
      <formula>$C$4</formula>
    </cfRule>
  </conditionalFormatting>
  <conditionalFormatting sqref="CM12">
    <cfRule type="cellIs" dxfId="3440" priority="2526" operator="lessThan">
      <formula>$C$4</formula>
    </cfRule>
  </conditionalFormatting>
  <conditionalFormatting sqref="CM13">
    <cfRule type="cellIs" dxfId="3439" priority="2527" operator="lessThan">
      <formula>$C$4</formula>
    </cfRule>
  </conditionalFormatting>
  <conditionalFormatting sqref="CM14">
    <cfRule type="cellIs" dxfId="3438" priority="2528" operator="lessThan">
      <formula>$C$4</formula>
    </cfRule>
  </conditionalFormatting>
  <conditionalFormatting sqref="CM15">
    <cfRule type="cellIs" dxfId="3437" priority="2529" operator="lessThan">
      <formula>$C$4</formula>
    </cfRule>
  </conditionalFormatting>
  <conditionalFormatting sqref="CM16">
    <cfRule type="cellIs" dxfId="3436" priority="2530" operator="lessThan">
      <formula>$C$4</formula>
    </cfRule>
  </conditionalFormatting>
  <conditionalFormatting sqref="CM17">
    <cfRule type="cellIs" dxfId="3435" priority="2531" operator="lessThan">
      <formula>$C$4</formula>
    </cfRule>
  </conditionalFormatting>
  <conditionalFormatting sqref="CM18">
    <cfRule type="cellIs" dxfId="3434" priority="2532" operator="lessThan">
      <formula>$C$4</formula>
    </cfRule>
  </conditionalFormatting>
  <conditionalFormatting sqref="CM19">
    <cfRule type="cellIs" dxfId="3433" priority="2533" operator="lessThan">
      <formula>$C$4</formula>
    </cfRule>
  </conditionalFormatting>
  <conditionalFormatting sqref="CM20">
    <cfRule type="cellIs" dxfId="3432" priority="2534" operator="lessThan">
      <formula>$C$4</formula>
    </cfRule>
  </conditionalFormatting>
  <conditionalFormatting sqref="CM21">
    <cfRule type="cellIs" dxfId="3431" priority="2535" operator="lessThan">
      <formula>$C$4</formula>
    </cfRule>
  </conditionalFormatting>
  <conditionalFormatting sqref="CM22">
    <cfRule type="cellIs" dxfId="3430" priority="2536" operator="lessThan">
      <formula>$C$4</formula>
    </cfRule>
  </conditionalFormatting>
  <conditionalFormatting sqref="CM23">
    <cfRule type="cellIs" dxfId="3429" priority="2537" operator="lessThan">
      <formula>$C$4</formula>
    </cfRule>
  </conditionalFormatting>
  <conditionalFormatting sqref="CM24">
    <cfRule type="cellIs" dxfId="3428" priority="2538" operator="lessThan">
      <formula>$C$4</formula>
    </cfRule>
  </conditionalFormatting>
  <conditionalFormatting sqref="CM25">
    <cfRule type="cellIs" dxfId="3427" priority="2539" operator="lessThan">
      <formula>$C$4</formula>
    </cfRule>
  </conditionalFormatting>
  <conditionalFormatting sqref="CM26">
    <cfRule type="cellIs" dxfId="3426" priority="2540" operator="lessThan">
      <formula>$C$4</formula>
    </cfRule>
  </conditionalFormatting>
  <conditionalFormatting sqref="CM27">
    <cfRule type="cellIs" dxfId="3425" priority="2541" operator="lessThan">
      <formula>$C$4</formula>
    </cfRule>
  </conditionalFormatting>
  <conditionalFormatting sqref="CM28">
    <cfRule type="cellIs" dxfId="3424" priority="2542" operator="lessThan">
      <formula>$C$4</formula>
    </cfRule>
  </conditionalFormatting>
  <conditionalFormatting sqref="CM29">
    <cfRule type="cellIs" dxfId="3423" priority="2543" operator="lessThan">
      <formula>$C$4</formula>
    </cfRule>
  </conditionalFormatting>
  <conditionalFormatting sqref="CM30">
    <cfRule type="cellIs" dxfId="3422" priority="2544" operator="lessThan">
      <formula>$C$4</formula>
    </cfRule>
  </conditionalFormatting>
  <conditionalFormatting sqref="CM31">
    <cfRule type="cellIs" dxfId="3421" priority="2545" operator="lessThan">
      <formula>$C$4</formula>
    </cfRule>
  </conditionalFormatting>
  <conditionalFormatting sqref="CM32">
    <cfRule type="cellIs" dxfId="3420" priority="2546" operator="lessThan">
      <formula>$C$4</formula>
    </cfRule>
  </conditionalFormatting>
  <conditionalFormatting sqref="CM33">
    <cfRule type="cellIs" dxfId="3419" priority="2547" operator="lessThan">
      <formula>$C$4</formula>
    </cfRule>
  </conditionalFormatting>
  <conditionalFormatting sqref="CM34">
    <cfRule type="cellIs" dxfId="3418" priority="2548" operator="lessThan">
      <formula>$C$4</formula>
    </cfRule>
  </conditionalFormatting>
  <conditionalFormatting sqref="CM35">
    <cfRule type="cellIs" dxfId="3417" priority="2549" operator="lessThan">
      <formula>$C$4</formula>
    </cfRule>
  </conditionalFormatting>
  <conditionalFormatting sqref="CM36">
    <cfRule type="cellIs" dxfId="3416" priority="2550" operator="lessThan">
      <formula>$C$4</formula>
    </cfRule>
  </conditionalFormatting>
  <conditionalFormatting sqref="CM37">
    <cfRule type="cellIs" dxfId="3415" priority="2551" operator="lessThan">
      <formula>$C$4</formula>
    </cfRule>
  </conditionalFormatting>
  <conditionalFormatting sqref="CM38">
    <cfRule type="cellIs" dxfId="3414" priority="2552" operator="lessThan">
      <formula>$C$4</formula>
    </cfRule>
  </conditionalFormatting>
  <conditionalFormatting sqref="CM39">
    <cfRule type="cellIs" dxfId="3413" priority="2553" operator="lessThan">
      <formula>$C$4</formula>
    </cfRule>
  </conditionalFormatting>
  <conditionalFormatting sqref="CM40">
    <cfRule type="cellIs" dxfId="3412" priority="2554" operator="lessThan">
      <formula>$C$4</formula>
    </cfRule>
  </conditionalFormatting>
  <conditionalFormatting sqref="CM41">
    <cfRule type="cellIs" dxfId="3411" priority="2555" operator="lessThan">
      <formula>$C$4</formula>
    </cfRule>
  </conditionalFormatting>
  <conditionalFormatting sqref="CM42">
    <cfRule type="cellIs" dxfId="3410" priority="2556" operator="lessThan">
      <formula>$C$4</formula>
    </cfRule>
  </conditionalFormatting>
  <conditionalFormatting sqref="CM43">
    <cfRule type="cellIs" dxfId="3409" priority="2557" operator="lessThan">
      <formula>$C$4</formula>
    </cfRule>
  </conditionalFormatting>
  <conditionalFormatting sqref="CM44">
    <cfRule type="cellIs" dxfId="3408" priority="2558" operator="lessThan">
      <formula>$C$4</formula>
    </cfRule>
  </conditionalFormatting>
  <conditionalFormatting sqref="CM45">
    <cfRule type="cellIs" dxfId="3407" priority="2559" operator="lessThan">
      <formula>$C$4</formula>
    </cfRule>
  </conditionalFormatting>
  <conditionalFormatting sqref="CM46">
    <cfRule type="cellIs" dxfId="3406" priority="2560" operator="lessThan">
      <formula>$C$4</formula>
    </cfRule>
  </conditionalFormatting>
  <conditionalFormatting sqref="CM47">
    <cfRule type="cellIs" dxfId="3405" priority="2561" operator="lessThan">
      <formula>$C$4</formula>
    </cfRule>
  </conditionalFormatting>
  <conditionalFormatting sqref="CM48">
    <cfRule type="cellIs" dxfId="3404" priority="2562" operator="lessThan">
      <formula>$C$4</formula>
    </cfRule>
  </conditionalFormatting>
  <conditionalFormatting sqref="CM49">
    <cfRule type="cellIs" dxfId="3403" priority="2563" operator="lessThan">
      <formula>$C$4</formula>
    </cfRule>
  </conditionalFormatting>
  <conditionalFormatting sqref="CM50">
    <cfRule type="cellIs" dxfId="3402" priority="2564" operator="lessThan">
      <formula>$C$4</formula>
    </cfRule>
  </conditionalFormatting>
  <conditionalFormatting sqref="CM51">
    <cfRule type="cellIs" dxfId="3401" priority="2565" operator="lessThan">
      <formula>$C$4</formula>
    </cfRule>
  </conditionalFormatting>
  <conditionalFormatting sqref="CM52">
    <cfRule type="cellIs" dxfId="3400" priority="2566" operator="lessThan">
      <formula>$C$4</formula>
    </cfRule>
  </conditionalFormatting>
  <conditionalFormatting sqref="CM53">
    <cfRule type="cellIs" dxfId="3399" priority="2567" operator="lessThan">
      <formula>$C$4</formula>
    </cfRule>
  </conditionalFormatting>
  <conditionalFormatting sqref="CM54">
    <cfRule type="cellIs" dxfId="3398" priority="2568" operator="lessThan">
      <formula>$C$4</formula>
    </cfRule>
  </conditionalFormatting>
  <conditionalFormatting sqref="CM55">
    <cfRule type="cellIs" dxfId="3397" priority="2569" operator="lessThan">
      <formula>$C$4</formula>
    </cfRule>
  </conditionalFormatting>
  <conditionalFormatting sqref="CM56">
    <cfRule type="cellIs" dxfId="3396" priority="2570" operator="lessThan">
      <formula>$C$4</formula>
    </cfRule>
  </conditionalFormatting>
  <conditionalFormatting sqref="CM57">
    <cfRule type="cellIs" dxfId="3395" priority="2571" operator="lessThan">
      <formula>$C$4</formula>
    </cfRule>
  </conditionalFormatting>
  <conditionalFormatting sqref="CM58">
    <cfRule type="cellIs" dxfId="3394" priority="2572" operator="lessThan">
      <formula>$C$4</formula>
    </cfRule>
  </conditionalFormatting>
  <conditionalFormatting sqref="CM59">
    <cfRule type="cellIs" dxfId="3393" priority="2573" operator="lessThan">
      <formula>$C$4</formula>
    </cfRule>
  </conditionalFormatting>
  <conditionalFormatting sqref="CM60">
    <cfRule type="cellIs" dxfId="3392" priority="2574" operator="lessThan">
      <formula>$C$4</formula>
    </cfRule>
  </conditionalFormatting>
  <conditionalFormatting sqref="CN11">
    <cfRule type="cellIs" dxfId="3391" priority="2575" operator="lessThan">
      <formula>$C$4</formula>
    </cfRule>
  </conditionalFormatting>
  <conditionalFormatting sqref="CN12">
    <cfRule type="cellIs" dxfId="3390" priority="2576" operator="lessThan">
      <formula>$C$4</formula>
    </cfRule>
  </conditionalFormatting>
  <conditionalFormatting sqref="CN13">
    <cfRule type="cellIs" dxfId="3389" priority="2577" operator="lessThan">
      <formula>$C$4</formula>
    </cfRule>
  </conditionalFormatting>
  <conditionalFormatting sqref="CN14">
    <cfRule type="cellIs" dxfId="3388" priority="2578" operator="lessThan">
      <formula>$C$4</formula>
    </cfRule>
  </conditionalFormatting>
  <conditionalFormatting sqref="CN15">
    <cfRule type="cellIs" dxfId="3387" priority="2579" operator="lessThan">
      <formula>$C$4</formula>
    </cfRule>
  </conditionalFormatting>
  <conditionalFormatting sqref="CN16">
    <cfRule type="cellIs" dxfId="3386" priority="2580" operator="lessThan">
      <formula>$C$4</formula>
    </cfRule>
  </conditionalFormatting>
  <conditionalFormatting sqref="CN17">
    <cfRule type="cellIs" dxfId="3385" priority="2581" operator="lessThan">
      <formula>$C$4</formula>
    </cfRule>
  </conditionalFormatting>
  <conditionalFormatting sqref="CN18">
    <cfRule type="cellIs" dxfId="3384" priority="2582" operator="lessThan">
      <formula>$C$4</formula>
    </cfRule>
  </conditionalFormatting>
  <conditionalFormatting sqref="CN19">
    <cfRule type="cellIs" dxfId="3383" priority="2583" operator="lessThan">
      <formula>$C$4</formula>
    </cfRule>
  </conditionalFormatting>
  <conditionalFormatting sqref="CN20">
    <cfRule type="cellIs" dxfId="3382" priority="2584" operator="lessThan">
      <formula>$C$4</formula>
    </cfRule>
  </conditionalFormatting>
  <conditionalFormatting sqref="CN21">
    <cfRule type="cellIs" dxfId="3381" priority="2585" operator="lessThan">
      <formula>$C$4</formula>
    </cfRule>
  </conditionalFormatting>
  <conditionalFormatting sqref="CN22">
    <cfRule type="cellIs" dxfId="3380" priority="2586" operator="lessThan">
      <formula>$C$4</formula>
    </cfRule>
  </conditionalFormatting>
  <conditionalFormatting sqref="CN23">
    <cfRule type="cellIs" dxfId="3379" priority="2587" operator="lessThan">
      <formula>$C$4</formula>
    </cfRule>
  </conditionalFormatting>
  <conditionalFormatting sqref="CN24">
    <cfRule type="cellIs" dxfId="3378" priority="2588" operator="lessThan">
      <formula>$C$4</formula>
    </cfRule>
  </conditionalFormatting>
  <conditionalFormatting sqref="CN25">
    <cfRule type="cellIs" dxfId="3377" priority="2589" operator="lessThan">
      <formula>$C$4</formula>
    </cfRule>
  </conditionalFormatting>
  <conditionalFormatting sqref="CN26">
    <cfRule type="cellIs" dxfId="3376" priority="2590" operator="lessThan">
      <formula>$C$4</formula>
    </cfRule>
  </conditionalFormatting>
  <conditionalFormatting sqref="CN27">
    <cfRule type="cellIs" dxfId="3375" priority="2591" operator="lessThan">
      <formula>$C$4</formula>
    </cfRule>
  </conditionalFormatting>
  <conditionalFormatting sqref="CN28">
    <cfRule type="cellIs" dxfId="3374" priority="2592" operator="lessThan">
      <formula>$C$4</formula>
    </cfRule>
  </conditionalFormatting>
  <conditionalFormatting sqref="CN29">
    <cfRule type="cellIs" dxfId="3373" priority="2593" operator="lessThan">
      <formula>$C$4</formula>
    </cfRule>
  </conditionalFormatting>
  <conditionalFormatting sqref="CN30">
    <cfRule type="cellIs" dxfId="3372" priority="2594" operator="lessThan">
      <formula>$C$4</formula>
    </cfRule>
  </conditionalFormatting>
  <conditionalFormatting sqref="CN31">
    <cfRule type="cellIs" dxfId="3371" priority="2595" operator="lessThan">
      <formula>$C$4</formula>
    </cfRule>
  </conditionalFormatting>
  <conditionalFormatting sqref="CN32">
    <cfRule type="cellIs" dxfId="3370" priority="2596" operator="lessThan">
      <formula>$C$4</formula>
    </cfRule>
  </conditionalFormatting>
  <conditionalFormatting sqref="CN33">
    <cfRule type="cellIs" dxfId="3369" priority="2597" operator="lessThan">
      <formula>$C$4</formula>
    </cfRule>
  </conditionalFormatting>
  <conditionalFormatting sqref="CN34">
    <cfRule type="cellIs" dxfId="3368" priority="2598" operator="lessThan">
      <formula>$C$4</formula>
    </cfRule>
  </conditionalFormatting>
  <conditionalFormatting sqref="CN35">
    <cfRule type="cellIs" dxfId="3367" priority="2599" operator="lessThan">
      <formula>$C$4</formula>
    </cfRule>
  </conditionalFormatting>
  <conditionalFormatting sqref="CN36">
    <cfRule type="cellIs" dxfId="3366" priority="2600" operator="lessThan">
      <formula>$C$4</formula>
    </cfRule>
  </conditionalFormatting>
  <conditionalFormatting sqref="CN37">
    <cfRule type="cellIs" dxfId="3365" priority="2601" operator="lessThan">
      <formula>$C$4</formula>
    </cfRule>
  </conditionalFormatting>
  <conditionalFormatting sqref="CN38">
    <cfRule type="cellIs" dxfId="3364" priority="2602" operator="lessThan">
      <formula>$C$4</formula>
    </cfRule>
  </conditionalFormatting>
  <conditionalFormatting sqref="CN39">
    <cfRule type="cellIs" dxfId="3363" priority="2603" operator="lessThan">
      <formula>$C$4</formula>
    </cfRule>
  </conditionalFormatting>
  <conditionalFormatting sqref="CN40">
    <cfRule type="cellIs" dxfId="3362" priority="2604" operator="lessThan">
      <formula>$C$4</formula>
    </cfRule>
  </conditionalFormatting>
  <conditionalFormatting sqref="CN41">
    <cfRule type="cellIs" dxfId="3361" priority="2605" operator="lessThan">
      <formula>$C$4</formula>
    </cfRule>
  </conditionalFormatting>
  <conditionalFormatting sqref="CN42">
    <cfRule type="cellIs" dxfId="3360" priority="2606" operator="lessThan">
      <formula>$C$4</formula>
    </cfRule>
  </conditionalFormatting>
  <conditionalFormatting sqref="CN43">
    <cfRule type="cellIs" dxfId="3359" priority="2607" operator="lessThan">
      <formula>$C$4</formula>
    </cfRule>
  </conditionalFormatting>
  <conditionalFormatting sqref="CN44">
    <cfRule type="cellIs" dxfId="3358" priority="2608" operator="lessThan">
      <formula>$C$4</formula>
    </cfRule>
  </conditionalFormatting>
  <conditionalFormatting sqref="CN45">
    <cfRule type="cellIs" dxfId="3357" priority="2609" operator="lessThan">
      <formula>$C$4</formula>
    </cfRule>
  </conditionalFormatting>
  <conditionalFormatting sqref="CN46">
    <cfRule type="cellIs" dxfId="3356" priority="2610" operator="lessThan">
      <formula>$C$4</formula>
    </cfRule>
  </conditionalFormatting>
  <conditionalFormatting sqref="CN47">
    <cfRule type="cellIs" dxfId="3355" priority="2611" operator="lessThan">
      <formula>$C$4</formula>
    </cfRule>
  </conditionalFormatting>
  <conditionalFormatting sqref="CN48">
    <cfRule type="cellIs" dxfId="3354" priority="2612" operator="lessThan">
      <formula>$C$4</formula>
    </cfRule>
  </conditionalFormatting>
  <conditionalFormatting sqref="CN49">
    <cfRule type="cellIs" dxfId="3353" priority="2613" operator="lessThan">
      <formula>$C$4</formula>
    </cfRule>
  </conditionalFormatting>
  <conditionalFormatting sqref="CN50">
    <cfRule type="cellIs" dxfId="3352" priority="2614" operator="lessThan">
      <formula>$C$4</formula>
    </cfRule>
  </conditionalFormatting>
  <conditionalFormatting sqref="CN51">
    <cfRule type="cellIs" dxfId="3351" priority="2615" operator="lessThan">
      <formula>$C$4</formula>
    </cfRule>
  </conditionalFormatting>
  <conditionalFormatting sqref="CN52">
    <cfRule type="cellIs" dxfId="3350" priority="2616" operator="lessThan">
      <formula>$C$4</formula>
    </cfRule>
  </conditionalFormatting>
  <conditionalFormatting sqref="CN53">
    <cfRule type="cellIs" dxfId="3349" priority="2617" operator="lessThan">
      <formula>$C$4</formula>
    </cfRule>
  </conditionalFormatting>
  <conditionalFormatting sqref="CN54">
    <cfRule type="cellIs" dxfId="3348" priority="2618" operator="lessThan">
      <formula>$C$4</formula>
    </cfRule>
  </conditionalFormatting>
  <conditionalFormatting sqref="CN55">
    <cfRule type="cellIs" dxfId="3347" priority="2619" operator="lessThan">
      <formula>$C$4</formula>
    </cfRule>
  </conditionalFormatting>
  <conditionalFormatting sqref="CN56">
    <cfRule type="cellIs" dxfId="3346" priority="2620" operator="lessThan">
      <formula>$C$4</formula>
    </cfRule>
  </conditionalFormatting>
  <conditionalFormatting sqref="CN57">
    <cfRule type="cellIs" dxfId="3345" priority="2621" operator="lessThan">
      <formula>$C$4</formula>
    </cfRule>
  </conditionalFormatting>
  <conditionalFormatting sqref="CN58">
    <cfRule type="cellIs" dxfId="3344" priority="2622" operator="lessThan">
      <formula>$C$4</formula>
    </cfRule>
  </conditionalFormatting>
  <conditionalFormatting sqref="CN59">
    <cfRule type="cellIs" dxfId="3343" priority="2623" operator="lessThan">
      <formula>$C$4</formula>
    </cfRule>
  </conditionalFormatting>
  <conditionalFormatting sqref="CN60">
    <cfRule type="cellIs" dxfId="3342" priority="2624" operator="lessThan">
      <formula>$C$4</formula>
    </cfRule>
  </conditionalFormatting>
  <conditionalFormatting sqref="CO11">
    <cfRule type="cellIs" dxfId="3341" priority="2625" operator="lessThan">
      <formula>$C$4</formula>
    </cfRule>
  </conditionalFormatting>
  <conditionalFormatting sqref="CO12">
    <cfRule type="cellIs" dxfId="3340" priority="2626" operator="lessThan">
      <formula>$C$4</formula>
    </cfRule>
  </conditionalFormatting>
  <conditionalFormatting sqref="CO13">
    <cfRule type="cellIs" dxfId="3339" priority="2627" operator="lessThan">
      <formula>$C$4</formula>
    </cfRule>
  </conditionalFormatting>
  <conditionalFormatting sqref="CO14">
    <cfRule type="cellIs" dxfId="3338" priority="2628" operator="lessThan">
      <formula>$C$4</formula>
    </cfRule>
  </conditionalFormatting>
  <conditionalFormatting sqref="CO15">
    <cfRule type="cellIs" dxfId="3337" priority="2629" operator="lessThan">
      <formula>$C$4</formula>
    </cfRule>
  </conditionalFormatting>
  <conditionalFormatting sqref="CO16">
    <cfRule type="cellIs" dxfId="3336" priority="2630" operator="lessThan">
      <formula>$C$4</formula>
    </cfRule>
  </conditionalFormatting>
  <conditionalFormatting sqref="CO17">
    <cfRule type="cellIs" dxfId="3335" priority="2631" operator="lessThan">
      <formula>$C$4</formula>
    </cfRule>
  </conditionalFormatting>
  <conditionalFormatting sqref="CO18">
    <cfRule type="cellIs" dxfId="3334" priority="2632" operator="lessThan">
      <formula>$C$4</formula>
    </cfRule>
  </conditionalFormatting>
  <conditionalFormatting sqref="CO19">
    <cfRule type="cellIs" dxfId="3333" priority="2633" operator="lessThan">
      <formula>$C$4</formula>
    </cfRule>
  </conditionalFormatting>
  <conditionalFormatting sqref="CO20">
    <cfRule type="cellIs" dxfId="3332" priority="2634" operator="lessThan">
      <formula>$C$4</formula>
    </cfRule>
  </conditionalFormatting>
  <conditionalFormatting sqref="CO21">
    <cfRule type="cellIs" dxfId="3331" priority="2635" operator="lessThan">
      <formula>$C$4</formula>
    </cfRule>
  </conditionalFormatting>
  <conditionalFormatting sqref="CO22">
    <cfRule type="cellIs" dxfId="3330" priority="2636" operator="lessThan">
      <formula>$C$4</formula>
    </cfRule>
  </conditionalFormatting>
  <conditionalFormatting sqref="CO23">
    <cfRule type="cellIs" dxfId="3329" priority="2637" operator="lessThan">
      <formula>$C$4</formula>
    </cfRule>
  </conditionalFormatting>
  <conditionalFormatting sqref="CO24">
    <cfRule type="cellIs" dxfId="3328" priority="2638" operator="lessThan">
      <formula>$C$4</formula>
    </cfRule>
  </conditionalFormatting>
  <conditionalFormatting sqref="CO25">
    <cfRule type="cellIs" dxfId="3327" priority="2639" operator="lessThan">
      <formula>$C$4</formula>
    </cfRule>
  </conditionalFormatting>
  <conditionalFormatting sqref="CO26">
    <cfRule type="cellIs" dxfId="3326" priority="2640" operator="lessThan">
      <formula>$C$4</formula>
    </cfRule>
  </conditionalFormatting>
  <conditionalFormatting sqref="CO27">
    <cfRule type="cellIs" dxfId="3325" priority="2641" operator="lessThan">
      <formula>$C$4</formula>
    </cfRule>
  </conditionalFormatting>
  <conditionalFormatting sqref="CO28">
    <cfRule type="cellIs" dxfId="3324" priority="2642" operator="lessThan">
      <formula>$C$4</formula>
    </cfRule>
  </conditionalFormatting>
  <conditionalFormatting sqref="CO29">
    <cfRule type="cellIs" dxfId="3323" priority="2643" operator="lessThan">
      <formula>$C$4</formula>
    </cfRule>
  </conditionalFormatting>
  <conditionalFormatting sqref="CO30">
    <cfRule type="cellIs" dxfId="3322" priority="2644" operator="lessThan">
      <formula>$C$4</formula>
    </cfRule>
  </conditionalFormatting>
  <conditionalFormatting sqref="CO31">
    <cfRule type="cellIs" dxfId="3321" priority="2645" operator="lessThan">
      <formula>$C$4</formula>
    </cfRule>
  </conditionalFormatting>
  <conditionalFormatting sqref="CO32">
    <cfRule type="cellIs" dxfId="3320" priority="2646" operator="lessThan">
      <formula>$C$4</formula>
    </cfRule>
  </conditionalFormatting>
  <conditionalFormatting sqref="CO33">
    <cfRule type="cellIs" dxfId="3319" priority="2647" operator="lessThan">
      <formula>$C$4</formula>
    </cfRule>
  </conditionalFormatting>
  <conditionalFormatting sqref="CO34">
    <cfRule type="cellIs" dxfId="3318" priority="2648" operator="lessThan">
      <formula>$C$4</formula>
    </cfRule>
  </conditionalFormatting>
  <conditionalFormatting sqref="CO35">
    <cfRule type="cellIs" dxfId="3317" priority="2649" operator="lessThan">
      <formula>$C$4</formula>
    </cfRule>
  </conditionalFormatting>
  <conditionalFormatting sqref="CO36">
    <cfRule type="cellIs" dxfId="3316" priority="2650" operator="lessThan">
      <formula>$C$4</formula>
    </cfRule>
  </conditionalFormatting>
  <conditionalFormatting sqref="CO37">
    <cfRule type="cellIs" dxfId="3315" priority="2651" operator="lessThan">
      <formula>$C$4</formula>
    </cfRule>
  </conditionalFormatting>
  <conditionalFormatting sqref="CO38">
    <cfRule type="cellIs" dxfId="3314" priority="2652" operator="lessThan">
      <formula>$C$4</formula>
    </cfRule>
  </conditionalFormatting>
  <conditionalFormatting sqref="CO39">
    <cfRule type="cellIs" dxfId="3313" priority="2653" operator="lessThan">
      <formula>$C$4</formula>
    </cfRule>
  </conditionalFormatting>
  <conditionalFormatting sqref="CO40">
    <cfRule type="cellIs" dxfId="3312" priority="2654" operator="lessThan">
      <formula>$C$4</formula>
    </cfRule>
  </conditionalFormatting>
  <conditionalFormatting sqref="CO41">
    <cfRule type="cellIs" dxfId="3311" priority="2655" operator="lessThan">
      <formula>$C$4</formula>
    </cfRule>
  </conditionalFormatting>
  <conditionalFormatting sqref="CO42">
    <cfRule type="cellIs" dxfId="3310" priority="2656" operator="lessThan">
      <formula>$C$4</formula>
    </cfRule>
  </conditionalFormatting>
  <conditionalFormatting sqref="CO43">
    <cfRule type="cellIs" dxfId="3309" priority="2657" operator="lessThan">
      <formula>$C$4</formula>
    </cfRule>
  </conditionalFormatting>
  <conditionalFormatting sqref="CO44">
    <cfRule type="cellIs" dxfId="3308" priority="2658" operator="lessThan">
      <formula>$C$4</formula>
    </cfRule>
  </conditionalFormatting>
  <conditionalFormatting sqref="CO45">
    <cfRule type="cellIs" dxfId="3307" priority="2659" operator="lessThan">
      <formula>$C$4</formula>
    </cfRule>
  </conditionalFormatting>
  <conditionalFormatting sqref="CO46">
    <cfRule type="cellIs" dxfId="3306" priority="2660" operator="lessThan">
      <formula>$C$4</formula>
    </cfRule>
  </conditionalFormatting>
  <conditionalFormatting sqref="CO47">
    <cfRule type="cellIs" dxfId="3305" priority="2661" operator="lessThan">
      <formula>$C$4</formula>
    </cfRule>
  </conditionalFormatting>
  <conditionalFormatting sqref="CO48">
    <cfRule type="cellIs" dxfId="3304" priority="2662" operator="lessThan">
      <formula>$C$4</formula>
    </cfRule>
  </conditionalFormatting>
  <conditionalFormatting sqref="CO49">
    <cfRule type="cellIs" dxfId="3303" priority="2663" operator="lessThan">
      <formula>$C$4</formula>
    </cfRule>
  </conditionalFormatting>
  <conditionalFormatting sqref="CO50">
    <cfRule type="cellIs" dxfId="3302" priority="2664" operator="lessThan">
      <formula>$C$4</formula>
    </cfRule>
  </conditionalFormatting>
  <conditionalFormatting sqref="CO51">
    <cfRule type="cellIs" dxfId="3301" priority="2665" operator="lessThan">
      <formula>$C$4</formula>
    </cfRule>
  </conditionalFormatting>
  <conditionalFormatting sqref="CO52">
    <cfRule type="cellIs" dxfId="3300" priority="2666" operator="lessThan">
      <formula>$C$4</formula>
    </cfRule>
  </conditionalFormatting>
  <conditionalFormatting sqref="CO53">
    <cfRule type="cellIs" dxfId="3299" priority="2667" operator="lessThan">
      <formula>$C$4</formula>
    </cfRule>
  </conditionalFormatting>
  <conditionalFormatting sqref="CO54">
    <cfRule type="cellIs" dxfId="3298" priority="2668" operator="lessThan">
      <formula>$C$4</formula>
    </cfRule>
  </conditionalFormatting>
  <conditionalFormatting sqref="CO55">
    <cfRule type="cellIs" dxfId="3297" priority="2669" operator="lessThan">
      <formula>$C$4</formula>
    </cfRule>
  </conditionalFormatting>
  <conditionalFormatting sqref="CO56">
    <cfRule type="cellIs" dxfId="3296" priority="2670" operator="lessThan">
      <formula>$C$4</formula>
    </cfRule>
  </conditionalFormatting>
  <conditionalFormatting sqref="CO57">
    <cfRule type="cellIs" dxfId="3295" priority="2671" operator="lessThan">
      <formula>$C$4</formula>
    </cfRule>
  </conditionalFormatting>
  <conditionalFormatting sqref="CO58">
    <cfRule type="cellIs" dxfId="3294" priority="2672" operator="lessThan">
      <formula>$C$4</formula>
    </cfRule>
  </conditionalFormatting>
  <conditionalFormatting sqref="CO59">
    <cfRule type="cellIs" dxfId="3293" priority="2673" operator="lessThan">
      <formula>$C$4</formula>
    </cfRule>
  </conditionalFormatting>
  <conditionalFormatting sqref="CO60">
    <cfRule type="cellIs" dxfId="3292" priority="2674" operator="lessThan">
      <formula>$C$4</formula>
    </cfRule>
  </conditionalFormatting>
  <conditionalFormatting sqref="R11">
    <cfRule type="cellIs" dxfId="3291" priority="2675" operator="lessThan">
      <formula>$C$4</formula>
    </cfRule>
  </conditionalFormatting>
  <conditionalFormatting sqref="R12">
    <cfRule type="cellIs" dxfId="3290" priority="2676" operator="lessThan">
      <formula>$C$4</formula>
    </cfRule>
  </conditionalFormatting>
  <conditionalFormatting sqref="R13">
    <cfRule type="cellIs" dxfId="3289" priority="2677" operator="lessThan">
      <formula>$C$4</formula>
    </cfRule>
  </conditionalFormatting>
  <conditionalFormatting sqref="R14">
    <cfRule type="cellIs" dxfId="3288" priority="2678" operator="lessThan">
      <formula>$C$4</formula>
    </cfRule>
  </conditionalFormatting>
  <conditionalFormatting sqref="R15">
    <cfRule type="cellIs" dxfId="3287" priority="2679" operator="lessThan">
      <formula>$C$4</formula>
    </cfRule>
  </conditionalFormatting>
  <conditionalFormatting sqref="R16">
    <cfRule type="cellIs" dxfId="3286" priority="2680" operator="lessThan">
      <formula>$C$4</formula>
    </cfRule>
  </conditionalFormatting>
  <conditionalFormatting sqref="R17">
    <cfRule type="cellIs" dxfId="3285" priority="2681" operator="lessThan">
      <formula>$C$4</formula>
    </cfRule>
  </conditionalFormatting>
  <conditionalFormatting sqref="R18">
    <cfRule type="cellIs" dxfId="3284" priority="2682" operator="lessThan">
      <formula>$C$4</formula>
    </cfRule>
  </conditionalFormatting>
  <conditionalFormatting sqref="R19">
    <cfRule type="cellIs" dxfId="3283" priority="2683" operator="lessThan">
      <formula>$C$4</formula>
    </cfRule>
  </conditionalFormatting>
  <conditionalFormatting sqref="R20">
    <cfRule type="cellIs" dxfId="3282" priority="2684" operator="lessThan">
      <formula>$C$4</formula>
    </cfRule>
  </conditionalFormatting>
  <conditionalFormatting sqref="R21">
    <cfRule type="cellIs" dxfId="3281" priority="2685" operator="lessThan">
      <formula>$C$4</formula>
    </cfRule>
  </conditionalFormatting>
  <conditionalFormatting sqref="R22">
    <cfRule type="cellIs" dxfId="3280" priority="2686" operator="lessThan">
      <formula>$C$4</formula>
    </cfRule>
  </conditionalFormatting>
  <conditionalFormatting sqref="R23">
    <cfRule type="cellIs" dxfId="3279" priority="2687" operator="lessThan">
      <formula>$C$4</formula>
    </cfRule>
  </conditionalFormatting>
  <conditionalFormatting sqref="R24">
    <cfRule type="cellIs" dxfId="3278" priority="2688" operator="lessThan">
      <formula>$C$4</formula>
    </cfRule>
  </conditionalFormatting>
  <conditionalFormatting sqref="R25">
    <cfRule type="cellIs" dxfId="3277" priority="2689" operator="lessThan">
      <formula>$C$4</formula>
    </cfRule>
  </conditionalFormatting>
  <conditionalFormatting sqref="R26">
    <cfRule type="cellIs" dxfId="3276" priority="2690" operator="lessThan">
      <formula>$C$4</formula>
    </cfRule>
  </conditionalFormatting>
  <conditionalFormatting sqref="R27">
    <cfRule type="cellIs" dxfId="3275" priority="2691" operator="lessThan">
      <formula>$C$4</formula>
    </cfRule>
  </conditionalFormatting>
  <conditionalFormatting sqref="R28">
    <cfRule type="cellIs" dxfId="3274" priority="2692" operator="lessThan">
      <formula>$C$4</formula>
    </cfRule>
  </conditionalFormatting>
  <conditionalFormatting sqref="R29">
    <cfRule type="cellIs" dxfId="3273" priority="2693" operator="lessThan">
      <formula>$C$4</formula>
    </cfRule>
  </conditionalFormatting>
  <conditionalFormatting sqref="R30">
    <cfRule type="cellIs" dxfId="3272" priority="2694" operator="lessThan">
      <formula>$C$4</formula>
    </cfRule>
  </conditionalFormatting>
  <conditionalFormatting sqref="R31">
    <cfRule type="cellIs" dxfId="3271" priority="2695" operator="lessThan">
      <formula>$C$4</formula>
    </cfRule>
  </conditionalFormatting>
  <conditionalFormatting sqref="R32">
    <cfRule type="cellIs" dxfId="3270" priority="2696" operator="lessThan">
      <formula>$C$4</formula>
    </cfRule>
  </conditionalFormatting>
  <conditionalFormatting sqref="R33">
    <cfRule type="cellIs" dxfId="3269" priority="2697" operator="lessThan">
      <formula>$C$4</formula>
    </cfRule>
  </conditionalFormatting>
  <conditionalFormatting sqref="R34">
    <cfRule type="cellIs" dxfId="3268" priority="2698" operator="lessThan">
      <formula>$C$4</formula>
    </cfRule>
  </conditionalFormatting>
  <conditionalFormatting sqref="R35">
    <cfRule type="cellIs" dxfId="3267" priority="2699" operator="lessThan">
      <formula>$C$4</formula>
    </cfRule>
  </conditionalFormatting>
  <conditionalFormatting sqref="R36">
    <cfRule type="cellIs" dxfId="3266" priority="2700" operator="lessThan">
      <formula>$C$4</formula>
    </cfRule>
  </conditionalFormatting>
  <conditionalFormatting sqref="R37">
    <cfRule type="cellIs" dxfId="3265" priority="2701" operator="lessThan">
      <formula>$C$4</formula>
    </cfRule>
  </conditionalFormatting>
  <conditionalFormatting sqref="R38">
    <cfRule type="cellIs" dxfId="3264" priority="2702" operator="lessThan">
      <formula>$C$4</formula>
    </cfRule>
  </conditionalFormatting>
  <conditionalFormatting sqref="R39">
    <cfRule type="cellIs" dxfId="3263" priority="2703" operator="lessThan">
      <formula>$C$4</formula>
    </cfRule>
  </conditionalFormatting>
  <conditionalFormatting sqref="R40">
    <cfRule type="cellIs" dxfId="3262" priority="2704" operator="lessThan">
      <formula>$C$4</formula>
    </cfRule>
  </conditionalFormatting>
  <conditionalFormatting sqref="R41">
    <cfRule type="cellIs" dxfId="3261" priority="2705" operator="lessThan">
      <formula>$C$4</formula>
    </cfRule>
  </conditionalFormatting>
  <conditionalFormatting sqref="R42">
    <cfRule type="cellIs" dxfId="3260" priority="2706" operator="lessThan">
      <formula>$C$4</formula>
    </cfRule>
  </conditionalFormatting>
  <conditionalFormatting sqref="R43">
    <cfRule type="cellIs" dxfId="3259" priority="2707" operator="lessThan">
      <formula>$C$4</formula>
    </cfRule>
  </conditionalFormatting>
  <conditionalFormatting sqref="R44">
    <cfRule type="cellIs" dxfId="3258" priority="2708" operator="lessThan">
      <formula>$C$4</formula>
    </cfRule>
  </conditionalFormatting>
  <conditionalFormatting sqref="R45">
    <cfRule type="cellIs" dxfId="3257" priority="2709" operator="lessThan">
      <formula>$C$4</formula>
    </cfRule>
  </conditionalFormatting>
  <conditionalFormatting sqref="R46">
    <cfRule type="cellIs" dxfId="3256" priority="2710" operator="lessThan">
      <formula>$C$4</formula>
    </cfRule>
  </conditionalFormatting>
  <conditionalFormatting sqref="R47">
    <cfRule type="cellIs" dxfId="3255" priority="2711" operator="lessThan">
      <formula>$C$4</formula>
    </cfRule>
  </conditionalFormatting>
  <conditionalFormatting sqref="R48">
    <cfRule type="cellIs" dxfId="3254" priority="2712" operator="lessThan">
      <formula>$C$4</formula>
    </cfRule>
  </conditionalFormatting>
  <conditionalFormatting sqref="R49">
    <cfRule type="cellIs" dxfId="3253" priority="2713" operator="lessThan">
      <formula>$C$4</formula>
    </cfRule>
  </conditionalFormatting>
  <conditionalFormatting sqref="R50">
    <cfRule type="cellIs" dxfId="3252" priority="2714" operator="lessThan">
      <formula>$C$4</formula>
    </cfRule>
  </conditionalFormatting>
  <conditionalFormatting sqref="R51">
    <cfRule type="cellIs" dxfId="3251" priority="2715" operator="lessThan">
      <formula>$C$4</formula>
    </cfRule>
  </conditionalFormatting>
  <conditionalFormatting sqref="R52">
    <cfRule type="cellIs" dxfId="3250" priority="2716" operator="lessThan">
      <formula>$C$4</formula>
    </cfRule>
  </conditionalFormatting>
  <conditionalFormatting sqref="R53">
    <cfRule type="cellIs" dxfId="3249" priority="2717" operator="lessThan">
      <formula>$C$4</formula>
    </cfRule>
  </conditionalFormatting>
  <conditionalFormatting sqref="R54">
    <cfRule type="cellIs" dxfId="3248" priority="2718" operator="lessThan">
      <formula>$C$4</formula>
    </cfRule>
  </conditionalFormatting>
  <conditionalFormatting sqref="R55">
    <cfRule type="cellIs" dxfId="3247" priority="2719" operator="lessThan">
      <formula>$C$4</formula>
    </cfRule>
  </conditionalFormatting>
  <conditionalFormatting sqref="R56">
    <cfRule type="cellIs" dxfId="3246" priority="2720" operator="lessThan">
      <formula>$C$4</formula>
    </cfRule>
  </conditionalFormatting>
  <conditionalFormatting sqref="R57">
    <cfRule type="cellIs" dxfId="3245" priority="2721" operator="lessThan">
      <formula>$C$4</formula>
    </cfRule>
  </conditionalFormatting>
  <conditionalFormatting sqref="R58">
    <cfRule type="cellIs" dxfId="3244" priority="2722" operator="lessThan">
      <formula>$C$4</formula>
    </cfRule>
  </conditionalFormatting>
  <conditionalFormatting sqref="R59">
    <cfRule type="cellIs" dxfId="3243" priority="2723" operator="lessThan">
      <formula>$C$4</formula>
    </cfRule>
  </conditionalFormatting>
  <conditionalFormatting sqref="R60">
    <cfRule type="cellIs" dxfId="3242" priority="2724" operator="lessThan">
      <formula>$C$4</formula>
    </cfRule>
  </conditionalFormatting>
  <conditionalFormatting sqref="S11">
    <cfRule type="cellIs" dxfId="3241" priority="2725" operator="lessThan">
      <formula>$C$4</formula>
    </cfRule>
  </conditionalFormatting>
  <conditionalFormatting sqref="S12">
    <cfRule type="cellIs" dxfId="3240" priority="2726" operator="lessThan">
      <formula>$C$4</formula>
    </cfRule>
  </conditionalFormatting>
  <conditionalFormatting sqref="S13">
    <cfRule type="cellIs" dxfId="3239" priority="2727" operator="lessThan">
      <formula>$C$4</formula>
    </cfRule>
  </conditionalFormatting>
  <conditionalFormatting sqref="S14">
    <cfRule type="cellIs" dxfId="3238" priority="2728" operator="lessThan">
      <formula>$C$4</formula>
    </cfRule>
  </conditionalFormatting>
  <conditionalFormatting sqref="S15">
    <cfRule type="cellIs" dxfId="3237" priority="2729" operator="lessThan">
      <formula>$C$4</formula>
    </cfRule>
  </conditionalFormatting>
  <conditionalFormatting sqref="S16">
    <cfRule type="cellIs" dxfId="3236" priority="2730" operator="lessThan">
      <formula>$C$4</formula>
    </cfRule>
  </conditionalFormatting>
  <conditionalFormatting sqref="S17">
    <cfRule type="cellIs" dxfId="3235" priority="2731" operator="lessThan">
      <formula>$C$4</formula>
    </cfRule>
  </conditionalFormatting>
  <conditionalFormatting sqref="S18">
    <cfRule type="cellIs" dxfId="3234" priority="2732" operator="lessThan">
      <formula>$C$4</formula>
    </cfRule>
  </conditionalFormatting>
  <conditionalFormatting sqref="S19">
    <cfRule type="cellIs" dxfId="3233" priority="2733" operator="lessThan">
      <formula>$C$4</formula>
    </cfRule>
  </conditionalFormatting>
  <conditionalFormatting sqref="S20">
    <cfRule type="cellIs" dxfId="3232" priority="2734" operator="lessThan">
      <formula>$C$4</formula>
    </cfRule>
  </conditionalFormatting>
  <conditionalFormatting sqref="S21">
    <cfRule type="cellIs" dxfId="3231" priority="2735" operator="lessThan">
      <formula>$C$4</formula>
    </cfRule>
  </conditionalFormatting>
  <conditionalFormatting sqref="S22">
    <cfRule type="cellIs" dxfId="3230" priority="2736" operator="lessThan">
      <formula>$C$4</formula>
    </cfRule>
  </conditionalFormatting>
  <conditionalFormatting sqref="S23">
    <cfRule type="cellIs" dxfId="3229" priority="2737" operator="lessThan">
      <formula>$C$4</formula>
    </cfRule>
  </conditionalFormatting>
  <conditionalFormatting sqref="S24">
    <cfRule type="cellIs" dxfId="3228" priority="2738" operator="lessThan">
      <formula>$C$4</formula>
    </cfRule>
  </conditionalFormatting>
  <conditionalFormatting sqref="S25">
    <cfRule type="cellIs" dxfId="3227" priority="2739" operator="lessThan">
      <formula>$C$4</formula>
    </cfRule>
  </conditionalFormatting>
  <conditionalFormatting sqref="S26">
    <cfRule type="cellIs" dxfId="3226" priority="2740" operator="lessThan">
      <formula>$C$4</formula>
    </cfRule>
  </conditionalFormatting>
  <conditionalFormatting sqref="S27">
    <cfRule type="cellIs" dxfId="3225" priority="2741" operator="lessThan">
      <formula>$C$4</formula>
    </cfRule>
  </conditionalFormatting>
  <conditionalFormatting sqref="S28">
    <cfRule type="cellIs" dxfId="3224" priority="2742" operator="lessThan">
      <formula>$C$4</formula>
    </cfRule>
  </conditionalFormatting>
  <conditionalFormatting sqref="S29">
    <cfRule type="cellIs" dxfId="3223" priority="2743" operator="lessThan">
      <formula>$C$4</formula>
    </cfRule>
  </conditionalFormatting>
  <conditionalFormatting sqref="S30">
    <cfRule type="cellIs" dxfId="3222" priority="2744" operator="lessThan">
      <formula>$C$4</formula>
    </cfRule>
  </conditionalFormatting>
  <conditionalFormatting sqref="S31">
    <cfRule type="cellIs" dxfId="3221" priority="2745" operator="lessThan">
      <formula>$C$4</formula>
    </cfRule>
  </conditionalFormatting>
  <conditionalFormatting sqref="S32">
    <cfRule type="cellIs" dxfId="3220" priority="2746" operator="lessThan">
      <formula>$C$4</formula>
    </cfRule>
  </conditionalFormatting>
  <conditionalFormatting sqref="S33">
    <cfRule type="cellIs" dxfId="3219" priority="2747" operator="lessThan">
      <formula>$C$4</formula>
    </cfRule>
  </conditionalFormatting>
  <conditionalFormatting sqref="S34">
    <cfRule type="cellIs" dxfId="3218" priority="2748" operator="lessThan">
      <formula>$C$4</formula>
    </cfRule>
  </conditionalFormatting>
  <conditionalFormatting sqref="S35">
    <cfRule type="cellIs" dxfId="3217" priority="2749" operator="lessThan">
      <formula>$C$4</formula>
    </cfRule>
  </conditionalFormatting>
  <conditionalFormatting sqref="S36">
    <cfRule type="cellIs" dxfId="3216" priority="2750" operator="lessThan">
      <formula>$C$4</formula>
    </cfRule>
  </conditionalFormatting>
  <conditionalFormatting sqref="S37">
    <cfRule type="cellIs" dxfId="3215" priority="2751" operator="lessThan">
      <formula>$C$4</formula>
    </cfRule>
  </conditionalFormatting>
  <conditionalFormatting sqref="S38">
    <cfRule type="cellIs" dxfId="3214" priority="2752" operator="lessThan">
      <formula>$C$4</formula>
    </cfRule>
  </conditionalFormatting>
  <conditionalFormatting sqref="S39">
    <cfRule type="cellIs" dxfId="3213" priority="2753" operator="lessThan">
      <formula>$C$4</formula>
    </cfRule>
  </conditionalFormatting>
  <conditionalFormatting sqref="S40">
    <cfRule type="cellIs" dxfId="3212" priority="2754" operator="lessThan">
      <formula>$C$4</formula>
    </cfRule>
  </conditionalFormatting>
  <conditionalFormatting sqref="S41">
    <cfRule type="cellIs" dxfId="3211" priority="2755" operator="lessThan">
      <formula>$C$4</formula>
    </cfRule>
  </conditionalFormatting>
  <conditionalFormatting sqref="S42">
    <cfRule type="cellIs" dxfId="3210" priority="2756" operator="lessThan">
      <formula>$C$4</formula>
    </cfRule>
  </conditionalFormatting>
  <conditionalFormatting sqref="S43">
    <cfRule type="cellIs" dxfId="3209" priority="2757" operator="lessThan">
      <formula>$C$4</formula>
    </cfRule>
  </conditionalFormatting>
  <conditionalFormatting sqref="S44">
    <cfRule type="cellIs" dxfId="3208" priority="2758" operator="lessThan">
      <formula>$C$4</formula>
    </cfRule>
  </conditionalFormatting>
  <conditionalFormatting sqref="S45">
    <cfRule type="cellIs" dxfId="3207" priority="2759" operator="lessThan">
      <formula>$C$4</formula>
    </cfRule>
  </conditionalFormatting>
  <conditionalFormatting sqref="S46">
    <cfRule type="cellIs" dxfId="3206" priority="2760" operator="lessThan">
      <formula>$C$4</formula>
    </cfRule>
  </conditionalFormatting>
  <conditionalFormatting sqref="S47">
    <cfRule type="cellIs" dxfId="3205" priority="2761" operator="lessThan">
      <formula>$C$4</formula>
    </cfRule>
  </conditionalFormatting>
  <conditionalFormatting sqref="S48">
    <cfRule type="cellIs" dxfId="3204" priority="2762" operator="lessThan">
      <formula>$C$4</formula>
    </cfRule>
  </conditionalFormatting>
  <conditionalFormatting sqref="S49">
    <cfRule type="cellIs" dxfId="3203" priority="2763" operator="lessThan">
      <formula>$C$4</formula>
    </cfRule>
  </conditionalFormatting>
  <conditionalFormatting sqref="S50">
    <cfRule type="cellIs" dxfId="3202" priority="2764" operator="lessThan">
      <formula>$C$4</formula>
    </cfRule>
  </conditionalFormatting>
  <conditionalFormatting sqref="S51">
    <cfRule type="cellIs" dxfId="3201" priority="2765" operator="lessThan">
      <formula>$C$4</formula>
    </cfRule>
  </conditionalFormatting>
  <conditionalFormatting sqref="S52">
    <cfRule type="cellIs" dxfId="3200" priority="2766" operator="lessThan">
      <formula>$C$4</formula>
    </cfRule>
  </conditionalFormatting>
  <conditionalFormatting sqref="S53">
    <cfRule type="cellIs" dxfId="3199" priority="2767" operator="lessThan">
      <formula>$C$4</formula>
    </cfRule>
  </conditionalFormatting>
  <conditionalFormatting sqref="S54">
    <cfRule type="cellIs" dxfId="3198" priority="2768" operator="lessThan">
      <formula>$C$4</formula>
    </cfRule>
  </conditionalFormatting>
  <conditionalFormatting sqref="S55">
    <cfRule type="cellIs" dxfId="3197" priority="2769" operator="lessThan">
      <formula>$C$4</formula>
    </cfRule>
  </conditionalFormatting>
  <conditionalFormatting sqref="S56">
    <cfRule type="cellIs" dxfId="3196" priority="2770" operator="lessThan">
      <formula>$C$4</formula>
    </cfRule>
  </conditionalFormatting>
  <conditionalFormatting sqref="S57">
    <cfRule type="cellIs" dxfId="3195" priority="2771" operator="lessThan">
      <formula>$C$4</formula>
    </cfRule>
  </conditionalFormatting>
  <conditionalFormatting sqref="S58">
    <cfRule type="cellIs" dxfId="3194" priority="2772" operator="lessThan">
      <formula>$C$4</formula>
    </cfRule>
  </conditionalFormatting>
  <conditionalFormatting sqref="S59">
    <cfRule type="cellIs" dxfId="3193" priority="2773" operator="lessThan">
      <formula>$C$4</formula>
    </cfRule>
  </conditionalFormatting>
  <conditionalFormatting sqref="S60">
    <cfRule type="cellIs" dxfId="3192" priority="2774" operator="lessThan">
      <formula>$C$4</formula>
    </cfRule>
  </conditionalFormatting>
  <conditionalFormatting sqref="U11">
    <cfRule type="cellIs" dxfId="3191" priority="2775" operator="lessThan">
      <formula>$C$4</formula>
    </cfRule>
  </conditionalFormatting>
  <conditionalFormatting sqref="U12">
    <cfRule type="cellIs" dxfId="3190" priority="2776" operator="lessThan">
      <formula>$C$4</formula>
    </cfRule>
  </conditionalFormatting>
  <conditionalFormatting sqref="U13">
    <cfRule type="cellIs" dxfId="3189" priority="2777" operator="lessThan">
      <formula>$C$4</formula>
    </cfRule>
  </conditionalFormatting>
  <conditionalFormatting sqref="U14">
    <cfRule type="cellIs" dxfId="3188" priority="2778" operator="lessThan">
      <formula>$C$4</formula>
    </cfRule>
  </conditionalFormatting>
  <conditionalFormatting sqref="U15">
    <cfRule type="cellIs" dxfId="3187" priority="2779" operator="lessThan">
      <formula>$C$4</formula>
    </cfRule>
  </conditionalFormatting>
  <conditionalFormatting sqref="U16">
    <cfRule type="cellIs" dxfId="3186" priority="2780" operator="lessThan">
      <formula>$C$4</formula>
    </cfRule>
  </conditionalFormatting>
  <conditionalFormatting sqref="U17">
    <cfRule type="cellIs" dxfId="3185" priority="2781" operator="lessThan">
      <formula>$C$4</formula>
    </cfRule>
  </conditionalFormatting>
  <conditionalFormatting sqref="U18">
    <cfRule type="cellIs" dxfId="3184" priority="2782" operator="lessThan">
      <formula>$C$4</formula>
    </cfRule>
  </conditionalFormatting>
  <conditionalFormatting sqref="U19">
    <cfRule type="cellIs" dxfId="3183" priority="2783" operator="lessThan">
      <formula>$C$4</formula>
    </cfRule>
  </conditionalFormatting>
  <conditionalFormatting sqref="U20">
    <cfRule type="cellIs" dxfId="3182" priority="2784" operator="lessThan">
      <formula>$C$4</formula>
    </cfRule>
  </conditionalFormatting>
  <conditionalFormatting sqref="U21">
    <cfRule type="cellIs" dxfId="3181" priority="2785" operator="lessThan">
      <formula>$C$4</formula>
    </cfRule>
  </conditionalFormatting>
  <conditionalFormatting sqref="U22">
    <cfRule type="cellIs" dxfId="3180" priority="2786" operator="lessThan">
      <formula>$C$4</formula>
    </cfRule>
  </conditionalFormatting>
  <conditionalFormatting sqref="U23">
    <cfRule type="cellIs" dxfId="3179" priority="2787" operator="lessThan">
      <formula>$C$4</formula>
    </cfRule>
  </conditionalFormatting>
  <conditionalFormatting sqref="U24">
    <cfRule type="cellIs" dxfId="3178" priority="2788" operator="lessThan">
      <formula>$C$4</formula>
    </cfRule>
  </conditionalFormatting>
  <conditionalFormatting sqref="U25">
    <cfRule type="cellIs" dxfId="3177" priority="2789" operator="lessThan">
      <formula>$C$4</formula>
    </cfRule>
  </conditionalFormatting>
  <conditionalFormatting sqref="U26">
    <cfRule type="cellIs" dxfId="3176" priority="2790" operator="lessThan">
      <formula>$C$4</formula>
    </cfRule>
  </conditionalFormatting>
  <conditionalFormatting sqref="U27">
    <cfRule type="cellIs" dxfId="3175" priority="2791" operator="lessThan">
      <formula>$C$4</formula>
    </cfRule>
  </conditionalFormatting>
  <conditionalFormatting sqref="U28">
    <cfRule type="cellIs" dxfId="3174" priority="2792" operator="lessThan">
      <formula>$C$4</formula>
    </cfRule>
  </conditionalFormatting>
  <conditionalFormatting sqref="U29">
    <cfRule type="cellIs" dxfId="3173" priority="2793" operator="lessThan">
      <formula>$C$4</formula>
    </cfRule>
  </conditionalFormatting>
  <conditionalFormatting sqref="U30">
    <cfRule type="cellIs" dxfId="3172" priority="2794" operator="lessThan">
      <formula>$C$4</formula>
    </cfRule>
  </conditionalFormatting>
  <conditionalFormatting sqref="U31">
    <cfRule type="cellIs" dxfId="3171" priority="2795" operator="lessThan">
      <formula>$C$4</formula>
    </cfRule>
  </conditionalFormatting>
  <conditionalFormatting sqref="U32">
    <cfRule type="cellIs" dxfId="3170" priority="2796" operator="lessThan">
      <formula>$C$4</formula>
    </cfRule>
  </conditionalFormatting>
  <conditionalFormatting sqref="U33">
    <cfRule type="cellIs" dxfId="3169" priority="2797" operator="lessThan">
      <formula>$C$4</formula>
    </cfRule>
  </conditionalFormatting>
  <conditionalFormatting sqref="U34">
    <cfRule type="cellIs" dxfId="3168" priority="2798" operator="lessThan">
      <formula>$C$4</formula>
    </cfRule>
  </conditionalFormatting>
  <conditionalFormatting sqref="U35">
    <cfRule type="cellIs" dxfId="3167" priority="2799" operator="lessThan">
      <formula>$C$4</formula>
    </cfRule>
  </conditionalFormatting>
  <conditionalFormatting sqref="U36">
    <cfRule type="cellIs" dxfId="3166" priority="2800" operator="lessThan">
      <formula>$C$4</formula>
    </cfRule>
  </conditionalFormatting>
  <conditionalFormatting sqref="U37">
    <cfRule type="cellIs" dxfId="3165" priority="2801" operator="lessThan">
      <formula>$C$4</formula>
    </cfRule>
  </conditionalFormatting>
  <conditionalFormatting sqref="U38">
    <cfRule type="cellIs" dxfId="3164" priority="2802" operator="lessThan">
      <formula>$C$4</formula>
    </cfRule>
  </conditionalFormatting>
  <conditionalFormatting sqref="U39">
    <cfRule type="cellIs" dxfId="3163" priority="2803" operator="lessThan">
      <formula>$C$4</formula>
    </cfRule>
  </conditionalFormatting>
  <conditionalFormatting sqref="U40">
    <cfRule type="cellIs" dxfId="3162" priority="2804" operator="lessThan">
      <formula>$C$4</formula>
    </cfRule>
  </conditionalFormatting>
  <conditionalFormatting sqref="U41">
    <cfRule type="cellIs" dxfId="3161" priority="2805" operator="lessThan">
      <formula>$C$4</formula>
    </cfRule>
  </conditionalFormatting>
  <conditionalFormatting sqref="U42">
    <cfRule type="cellIs" dxfId="3160" priority="2806" operator="lessThan">
      <formula>$C$4</formula>
    </cfRule>
  </conditionalFormatting>
  <conditionalFormatting sqref="U43">
    <cfRule type="cellIs" dxfId="3159" priority="2807" operator="lessThan">
      <formula>$C$4</formula>
    </cfRule>
  </conditionalFormatting>
  <conditionalFormatting sqref="U44">
    <cfRule type="cellIs" dxfId="3158" priority="2808" operator="lessThan">
      <formula>$C$4</formula>
    </cfRule>
  </conditionalFormatting>
  <conditionalFormatting sqref="U45">
    <cfRule type="cellIs" dxfId="3157" priority="2809" operator="lessThan">
      <formula>$C$4</formula>
    </cfRule>
  </conditionalFormatting>
  <conditionalFormatting sqref="U46">
    <cfRule type="cellIs" dxfId="3156" priority="2810" operator="lessThan">
      <formula>$C$4</formula>
    </cfRule>
  </conditionalFormatting>
  <conditionalFormatting sqref="U47">
    <cfRule type="cellIs" dxfId="3155" priority="2811" operator="lessThan">
      <formula>$C$4</formula>
    </cfRule>
  </conditionalFormatting>
  <conditionalFormatting sqref="U48">
    <cfRule type="cellIs" dxfId="3154" priority="2812" operator="lessThan">
      <formula>$C$4</formula>
    </cfRule>
  </conditionalFormatting>
  <conditionalFormatting sqref="U49">
    <cfRule type="cellIs" dxfId="3153" priority="2813" operator="lessThan">
      <formula>$C$4</formula>
    </cfRule>
  </conditionalFormatting>
  <conditionalFormatting sqref="U50">
    <cfRule type="cellIs" dxfId="3152" priority="2814" operator="lessThan">
      <formula>$C$4</formula>
    </cfRule>
  </conditionalFormatting>
  <conditionalFormatting sqref="U51">
    <cfRule type="cellIs" dxfId="3151" priority="2815" operator="lessThan">
      <formula>$C$4</formula>
    </cfRule>
  </conditionalFormatting>
  <conditionalFormatting sqref="U52">
    <cfRule type="cellIs" dxfId="3150" priority="2816" operator="lessThan">
      <formula>$C$4</formula>
    </cfRule>
  </conditionalFormatting>
  <conditionalFormatting sqref="U53">
    <cfRule type="cellIs" dxfId="3149" priority="2817" operator="lessThan">
      <formula>$C$4</formula>
    </cfRule>
  </conditionalFormatting>
  <conditionalFormatting sqref="U54">
    <cfRule type="cellIs" dxfId="3148" priority="2818" operator="lessThan">
      <formula>$C$4</formula>
    </cfRule>
  </conditionalFormatting>
  <conditionalFormatting sqref="U55">
    <cfRule type="cellIs" dxfId="3147" priority="2819" operator="lessThan">
      <formula>$C$4</formula>
    </cfRule>
  </conditionalFormatting>
  <conditionalFormatting sqref="U56">
    <cfRule type="cellIs" dxfId="3146" priority="2820" operator="lessThan">
      <formula>$C$4</formula>
    </cfRule>
  </conditionalFormatting>
  <conditionalFormatting sqref="U57">
    <cfRule type="cellIs" dxfId="3145" priority="2821" operator="lessThan">
      <formula>$C$4</formula>
    </cfRule>
  </conditionalFormatting>
  <conditionalFormatting sqref="U58">
    <cfRule type="cellIs" dxfId="3144" priority="2822" operator="lessThan">
      <formula>$C$4</formula>
    </cfRule>
  </conditionalFormatting>
  <conditionalFormatting sqref="U59">
    <cfRule type="cellIs" dxfId="3143" priority="2823" operator="lessThan">
      <formula>$C$4</formula>
    </cfRule>
  </conditionalFormatting>
  <conditionalFormatting sqref="U60">
    <cfRule type="cellIs" dxfId="3142" priority="2824" operator="lessThan">
      <formula>$C$4</formula>
    </cfRule>
  </conditionalFormatting>
  <conditionalFormatting sqref="V11">
    <cfRule type="cellIs" dxfId="3141" priority="2825" operator="lessThan">
      <formula>$C$4</formula>
    </cfRule>
  </conditionalFormatting>
  <conditionalFormatting sqref="V12">
    <cfRule type="cellIs" dxfId="3140" priority="2826" operator="lessThan">
      <formula>$C$4</formula>
    </cfRule>
  </conditionalFormatting>
  <conditionalFormatting sqref="V13">
    <cfRule type="cellIs" dxfId="3139" priority="2827" operator="lessThan">
      <formula>$C$4</formula>
    </cfRule>
  </conditionalFormatting>
  <conditionalFormatting sqref="V14">
    <cfRule type="cellIs" dxfId="3138" priority="2828" operator="lessThan">
      <formula>$C$4</formula>
    </cfRule>
  </conditionalFormatting>
  <conditionalFormatting sqref="V15">
    <cfRule type="cellIs" dxfId="3137" priority="2829" operator="lessThan">
      <formula>$C$4</formula>
    </cfRule>
  </conditionalFormatting>
  <conditionalFormatting sqref="V16">
    <cfRule type="cellIs" dxfId="3136" priority="2830" operator="lessThan">
      <formula>$C$4</formula>
    </cfRule>
  </conditionalFormatting>
  <conditionalFormatting sqref="V17">
    <cfRule type="cellIs" dxfId="3135" priority="2831" operator="lessThan">
      <formula>$C$4</formula>
    </cfRule>
  </conditionalFormatting>
  <conditionalFormatting sqref="V18">
    <cfRule type="cellIs" dxfId="3134" priority="2832" operator="lessThan">
      <formula>$C$4</formula>
    </cfRule>
  </conditionalFormatting>
  <conditionalFormatting sqref="V19">
    <cfRule type="cellIs" dxfId="3133" priority="2833" operator="lessThan">
      <formula>$C$4</formula>
    </cfRule>
  </conditionalFormatting>
  <conditionalFormatting sqref="V20">
    <cfRule type="cellIs" dxfId="3132" priority="2834" operator="lessThan">
      <formula>$C$4</formula>
    </cfRule>
  </conditionalFormatting>
  <conditionalFormatting sqref="V21">
    <cfRule type="cellIs" dxfId="3131" priority="2835" operator="lessThan">
      <formula>$C$4</formula>
    </cfRule>
  </conditionalFormatting>
  <conditionalFormatting sqref="V22">
    <cfRule type="cellIs" dxfId="3130" priority="2836" operator="lessThan">
      <formula>$C$4</formula>
    </cfRule>
  </conditionalFormatting>
  <conditionalFormatting sqref="V23">
    <cfRule type="cellIs" dxfId="3129" priority="2837" operator="lessThan">
      <formula>$C$4</formula>
    </cfRule>
  </conditionalFormatting>
  <conditionalFormatting sqref="V24">
    <cfRule type="cellIs" dxfId="3128" priority="2838" operator="lessThan">
      <formula>$C$4</formula>
    </cfRule>
  </conditionalFormatting>
  <conditionalFormatting sqref="V25">
    <cfRule type="cellIs" dxfId="3127" priority="2839" operator="lessThan">
      <formula>$C$4</formula>
    </cfRule>
  </conditionalFormatting>
  <conditionalFormatting sqref="V26">
    <cfRule type="cellIs" dxfId="3126" priority="2840" operator="lessThan">
      <formula>$C$4</formula>
    </cfRule>
  </conditionalFormatting>
  <conditionalFormatting sqref="V27">
    <cfRule type="cellIs" dxfId="3125" priority="2841" operator="lessThan">
      <formula>$C$4</formula>
    </cfRule>
  </conditionalFormatting>
  <conditionalFormatting sqref="V28">
    <cfRule type="cellIs" dxfId="3124" priority="2842" operator="lessThan">
      <formula>$C$4</formula>
    </cfRule>
  </conditionalFormatting>
  <conditionalFormatting sqref="V29">
    <cfRule type="cellIs" dxfId="3123" priority="2843" operator="lessThan">
      <formula>$C$4</formula>
    </cfRule>
  </conditionalFormatting>
  <conditionalFormatting sqref="V30">
    <cfRule type="cellIs" dxfId="3122" priority="2844" operator="lessThan">
      <formula>$C$4</formula>
    </cfRule>
  </conditionalFormatting>
  <conditionalFormatting sqref="V31">
    <cfRule type="cellIs" dxfId="3121" priority="2845" operator="lessThan">
      <formula>$C$4</formula>
    </cfRule>
  </conditionalFormatting>
  <conditionalFormatting sqref="V32">
    <cfRule type="cellIs" dxfId="3120" priority="2846" operator="lessThan">
      <formula>$C$4</formula>
    </cfRule>
  </conditionalFormatting>
  <conditionalFormatting sqref="V33">
    <cfRule type="cellIs" dxfId="3119" priority="2847" operator="lessThan">
      <formula>$C$4</formula>
    </cfRule>
  </conditionalFormatting>
  <conditionalFormatting sqref="V34">
    <cfRule type="cellIs" dxfId="3118" priority="2848" operator="lessThan">
      <formula>$C$4</formula>
    </cfRule>
  </conditionalFormatting>
  <conditionalFormatting sqref="V35">
    <cfRule type="cellIs" dxfId="3117" priority="2849" operator="lessThan">
      <formula>$C$4</formula>
    </cfRule>
  </conditionalFormatting>
  <conditionalFormatting sqref="V36">
    <cfRule type="cellIs" dxfId="3116" priority="2850" operator="lessThan">
      <formula>$C$4</formula>
    </cfRule>
  </conditionalFormatting>
  <conditionalFormatting sqref="V37">
    <cfRule type="cellIs" dxfId="3115" priority="2851" operator="lessThan">
      <formula>$C$4</formula>
    </cfRule>
  </conditionalFormatting>
  <conditionalFormatting sqref="V38">
    <cfRule type="cellIs" dxfId="3114" priority="2852" operator="lessThan">
      <formula>$C$4</formula>
    </cfRule>
  </conditionalFormatting>
  <conditionalFormatting sqref="V39">
    <cfRule type="cellIs" dxfId="3113" priority="2853" operator="lessThan">
      <formula>$C$4</formula>
    </cfRule>
  </conditionalFormatting>
  <conditionalFormatting sqref="V40">
    <cfRule type="cellIs" dxfId="3112" priority="2854" operator="lessThan">
      <formula>$C$4</formula>
    </cfRule>
  </conditionalFormatting>
  <conditionalFormatting sqref="V41">
    <cfRule type="cellIs" dxfId="3111" priority="2855" operator="lessThan">
      <formula>$C$4</formula>
    </cfRule>
  </conditionalFormatting>
  <conditionalFormatting sqref="V42">
    <cfRule type="cellIs" dxfId="3110" priority="2856" operator="lessThan">
      <formula>$C$4</formula>
    </cfRule>
  </conditionalFormatting>
  <conditionalFormatting sqref="V43">
    <cfRule type="cellIs" dxfId="3109" priority="2857" operator="lessThan">
      <formula>$C$4</formula>
    </cfRule>
  </conditionalFormatting>
  <conditionalFormatting sqref="V44">
    <cfRule type="cellIs" dxfId="3108" priority="2858" operator="lessThan">
      <formula>$C$4</formula>
    </cfRule>
  </conditionalFormatting>
  <conditionalFormatting sqref="V45">
    <cfRule type="cellIs" dxfId="3107" priority="2859" operator="lessThan">
      <formula>$C$4</formula>
    </cfRule>
  </conditionalFormatting>
  <conditionalFormatting sqref="V46">
    <cfRule type="cellIs" dxfId="3106" priority="2860" operator="lessThan">
      <formula>$C$4</formula>
    </cfRule>
  </conditionalFormatting>
  <conditionalFormatting sqref="V47">
    <cfRule type="cellIs" dxfId="3105" priority="2861" operator="lessThan">
      <formula>$C$4</formula>
    </cfRule>
  </conditionalFormatting>
  <conditionalFormatting sqref="V48">
    <cfRule type="cellIs" dxfId="3104" priority="2862" operator="lessThan">
      <formula>$C$4</formula>
    </cfRule>
  </conditionalFormatting>
  <conditionalFormatting sqref="V49">
    <cfRule type="cellIs" dxfId="3103" priority="2863" operator="lessThan">
      <formula>$C$4</formula>
    </cfRule>
  </conditionalFormatting>
  <conditionalFormatting sqref="V50">
    <cfRule type="cellIs" dxfId="3102" priority="2864" operator="lessThan">
      <formula>$C$4</formula>
    </cfRule>
  </conditionalFormatting>
  <conditionalFormatting sqref="V51">
    <cfRule type="cellIs" dxfId="3101" priority="2865" operator="lessThan">
      <formula>$C$4</formula>
    </cfRule>
  </conditionalFormatting>
  <conditionalFormatting sqref="V52">
    <cfRule type="cellIs" dxfId="3100" priority="2866" operator="lessThan">
      <formula>$C$4</formula>
    </cfRule>
  </conditionalFormatting>
  <conditionalFormatting sqref="V53">
    <cfRule type="cellIs" dxfId="3099" priority="2867" operator="lessThan">
      <formula>$C$4</formula>
    </cfRule>
  </conditionalFormatting>
  <conditionalFormatting sqref="V54">
    <cfRule type="cellIs" dxfId="3098" priority="2868" operator="lessThan">
      <formula>$C$4</formula>
    </cfRule>
  </conditionalFormatting>
  <conditionalFormatting sqref="V55">
    <cfRule type="cellIs" dxfId="3097" priority="2869" operator="lessThan">
      <formula>$C$4</formula>
    </cfRule>
  </conditionalFormatting>
  <conditionalFormatting sqref="V56">
    <cfRule type="cellIs" dxfId="3096" priority="2870" operator="lessThan">
      <formula>$C$4</formula>
    </cfRule>
  </conditionalFormatting>
  <conditionalFormatting sqref="V57">
    <cfRule type="cellIs" dxfId="3095" priority="2871" operator="lessThan">
      <formula>$C$4</formula>
    </cfRule>
  </conditionalFormatting>
  <conditionalFormatting sqref="V58">
    <cfRule type="cellIs" dxfId="3094" priority="2872" operator="lessThan">
      <formula>$C$4</formula>
    </cfRule>
  </conditionalFormatting>
  <conditionalFormatting sqref="V59">
    <cfRule type="cellIs" dxfId="3093" priority="2873" operator="lessThan">
      <formula>$C$4</formula>
    </cfRule>
  </conditionalFormatting>
  <conditionalFormatting sqref="V60">
    <cfRule type="cellIs" dxfId="3092" priority="2874" operator="lessThan">
      <formula>$C$4</formula>
    </cfRule>
  </conditionalFormatting>
  <conditionalFormatting sqref="CR11">
    <cfRule type="cellIs" dxfId="3091" priority="2875" operator="lessThan">
      <formula>$C$4</formula>
    </cfRule>
  </conditionalFormatting>
  <conditionalFormatting sqref="CR11">
    <cfRule type="cellIs" dxfId="3090" priority="2876" operator="lessThan">
      <formula>$C$4</formula>
    </cfRule>
  </conditionalFormatting>
  <conditionalFormatting sqref="CR12">
    <cfRule type="cellIs" dxfId="3089" priority="2877" operator="lessThan">
      <formula>$C$4</formula>
    </cfRule>
  </conditionalFormatting>
  <conditionalFormatting sqref="CR12">
    <cfRule type="cellIs" dxfId="3088" priority="2878" operator="lessThan">
      <formula>$C$4</formula>
    </cfRule>
  </conditionalFormatting>
  <conditionalFormatting sqref="CR13">
    <cfRule type="cellIs" dxfId="3087" priority="2879" operator="lessThan">
      <formula>$C$4</formula>
    </cfRule>
  </conditionalFormatting>
  <conditionalFormatting sqref="CR13">
    <cfRule type="cellIs" dxfId="3086" priority="2880" operator="lessThan">
      <formula>$C$4</formula>
    </cfRule>
  </conditionalFormatting>
  <conditionalFormatting sqref="CR14">
    <cfRule type="cellIs" dxfId="3085" priority="2881" operator="lessThan">
      <formula>$C$4</formula>
    </cfRule>
  </conditionalFormatting>
  <conditionalFormatting sqref="CR14">
    <cfRule type="cellIs" dxfId="3084" priority="2882" operator="lessThan">
      <formula>$C$4</formula>
    </cfRule>
  </conditionalFormatting>
  <conditionalFormatting sqref="CR15">
    <cfRule type="cellIs" dxfId="3083" priority="2883" operator="lessThan">
      <formula>$C$4</formula>
    </cfRule>
  </conditionalFormatting>
  <conditionalFormatting sqref="CR15">
    <cfRule type="cellIs" dxfId="3082" priority="2884" operator="lessThan">
      <formula>$C$4</formula>
    </cfRule>
  </conditionalFormatting>
  <conditionalFormatting sqref="CR16">
    <cfRule type="cellIs" dxfId="3081" priority="2885" operator="lessThan">
      <formula>$C$4</formula>
    </cfRule>
  </conditionalFormatting>
  <conditionalFormatting sqref="CR16">
    <cfRule type="cellIs" dxfId="3080" priority="2886" operator="lessThan">
      <formula>$C$4</formula>
    </cfRule>
  </conditionalFormatting>
  <conditionalFormatting sqref="CR17">
    <cfRule type="cellIs" dxfId="3079" priority="2887" operator="lessThan">
      <formula>$C$4</formula>
    </cfRule>
  </conditionalFormatting>
  <conditionalFormatting sqref="CR17">
    <cfRule type="cellIs" dxfId="3078" priority="2888" operator="lessThan">
      <formula>$C$4</formula>
    </cfRule>
  </conditionalFormatting>
  <conditionalFormatting sqref="CR18">
    <cfRule type="cellIs" dxfId="3077" priority="2889" operator="lessThan">
      <formula>$C$4</formula>
    </cfRule>
  </conditionalFormatting>
  <conditionalFormatting sqref="CR18">
    <cfRule type="cellIs" dxfId="3076" priority="2890" operator="lessThan">
      <formula>$C$4</formula>
    </cfRule>
  </conditionalFormatting>
  <conditionalFormatting sqref="CR19">
    <cfRule type="cellIs" dxfId="3075" priority="2891" operator="lessThan">
      <formula>$C$4</formula>
    </cfRule>
  </conditionalFormatting>
  <conditionalFormatting sqref="CR19">
    <cfRule type="cellIs" dxfId="3074" priority="2892" operator="lessThan">
      <formula>$C$4</formula>
    </cfRule>
  </conditionalFormatting>
  <conditionalFormatting sqref="CR20">
    <cfRule type="cellIs" dxfId="3073" priority="2893" operator="lessThan">
      <formula>$C$4</formula>
    </cfRule>
  </conditionalFormatting>
  <conditionalFormatting sqref="CR20">
    <cfRule type="cellIs" dxfId="3072" priority="2894" operator="lessThan">
      <formula>$C$4</formula>
    </cfRule>
  </conditionalFormatting>
  <conditionalFormatting sqref="CR21">
    <cfRule type="cellIs" dxfId="3071" priority="2895" operator="lessThan">
      <formula>$C$4</formula>
    </cfRule>
  </conditionalFormatting>
  <conditionalFormatting sqref="CR21">
    <cfRule type="cellIs" dxfId="3070" priority="2896" operator="lessThan">
      <formula>$C$4</formula>
    </cfRule>
  </conditionalFormatting>
  <conditionalFormatting sqref="CR22">
    <cfRule type="cellIs" dxfId="3069" priority="2897" operator="lessThan">
      <formula>$C$4</formula>
    </cfRule>
  </conditionalFormatting>
  <conditionalFormatting sqref="CR22">
    <cfRule type="cellIs" dxfId="3068" priority="2898" operator="lessThan">
      <formula>$C$4</formula>
    </cfRule>
  </conditionalFormatting>
  <conditionalFormatting sqref="CR23">
    <cfRule type="cellIs" dxfId="3067" priority="2899" operator="lessThan">
      <formula>$C$4</formula>
    </cfRule>
  </conditionalFormatting>
  <conditionalFormatting sqref="CR23">
    <cfRule type="cellIs" dxfId="3066" priority="2900" operator="lessThan">
      <formula>$C$4</formula>
    </cfRule>
  </conditionalFormatting>
  <conditionalFormatting sqref="CR24">
    <cfRule type="cellIs" dxfId="3065" priority="2901" operator="lessThan">
      <formula>$C$4</formula>
    </cfRule>
  </conditionalFormatting>
  <conditionalFormatting sqref="CR24">
    <cfRule type="cellIs" dxfId="3064" priority="2902" operator="lessThan">
      <formula>$C$4</formula>
    </cfRule>
  </conditionalFormatting>
  <conditionalFormatting sqref="CR25">
    <cfRule type="cellIs" dxfId="3063" priority="2903" operator="lessThan">
      <formula>$C$4</formula>
    </cfRule>
  </conditionalFormatting>
  <conditionalFormatting sqref="CR25">
    <cfRule type="cellIs" dxfId="3062" priority="2904" operator="lessThan">
      <formula>$C$4</formula>
    </cfRule>
  </conditionalFormatting>
  <conditionalFormatting sqref="CR26">
    <cfRule type="cellIs" dxfId="3061" priority="2905" operator="lessThan">
      <formula>$C$4</formula>
    </cfRule>
  </conditionalFormatting>
  <conditionalFormatting sqref="CR26">
    <cfRule type="cellIs" dxfId="3060" priority="2906" operator="lessThan">
      <formula>$C$4</formula>
    </cfRule>
  </conditionalFormatting>
  <conditionalFormatting sqref="CR27">
    <cfRule type="cellIs" dxfId="3059" priority="2907" operator="lessThan">
      <formula>$C$4</formula>
    </cfRule>
  </conditionalFormatting>
  <conditionalFormatting sqref="CR27">
    <cfRule type="cellIs" dxfId="3058" priority="2908" operator="lessThan">
      <formula>$C$4</formula>
    </cfRule>
  </conditionalFormatting>
  <conditionalFormatting sqref="CR28">
    <cfRule type="cellIs" dxfId="3057" priority="2909" operator="lessThan">
      <formula>$C$4</formula>
    </cfRule>
  </conditionalFormatting>
  <conditionalFormatting sqref="CR28">
    <cfRule type="cellIs" dxfId="3056" priority="2910" operator="lessThan">
      <formula>$C$4</formula>
    </cfRule>
  </conditionalFormatting>
  <conditionalFormatting sqref="CR29">
    <cfRule type="cellIs" dxfId="3055" priority="2911" operator="lessThan">
      <formula>$C$4</formula>
    </cfRule>
  </conditionalFormatting>
  <conditionalFormatting sqref="CR29">
    <cfRule type="cellIs" dxfId="3054" priority="2912" operator="lessThan">
      <formula>$C$4</formula>
    </cfRule>
  </conditionalFormatting>
  <conditionalFormatting sqref="CR30">
    <cfRule type="cellIs" dxfId="3053" priority="2913" operator="lessThan">
      <formula>$C$4</formula>
    </cfRule>
  </conditionalFormatting>
  <conditionalFormatting sqref="CR30">
    <cfRule type="cellIs" dxfId="3052" priority="2914" operator="lessThan">
      <formula>$C$4</formula>
    </cfRule>
  </conditionalFormatting>
  <conditionalFormatting sqref="CR31">
    <cfRule type="cellIs" dxfId="3051" priority="2915" operator="lessThan">
      <formula>$C$4</formula>
    </cfRule>
  </conditionalFormatting>
  <conditionalFormatting sqref="CR31">
    <cfRule type="cellIs" dxfId="3050" priority="2916" operator="lessThan">
      <formula>$C$4</formula>
    </cfRule>
  </conditionalFormatting>
  <conditionalFormatting sqref="CR32">
    <cfRule type="cellIs" dxfId="3049" priority="2917" operator="lessThan">
      <formula>$C$4</formula>
    </cfRule>
  </conditionalFormatting>
  <conditionalFormatting sqref="CR32">
    <cfRule type="cellIs" dxfId="3048" priority="2918" operator="lessThan">
      <formula>$C$4</formula>
    </cfRule>
  </conditionalFormatting>
  <conditionalFormatting sqref="CR33">
    <cfRule type="cellIs" dxfId="3047" priority="2919" operator="lessThan">
      <formula>$C$4</formula>
    </cfRule>
  </conditionalFormatting>
  <conditionalFormatting sqref="CR33">
    <cfRule type="cellIs" dxfId="3046" priority="2920" operator="lessThan">
      <formula>$C$4</formula>
    </cfRule>
  </conditionalFormatting>
  <conditionalFormatting sqref="CR34">
    <cfRule type="cellIs" dxfId="3045" priority="2921" operator="lessThan">
      <formula>$C$4</formula>
    </cfRule>
  </conditionalFormatting>
  <conditionalFormatting sqref="CR34">
    <cfRule type="cellIs" dxfId="3044" priority="2922" operator="lessThan">
      <formula>$C$4</formula>
    </cfRule>
  </conditionalFormatting>
  <conditionalFormatting sqref="CR35">
    <cfRule type="cellIs" dxfId="3043" priority="2923" operator="lessThan">
      <formula>$C$4</formula>
    </cfRule>
  </conditionalFormatting>
  <conditionalFormatting sqref="CR35">
    <cfRule type="cellIs" dxfId="3042" priority="2924" operator="lessThan">
      <formula>$C$4</formula>
    </cfRule>
  </conditionalFormatting>
  <conditionalFormatting sqref="CR36">
    <cfRule type="cellIs" dxfId="3041" priority="2925" operator="lessThan">
      <formula>$C$4</formula>
    </cfRule>
  </conditionalFormatting>
  <conditionalFormatting sqref="CR36">
    <cfRule type="cellIs" dxfId="3040" priority="2926" operator="lessThan">
      <formula>$C$4</formula>
    </cfRule>
  </conditionalFormatting>
  <conditionalFormatting sqref="CR37">
    <cfRule type="cellIs" dxfId="3039" priority="2927" operator="lessThan">
      <formula>$C$4</formula>
    </cfRule>
  </conditionalFormatting>
  <conditionalFormatting sqref="CR37">
    <cfRule type="cellIs" dxfId="3038" priority="2928" operator="lessThan">
      <formula>$C$4</formula>
    </cfRule>
  </conditionalFormatting>
  <conditionalFormatting sqref="CR38">
    <cfRule type="cellIs" dxfId="3037" priority="2929" operator="lessThan">
      <formula>$C$4</formula>
    </cfRule>
  </conditionalFormatting>
  <conditionalFormatting sqref="CR38">
    <cfRule type="cellIs" dxfId="3036" priority="2930" operator="lessThan">
      <formula>$C$4</formula>
    </cfRule>
  </conditionalFormatting>
  <conditionalFormatting sqref="CR39">
    <cfRule type="cellIs" dxfId="3035" priority="2931" operator="lessThan">
      <formula>$C$4</formula>
    </cfRule>
  </conditionalFormatting>
  <conditionalFormatting sqref="CR39">
    <cfRule type="cellIs" dxfId="3034" priority="2932" operator="lessThan">
      <formula>$C$4</formula>
    </cfRule>
  </conditionalFormatting>
  <conditionalFormatting sqref="CR40">
    <cfRule type="cellIs" dxfId="3033" priority="2933" operator="lessThan">
      <formula>$C$4</formula>
    </cfRule>
  </conditionalFormatting>
  <conditionalFormatting sqref="CR40">
    <cfRule type="cellIs" dxfId="3032" priority="2934" operator="lessThan">
      <formula>$C$4</formula>
    </cfRule>
  </conditionalFormatting>
  <conditionalFormatting sqref="CR41">
    <cfRule type="cellIs" dxfId="3031" priority="2935" operator="lessThan">
      <formula>$C$4</formula>
    </cfRule>
  </conditionalFormatting>
  <conditionalFormatting sqref="CR41">
    <cfRule type="cellIs" dxfId="3030" priority="2936" operator="lessThan">
      <formula>$C$4</formula>
    </cfRule>
  </conditionalFormatting>
  <conditionalFormatting sqref="CR42">
    <cfRule type="cellIs" dxfId="3029" priority="2937" operator="lessThan">
      <formula>$C$4</formula>
    </cfRule>
  </conditionalFormatting>
  <conditionalFormatting sqref="CR42">
    <cfRule type="cellIs" dxfId="3028" priority="2938" operator="lessThan">
      <formula>$C$4</formula>
    </cfRule>
  </conditionalFormatting>
  <conditionalFormatting sqref="CR43">
    <cfRule type="cellIs" dxfId="3027" priority="2939" operator="lessThan">
      <formula>$C$4</formula>
    </cfRule>
  </conditionalFormatting>
  <conditionalFormatting sqref="CR43">
    <cfRule type="cellIs" dxfId="3026" priority="2940" operator="lessThan">
      <formula>$C$4</formula>
    </cfRule>
  </conditionalFormatting>
  <conditionalFormatting sqref="CR44">
    <cfRule type="cellIs" dxfId="3025" priority="2941" operator="lessThan">
      <formula>$C$4</formula>
    </cfRule>
  </conditionalFormatting>
  <conditionalFormatting sqref="CR44">
    <cfRule type="cellIs" dxfId="3024" priority="2942" operator="lessThan">
      <formula>$C$4</formula>
    </cfRule>
  </conditionalFormatting>
  <conditionalFormatting sqref="CR45">
    <cfRule type="cellIs" dxfId="3023" priority="2943" operator="lessThan">
      <formula>$C$4</formula>
    </cfRule>
  </conditionalFormatting>
  <conditionalFormatting sqref="CR45">
    <cfRule type="cellIs" dxfId="3022" priority="2944" operator="lessThan">
      <formula>$C$4</formula>
    </cfRule>
  </conditionalFormatting>
  <conditionalFormatting sqref="CR46">
    <cfRule type="cellIs" dxfId="3021" priority="2945" operator="lessThan">
      <formula>$C$4</formula>
    </cfRule>
  </conditionalFormatting>
  <conditionalFormatting sqref="CR46">
    <cfRule type="cellIs" dxfId="3020" priority="2946" operator="lessThan">
      <formula>$C$4</formula>
    </cfRule>
  </conditionalFormatting>
  <conditionalFormatting sqref="CR47">
    <cfRule type="cellIs" dxfId="3019" priority="2947" operator="lessThan">
      <formula>$C$4</formula>
    </cfRule>
  </conditionalFormatting>
  <conditionalFormatting sqref="CR47">
    <cfRule type="cellIs" dxfId="3018" priority="2948" operator="lessThan">
      <formula>$C$4</formula>
    </cfRule>
  </conditionalFormatting>
  <conditionalFormatting sqref="CR48">
    <cfRule type="cellIs" dxfId="3017" priority="2949" operator="lessThan">
      <formula>$C$4</formula>
    </cfRule>
  </conditionalFormatting>
  <conditionalFormatting sqref="CR48">
    <cfRule type="cellIs" dxfId="3016" priority="2950" operator="lessThan">
      <formula>$C$4</formula>
    </cfRule>
  </conditionalFormatting>
  <conditionalFormatting sqref="CR49">
    <cfRule type="cellIs" dxfId="3015" priority="2951" operator="lessThan">
      <formula>$C$4</formula>
    </cfRule>
  </conditionalFormatting>
  <conditionalFormatting sqref="CR49">
    <cfRule type="cellIs" dxfId="3014" priority="2952" operator="lessThan">
      <formula>$C$4</formula>
    </cfRule>
  </conditionalFormatting>
  <conditionalFormatting sqref="CR50">
    <cfRule type="cellIs" dxfId="3013" priority="2953" operator="lessThan">
      <formula>$C$4</formula>
    </cfRule>
  </conditionalFormatting>
  <conditionalFormatting sqref="CR50">
    <cfRule type="cellIs" dxfId="3012" priority="2954" operator="lessThan">
      <formula>$C$4</formula>
    </cfRule>
  </conditionalFormatting>
  <conditionalFormatting sqref="CR51">
    <cfRule type="cellIs" dxfId="3011" priority="2955" operator="lessThan">
      <formula>$C$4</formula>
    </cfRule>
  </conditionalFormatting>
  <conditionalFormatting sqref="CR51">
    <cfRule type="cellIs" dxfId="3010" priority="2956" operator="lessThan">
      <formula>$C$4</formula>
    </cfRule>
  </conditionalFormatting>
  <conditionalFormatting sqref="CR52">
    <cfRule type="cellIs" dxfId="3009" priority="2957" operator="lessThan">
      <formula>$C$4</formula>
    </cfRule>
  </conditionalFormatting>
  <conditionalFormatting sqref="CR52">
    <cfRule type="cellIs" dxfId="3008" priority="2958" operator="lessThan">
      <formula>$C$4</formula>
    </cfRule>
  </conditionalFormatting>
  <conditionalFormatting sqref="CR53">
    <cfRule type="cellIs" dxfId="3007" priority="2959" operator="lessThan">
      <formula>$C$4</formula>
    </cfRule>
  </conditionalFormatting>
  <conditionalFormatting sqref="CR53">
    <cfRule type="cellIs" dxfId="3006" priority="2960" operator="lessThan">
      <formula>$C$4</formula>
    </cfRule>
  </conditionalFormatting>
  <conditionalFormatting sqref="CR54">
    <cfRule type="cellIs" dxfId="3005" priority="2961" operator="lessThan">
      <formula>$C$4</formula>
    </cfRule>
  </conditionalFormatting>
  <conditionalFormatting sqref="CR54">
    <cfRule type="cellIs" dxfId="3004" priority="2962" operator="lessThan">
      <formula>$C$4</formula>
    </cfRule>
  </conditionalFormatting>
  <conditionalFormatting sqref="CR55">
    <cfRule type="cellIs" dxfId="3003" priority="2963" operator="lessThan">
      <formula>$C$4</formula>
    </cfRule>
  </conditionalFormatting>
  <conditionalFormatting sqref="CR55">
    <cfRule type="cellIs" dxfId="3002" priority="2964" operator="lessThan">
      <formula>$C$4</formula>
    </cfRule>
  </conditionalFormatting>
  <conditionalFormatting sqref="CR56">
    <cfRule type="cellIs" dxfId="3001" priority="2965" operator="lessThan">
      <formula>$C$4</formula>
    </cfRule>
  </conditionalFormatting>
  <conditionalFormatting sqref="CR56">
    <cfRule type="cellIs" dxfId="3000" priority="2966" operator="lessThan">
      <formula>$C$4</formula>
    </cfRule>
  </conditionalFormatting>
  <conditionalFormatting sqref="CR57">
    <cfRule type="cellIs" dxfId="2999" priority="2967" operator="lessThan">
      <formula>$C$4</formula>
    </cfRule>
  </conditionalFormatting>
  <conditionalFormatting sqref="CR57">
    <cfRule type="cellIs" dxfId="2998" priority="2968" operator="lessThan">
      <formula>$C$4</formula>
    </cfRule>
  </conditionalFormatting>
  <conditionalFormatting sqref="CR58">
    <cfRule type="cellIs" dxfId="2997" priority="2969" operator="lessThan">
      <formula>$C$4</formula>
    </cfRule>
  </conditionalFormatting>
  <conditionalFormatting sqref="CR58">
    <cfRule type="cellIs" dxfId="2996" priority="2970" operator="lessThan">
      <formula>$C$4</formula>
    </cfRule>
  </conditionalFormatting>
  <conditionalFormatting sqref="CR59">
    <cfRule type="cellIs" dxfId="2995" priority="2971" operator="lessThan">
      <formula>$C$4</formula>
    </cfRule>
  </conditionalFormatting>
  <conditionalFormatting sqref="CR59">
    <cfRule type="cellIs" dxfId="2994" priority="2972" operator="lessThan">
      <formula>$C$4</formula>
    </cfRule>
  </conditionalFormatting>
  <conditionalFormatting sqref="CR60">
    <cfRule type="cellIs" dxfId="2993" priority="2973" operator="lessThan">
      <formula>$C$4</formula>
    </cfRule>
  </conditionalFormatting>
  <conditionalFormatting sqref="CR60">
    <cfRule type="cellIs" dxfId="2992" priority="2974" operator="lessThan">
      <formula>$C$4</formula>
    </cfRule>
  </conditionalFormatting>
  <conditionalFormatting sqref="L11">
    <cfRule type="cellIs" dxfId="2991" priority="2975" operator="lessThan">
      <formula>$C$4</formula>
    </cfRule>
  </conditionalFormatting>
  <conditionalFormatting sqref="L11">
    <cfRule type="cellIs" dxfId="2990" priority="2976" operator="lessThan">
      <formula>$C$4</formula>
    </cfRule>
  </conditionalFormatting>
  <conditionalFormatting sqref="L12">
    <cfRule type="cellIs" dxfId="2989" priority="2977" operator="lessThan">
      <formula>$C$4</formula>
    </cfRule>
  </conditionalFormatting>
  <conditionalFormatting sqref="L12">
    <cfRule type="cellIs" dxfId="2988" priority="2978" operator="lessThan">
      <formula>$C$4</formula>
    </cfRule>
  </conditionalFormatting>
  <conditionalFormatting sqref="L13">
    <cfRule type="cellIs" dxfId="2987" priority="2979" operator="lessThan">
      <formula>$C$4</formula>
    </cfRule>
  </conditionalFormatting>
  <conditionalFormatting sqref="L13">
    <cfRule type="cellIs" dxfId="2986" priority="2980" operator="lessThan">
      <formula>$C$4</formula>
    </cfRule>
  </conditionalFormatting>
  <conditionalFormatting sqref="L14">
    <cfRule type="cellIs" dxfId="2985" priority="2981" operator="lessThan">
      <formula>$C$4</formula>
    </cfRule>
  </conditionalFormatting>
  <conditionalFormatting sqref="L14">
    <cfRule type="cellIs" dxfId="2984" priority="2982" operator="lessThan">
      <formula>$C$4</formula>
    </cfRule>
  </conditionalFormatting>
  <conditionalFormatting sqref="L15">
    <cfRule type="cellIs" dxfId="2983" priority="2983" operator="lessThan">
      <formula>$C$4</formula>
    </cfRule>
  </conditionalFormatting>
  <conditionalFormatting sqref="L15">
    <cfRule type="cellIs" dxfId="2982" priority="2984" operator="lessThan">
      <formula>$C$4</formula>
    </cfRule>
  </conditionalFormatting>
  <conditionalFormatting sqref="L16">
    <cfRule type="cellIs" dxfId="2981" priority="2985" operator="lessThan">
      <formula>$C$4</formula>
    </cfRule>
  </conditionalFormatting>
  <conditionalFormatting sqref="L16">
    <cfRule type="cellIs" dxfId="2980" priority="2986" operator="lessThan">
      <formula>$C$4</formula>
    </cfRule>
  </conditionalFormatting>
  <conditionalFormatting sqref="L17">
    <cfRule type="cellIs" dxfId="2979" priority="2987" operator="lessThan">
      <formula>$C$4</formula>
    </cfRule>
  </conditionalFormatting>
  <conditionalFormatting sqref="L17">
    <cfRule type="cellIs" dxfId="2978" priority="2988" operator="lessThan">
      <formula>$C$4</formula>
    </cfRule>
  </conditionalFormatting>
  <conditionalFormatting sqref="L18">
    <cfRule type="cellIs" dxfId="2977" priority="2989" operator="lessThan">
      <formula>$C$4</formula>
    </cfRule>
  </conditionalFormatting>
  <conditionalFormatting sqref="L18">
    <cfRule type="cellIs" dxfId="2976" priority="2990" operator="lessThan">
      <formula>$C$4</formula>
    </cfRule>
  </conditionalFormatting>
  <conditionalFormatting sqref="L19">
    <cfRule type="cellIs" dxfId="2975" priority="2991" operator="lessThan">
      <formula>$C$4</formula>
    </cfRule>
  </conditionalFormatting>
  <conditionalFormatting sqref="L19">
    <cfRule type="cellIs" dxfId="2974" priority="2992" operator="lessThan">
      <formula>$C$4</formula>
    </cfRule>
  </conditionalFormatting>
  <conditionalFormatting sqref="L20">
    <cfRule type="cellIs" dxfId="2973" priority="2993" operator="lessThan">
      <formula>$C$4</formula>
    </cfRule>
  </conditionalFormatting>
  <conditionalFormatting sqref="L20">
    <cfRule type="cellIs" dxfId="2972" priority="2994" operator="lessThan">
      <formula>$C$4</formula>
    </cfRule>
  </conditionalFormatting>
  <conditionalFormatting sqref="L21">
    <cfRule type="cellIs" dxfId="2971" priority="2995" operator="lessThan">
      <formula>$C$4</formula>
    </cfRule>
  </conditionalFormatting>
  <conditionalFormatting sqref="L21">
    <cfRule type="cellIs" dxfId="2970" priority="2996" operator="lessThan">
      <formula>$C$4</formula>
    </cfRule>
  </conditionalFormatting>
  <conditionalFormatting sqref="L22">
    <cfRule type="cellIs" dxfId="2969" priority="2997" operator="lessThan">
      <formula>$C$4</formula>
    </cfRule>
  </conditionalFormatting>
  <conditionalFormatting sqref="L22">
    <cfRule type="cellIs" dxfId="2968" priority="2998" operator="lessThan">
      <formula>$C$4</formula>
    </cfRule>
  </conditionalFormatting>
  <conditionalFormatting sqref="L23">
    <cfRule type="cellIs" dxfId="2967" priority="2999" operator="lessThan">
      <formula>$C$4</formula>
    </cfRule>
  </conditionalFormatting>
  <conditionalFormatting sqref="L23">
    <cfRule type="cellIs" dxfId="2966" priority="3000" operator="lessThan">
      <formula>$C$4</formula>
    </cfRule>
  </conditionalFormatting>
  <conditionalFormatting sqref="L24">
    <cfRule type="cellIs" dxfId="2965" priority="3001" operator="lessThan">
      <formula>$C$4</formula>
    </cfRule>
  </conditionalFormatting>
  <conditionalFormatting sqref="L24">
    <cfRule type="cellIs" dxfId="2964" priority="3002" operator="lessThan">
      <formula>$C$4</formula>
    </cfRule>
  </conditionalFormatting>
  <conditionalFormatting sqref="L25">
    <cfRule type="cellIs" dxfId="2963" priority="3003" operator="lessThan">
      <formula>$C$4</formula>
    </cfRule>
  </conditionalFormatting>
  <conditionalFormatting sqref="L25">
    <cfRule type="cellIs" dxfId="2962" priority="3004" operator="lessThan">
      <formula>$C$4</formula>
    </cfRule>
  </conditionalFormatting>
  <conditionalFormatting sqref="L26">
    <cfRule type="cellIs" dxfId="2961" priority="3005" operator="lessThan">
      <formula>$C$4</formula>
    </cfRule>
  </conditionalFormatting>
  <conditionalFormatting sqref="L26">
    <cfRule type="cellIs" dxfId="2960" priority="3006" operator="lessThan">
      <formula>$C$4</formula>
    </cfRule>
  </conditionalFormatting>
  <conditionalFormatting sqref="L27">
    <cfRule type="cellIs" dxfId="2959" priority="3007" operator="lessThan">
      <formula>$C$4</formula>
    </cfRule>
  </conditionalFormatting>
  <conditionalFormatting sqref="L27">
    <cfRule type="cellIs" dxfId="2958" priority="3008" operator="lessThan">
      <formula>$C$4</formula>
    </cfRule>
  </conditionalFormatting>
  <conditionalFormatting sqref="L28">
    <cfRule type="cellIs" dxfId="2957" priority="3009" operator="lessThan">
      <formula>$C$4</formula>
    </cfRule>
  </conditionalFormatting>
  <conditionalFormatting sqref="L28">
    <cfRule type="cellIs" dxfId="2956" priority="3010" operator="lessThan">
      <formula>$C$4</formula>
    </cfRule>
  </conditionalFormatting>
  <conditionalFormatting sqref="L29">
    <cfRule type="cellIs" dxfId="2955" priority="3011" operator="lessThan">
      <formula>$C$4</formula>
    </cfRule>
  </conditionalFormatting>
  <conditionalFormatting sqref="L29">
    <cfRule type="cellIs" dxfId="2954" priority="3012" operator="lessThan">
      <formula>$C$4</formula>
    </cfRule>
  </conditionalFormatting>
  <conditionalFormatting sqref="L30">
    <cfRule type="cellIs" dxfId="2953" priority="3013" operator="lessThan">
      <formula>$C$4</formula>
    </cfRule>
  </conditionalFormatting>
  <conditionalFormatting sqref="L30">
    <cfRule type="cellIs" dxfId="2952" priority="3014" operator="lessThan">
      <formula>$C$4</formula>
    </cfRule>
  </conditionalFormatting>
  <conditionalFormatting sqref="L31">
    <cfRule type="cellIs" dxfId="2951" priority="3015" operator="lessThan">
      <formula>$C$4</formula>
    </cfRule>
  </conditionalFormatting>
  <conditionalFormatting sqref="L31">
    <cfRule type="cellIs" dxfId="2950" priority="3016" operator="lessThan">
      <formula>$C$4</formula>
    </cfRule>
  </conditionalFormatting>
  <conditionalFormatting sqref="L32">
    <cfRule type="cellIs" dxfId="2949" priority="3017" operator="lessThan">
      <formula>$C$4</formula>
    </cfRule>
  </conditionalFormatting>
  <conditionalFormatting sqref="L32">
    <cfRule type="cellIs" dxfId="2948" priority="3018" operator="lessThan">
      <formula>$C$4</formula>
    </cfRule>
  </conditionalFormatting>
  <conditionalFormatting sqref="L33">
    <cfRule type="cellIs" dxfId="2947" priority="3019" operator="lessThan">
      <formula>$C$4</formula>
    </cfRule>
  </conditionalFormatting>
  <conditionalFormatting sqref="L33">
    <cfRule type="cellIs" dxfId="2946" priority="3020" operator="lessThan">
      <formula>$C$4</formula>
    </cfRule>
  </conditionalFormatting>
  <conditionalFormatting sqref="L34">
    <cfRule type="cellIs" dxfId="2945" priority="3021" operator="lessThan">
      <formula>$C$4</formula>
    </cfRule>
  </conditionalFormatting>
  <conditionalFormatting sqref="L34">
    <cfRule type="cellIs" dxfId="2944" priority="3022" operator="lessThan">
      <formula>$C$4</formula>
    </cfRule>
  </conditionalFormatting>
  <conditionalFormatting sqref="L35">
    <cfRule type="cellIs" dxfId="2943" priority="3023" operator="lessThan">
      <formula>$C$4</formula>
    </cfRule>
  </conditionalFormatting>
  <conditionalFormatting sqref="L35">
    <cfRule type="cellIs" dxfId="2942" priority="3024" operator="lessThan">
      <formula>$C$4</formula>
    </cfRule>
  </conditionalFormatting>
  <conditionalFormatting sqref="L36">
    <cfRule type="cellIs" dxfId="2941" priority="3025" operator="lessThan">
      <formula>$C$4</formula>
    </cfRule>
  </conditionalFormatting>
  <conditionalFormatting sqref="L36">
    <cfRule type="cellIs" dxfId="2940" priority="3026" operator="lessThan">
      <formula>$C$4</formula>
    </cfRule>
  </conditionalFormatting>
  <conditionalFormatting sqref="L37">
    <cfRule type="cellIs" dxfId="2939" priority="3027" operator="lessThan">
      <formula>$C$4</formula>
    </cfRule>
  </conditionalFormatting>
  <conditionalFormatting sqref="L37">
    <cfRule type="cellIs" dxfId="2938" priority="3028" operator="lessThan">
      <formula>$C$4</formula>
    </cfRule>
  </conditionalFormatting>
  <conditionalFormatting sqref="L38">
    <cfRule type="cellIs" dxfId="2937" priority="3029" operator="lessThan">
      <formula>$C$4</formula>
    </cfRule>
  </conditionalFormatting>
  <conditionalFormatting sqref="L38">
    <cfRule type="cellIs" dxfId="2936" priority="3030" operator="lessThan">
      <formula>$C$4</formula>
    </cfRule>
  </conditionalFormatting>
  <conditionalFormatting sqref="L39">
    <cfRule type="cellIs" dxfId="2935" priority="3031" operator="lessThan">
      <formula>$C$4</formula>
    </cfRule>
  </conditionalFormatting>
  <conditionalFormatting sqref="L39">
    <cfRule type="cellIs" dxfId="2934" priority="3032" operator="lessThan">
      <formula>$C$4</formula>
    </cfRule>
  </conditionalFormatting>
  <conditionalFormatting sqref="L40">
    <cfRule type="cellIs" dxfId="2933" priority="3033" operator="lessThan">
      <formula>$C$4</formula>
    </cfRule>
  </conditionalFormatting>
  <conditionalFormatting sqref="L40">
    <cfRule type="cellIs" dxfId="2932" priority="3034" operator="lessThan">
      <formula>$C$4</formula>
    </cfRule>
  </conditionalFormatting>
  <conditionalFormatting sqref="L41">
    <cfRule type="cellIs" dxfId="2931" priority="3035" operator="lessThan">
      <formula>$C$4</formula>
    </cfRule>
  </conditionalFormatting>
  <conditionalFormatting sqref="L41">
    <cfRule type="cellIs" dxfId="2930" priority="3036" operator="lessThan">
      <formula>$C$4</formula>
    </cfRule>
  </conditionalFormatting>
  <conditionalFormatting sqref="L42">
    <cfRule type="cellIs" dxfId="2929" priority="3037" operator="lessThan">
      <formula>$C$4</formula>
    </cfRule>
  </conditionalFormatting>
  <conditionalFormatting sqref="L42">
    <cfRule type="cellIs" dxfId="2928" priority="3038" operator="lessThan">
      <formula>$C$4</formula>
    </cfRule>
  </conditionalFormatting>
  <conditionalFormatting sqref="L43">
    <cfRule type="cellIs" dxfId="2927" priority="3039" operator="lessThan">
      <formula>$C$4</formula>
    </cfRule>
  </conditionalFormatting>
  <conditionalFormatting sqref="L43">
    <cfRule type="cellIs" dxfId="2926" priority="3040" operator="lessThan">
      <formula>$C$4</formula>
    </cfRule>
  </conditionalFormatting>
  <conditionalFormatting sqref="L44">
    <cfRule type="cellIs" dxfId="2925" priority="3041" operator="lessThan">
      <formula>$C$4</formula>
    </cfRule>
  </conditionalFormatting>
  <conditionalFormatting sqref="L44">
    <cfRule type="cellIs" dxfId="2924" priority="3042" operator="lessThan">
      <formula>$C$4</formula>
    </cfRule>
  </conditionalFormatting>
  <conditionalFormatting sqref="L45">
    <cfRule type="cellIs" dxfId="2923" priority="3043" operator="lessThan">
      <formula>$C$4</formula>
    </cfRule>
  </conditionalFormatting>
  <conditionalFormatting sqref="L45">
    <cfRule type="cellIs" dxfId="2922" priority="3044" operator="lessThan">
      <formula>$C$4</formula>
    </cfRule>
  </conditionalFormatting>
  <conditionalFormatting sqref="L46">
    <cfRule type="cellIs" dxfId="2921" priority="3045" operator="lessThan">
      <formula>$C$4</formula>
    </cfRule>
  </conditionalFormatting>
  <conditionalFormatting sqref="L46">
    <cfRule type="cellIs" dxfId="2920" priority="3046" operator="lessThan">
      <formula>$C$4</formula>
    </cfRule>
  </conditionalFormatting>
  <conditionalFormatting sqref="L47">
    <cfRule type="cellIs" dxfId="2919" priority="3047" operator="lessThan">
      <formula>$C$4</formula>
    </cfRule>
  </conditionalFormatting>
  <conditionalFormatting sqref="L47">
    <cfRule type="cellIs" dxfId="2918" priority="3048" operator="lessThan">
      <formula>$C$4</formula>
    </cfRule>
  </conditionalFormatting>
  <conditionalFormatting sqref="L48">
    <cfRule type="cellIs" dxfId="2917" priority="3049" operator="lessThan">
      <formula>$C$4</formula>
    </cfRule>
  </conditionalFormatting>
  <conditionalFormatting sqref="L48">
    <cfRule type="cellIs" dxfId="2916" priority="3050" operator="lessThan">
      <formula>$C$4</formula>
    </cfRule>
  </conditionalFormatting>
  <conditionalFormatting sqref="L49">
    <cfRule type="cellIs" dxfId="2915" priority="3051" operator="lessThan">
      <formula>$C$4</formula>
    </cfRule>
  </conditionalFormatting>
  <conditionalFormatting sqref="L49">
    <cfRule type="cellIs" dxfId="2914" priority="3052" operator="lessThan">
      <formula>$C$4</formula>
    </cfRule>
  </conditionalFormatting>
  <conditionalFormatting sqref="L50">
    <cfRule type="cellIs" dxfId="2913" priority="3053" operator="lessThan">
      <formula>$C$4</formula>
    </cfRule>
  </conditionalFormatting>
  <conditionalFormatting sqref="L50">
    <cfRule type="cellIs" dxfId="2912" priority="3054" operator="lessThan">
      <formula>$C$4</formula>
    </cfRule>
  </conditionalFormatting>
  <conditionalFormatting sqref="L51">
    <cfRule type="cellIs" dxfId="2911" priority="3055" operator="lessThan">
      <formula>$C$4</formula>
    </cfRule>
  </conditionalFormatting>
  <conditionalFormatting sqref="L51">
    <cfRule type="cellIs" dxfId="2910" priority="3056" operator="lessThan">
      <formula>$C$4</formula>
    </cfRule>
  </conditionalFormatting>
  <conditionalFormatting sqref="L52">
    <cfRule type="cellIs" dxfId="2909" priority="3057" operator="lessThan">
      <formula>$C$4</formula>
    </cfRule>
  </conditionalFormatting>
  <conditionalFormatting sqref="L52">
    <cfRule type="cellIs" dxfId="2908" priority="3058" operator="lessThan">
      <formula>$C$4</formula>
    </cfRule>
  </conditionalFormatting>
  <conditionalFormatting sqref="L53">
    <cfRule type="cellIs" dxfId="2907" priority="3059" operator="lessThan">
      <formula>$C$4</formula>
    </cfRule>
  </conditionalFormatting>
  <conditionalFormatting sqref="L53">
    <cfRule type="cellIs" dxfId="2906" priority="3060" operator="lessThan">
      <formula>$C$4</formula>
    </cfRule>
  </conditionalFormatting>
  <conditionalFormatting sqref="L54">
    <cfRule type="cellIs" dxfId="2905" priority="3061" operator="lessThan">
      <formula>$C$4</formula>
    </cfRule>
  </conditionalFormatting>
  <conditionalFormatting sqref="L54">
    <cfRule type="cellIs" dxfId="2904" priority="3062" operator="lessThan">
      <formula>$C$4</formula>
    </cfRule>
  </conditionalFormatting>
  <conditionalFormatting sqref="L55">
    <cfRule type="cellIs" dxfId="2903" priority="3063" operator="lessThan">
      <formula>$C$4</formula>
    </cfRule>
  </conditionalFormatting>
  <conditionalFormatting sqref="L55">
    <cfRule type="cellIs" dxfId="2902" priority="3064" operator="lessThan">
      <formula>$C$4</formula>
    </cfRule>
  </conditionalFormatting>
  <conditionalFormatting sqref="L56">
    <cfRule type="cellIs" dxfId="2901" priority="3065" operator="lessThan">
      <formula>$C$4</formula>
    </cfRule>
  </conditionalFormatting>
  <conditionalFormatting sqref="L56">
    <cfRule type="cellIs" dxfId="2900" priority="3066" operator="lessThan">
      <formula>$C$4</formula>
    </cfRule>
  </conditionalFormatting>
  <conditionalFormatting sqref="L57">
    <cfRule type="cellIs" dxfId="2899" priority="3067" operator="lessThan">
      <formula>$C$4</formula>
    </cfRule>
  </conditionalFormatting>
  <conditionalFormatting sqref="L57">
    <cfRule type="cellIs" dxfId="2898" priority="3068" operator="lessThan">
      <formula>$C$4</formula>
    </cfRule>
  </conditionalFormatting>
  <conditionalFormatting sqref="L58">
    <cfRule type="cellIs" dxfId="2897" priority="3069" operator="lessThan">
      <formula>$C$4</formula>
    </cfRule>
  </conditionalFormatting>
  <conditionalFormatting sqref="L58">
    <cfRule type="cellIs" dxfId="2896" priority="3070" operator="lessThan">
      <formula>$C$4</formula>
    </cfRule>
  </conditionalFormatting>
  <conditionalFormatting sqref="L59">
    <cfRule type="cellIs" dxfId="2895" priority="3071" operator="lessThan">
      <formula>$C$4</formula>
    </cfRule>
  </conditionalFormatting>
  <conditionalFormatting sqref="L59">
    <cfRule type="cellIs" dxfId="2894" priority="3072" operator="lessThan">
      <formula>$C$4</formula>
    </cfRule>
  </conditionalFormatting>
  <conditionalFormatting sqref="L60">
    <cfRule type="cellIs" dxfId="2893" priority="3073" operator="lessThan">
      <formula>$C$4</formula>
    </cfRule>
  </conditionalFormatting>
  <conditionalFormatting sqref="L60">
    <cfRule type="cellIs" dxfId="2892" priority="3074" operator="lessThan">
      <formula>$C$4</formula>
    </cfRule>
  </conditionalFormatting>
  <conditionalFormatting sqref="M11">
    <cfRule type="cellIs" dxfId="2891" priority="3075" operator="lessThan">
      <formula>$C$4</formula>
    </cfRule>
  </conditionalFormatting>
  <conditionalFormatting sqref="M11">
    <cfRule type="cellIs" dxfId="2890" priority="3076" operator="lessThan">
      <formula>$C$4</formula>
    </cfRule>
  </conditionalFormatting>
  <conditionalFormatting sqref="M12">
    <cfRule type="cellIs" dxfId="2889" priority="3077" operator="lessThan">
      <formula>$C$4</formula>
    </cfRule>
  </conditionalFormatting>
  <conditionalFormatting sqref="M12">
    <cfRule type="cellIs" dxfId="2888" priority="3078" operator="lessThan">
      <formula>$C$4</formula>
    </cfRule>
  </conditionalFormatting>
  <conditionalFormatting sqref="M13">
    <cfRule type="cellIs" dxfId="2887" priority="3079" operator="lessThan">
      <formula>$C$4</formula>
    </cfRule>
  </conditionalFormatting>
  <conditionalFormatting sqref="M13">
    <cfRule type="cellIs" dxfId="2886" priority="3080" operator="lessThan">
      <formula>$C$4</formula>
    </cfRule>
  </conditionalFormatting>
  <conditionalFormatting sqref="M14">
    <cfRule type="cellIs" dxfId="2885" priority="3081" operator="lessThan">
      <formula>$C$4</formula>
    </cfRule>
  </conditionalFormatting>
  <conditionalFormatting sqref="M14">
    <cfRule type="cellIs" dxfId="2884" priority="3082" operator="lessThan">
      <formula>$C$4</formula>
    </cfRule>
  </conditionalFormatting>
  <conditionalFormatting sqref="M15">
    <cfRule type="cellIs" dxfId="2883" priority="3083" operator="lessThan">
      <formula>$C$4</formula>
    </cfRule>
  </conditionalFormatting>
  <conditionalFormatting sqref="M15">
    <cfRule type="cellIs" dxfId="2882" priority="3084" operator="lessThan">
      <formula>$C$4</formula>
    </cfRule>
  </conditionalFormatting>
  <conditionalFormatting sqref="M16">
    <cfRule type="cellIs" dxfId="2881" priority="3085" operator="lessThan">
      <formula>$C$4</formula>
    </cfRule>
  </conditionalFormatting>
  <conditionalFormatting sqref="M16">
    <cfRule type="cellIs" dxfId="2880" priority="3086" operator="lessThan">
      <formula>$C$4</formula>
    </cfRule>
  </conditionalFormatting>
  <conditionalFormatting sqref="M17">
    <cfRule type="cellIs" dxfId="2879" priority="3087" operator="lessThan">
      <formula>$C$4</formula>
    </cfRule>
  </conditionalFormatting>
  <conditionalFormatting sqref="M17">
    <cfRule type="cellIs" dxfId="2878" priority="3088" operator="lessThan">
      <formula>$C$4</formula>
    </cfRule>
  </conditionalFormatting>
  <conditionalFormatting sqref="M18">
    <cfRule type="cellIs" dxfId="2877" priority="3089" operator="lessThan">
      <formula>$C$4</formula>
    </cfRule>
  </conditionalFormatting>
  <conditionalFormatting sqref="M18">
    <cfRule type="cellIs" dxfId="2876" priority="3090" operator="lessThan">
      <formula>$C$4</formula>
    </cfRule>
  </conditionalFormatting>
  <conditionalFormatting sqref="M19">
    <cfRule type="cellIs" dxfId="2875" priority="3091" operator="lessThan">
      <formula>$C$4</formula>
    </cfRule>
  </conditionalFormatting>
  <conditionalFormatting sqref="M19">
    <cfRule type="cellIs" dxfId="2874" priority="3092" operator="lessThan">
      <formula>$C$4</formula>
    </cfRule>
  </conditionalFormatting>
  <conditionalFormatting sqref="M20">
    <cfRule type="cellIs" dxfId="2873" priority="3093" operator="lessThan">
      <formula>$C$4</formula>
    </cfRule>
  </conditionalFormatting>
  <conditionalFormatting sqref="M20">
    <cfRule type="cellIs" dxfId="2872" priority="3094" operator="lessThan">
      <formula>$C$4</formula>
    </cfRule>
  </conditionalFormatting>
  <conditionalFormatting sqref="M21">
    <cfRule type="cellIs" dxfId="2871" priority="3095" operator="lessThan">
      <formula>$C$4</formula>
    </cfRule>
  </conditionalFormatting>
  <conditionalFormatting sqref="M21">
    <cfRule type="cellIs" dxfId="2870" priority="3096" operator="lessThan">
      <formula>$C$4</formula>
    </cfRule>
  </conditionalFormatting>
  <conditionalFormatting sqref="M22">
    <cfRule type="cellIs" dxfId="2869" priority="3097" operator="lessThan">
      <formula>$C$4</formula>
    </cfRule>
  </conditionalFormatting>
  <conditionalFormatting sqref="M22">
    <cfRule type="cellIs" dxfId="2868" priority="3098" operator="lessThan">
      <formula>$C$4</formula>
    </cfRule>
  </conditionalFormatting>
  <conditionalFormatting sqref="M23">
    <cfRule type="cellIs" dxfId="2867" priority="3099" operator="lessThan">
      <formula>$C$4</formula>
    </cfRule>
  </conditionalFormatting>
  <conditionalFormatting sqref="M23">
    <cfRule type="cellIs" dxfId="2866" priority="3100" operator="lessThan">
      <formula>$C$4</formula>
    </cfRule>
  </conditionalFormatting>
  <conditionalFormatting sqref="M24">
    <cfRule type="cellIs" dxfId="2865" priority="3101" operator="lessThan">
      <formula>$C$4</formula>
    </cfRule>
  </conditionalFormatting>
  <conditionalFormatting sqref="M24">
    <cfRule type="cellIs" dxfId="2864" priority="3102" operator="lessThan">
      <formula>$C$4</formula>
    </cfRule>
  </conditionalFormatting>
  <conditionalFormatting sqref="M25">
    <cfRule type="cellIs" dxfId="2863" priority="3103" operator="lessThan">
      <formula>$C$4</formula>
    </cfRule>
  </conditionalFormatting>
  <conditionalFormatting sqref="M25">
    <cfRule type="cellIs" dxfId="2862" priority="3104" operator="lessThan">
      <formula>$C$4</formula>
    </cfRule>
  </conditionalFormatting>
  <conditionalFormatting sqref="M26">
    <cfRule type="cellIs" dxfId="2861" priority="3105" operator="lessThan">
      <formula>$C$4</formula>
    </cfRule>
  </conditionalFormatting>
  <conditionalFormatting sqref="M26">
    <cfRule type="cellIs" dxfId="2860" priority="3106" operator="lessThan">
      <formula>$C$4</formula>
    </cfRule>
  </conditionalFormatting>
  <conditionalFormatting sqref="M27">
    <cfRule type="cellIs" dxfId="2859" priority="3107" operator="lessThan">
      <formula>$C$4</formula>
    </cfRule>
  </conditionalFormatting>
  <conditionalFormatting sqref="M27">
    <cfRule type="cellIs" dxfId="2858" priority="3108" operator="lessThan">
      <formula>$C$4</formula>
    </cfRule>
  </conditionalFormatting>
  <conditionalFormatting sqref="M28">
    <cfRule type="cellIs" dxfId="2857" priority="3109" operator="lessThan">
      <formula>$C$4</formula>
    </cfRule>
  </conditionalFormatting>
  <conditionalFormatting sqref="M28">
    <cfRule type="cellIs" dxfId="2856" priority="3110" operator="lessThan">
      <formula>$C$4</formula>
    </cfRule>
  </conditionalFormatting>
  <conditionalFormatting sqref="M29">
    <cfRule type="cellIs" dxfId="2855" priority="3111" operator="lessThan">
      <formula>$C$4</formula>
    </cfRule>
  </conditionalFormatting>
  <conditionalFormatting sqref="M29">
    <cfRule type="cellIs" dxfId="2854" priority="3112" operator="lessThan">
      <formula>$C$4</formula>
    </cfRule>
  </conditionalFormatting>
  <conditionalFormatting sqref="M30">
    <cfRule type="cellIs" dxfId="2853" priority="3113" operator="lessThan">
      <formula>$C$4</formula>
    </cfRule>
  </conditionalFormatting>
  <conditionalFormatting sqref="M30">
    <cfRule type="cellIs" dxfId="2852" priority="3114" operator="lessThan">
      <formula>$C$4</formula>
    </cfRule>
  </conditionalFormatting>
  <conditionalFormatting sqref="M31">
    <cfRule type="cellIs" dxfId="2851" priority="3115" operator="lessThan">
      <formula>$C$4</formula>
    </cfRule>
  </conditionalFormatting>
  <conditionalFormatting sqref="M31">
    <cfRule type="cellIs" dxfId="2850" priority="3116" operator="lessThan">
      <formula>$C$4</formula>
    </cfRule>
  </conditionalFormatting>
  <conditionalFormatting sqref="M32">
    <cfRule type="cellIs" dxfId="2849" priority="3117" operator="lessThan">
      <formula>$C$4</formula>
    </cfRule>
  </conditionalFormatting>
  <conditionalFormatting sqref="M32">
    <cfRule type="cellIs" dxfId="2848" priority="3118" operator="lessThan">
      <formula>$C$4</formula>
    </cfRule>
  </conditionalFormatting>
  <conditionalFormatting sqref="M33">
    <cfRule type="cellIs" dxfId="2847" priority="3119" operator="lessThan">
      <formula>$C$4</formula>
    </cfRule>
  </conditionalFormatting>
  <conditionalFormatting sqref="M33">
    <cfRule type="cellIs" dxfId="2846" priority="3120" operator="lessThan">
      <formula>$C$4</formula>
    </cfRule>
  </conditionalFormatting>
  <conditionalFormatting sqref="M34">
    <cfRule type="cellIs" dxfId="2845" priority="3121" operator="lessThan">
      <formula>$C$4</formula>
    </cfRule>
  </conditionalFormatting>
  <conditionalFormatting sqref="M34">
    <cfRule type="cellIs" dxfId="2844" priority="3122" operator="lessThan">
      <formula>$C$4</formula>
    </cfRule>
  </conditionalFormatting>
  <conditionalFormatting sqref="M35">
    <cfRule type="cellIs" dxfId="2843" priority="3123" operator="lessThan">
      <formula>$C$4</formula>
    </cfRule>
  </conditionalFormatting>
  <conditionalFormatting sqref="M35">
    <cfRule type="cellIs" dxfId="2842" priority="3124" operator="lessThan">
      <formula>$C$4</formula>
    </cfRule>
  </conditionalFormatting>
  <conditionalFormatting sqref="M36">
    <cfRule type="cellIs" dxfId="2841" priority="3125" operator="lessThan">
      <formula>$C$4</formula>
    </cfRule>
  </conditionalFormatting>
  <conditionalFormatting sqref="M36">
    <cfRule type="cellIs" dxfId="2840" priority="3126" operator="lessThan">
      <formula>$C$4</formula>
    </cfRule>
  </conditionalFormatting>
  <conditionalFormatting sqref="M37">
    <cfRule type="cellIs" dxfId="2839" priority="3127" operator="lessThan">
      <formula>$C$4</formula>
    </cfRule>
  </conditionalFormatting>
  <conditionalFormatting sqref="M37">
    <cfRule type="cellIs" dxfId="2838" priority="3128" operator="lessThan">
      <formula>$C$4</formula>
    </cfRule>
  </conditionalFormatting>
  <conditionalFormatting sqref="M38">
    <cfRule type="cellIs" dxfId="2837" priority="3129" operator="lessThan">
      <formula>$C$4</formula>
    </cfRule>
  </conditionalFormatting>
  <conditionalFormatting sqref="M38">
    <cfRule type="cellIs" dxfId="2836" priority="3130" operator="lessThan">
      <formula>$C$4</formula>
    </cfRule>
  </conditionalFormatting>
  <conditionalFormatting sqref="M39">
    <cfRule type="cellIs" dxfId="2835" priority="3131" operator="lessThan">
      <formula>$C$4</formula>
    </cfRule>
  </conditionalFormatting>
  <conditionalFormatting sqref="M39">
    <cfRule type="cellIs" dxfId="2834" priority="3132" operator="lessThan">
      <formula>$C$4</formula>
    </cfRule>
  </conditionalFormatting>
  <conditionalFormatting sqref="M40">
    <cfRule type="cellIs" dxfId="2833" priority="3133" operator="lessThan">
      <formula>$C$4</formula>
    </cfRule>
  </conditionalFormatting>
  <conditionalFormatting sqref="M40">
    <cfRule type="cellIs" dxfId="2832" priority="3134" operator="lessThan">
      <formula>$C$4</formula>
    </cfRule>
  </conditionalFormatting>
  <conditionalFormatting sqref="M41">
    <cfRule type="cellIs" dxfId="2831" priority="3135" operator="lessThan">
      <formula>$C$4</formula>
    </cfRule>
  </conditionalFormatting>
  <conditionalFormatting sqref="M41">
    <cfRule type="cellIs" dxfId="2830" priority="3136" operator="lessThan">
      <formula>$C$4</formula>
    </cfRule>
  </conditionalFormatting>
  <conditionalFormatting sqref="M42">
    <cfRule type="cellIs" dxfId="2829" priority="3137" operator="lessThan">
      <formula>$C$4</formula>
    </cfRule>
  </conditionalFormatting>
  <conditionalFormatting sqref="M42">
    <cfRule type="cellIs" dxfId="2828" priority="3138" operator="lessThan">
      <formula>$C$4</formula>
    </cfRule>
  </conditionalFormatting>
  <conditionalFormatting sqref="M43">
    <cfRule type="cellIs" dxfId="2827" priority="3139" operator="lessThan">
      <formula>$C$4</formula>
    </cfRule>
  </conditionalFormatting>
  <conditionalFormatting sqref="M43">
    <cfRule type="cellIs" dxfId="2826" priority="3140" operator="lessThan">
      <formula>$C$4</formula>
    </cfRule>
  </conditionalFormatting>
  <conditionalFormatting sqref="M44">
    <cfRule type="cellIs" dxfId="2825" priority="3141" operator="lessThan">
      <formula>$C$4</formula>
    </cfRule>
  </conditionalFormatting>
  <conditionalFormatting sqref="M44">
    <cfRule type="cellIs" dxfId="2824" priority="3142" operator="lessThan">
      <formula>$C$4</formula>
    </cfRule>
  </conditionalFormatting>
  <conditionalFormatting sqref="M45">
    <cfRule type="cellIs" dxfId="2823" priority="3143" operator="lessThan">
      <formula>$C$4</formula>
    </cfRule>
  </conditionalFormatting>
  <conditionalFormatting sqref="M45">
    <cfRule type="cellIs" dxfId="2822" priority="3144" operator="lessThan">
      <formula>$C$4</formula>
    </cfRule>
  </conditionalFormatting>
  <conditionalFormatting sqref="M46">
    <cfRule type="cellIs" dxfId="2821" priority="3145" operator="lessThan">
      <formula>$C$4</formula>
    </cfRule>
  </conditionalFormatting>
  <conditionalFormatting sqref="M46">
    <cfRule type="cellIs" dxfId="2820" priority="3146" operator="lessThan">
      <formula>$C$4</formula>
    </cfRule>
  </conditionalFormatting>
  <conditionalFormatting sqref="M47">
    <cfRule type="cellIs" dxfId="2819" priority="3147" operator="lessThan">
      <formula>$C$4</formula>
    </cfRule>
  </conditionalFormatting>
  <conditionalFormatting sqref="M47">
    <cfRule type="cellIs" dxfId="2818" priority="3148" operator="lessThan">
      <formula>$C$4</formula>
    </cfRule>
  </conditionalFormatting>
  <conditionalFormatting sqref="M48">
    <cfRule type="cellIs" dxfId="2817" priority="3149" operator="lessThan">
      <formula>$C$4</formula>
    </cfRule>
  </conditionalFormatting>
  <conditionalFormatting sqref="M48">
    <cfRule type="cellIs" dxfId="2816" priority="3150" operator="lessThan">
      <formula>$C$4</formula>
    </cfRule>
  </conditionalFormatting>
  <conditionalFormatting sqref="M49">
    <cfRule type="cellIs" dxfId="2815" priority="3151" operator="lessThan">
      <formula>$C$4</formula>
    </cfRule>
  </conditionalFormatting>
  <conditionalFormatting sqref="M49">
    <cfRule type="cellIs" dxfId="2814" priority="3152" operator="lessThan">
      <formula>$C$4</formula>
    </cfRule>
  </conditionalFormatting>
  <conditionalFormatting sqref="M50">
    <cfRule type="cellIs" dxfId="2813" priority="3153" operator="lessThan">
      <formula>$C$4</formula>
    </cfRule>
  </conditionalFormatting>
  <conditionalFormatting sqref="M50">
    <cfRule type="cellIs" dxfId="2812" priority="3154" operator="lessThan">
      <formula>$C$4</formula>
    </cfRule>
  </conditionalFormatting>
  <conditionalFormatting sqref="M51">
    <cfRule type="cellIs" dxfId="2811" priority="3155" operator="lessThan">
      <formula>$C$4</formula>
    </cfRule>
  </conditionalFormatting>
  <conditionalFormatting sqref="M51">
    <cfRule type="cellIs" dxfId="2810" priority="3156" operator="lessThan">
      <formula>$C$4</formula>
    </cfRule>
  </conditionalFormatting>
  <conditionalFormatting sqref="M52">
    <cfRule type="cellIs" dxfId="2809" priority="3157" operator="lessThan">
      <formula>$C$4</formula>
    </cfRule>
  </conditionalFormatting>
  <conditionalFormatting sqref="M52">
    <cfRule type="cellIs" dxfId="2808" priority="3158" operator="lessThan">
      <formula>$C$4</formula>
    </cfRule>
  </conditionalFormatting>
  <conditionalFormatting sqref="M53">
    <cfRule type="cellIs" dxfId="2807" priority="3159" operator="lessThan">
      <formula>$C$4</formula>
    </cfRule>
  </conditionalFormatting>
  <conditionalFormatting sqref="M53">
    <cfRule type="cellIs" dxfId="2806" priority="3160" operator="lessThan">
      <formula>$C$4</formula>
    </cfRule>
  </conditionalFormatting>
  <conditionalFormatting sqref="M54">
    <cfRule type="cellIs" dxfId="2805" priority="3161" operator="lessThan">
      <formula>$C$4</formula>
    </cfRule>
  </conditionalFormatting>
  <conditionalFormatting sqref="M54">
    <cfRule type="cellIs" dxfId="2804" priority="3162" operator="lessThan">
      <formula>$C$4</formula>
    </cfRule>
  </conditionalFormatting>
  <conditionalFormatting sqref="M55">
    <cfRule type="cellIs" dxfId="2803" priority="3163" operator="lessThan">
      <formula>$C$4</formula>
    </cfRule>
  </conditionalFormatting>
  <conditionalFormatting sqref="M55">
    <cfRule type="cellIs" dxfId="2802" priority="3164" operator="lessThan">
      <formula>$C$4</formula>
    </cfRule>
  </conditionalFormatting>
  <conditionalFormatting sqref="M56">
    <cfRule type="cellIs" dxfId="2801" priority="3165" operator="lessThan">
      <formula>$C$4</formula>
    </cfRule>
  </conditionalFormatting>
  <conditionalFormatting sqref="M56">
    <cfRule type="cellIs" dxfId="2800" priority="3166" operator="lessThan">
      <formula>$C$4</formula>
    </cfRule>
  </conditionalFormatting>
  <conditionalFormatting sqref="M57">
    <cfRule type="cellIs" dxfId="2799" priority="3167" operator="lessThan">
      <formula>$C$4</formula>
    </cfRule>
  </conditionalFormatting>
  <conditionalFormatting sqref="M57">
    <cfRule type="cellIs" dxfId="2798" priority="3168" operator="lessThan">
      <formula>$C$4</formula>
    </cfRule>
  </conditionalFormatting>
  <conditionalFormatting sqref="M58">
    <cfRule type="cellIs" dxfId="2797" priority="3169" operator="lessThan">
      <formula>$C$4</formula>
    </cfRule>
  </conditionalFormatting>
  <conditionalFormatting sqref="M58">
    <cfRule type="cellIs" dxfId="2796" priority="3170" operator="lessThan">
      <formula>$C$4</formula>
    </cfRule>
  </conditionalFormatting>
  <conditionalFormatting sqref="M59">
    <cfRule type="cellIs" dxfId="2795" priority="3171" operator="lessThan">
      <formula>$C$4</formula>
    </cfRule>
  </conditionalFormatting>
  <conditionalFormatting sqref="M59">
    <cfRule type="cellIs" dxfId="2794" priority="3172" operator="lessThan">
      <formula>$C$4</formula>
    </cfRule>
  </conditionalFormatting>
  <conditionalFormatting sqref="M60">
    <cfRule type="cellIs" dxfId="2793" priority="3173" operator="lessThan">
      <formula>$C$4</formula>
    </cfRule>
  </conditionalFormatting>
  <conditionalFormatting sqref="M60">
    <cfRule type="cellIs" dxfId="2792" priority="3174" operator="lessThan">
      <formula>$C$4</formula>
    </cfRule>
  </conditionalFormatting>
  <conditionalFormatting sqref="CW25">
    <cfRule type="cellIs" dxfId="2791" priority="3187" operator="lessThan">
      <formula>1</formula>
    </cfRule>
  </conditionalFormatting>
  <conditionalFormatting sqref="CW26">
    <cfRule type="cellIs" dxfId="2790" priority="3188" operator="lessThan">
      <formula>1</formula>
    </cfRule>
  </conditionalFormatting>
  <conditionalFormatting sqref="CW27">
    <cfRule type="cellIs" dxfId="2789" priority="3189" operator="lessThan">
      <formula>1</formula>
    </cfRule>
  </conditionalFormatting>
  <conditionalFormatting sqref="CW28">
    <cfRule type="cellIs" dxfId="2788" priority="3190" operator="lessThan">
      <formula>1</formula>
    </cfRule>
  </conditionalFormatting>
  <conditionalFormatting sqref="CW29">
    <cfRule type="cellIs" dxfId="2787" priority="3191" operator="lessThan">
      <formula>1</formula>
    </cfRule>
  </conditionalFormatting>
  <conditionalFormatting sqref="CW30">
    <cfRule type="cellIs" dxfId="2786" priority="3192" operator="lessThan">
      <formula>1</formula>
    </cfRule>
  </conditionalFormatting>
  <conditionalFormatting sqref="CW31">
    <cfRule type="cellIs" dxfId="2785" priority="3193" operator="lessThan">
      <formula>1</formula>
    </cfRule>
  </conditionalFormatting>
  <conditionalFormatting sqref="CW32">
    <cfRule type="cellIs" dxfId="2784" priority="3194" operator="lessThan">
      <formula>1</formula>
    </cfRule>
  </conditionalFormatting>
  <conditionalFormatting sqref="AX11">
    <cfRule type="cellIs" dxfId="2783" priority="3195" operator="lessThan">
      <formula>$C$4</formula>
    </cfRule>
  </conditionalFormatting>
  <conditionalFormatting sqref="AX11">
    <cfRule type="cellIs" dxfId="2782" priority="3196" operator="lessThan">
      <formula>$C$4</formula>
    </cfRule>
  </conditionalFormatting>
  <conditionalFormatting sqref="AX12">
    <cfRule type="cellIs" dxfId="2781" priority="3197" operator="lessThan">
      <formula>$C$4</formula>
    </cfRule>
  </conditionalFormatting>
  <conditionalFormatting sqref="AX12">
    <cfRule type="cellIs" dxfId="2780" priority="3198" operator="lessThan">
      <formula>$C$4</formula>
    </cfRule>
  </conditionalFormatting>
  <conditionalFormatting sqref="AX13">
    <cfRule type="cellIs" dxfId="2779" priority="3199" operator="lessThan">
      <formula>$C$4</formula>
    </cfRule>
  </conditionalFormatting>
  <conditionalFormatting sqref="AX13">
    <cfRule type="cellIs" dxfId="2778" priority="3200" operator="lessThan">
      <formula>$C$4</formula>
    </cfRule>
  </conditionalFormatting>
  <conditionalFormatting sqref="AX14">
    <cfRule type="cellIs" dxfId="2777" priority="3201" operator="lessThan">
      <formula>$C$4</formula>
    </cfRule>
  </conditionalFormatting>
  <conditionalFormatting sqref="AX14">
    <cfRule type="cellIs" dxfId="2776" priority="3202" operator="lessThan">
      <formula>$C$4</formula>
    </cfRule>
  </conditionalFormatting>
  <conditionalFormatting sqref="AX15">
    <cfRule type="cellIs" dxfId="2775" priority="3203" operator="lessThan">
      <formula>$C$4</formula>
    </cfRule>
  </conditionalFormatting>
  <conditionalFormatting sqref="AX15">
    <cfRule type="cellIs" dxfId="2774" priority="3204" operator="lessThan">
      <formula>$C$4</formula>
    </cfRule>
  </conditionalFormatting>
  <conditionalFormatting sqref="AX16">
    <cfRule type="cellIs" dxfId="2773" priority="3205" operator="lessThan">
      <formula>$C$4</formula>
    </cfRule>
  </conditionalFormatting>
  <conditionalFormatting sqref="AX16">
    <cfRule type="cellIs" dxfId="2772" priority="3206" operator="lessThan">
      <formula>$C$4</formula>
    </cfRule>
  </conditionalFormatting>
  <conditionalFormatting sqref="AX17">
    <cfRule type="cellIs" dxfId="2771" priority="3207" operator="lessThan">
      <formula>$C$4</formula>
    </cfRule>
  </conditionalFormatting>
  <conditionalFormatting sqref="AX17">
    <cfRule type="cellIs" dxfId="2770" priority="3208" operator="lessThan">
      <formula>$C$4</formula>
    </cfRule>
  </conditionalFormatting>
  <conditionalFormatting sqref="AX18">
    <cfRule type="cellIs" dxfId="2769" priority="3209" operator="lessThan">
      <formula>$C$4</formula>
    </cfRule>
  </conditionalFormatting>
  <conditionalFormatting sqref="AX18">
    <cfRule type="cellIs" dxfId="2768" priority="3210" operator="lessThan">
      <formula>$C$4</formula>
    </cfRule>
  </conditionalFormatting>
  <conditionalFormatting sqref="AX19">
    <cfRule type="cellIs" dxfId="2767" priority="3211" operator="lessThan">
      <formula>$C$4</formula>
    </cfRule>
  </conditionalFormatting>
  <conditionalFormatting sqref="AX19">
    <cfRule type="cellIs" dxfId="2766" priority="3212" operator="lessThan">
      <formula>$C$4</formula>
    </cfRule>
  </conditionalFormatting>
  <conditionalFormatting sqref="AX20">
    <cfRule type="cellIs" dxfId="2765" priority="3213" operator="lessThan">
      <formula>$C$4</formula>
    </cfRule>
  </conditionalFormatting>
  <conditionalFormatting sqref="AX20">
    <cfRule type="cellIs" dxfId="2764" priority="3214" operator="lessThan">
      <formula>$C$4</formula>
    </cfRule>
  </conditionalFormatting>
  <conditionalFormatting sqref="AX21">
    <cfRule type="cellIs" dxfId="2763" priority="3215" operator="lessThan">
      <formula>$C$4</formula>
    </cfRule>
  </conditionalFormatting>
  <conditionalFormatting sqref="AX21">
    <cfRule type="cellIs" dxfId="2762" priority="3216" operator="lessThan">
      <formula>$C$4</formula>
    </cfRule>
  </conditionalFormatting>
  <conditionalFormatting sqref="AX22">
    <cfRule type="cellIs" dxfId="2761" priority="3217" operator="lessThan">
      <formula>$C$4</formula>
    </cfRule>
  </conditionalFormatting>
  <conditionalFormatting sqref="AX22">
    <cfRule type="cellIs" dxfId="2760" priority="3218" operator="lessThan">
      <formula>$C$4</formula>
    </cfRule>
  </conditionalFormatting>
  <conditionalFormatting sqref="AX23">
    <cfRule type="cellIs" dxfId="2759" priority="3219" operator="lessThan">
      <formula>$C$4</formula>
    </cfRule>
  </conditionalFormatting>
  <conditionalFormatting sqref="AX23">
    <cfRule type="cellIs" dxfId="2758" priority="3220" operator="lessThan">
      <formula>$C$4</formula>
    </cfRule>
  </conditionalFormatting>
  <conditionalFormatting sqref="AX24">
    <cfRule type="cellIs" dxfId="2757" priority="3221" operator="lessThan">
      <formula>$C$4</formula>
    </cfRule>
  </conditionalFormatting>
  <conditionalFormatting sqref="AX24">
    <cfRule type="cellIs" dxfId="2756" priority="3222" operator="lessThan">
      <formula>$C$4</formula>
    </cfRule>
  </conditionalFormatting>
  <conditionalFormatting sqref="AX25">
    <cfRule type="cellIs" dxfId="2755" priority="3223" operator="lessThan">
      <formula>$C$4</formula>
    </cfRule>
  </conditionalFormatting>
  <conditionalFormatting sqref="AX25">
    <cfRule type="cellIs" dxfId="2754" priority="3224" operator="lessThan">
      <formula>$C$4</formula>
    </cfRule>
  </conditionalFormatting>
  <conditionalFormatting sqref="AX26">
    <cfRule type="cellIs" dxfId="2753" priority="3225" operator="lessThan">
      <formula>$C$4</formula>
    </cfRule>
  </conditionalFormatting>
  <conditionalFormatting sqref="AX26">
    <cfRule type="cellIs" dxfId="2752" priority="3226" operator="lessThan">
      <formula>$C$4</formula>
    </cfRule>
  </conditionalFormatting>
  <conditionalFormatting sqref="AX27">
    <cfRule type="cellIs" dxfId="2751" priority="3227" operator="lessThan">
      <formula>$C$4</formula>
    </cfRule>
  </conditionalFormatting>
  <conditionalFormatting sqref="AX27">
    <cfRule type="cellIs" dxfId="2750" priority="3228" operator="lessThan">
      <formula>$C$4</formula>
    </cfRule>
  </conditionalFormatting>
  <conditionalFormatting sqref="AX28">
    <cfRule type="cellIs" dxfId="2749" priority="3229" operator="lessThan">
      <formula>$C$4</formula>
    </cfRule>
  </conditionalFormatting>
  <conditionalFormatting sqref="AX28">
    <cfRule type="cellIs" dxfId="2748" priority="3230" operator="lessThan">
      <formula>$C$4</formula>
    </cfRule>
  </conditionalFormatting>
  <conditionalFormatting sqref="AX29">
    <cfRule type="cellIs" dxfId="2747" priority="3231" operator="lessThan">
      <formula>$C$4</formula>
    </cfRule>
  </conditionalFormatting>
  <conditionalFormatting sqref="AX29">
    <cfRule type="cellIs" dxfId="2746" priority="3232" operator="lessThan">
      <formula>$C$4</formula>
    </cfRule>
  </conditionalFormatting>
  <conditionalFormatting sqref="AX30">
    <cfRule type="cellIs" dxfId="2745" priority="3233" operator="lessThan">
      <formula>$C$4</formula>
    </cfRule>
  </conditionalFormatting>
  <conditionalFormatting sqref="AX30">
    <cfRule type="cellIs" dxfId="2744" priority="3234" operator="lessThan">
      <formula>$C$4</formula>
    </cfRule>
  </conditionalFormatting>
  <conditionalFormatting sqref="AX31">
    <cfRule type="cellIs" dxfId="2743" priority="3235" operator="lessThan">
      <formula>$C$4</formula>
    </cfRule>
  </conditionalFormatting>
  <conditionalFormatting sqref="AX31">
    <cfRule type="cellIs" dxfId="2742" priority="3236" operator="lessThan">
      <formula>$C$4</formula>
    </cfRule>
  </conditionalFormatting>
  <conditionalFormatting sqref="AX32">
    <cfRule type="cellIs" dxfId="2741" priority="3237" operator="lessThan">
      <formula>$C$4</formula>
    </cfRule>
  </conditionalFormatting>
  <conditionalFormatting sqref="AX32">
    <cfRule type="cellIs" dxfId="2740" priority="3238" operator="lessThan">
      <formula>$C$4</formula>
    </cfRule>
  </conditionalFormatting>
  <conditionalFormatting sqref="AX33">
    <cfRule type="cellIs" dxfId="2739" priority="3239" operator="lessThan">
      <formula>$C$4</formula>
    </cfRule>
  </conditionalFormatting>
  <conditionalFormatting sqref="AX33">
    <cfRule type="cellIs" dxfId="2738" priority="3240" operator="lessThan">
      <formula>$C$4</formula>
    </cfRule>
  </conditionalFormatting>
  <conditionalFormatting sqref="AX34">
    <cfRule type="cellIs" dxfId="2737" priority="3241" operator="lessThan">
      <formula>$C$4</formula>
    </cfRule>
  </conditionalFormatting>
  <conditionalFormatting sqref="AX34">
    <cfRule type="cellIs" dxfId="2736" priority="3242" operator="lessThan">
      <formula>$C$4</formula>
    </cfRule>
  </conditionalFormatting>
  <conditionalFormatting sqref="AX35">
    <cfRule type="cellIs" dxfId="2735" priority="3243" operator="lessThan">
      <formula>$C$4</formula>
    </cfRule>
  </conditionalFormatting>
  <conditionalFormatting sqref="AX35">
    <cfRule type="cellIs" dxfId="2734" priority="3244" operator="lessThan">
      <formula>$C$4</formula>
    </cfRule>
  </conditionalFormatting>
  <conditionalFormatting sqref="AX36">
    <cfRule type="cellIs" dxfId="2733" priority="3245" operator="lessThan">
      <formula>$C$4</formula>
    </cfRule>
  </conditionalFormatting>
  <conditionalFormatting sqref="AX36">
    <cfRule type="cellIs" dxfId="2732" priority="3246" operator="lessThan">
      <formula>$C$4</formula>
    </cfRule>
  </conditionalFormatting>
  <conditionalFormatting sqref="AX37">
    <cfRule type="cellIs" dxfId="2731" priority="3247" operator="lessThan">
      <formula>$C$4</formula>
    </cfRule>
  </conditionalFormatting>
  <conditionalFormatting sqref="AX37">
    <cfRule type="cellIs" dxfId="2730" priority="3248" operator="lessThan">
      <formula>$C$4</formula>
    </cfRule>
  </conditionalFormatting>
  <conditionalFormatting sqref="AX38">
    <cfRule type="cellIs" dxfId="2729" priority="3249" operator="lessThan">
      <formula>$C$4</formula>
    </cfRule>
  </conditionalFormatting>
  <conditionalFormatting sqref="AX38">
    <cfRule type="cellIs" dxfId="2728" priority="3250" operator="lessThan">
      <formula>$C$4</formula>
    </cfRule>
  </conditionalFormatting>
  <conditionalFormatting sqref="AX39">
    <cfRule type="cellIs" dxfId="2727" priority="3251" operator="lessThan">
      <formula>$C$4</formula>
    </cfRule>
  </conditionalFormatting>
  <conditionalFormatting sqref="AX39">
    <cfRule type="cellIs" dxfId="2726" priority="3252" operator="lessThan">
      <formula>$C$4</formula>
    </cfRule>
  </conditionalFormatting>
  <conditionalFormatting sqref="AX40">
    <cfRule type="cellIs" dxfId="2725" priority="3253" operator="lessThan">
      <formula>$C$4</formula>
    </cfRule>
  </conditionalFormatting>
  <conditionalFormatting sqref="AX40">
    <cfRule type="cellIs" dxfId="2724" priority="3254" operator="lessThan">
      <formula>$C$4</formula>
    </cfRule>
  </conditionalFormatting>
  <conditionalFormatting sqref="AX41">
    <cfRule type="cellIs" dxfId="2723" priority="3255" operator="lessThan">
      <formula>$C$4</formula>
    </cfRule>
  </conditionalFormatting>
  <conditionalFormatting sqref="AX41">
    <cfRule type="cellIs" dxfId="2722" priority="3256" operator="lessThan">
      <formula>$C$4</formula>
    </cfRule>
  </conditionalFormatting>
  <conditionalFormatting sqref="AX42">
    <cfRule type="cellIs" dxfId="2721" priority="3257" operator="lessThan">
      <formula>$C$4</formula>
    </cfRule>
  </conditionalFormatting>
  <conditionalFormatting sqref="AX42">
    <cfRule type="cellIs" dxfId="2720" priority="3258" operator="lessThan">
      <formula>$C$4</formula>
    </cfRule>
  </conditionalFormatting>
  <conditionalFormatting sqref="AX43">
    <cfRule type="cellIs" dxfId="2719" priority="3259" operator="lessThan">
      <formula>$C$4</formula>
    </cfRule>
  </conditionalFormatting>
  <conditionalFormatting sqref="AX43">
    <cfRule type="cellIs" dxfId="2718" priority="3260" operator="lessThan">
      <formula>$C$4</formula>
    </cfRule>
  </conditionalFormatting>
  <conditionalFormatting sqref="AX44">
    <cfRule type="cellIs" dxfId="2717" priority="3261" operator="lessThan">
      <formula>$C$4</formula>
    </cfRule>
  </conditionalFormatting>
  <conditionalFormatting sqref="AX44">
    <cfRule type="cellIs" dxfId="2716" priority="3262" operator="lessThan">
      <formula>$C$4</formula>
    </cfRule>
  </conditionalFormatting>
  <conditionalFormatting sqref="AX45">
    <cfRule type="cellIs" dxfId="2715" priority="3263" operator="lessThan">
      <formula>$C$4</formula>
    </cfRule>
  </conditionalFormatting>
  <conditionalFormatting sqref="AX45">
    <cfRule type="cellIs" dxfId="2714" priority="3264" operator="lessThan">
      <formula>$C$4</formula>
    </cfRule>
  </conditionalFormatting>
  <conditionalFormatting sqref="AX46">
    <cfRule type="cellIs" dxfId="2713" priority="3265" operator="lessThan">
      <formula>$C$4</formula>
    </cfRule>
  </conditionalFormatting>
  <conditionalFormatting sqref="AX46">
    <cfRule type="cellIs" dxfId="2712" priority="3266" operator="lessThan">
      <formula>$C$4</formula>
    </cfRule>
  </conditionalFormatting>
  <conditionalFormatting sqref="AX47">
    <cfRule type="cellIs" dxfId="2711" priority="3267" operator="lessThan">
      <formula>$C$4</formula>
    </cfRule>
  </conditionalFormatting>
  <conditionalFormatting sqref="AX47">
    <cfRule type="cellIs" dxfId="2710" priority="3268" operator="lessThan">
      <formula>$C$4</formula>
    </cfRule>
  </conditionalFormatting>
  <conditionalFormatting sqref="AX48">
    <cfRule type="cellIs" dxfId="2709" priority="3269" operator="lessThan">
      <formula>$C$4</formula>
    </cfRule>
  </conditionalFormatting>
  <conditionalFormatting sqref="AX48">
    <cfRule type="cellIs" dxfId="2708" priority="3270" operator="lessThan">
      <formula>$C$4</formula>
    </cfRule>
  </conditionalFormatting>
  <conditionalFormatting sqref="AX49">
    <cfRule type="cellIs" dxfId="2707" priority="3271" operator="lessThan">
      <formula>$C$4</formula>
    </cfRule>
  </conditionalFormatting>
  <conditionalFormatting sqref="AX49">
    <cfRule type="cellIs" dxfId="2706" priority="3272" operator="lessThan">
      <formula>$C$4</formula>
    </cfRule>
  </conditionalFormatting>
  <conditionalFormatting sqref="AX50">
    <cfRule type="cellIs" dxfId="2705" priority="3273" operator="lessThan">
      <formula>$C$4</formula>
    </cfRule>
  </conditionalFormatting>
  <conditionalFormatting sqref="AX50">
    <cfRule type="cellIs" dxfId="2704" priority="3274" operator="lessThan">
      <formula>$C$4</formula>
    </cfRule>
  </conditionalFormatting>
  <conditionalFormatting sqref="AX51">
    <cfRule type="cellIs" dxfId="2703" priority="3275" operator="lessThan">
      <formula>$C$4</formula>
    </cfRule>
  </conditionalFormatting>
  <conditionalFormatting sqref="AX51">
    <cfRule type="cellIs" dxfId="2702" priority="3276" operator="lessThan">
      <formula>$C$4</formula>
    </cfRule>
  </conditionalFormatting>
  <conditionalFormatting sqref="AX52">
    <cfRule type="cellIs" dxfId="2701" priority="3277" operator="lessThan">
      <formula>$C$4</formula>
    </cfRule>
  </conditionalFormatting>
  <conditionalFormatting sqref="AX52">
    <cfRule type="cellIs" dxfId="2700" priority="3278" operator="lessThan">
      <formula>$C$4</formula>
    </cfRule>
  </conditionalFormatting>
  <conditionalFormatting sqref="AX53">
    <cfRule type="cellIs" dxfId="2699" priority="3279" operator="lessThan">
      <formula>$C$4</formula>
    </cfRule>
  </conditionalFormatting>
  <conditionalFormatting sqref="AX53">
    <cfRule type="cellIs" dxfId="2698" priority="3280" operator="lessThan">
      <formula>$C$4</formula>
    </cfRule>
  </conditionalFormatting>
  <conditionalFormatting sqref="AX54">
    <cfRule type="cellIs" dxfId="2697" priority="3281" operator="lessThan">
      <formula>$C$4</formula>
    </cfRule>
  </conditionalFormatting>
  <conditionalFormatting sqref="AX54">
    <cfRule type="cellIs" dxfId="2696" priority="3282" operator="lessThan">
      <formula>$C$4</formula>
    </cfRule>
  </conditionalFormatting>
  <conditionalFormatting sqref="AX55">
    <cfRule type="cellIs" dxfId="2695" priority="3283" operator="lessThan">
      <formula>$C$4</formula>
    </cfRule>
  </conditionalFormatting>
  <conditionalFormatting sqref="AX55">
    <cfRule type="cellIs" dxfId="2694" priority="3284" operator="lessThan">
      <formula>$C$4</formula>
    </cfRule>
  </conditionalFormatting>
  <conditionalFormatting sqref="AX56">
    <cfRule type="cellIs" dxfId="2693" priority="3285" operator="lessThan">
      <formula>$C$4</formula>
    </cfRule>
  </conditionalFormatting>
  <conditionalFormatting sqref="AX56">
    <cfRule type="cellIs" dxfId="2692" priority="3286" operator="lessThan">
      <formula>$C$4</formula>
    </cfRule>
  </conditionalFormatting>
  <conditionalFormatting sqref="AX57">
    <cfRule type="cellIs" dxfId="2691" priority="3287" operator="lessThan">
      <formula>$C$4</formula>
    </cfRule>
  </conditionalFormatting>
  <conditionalFormatting sqref="AX57">
    <cfRule type="cellIs" dxfId="2690" priority="3288" operator="lessThan">
      <formula>$C$4</formula>
    </cfRule>
  </conditionalFormatting>
  <conditionalFormatting sqref="AX58">
    <cfRule type="cellIs" dxfId="2689" priority="3289" operator="lessThan">
      <formula>$C$4</formula>
    </cfRule>
  </conditionalFormatting>
  <conditionalFormatting sqref="AX58">
    <cfRule type="cellIs" dxfId="2688" priority="3290" operator="lessThan">
      <formula>$C$4</formula>
    </cfRule>
  </conditionalFormatting>
  <conditionalFormatting sqref="AX59">
    <cfRule type="cellIs" dxfId="2687" priority="3291" operator="lessThan">
      <formula>$C$4</formula>
    </cfRule>
  </conditionalFormatting>
  <conditionalFormatting sqref="AX59">
    <cfRule type="cellIs" dxfId="2686" priority="3292" operator="lessThan">
      <formula>$C$4</formula>
    </cfRule>
  </conditionalFormatting>
  <conditionalFormatting sqref="AX60">
    <cfRule type="cellIs" dxfId="2685" priority="3293" operator="lessThan">
      <formula>$C$4</formula>
    </cfRule>
  </conditionalFormatting>
  <conditionalFormatting sqref="AX60">
    <cfRule type="cellIs" dxfId="2684" priority="3294" operator="lessThan">
      <formula>$C$4</formula>
    </cfRule>
  </conditionalFormatting>
  <conditionalFormatting sqref="AY11">
    <cfRule type="cellIs" dxfId="2683" priority="3295" operator="lessThan">
      <formula>$C$4</formula>
    </cfRule>
  </conditionalFormatting>
  <conditionalFormatting sqref="AY11">
    <cfRule type="cellIs" dxfId="2682" priority="3296" operator="lessThan">
      <formula>$C$4</formula>
    </cfRule>
  </conditionalFormatting>
  <conditionalFormatting sqref="AY12">
    <cfRule type="cellIs" dxfId="2681" priority="3297" operator="lessThan">
      <formula>$C$4</formula>
    </cfRule>
  </conditionalFormatting>
  <conditionalFormatting sqref="AY12">
    <cfRule type="cellIs" dxfId="2680" priority="3298" operator="lessThan">
      <formula>$C$4</formula>
    </cfRule>
  </conditionalFormatting>
  <conditionalFormatting sqref="AY13">
    <cfRule type="cellIs" dxfId="2679" priority="3299" operator="lessThan">
      <formula>$C$4</formula>
    </cfRule>
  </conditionalFormatting>
  <conditionalFormatting sqref="AY13">
    <cfRule type="cellIs" dxfId="2678" priority="3300" operator="lessThan">
      <formula>$C$4</formula>
    </cfRule>
  </conditionalFormatting>
  <conditionalFormatting sqref="AY14">
    <cfRule type="cellIs" dxfId="2677" priority="3301" operator="lessThan">
      <formula>$C$4</formula>
    </cfRule>
  </conditionalFormatting>
  <conditionalFormatting sqref="AY14">
    <cfRule type="cellIs" dxfId="2676" priority="3302" operator="lessThan">
      <formula>$C$4</formula>
    </cfRule>
  </conditionalFormatting>
  <conditionalFormatting sqref="AY15">
    <cfRule type="cellIs" dxfId="2675" priority="3303" operator="lessThan">
      <formula>$C$4</formula>
    </cfRule>
  </conditionalFormatting>
  <conditionalFormatting sqref="AY15">
    <cfRule type="cellIs" dxfId="2674" priority="3304" operator="lessThan">
      <formula>$C$4</formula>
    </cfRule>
  </conditionalFormatting>
  <conditionalFormatting sqref="AY16">
    <cfRule type="cellIs" dxfId="2673" priority="3305" operator="lessThan">
      <formula>$C$4</formula>
    </cfRule>
  </conditionalFormatting>
  <conditionalFormatting sqref="AY16">
    <cfRule type="cellIs" dxfId="2672" priority="3306" operator="lessThan">
      <formula>$C$4</formula>
    </cfRule>
  </conditionalFormatting>
  <conditionalFormatting sqref="AY17">
    <cfRule type="cellIs" dxfId="2671" priority="3307" operator="lessThan">
      <formula>$C$4</formula>
    </cfRule>
  </conditionalFormatting>
  <conditionalFormatting sqref="AY17">
    <cfRule type="cellIs" dxfId="2670" priority="3308" operator="lessThan">
      <formula>$C$4</formula>
    </cfRule>
  </conditionalFormatting>
  <conditionalFormatting sqref="AY18">
    <cfRule type="cellIs" dxfId="2669" priority="3309" operator="lessThan">
      <formula>$C$4</formula>
    </cfRule>
  </conditionalFormatting>
  <conditionalFormatting sqref="AY18">
    <cfRule type="cellIs" dxfId="2668" priority="3310" operator="lessThan">
      <formula>$C$4</formula>
    </cfRule>
  </conditionalFormatting>
  <conditionalFormatting sqref="AY19">
    <cfRule type="cellIs" dxfId="2667" priority="3311" operator="lessThan">
      <formula>$C$4</formula>
    </cfRule>
  </conditionalFormatting>
  <conditionalFormatting sqref="AY19">
    <cfRule type="cellIs" dxfId="2666" priority="3312" operator="lessThan">
      <formula>$C$4</formula>
    </cfRule>
  </conditionalFormatting>
  <conditionalFormatting sqref="AY20">
    <cfRule type="cellIs" dxfId="2665" priority="3313" operator="lessThan">
      <formula>$C$4</formula>
    </cfRule>
  </conditionalFormatting>
  <conditionalFormatting sqref="AY20">
    <cfRule type="cellIs" dxfId="2664" priority="3314" operator="lessThan">
      <formula>$C$4</formula>
    </cfRule>
  </conditionalFormatting>
  <conditionalFormatting sqref="AY21">
    <cfRule type="cellIs" dxfId="2663" priority="3315" operator="lessThan">
      <formula>$C$4</formula>
    </cfRule>
  </conditionalFormatting>
  <conditionalFormatting sqref="AY21">
    <cfRule type="cellIs" dxfId="2662" priority="3316" operator="lessThan">
      <formula>$C$4</formula>
    </cfRule>
  </conditionalFormatting>
  <conditionalFormatting sqref="AY22">
    <cfRule type="cellIs" dxfId="2661" priority="3317" operator="lessThan">
      <formula>$C$4</formula>
    </cfRule>
  </conditionalFormatting>
  <conditionalFormatting sqref="AY22">
    <cfRule type="cellIs" dxfId="2660" priority="3318" operator="lessThan">
      <formula>$C$4</formula>
    </cfRule>
  </conditionalFormatting>
  <conditionalFormatting sqref="AY23">
    <cfRule type="cellIs" dxfId="2659" priority="3319" operator="lessThan">
      <formula>$C$4</formula>
    </cfRule>
  </conditionalFormatting>
  <conditionalFormatting sqref="AY23">
    <cfRule type="cellIs" dxfId="2658" priority="3320" operator="lessThan">
      <formula>$C$4</formula>
    </cfRule>
  </conditionalFormatting>
  <conditionalFormatting sqref="AY24">
    <cfRule type="cellIs" dxfId="2657" priority="3321" operator="lessThan">
      <formula>$C$4</formula>
    </cfRule>
  </conditionalFormatting>
  <conditionalFormatting sqref="AY24">
    <cfRule type="cellIs" dxfId="2656" priority="3322" operator="lessThan">
      <formula>$C$4</formula>
    </cfRule>
  </conditionalFormatting>
  <conditionalFormatting sqref="AY25">
    <cfRule type="cellIs" dxfId="2655" priority="3323" operator="lessThan">
      <formula>$C$4</formula>
    </cfRule>
  </conditionalFormatting>
  <conditionalFormatting sqref="AY25">
    <cfRule type="cellIs" dxfId="2654" priority="3324" operator="lessThan">
      <formula>$C$4</formula>
    </cfRule>
  </conditionalFormatting>
  <conditionalFormatting sqref="AY26">
    <cfRule type="cellIs" dxfId="2653" priority="3325" operator="lessThan">
      <formula>$C$4</formula>
    </cfRule>
  </conditionalFormatting>
  <conditionalFormatting sqref="AY26">
    <cfRule type="cellIs" dxfId="2652" priority="3326" operator="lessThan">
      <formula>$C$4</formula>
    </cfRule>
  </conditionalFormatting>
  <conditionalFormatting sqref="AY27">
    <cfRule type="cellIs" dxfId="2651" priority="3327" operator="lessThan">
      <formula>$C$4</formula>
    </cfRule>
  </conditionalFormatting>
  <conditionalFormatting sqref="AY27">
    <cfRule type="cellIs" dxfId="2650" priority="3328" operator="lessThan">
      <formula>$C$4</formula>
    </cfRule>
  </conditionalFormatting>
  <conditionalFormatting sqref="AY28">
    <cfRule type="cellIs" dxfId="2649" priority="3329" operator="lessThan">
      <formula>$C$4</formula>
    </cfRule>
  </conditionalFormatting>
  <conditionalFormatting sqref="AY28">
    <cfRule type="cellIs" dxfId="2648" priority="3330" operator="lessThan">
      <formula>$C$4</formula>
    </cfRule>
  </conditionalFormatting>
  <conditionalFormatting sqref="AY29">
    <cfRule type="cellIs" dxfId="2647" priority="3331" operator="lessThan">
      <formula>$C$4</formula>
    </cfRule>
  </conditionalFormatting>
  <conditionalFormatting sqref="AY29">
    <cfRule type="cellIs" dxfId="2646" priority="3332" operator="lessThan">
      <formula>$C$4</formula>
    </cfRule>
  </conditionalFormatting>
  <conditionalFormatting sqref="AY30">
    <cfRule type="cellIs" dxfId="2645" priority="3333" operator="lessThan">
      <formula>$C$4</formula>
    </cfRule>
  </conditionalFormatting>
  <conditionalFormatting sqref="AY30">
    <cfRule type="cellIs" dxfId="2644" priority="3334" operator="lessThan">
      <formula>$C$4</formula>
    </cfRule>
  </conditionalFormatting>
  <conditionalFormatting sqref="AY31">
    <cfRule type="cellIs" dxfId="2643" priority="3335" operator="lessThan">
      <formula>$C$4</formula>
    </cfRule>
  </conditionalFormatting>
  <conditionalFormatting sqref="AY31">
    <cfRule type="cellIs" dxfId="2642" priority="3336" operator="lessThan">
      <formula>$C$4</formula>
    </cfRule>
  </conditionalFormatting>
  <conditionalFormatting sqref="AY32">
    <cfRule type="cellIs" dxfId="2641" priority="3337" operator="lessThan">
      <formula>$C$4</formula>
    </cfRule>
  </conditionalFormatting>
  <conditionalFormatting sqref="AY32">
    <cfRule type="cellIs" dxfId="2640" priority="3338" operator="lessThan">
      <formula>$C$4</formula>
    </cfRule>
  </conditionalFormatting>
  <conditionalFormatting sqref="AY33">
    <cfRule type="cellIs" dxfId="2639" priority="3339" operator="lessThan">
      <formula>$C$4</formula>
    </cfRule>
  </conditionalFormatting>
  <conditionalFormatting sqref="AY33">
    <cfRule type="cellIs" dxfId="2638" priority="3340" operator="lessThan">
      <formula>$C$4</formula>
    </cfRule>
  </conditionalFormatting>
  <conditionalFormatting sqref="AY34">
    <cfRule type="cellIs" dxfId="2637" priority="3341" operator="lessThan">
      <formula>$C$4</formula>
    </cfRule>
  </conditionalFormatting>
  <conditionalFormatting sqref="AY34">
    <cfRule type="cellIs" dxfId="2636" priority="3342" operator="lessThan">
      <formula>$C$4</formula>
    </cfRule>
  </conditionalFormatting>
  <conditionalFormatting sqref="AY35">
    <cfRule type="cellIs" dxfId="2635" priority="3343" operator="lessThan">
      <formula>$C$4</formula>
    </cfRule>
  </conditionalFormatting>
  <conditionalFormatting sqref="AY35">
    <cfRule type="cellIs" dxfId="2634" priority="3344" operator="lessThan">
      <formula>$C$4</formula>
    </cfRule>
  </conditionalFormatting>
  <conditionalFormatting sqref="AY36">
    <cfRule type="cellIs" dxfId="2633" priority="3345" operator="lessThan">
      <formula>$C$4</formula>
    </cfRule>
  </conditionalFormatting>
  <conditionalFormatting sqref="AY36">
    <cfRule type="cellIs" dxfId="2632" priority="3346" operator="lessThan">
      <formula>$C$4</formula>
    </cfRule>
  </conditionalFormatting>
  <conditionalFormatting sqref="AY37">
    <cfRule type="cellIs" dxfId="2631" priority="3347" operator="lessThan">
      <formula>$C$4</formula>
    </cfRule>
  </conditionalFormatting>
  <conditionalFormatting sqref="AY37">
    <cfRule type="cellIs" dxfId="2630" priority="3348" operator="lessThan">
      <formula>$C$4</formula>
    </cfRule>
  </conditionalFormatting>
  <conditionalFormatting sqref="AY38">
    <cfRule type="cellIs" dxfId="2629" priority="3349" operator="lessThan">
      <formula>$C$4</formula>
    </cfRule>
  </conditionalFormatting>
  <conditionalFormatting sqref="AY38">
    <cfRule type="cellIs" dxfId="2628" priority="3350" operator="lessThan">
      <formula>$C$4</formula>
    </cfRule>
  </conditionalFormatting>
  <conditionalFormatting sqref="AY39">
    <cfRule type="cellIs" dxfId="2627" priority="3351" operator="lessThan">
      <formula>$C$4</formula>
    </cfRule>
  </conditionalFormatting>
  <conditionalFormatting sqref="AY39">
    <cfRule type="cellIs" dxfId="2626" priority="3352" operator="lessThan">
      <formula>$C$4</formula>
    </cfRule>
  </conditionalFormatting>
  <conditionalFormatting sqref="AY40">
    <cfRule type="cellIs" dxfId="2625" priority="3353" operator="lessThan">
      <formula>$C$4</formula>
    </cfRule>
  </conditionalFormatting>
  <conditionalFormatting sqref="AY40">
    <cfRule type="cellIs" dxfId="2624" priority="3354" operator="lessThan">
      <formula>$C$4</formula>
    </cfRule>
  </conditionalFormatting>
  <conditionalFormatting sqref="AY41">
    <cfRule type="cellIs" dxfId="2623" priority="3355" operator="lessThan">
      <formula>$C$4</formula>
    </cfRule>
  </conditionalFormatting>
  <conditionalFormatting sqref="AY41">
    <cfRule type="cellIs" dxfId="2622" priority="3356" operator="lessThan">
      <formula>$C$4</formula>
    </cfRule>
  </conditionalFormatting>
  <conditionalFormatting sqref="AY42">
    <cfRule type="cellIs" dxfId="2621" priority="3357" operator="lessThan">
      <formula>$C$4</formula>
    </cfRule>
  </conditionalFormatting>
  <conditionalFormatting sqref="AY42">
    <cfRule type="cellIs" dxfId="2620" priority="3358" operator="lessThan">
      <formula>$C$4</formula>
    </cfRule>
  </conditionalFormatting>
  <conditionalFormatting sqref="AY43">
    <cfRule type="cellIs" dxfId="2619" priority="3359" operator="lessThan">
      <formula>$C$4</formula>
    </cfRule>
  </conditionalFormatting>
  <conditionalFormatting sqref="AY43">
    <cfRule type="cellIs" dxfId="2618" priority="3360" operator="lessThan">
      <formula>$C$4</formula>
    </cfRule>
  </conditionalFormatting>
  <conditionalFormatting sqref="AY44">
    <cfRule type="cellIs" dxfId="2617" priority="3361" operator="lessThan">
      <formula>$C$4</formula>
    </cfRule>
  </conditionalFormatting>
  <conditionalFormatting sqref="AY44">
    <cfRule type="cellIs" dxfId="2616" priority="3362" operator="lessThan">
      <formula>$C$4</formula>
    </cfRule>
  </conditionalFormatting>
  <conditionalFormatting sqref="AY45">
    <cfRule type="cellIs" dxfId="2615" priority="3363" operator="lessThan">
      <formula>$C$4</formula>
    </cfRule>
  </conditionalFormatting>
  <conditionalFormatting sqref="AY45">
    <cfRule type="cellIs" dxfId="2614" priority="3364" operator="lessThan">
      <formula>$C$4</formula>
    </cfRule>
  </conditionalFormatting>
  <conditionalFormatting sqref="AY46">
    <cfRule type="cellIs" dxfId="2613" priority="3365" operator="lessThan">
      <formula>$C$4</formula>
    </cfRule>
  </conditionalFormatting>
  <conditionalFormatting sqref="AY46">
    <cfRule type="cellIs" dxfId="2612" priority="3366" operator="lessThan">
      <formula>$C$4</formula>
    </cfRule>
  </conditionalFormatting>
  <conditionalFormatting sqref="AY47">
    <cfRule type="cellIs" dxfId="2611" priority="3367" operator="lessThan">
      <formula>$C$4</formula>
    </cfRule>
  </conditionalFormatting>
  <conditionalFormatting sqref="AY47">
    <cfRule type="cellIs" dxfId="2610" priority="3368" operator="lessThan">
      <formula>$C$4</formula>
    </cfRule>
  </conditionalFormatting>
  <conditionalFormatting sqref="AY48">
    <cfRule type="cellIs" dxfId="2609" priority="3369" operator="lessThan">
      <formula>$C$4</formula>
    </cfRule>
  </conditionalFormatting>
  <conditionalFormatting sqref="AY48">
    <cfRule type="cellIs" dxfId="2608" priority="3370" operator="lessThan">
      <formula>$C$4</formula>
    </cfRule>
  </conditionalFormatting>
  <conditionalFormatting sqref="AY49">
    <cfRule type="cellIs" dxfId="2607" priority="3371" operator="lessThan">
      <formula>$C$4</formula>
    </cfRule>
  </conditionalFormatting>
  <conditionalFormatting sqref="AY49">
    <cfRule type="cellIs" dxfId="2606" priority="3372" operator="lessThan">
      <formula>$C$4</formula>
    </cfRule>
  </conditionalFormatting>
  <conditionalFormatting sqref="AY50">
    <cfRule type="cellIs" dxfId="2605" priority="3373" operator="lessThan">
      <formula>$C$4</formula>
    </cfRule>
  </conditionalFormatting>
  <conditionalFormatting sqref="AY50">
    <cfRule type="cellIs" dxfId="2604" priority="3374" operator="lessThan">
      <formula>$C$4</formula>
    </cfRule>
  </conditionalFormatting>
  <conditionalFormatting sqref="AY51">
    <cfRule type="cellIs" dxfId="2603" priority="3375" operator="lessThan">
      <formula>$C$4</formula>
    </cfRule>
  </conditionalFormatting>
  <conditionalFormatting sqref="AY51">
    <cfRule type="cellIs" dxfId="2602" priority="3376" operator="lessThan">
      <formula>$C$4</formula>
    </cfRule>
  </conditionalFormatting>
  <conditionalFormatting sqref="AY52">
    <cfRule type="cellIs" dxfId="2601" priority="3377" operator="lessThan">
      <formula>$C$4</formula>
    </cfRule>
  </conditionalFormatting>
  <conditionalFormatting sqref="AY52">
    <cfRule type="cellIs" dxfId="2600" priority="3378" operator="lessThan">
      <formula>$C$4</formula>
    </cfRule>
  </conditionalFormatting>
  <conditionalFormatting sqref="AY53">
    <cfRule type="cellIs" dxfId="2599" priority="3379" operator="lessThan">
      <formula>$C$4</formula>
    </cfRule>
  </conditionalFormatting>
  <conditionalFormatting sqref="AY53">
    <cfRule type="cellIs" dxfId="2598" priority="3380" operator="lessThan">
      <formula>$C$4</formula>
    </cfRule>
  </conditionalFormatting>
  <conditionalFormatting sqref="AY54">
    <cfRule type="cellIs" dxfId="2597" priority="3381" operator="lessThan">
      <formula>$C$4</formula>
    </cfRule>
  </conditionalFormatting>
  <conditionalFormatting sqref="AY54">
    <cfRule type="cellIs" dxfId="2596" priority="3382" operator="lessThan">
      <formula>$C$4</formula>
    </cfRule>
  </conditionalFormatting>
  <conditionalFormatting sqref="AY55">
    <cfRule type="cellIs" dxfId="2595" priority="3383" operator="lessThan">
      <formula>$C$4</formula>
    </cfRule>
  </conditionalFormatting>
  <conditionalFormatting sqref="AY55">
    <cfRule type="cellIs" dxfId="2594" priority="3384" operator="lessThan">
      <formula>$C$4</formula>
    </cfRule>
  </conditionalFormatting>
  <conditionalFormatting sqref="AY56">
    <cfRule type="cellIs" dxfId="2593" priority="3385" operator="lessThan">
      <formula>$C$4</formula>
    </cfRule>
  </conditionalFormatting>
  <conditionalFormatting sqref="AY56">
    <cfRule type="cellIs" dxfId="2592" priority="3386" operator="lessThan">
      <formula>$C$4</formula>
    </cfRule>
  </conditionalFormatting>
  <conditionalFormatting sqref="AY57">
    <cfRule type="cellIs" dxfId="2591" priority="3387" operator="lessThan">
      <formula>$C$4</formula>
    </cfRule>
  </conditionalFormatting>
  <conditionalFormatting sqref="AY57">
    <cfRule type="cellIs" dxfId="2590" priority="3388" operator="lessThan">
      <formula>$C$4</formula>
    </cfRule>
  </conditionalFormatting>
  <conditionalFormatting sqref="AY58">
    <cfRule type="cellIs" dxfId="2589" priority="3389" operator="lessThan">
      <formula>$C$4</formula>
    </cfRule>
  </conditionalFormatting>
  <conditionalFormatting sqref="AY58">
    <cfRule type="cellIs" dxfId="2588" priority="3390" operator="lessThan">
      <formula>$C$4</formula>
    </cfRule>
  </conditionalFormatting>
  <conditionalFormatting sqref="AY59">
    <cfRule type="cellIs" dxfId="2587" priority="3391" operator="lessThan">
      <formula>$C$4</formula>
    </cfRule>
  </conditionalFormatting>
  <conditionalFormatting sqref="AY59">
    <cfRule type="cellIs" dxfId="2586" priority="3392" operator="lessThan">
      <formula>$C$4</formula>
    </cfRule>
  </conditionalFormatting>
  <conditionalFormatting sqref="AY60">
    <cfRule type="cellIs" dxfId="2585" priority="3393" operator="lessThan">
      <formula>$C$4</formula>
    </cfRule>
  </conditionalFormatting>
  <conditionalFormatting sqref="AY60">
    <cfRule type="cellIs" dxfId="2584" priority="3394" operator="lessThan">
      <formula>$C$4</formula>
    </cfRule>
  </conditionalFormatting>
  <conditionalFormatting sqref="AZ11">
    <cfRule type="cellIs" dxfId="2583" priority="3395" operator="lessThan">
      <formula>$C$4</formula>
    </cfRule>
  </conditionalFormatting>
  <conditionalFormatting sqref="AZ11">
    <cfRule type="cellIs" dxfId="2582" priority="3396" operator="lessThan">
      <formula>$C$4</formula>
    </cfRule>
  </conditionalFormatting>
  <conditionalFormatting sqref="AZ12">
    <cfRule type="cellIs" dxfId="2581" priority="3397" operator="lessThan">
      <formula>$C$4</formula>
    </cfRule>
  </conditionalFormatting>
  <conditionalFormatting sqref="AZ12">
    <cfRule type="cellIs" dxfId="2580" priority="3398" operator="lessThan">
      <formula>$C$4</formula>
    </cfRule>
  </conditionalFormatting>
  <conditionalFormatting sqref="AZ13">
    <cfRule type="cellIs" dxfId="2579" priority="3399" operator="lessThan">
      <formula>$C$4</formula>
    </cfRule>
  </conditionalFormatting>
  <conditionalFormatting sqref="AZ13">
    <cfRule type="cellIs" dxfId="2578" priority="3400" operator="lessThan">
      <formula>$C$4</formula>
    </cfRule>
  </conditionalFormatting>
  <conditionalFormatting sqref="AZ14">
    <cfRule type="cellIs" dxfId="2577" priority="3401" operator="lessThan">
      <formula>$C$4</formula>
    </cfRule>
  </conditionalFormatting>
  <conditionalFormatting sqref="AZ14">
    <cfRule type="cellIs" dxfId="2576" priority="3402" operator="lessThan">
      <formula>$C$4</formula>
    </cfRule>
  </conditionalFormatting>
  <conditionalFormatting sqref="AZ15">
    <cfRule type="cellIs" dxfId="2575" priority="3403" operator="lessThan">
      <formula>$C$4</formula>
    </cfRule>
  </conditionalFormatting>
  <conditionalFormatting sqref="AZ15">
    <cfRule type="cellIs" dxfId="2574" priority="3404" operator="lessThan">
      <formula>$C$4</formula>
    </cfRule>
  </conditionalFormatting>
  <conditionalFormatting sqref="AZ16">
    <cfRule type="cellIs" dxfId="2573" priority="3405" operator="lessThan">
      <formula>$C$4</formula>
    </cfRule>
  </conditionalFormatting>
  <conditionalFormatting sqref="AZ16">
    <cfRule type="cellIs" dxfId="2572" priority="3406" operator="lessThan">
      <formula>$C$4</formula>
    </cfRule>
  </conditionalFormatting>
  <conditionalFormatting sqref="AZ17">
    <cfRule type="cellIs" dxfId="2571" priority="3407" operator="lessThan">
      <formula>$C$4</formula>
    </cfRule>
  </conditionalFormatting>
  <conditionalFormatting sqref="AZ17">
    <cfRule type="cellIs" dxfId="2570" priority="3408" operator="lessThan">
      <formula>$C$4</formula>
    </cfRule>
  </conditionalFormatting>
  <conditionalFormatting sqref="AZ18">
    <cfRule type="cellIs" dxfId="2569" priority="3409" operator="lessThan">
      <formula>$C$4</formula>
    </cfRule>
  </conditionalFormatting>
  <conditionalFormatting sqref="AZ18">
    <cfRule type="cellIs" dxfId="2568" priority="3410" operator="lessThan">
      <formula>$C$4</formula>
    </cfRule>
  </conditionalFormatting>
  <conditionalFormatting sqref="AZ19">
    <cfRule type="cellIs" dxfId="2567" priority="3411" operator="lessThan">
      <formula>$C$4</formula>
    </cfRule>
  </conditionalFormatting>
  <conditionalFormatting sqref="AZ19">
    <cfRule type="cellIs" dxfId="2566" priority="3412" operator="lessThan">
      <formula>$C$4</formula>
    </cfRule>
  </conditionalFormatting>
  <conditionalFormatting sqref="AZ20">
    <cfRule type="cellIs" dxfId="2565" priority="3413" operator="lessThan">
      <formula>$C$4</formula>
    </cfRule>
  </conditionalFormatting>
  <conditionalFormatting sqref="AZ20">
    <cfRule type="cellIs" dxfId="2564" priority="3414" operator="lessThan">
      <formula>$C$4</formula>
    </cfRule>
  </conditionalFormatting>
  <conditionalFormatting sqref="AZ21">
    <cfRule type="cellIs" dxfId="2563" priority="3415" operator="lessThan">
      <formula>$C$4</formula>
    </cfRule>
  </conditionalFormatting>
  <conditionalFormatting sqref="AZ21">
    <cfRule type="cellIs" dxfId="2562" priority="3416" operator="lessThan">
      <formula>$C$4</formula>
    </cfRule>
  </conditionalFormatting>
  <conditionalFormatting sqref="AZ22">
    <cfRule type="cellIs" dxfId="2561" priority="3417" operator="lessThan">
      <formula>$C$4</formula>
    </cfRule>
  </conditionalFormatting>
  <conditionalFormatting sqref="AZ22">
    <cfRule type="cellIs" dxfId="2560" priority="3418" operator="lessThan">
      <formula>$C$4</formula>
    </cfRule>
  </conditionalFormatting>
  <conditionalFormatting sqref="AZ23">
    <cfRule type="cellIs" dxfId="2559" priority="3419" operator="lessThan">
      <formula>$C$4</formula>
    </cfRule>
  </conditionalFormatting>
  <conditionalFormatting sqref="AZ23">
    <cfRule type="cellIs" dxfId="2558" priority="3420" operator="lessThan">
      <formula>$C$4</formula>
    </cfRule>
  </conditionalFormatting>
  <conditionalFormatting sqref="AZ24">
    <cfRule type="cellIs" dxfId="2557" priority="3421" operator="lessThan">
      <formula>$C$4</formula>
    </cfRule>
  </conditionalFormatting>
  <conditionalFormatting sqref="AZ24">
    <cfRule type="cellIs" dxfId="2556" priority="3422" operator="lessThan">
      <formula>$C$4</formula>
    </cfRule>
  </conditionalFormatting>
  <conditionalFormatting sqref="AZ25">
    <cfRule type="cellIs" dxfId="2555" priority="3423" operator="lessThan">
      <formula>$C$4</formula>
    </cfRule>
  </conditionalFormatting>
  <conditionalFormatting sqref="AZ25">
    <cfRule type="cellIs" dxfId="2554" priority="3424" operator="lessThan">
      <formula>$C$4</formula>
    </cfRule>
  </conditionalFormatting>
  <conditionalFormatting sqref="AZ26">
    <cfRule type="cellIs" dxfId="2553" priority="3425" operator="lessThan">
      <formula>$C$4</formula>
    </cfRule>
  </conditionalFormatting>
  <conditionalFormatting sqref="AZ26">
    <cfRule type="cellIs" dxfId="2552" priority="3426" operator="lessThan">
      <formula>$C$4</formula>
    </cfRule>
  </conditionalFormatting>
  <conditionalFormatting sqref="AZ27">
    <cfRule type="cellIs" dxfId="2551" priority="3427" operator="lessThan">
      <formula>$C$4</formula>
    </cfRule>
  </conditionalFormatting>
  <conditionalFormatting sqref="AZ27">
    <cfRule type="cellIs" dxfId="2550" priority="3428" operator="lessThan">
      <formula>$C$4</formula>
    </cfRule>
  </conditionalFormatting>
  <conditionalFormatting sqref="AZ28">
    <cfRule type="cellIs" dxfId="2549" priority="3429" operator="lessThan">
      <formula>$C$4</formula>
    </cfRule>
  </conditionalFormatting>
  <conditionalFormatting sqref="AZ28">
    <cfRule type="cellIs" dxfId="2548" priority="3430" operator="lessThan">
      <formula>$C$4</formula>
    </cfRule>
  </conditionalFormatting>
  <conditionalFormatting sqref="AZ29">
    <cfRule type="cellIs" dxfId="2547" priority="3431" operator="lessThan">
      <formula>$C$4</formula>
    </cfRule>
  </conditionalFormatting>
  <conditionalFormatting sqref="AZ29">
    <cfRule type="cellIs" dxfId="2546" priority="3432" operator="lessThan">
      <formula>$C$4</formula>
    </cfRule>
  </conditionalFormatting>
  <conditionalFormatting sqref="AZ30">
    <cfRule type="cellIs" dxfId="2545" priority="3433" operator="lessThan">
      <formula>$C$4</formula>
    </cfRule>
  </conditionalFormatting>
  <conditionalFormatting sqref="AZ30">
    <cfRule type="cellIs" dxfId="2544" priority="3434" operator="lessThan">
      <formula>$C$4</formula>
    </cfRule>
  </conditionalFormatting>
  <conditionalFormatting sqref="AZ31">
    <cfRule type="cellIs" dxfId="2543" priority="3435" operator="lessThan">
      <formula>$C$4</formula>
    </cfRule>
  </conditionalFormatting>
  <conditionalFormatting sqref="AZ31">
    <cfRule type="cellIs" dxfId="2542" priority="3436" operator="lessThan">
      <formula>$C$4</formula>
    </cfRule>
  </conditionalFormatting>
  <conditionalFormatting sqref="AZ32">
    <cfRule type="cellIs" dxfId="2541" priority="3437" operator="lessThan">
      <formula>$C$4</formula>
    </cfRule>
  </conditionalFormatting>
  <conditionalFormatting sqref="AZ32">
    <cfRule type="cellIs" dxfId="2540" priority="3438" operator="lessThan">
      <formula>$C$4</formula>
    </cfRule>
  </conditionalFormatting>
  <conditionalFormatting sqref="AZ33">
    <cfRule type="cellIs" dxfId="2539" priority="3439" operator="lessThan">
      <formula>$C$4</formula>
    </cfRule>
  </conditionalFormatting>
  <conditionalFormatting sqref="AZ33">
    <cfRule type="cellIs" dxfId="2538" priority="3440" operator="lessThan">
      <formula>$C$4</formula>
    </cfRule>
  </conditionalFormatting>
  <conditionalFormatting sqref="AZ34">
    <cfRule type="cellIs" dxfId="2537" priority="3441" operator="lessThan">
      <formula>$C$4</formula>
    </cfRule>
  </conditionalFormatting>
  <conditionalFormatting sqref="AZ34">
    <cfRule type="cellIs" dxfId="2536" priority="3442" operator="lessThan">
      <formula>$C$4</formula>
    </cfRule>
  </conditionalFormatting>
  <conditionalFormatting sqref="AZ35">
    <cfRule type="cellIs" dxfId="2535" priority="3443" operator="lessThan">
      <formula>$C$4</formula>
    </cfRule>
  </conditionalFormatting>
  <conditionalFormatting sqref="AZ35">
    <cfRule type="cellIs" dxfId="2534" priority="3444" operator="lessThan">
      <formula>$C$4</formula>
    </cfRule>
  </conditionalFormatting>
  <conditionalFormatting sqref="AZ36">
    <cfRule type="cellIs" dxfId="2533" priority="3445" operator="lessThan">
      <formula>$C$4</formula>
    </cfRule>
  </conditionalFormatting>
  <conditionalFormatting sqref="AZ36">
    <cfRule type="cellIs" dxfId="2532" priority="3446" operator="lessThan">
      <formula>$C$4</formula>
    </cfRule>
  </conditionalFormatting>
  <conditionalFormatting sqref="AZ37">
    <cfRule type="cellIs" dxfId="2531" priority="3447" operator="lessThan">
      <formula>$C$4</formula>
    </cfRule>
  </conditionalFormatting>
  <conditionalFormatting sqref="AZ37">
    <cfRule type="cellIs" dxfId="2530" priority="3448" operator="lessThan">
      <formula>$C$4</formula>
    </cfRule>
  </conditionalFormatting>
  <conditionalFormatting sqref="AZ38">
    <cfRule type="cellIs" dxfId="2529" priority="3449" operator="lessThan">
      <formula>$C$4</formula>
    </cfRule>
  </conditionalFormatting>
  <conditionalFormatting sqref="AZ38">
    <cfRule type="cellIs" dxfId="2528" priority="3450" operator="lessThan">
      <formula>$C$4</formula>
    </cfRule>
  </conditionalFormatting>
  <conditionalFormatting sqref="AZ39">
    <cfRule type="cellIs" dxfId="2527" priority="3451" operator="lessThan">
      <formula>$C$4</formula>
    </cfRule>
  </conditionalFormatting>
  <conditionalFormatting sqref="AZ39">
    <cfRule type="cellIs" dxfId="2526" priority="3452" operator="lessThan">
      <formula>$C$4</formula>
    </cfRule>
  </conditionalFormatting>
  <conditionalFormatting sqref="AZ40">
    <cfRule type="cellIs" dxfId="2525" priority="3453" operator="lessThan">
      <formula>$C$4</formula>
    </cfRule>
  </conditionalFormatting>
  <conditionalFormatting sqref="AZ40">
    <cfRule type="cellIs" dxfId="2524" priority="3454" operator="lessThan">
      <formula>$C$4</formula>
    </cfRule>
  </conditionalFormatting>
  <conditionalFormatting sqref="AZ41">
    <cfRule type="cellIs" dxfId="2523" priority="3455" operator="lessThan">
      <formula>$C$4</formula>
    </cfRule>
  </conditionalFormatting>
  <conditionalFormatting sqref="AZ41">
    <cfRule type="cellIs" dxfId="2522" priority="3456" operator="lessThan">
      <formula>$C$4</formula>
    </cfRule>
  </conditionalFormatting>
  <conditionalFormatting sqref="AZ42">
    <cfRule type="cellIs" dxfId="2521" priority="3457" operator="lessThan">
      <formula>$C$4</formula>
    </cfRule>
  </conditionalFormatting>
  <conditionalFormatting sqref="AZ42">
    <cfRule type="cellIs" dxfId="2520" priority="3458" operator="lessThan">
      <formula>$C$4</formula>
    </cfRule>
  </conditionalFormatting>
  <conditionalFormatting sqref="AZ43">
    <cfRule type="cellIs" dxfId="2519" priority="3459" operator="lessThan">
      <formula>$C$4</formula>
    </cfRule>
  </conditionalFormatting>
  <conditionalFormatting sqref="AZ43">
    <cfRule type="cellIs" dxfId="2518" priority="3460" operator="lessThan">
      <formula>$C$4</formula>
    </cfRule>
  </conditionalFormatting>
  <conditionalFormatting sqref="AZ44">
    <cfRule type="cellIs" dxfId="2517" priority="3461" operator="lessThan">
      <formula>$C$4</formula>
    </cfRule>
  </conditionalFormatting>
  <conditionalFormatting sqref="AZ44">
    <cfRule type="cellIs" dxfId="2516" priority="3462" operator="lessThan">
      <formula>$C$4</formula>
    </cfRule>
  </conditionalFormatting>
  <conditionalFormatting sqref="AZ45">
    <cfRule type="cellIs" dxfId="2515" priority="3463" operator="lessThan">
      <formula>$C$4</formula>
    </cfRule>
  </conditionalFormatting>
  <conditionalFormatting sqref="AZ45">
    <cfRule type="cellIs" dxfId="2514" priority="3464" operator="lessThan">
      <formula>$C$4</formula>
    </cfRule>
  </conditionalFormatting>
  <conditionalFormatting sqref="AZ46">
    <cfRule type="cellIs" dxfId="2513" priority="3465" operator="lessThan">
      <formula>$C$4</formula>
    </cfRule>
  </conditionalFormatting>
  <conditionalFormatting sqref="AZ46">
    <cfRule type="cellIs" dxfId="2512" priority="3466" operator="lessThan">
      <formula>$C$4</formula>
    </cfRule>
  </conditionalFormatting>
  <conditionalFormatting sqref="AZ47">
    <cfRule type="cellIs" dxfId="2511" priority="3467" operator="lessThan">
      <formula>$C$4</formula>
    </cfRule>
  </conditionalFormatting>
  <conditionalFormatting sqref="AZ47">
    <cfRule type="cellIs" dxfId="2510" priority="3468" operator="lessThan">
      <formula>$C$4</formula>
    </cfRule>
  </conditionalFormatting>
  <conditionalFormatting sqref="AZ48">
    <cfRule type="cellIs" dxfId="2509" priority="3469" operator="lessThan">
      <formula>$C$4</formula>
    </cfRule>
  </conditionalFormatting>
  <conditionalFormatting sqref="AZ48">
    <cfRule type="cellIs" dxfId="2508" priority="3470" operator="lessThan">
      <formula>$C$4</formula>
    </cfRule>
  </conditionalFormatting>
  <conditionalFormatting sqref="AZ49">
    <cfRule type="cellIs" dxfId="2507" priority="3471" operator="lessThan">
      <formula>$C$4</formula>
    </cfRule>
  </conditionalFormatting>
  <conditionalFormatting sqref="AZ49">
    <cfRule type="cellIs" dxfId="2506" priority="3472" operator="lessThan">
      <formula>$C$4</formula>
    </cfRule>
  </conditionalFormatting>
  <conditionalFormatting sqref="AZ50">
    <cfRule type="cellIs" dxfId="2505" priority="3473" operator="lessThan">
      <formula>$C$4</formula>
    </cfRule>
  </conditionalFormatting>
  <conditionalFormatting sqref="AZ50">
    <cfRule type="cellIs" dxfId="2504" priority="3474" operator="lessThan">
      <formula>$C$4</formula>
    </cfRule>
  </conditionalFormatting>
  <conditionalFormatting sqref="AZ51">
    <cfRule type="cellIs" dxfId="2503" priority="3475" operator="lessThan">
      <formula>$C$4</formula>
    </cfRule>
  </conditionalFormatting>
  <conditionalFormatting sqref="AZ51">
    <cfRule type="cellIs" dxfId="2502" priority="3476" operator="lessThan">
      <formula>$C$4</formula>
    </cfRule>
  </conditionalFormatting>
  <conditionalFormatting sqref="AZ52">
    <cfRule type="cellIs" dxfId="2501" priority="3477" operator="lessThan">
      <formula>$C$4</formula>
    </cfRule>
  </conditionalFormatting>
  <conditionalFormatting sqref="AZ52">
    <cfRule type="cellIs" dxfId="2500" priority="3478" operator="lessThan">
      <formula>$C$4</formula>
    </cfRule>
  </conditionalFormatting>
  <conditionalFormatting sqref="AZ53">
    <cfRule type="cellIs" dxfId="2499" priority="3479" operator="lessThan">
      <formula>$C$4</formula>
    </cfRule>
  </conditionalFormatting>
  <conditionalFormatting sqref="AZ53">
    <cfRule type="cellIs" dxfId="2498" priority="3480" operator="lessThan">
      <formula>$C$4</formula>
    </cfRule>
  </conditionalFormatting>
  <conditionalFormatting sqref="AZ54">
    <cfRule type="cellIs" dxfId="2497" priority="3481" operator="lessThan">
      <formula>$C$4</formula>
    </cfRule>
  </conditionalFormatting>
  <conditionalFormatting sqref="AZ54">
    <cfRule type="cellIs" dxfId="2496" priority="3482" operator="lessThan">
      <formula>$C$4</formula>
    </cfRule>
  </conditionalFormatting>
  <conditionalFormatting sqref="AZ55">
    <cfRule type="cellIs" dxfId="2495" priority="3483" operator="lessThan">
      <formula>$C$4</formula>
    </cfRule>
  </conditionalFormatting>
  <conditionalFormatting sqref="AZ55">
    <cfRule type="cellIs" dxfId="2494" priority="3484" operator="lessThan">
      <formula>$C$4</formula>
    </cfRule>
  </conditionalFormatting>
  <conditionalFormatting sqref="AZ56">
    <cfRule type="cellIs" dxfId="2493" priority="3485" operator="lessThan">
      <formula>$C$4</formula>
    </cfRule>
  </conditionalFormatting>
  <conditionalFormatting sqref="AZ56">
    <cfRule type="cellIs" dxfId="2492" priority="3486" operator="lessThan">
      <formula>$C$4</formula>
    </cfRule>
  </conditionalFormatting>
  <conditionalFormatting sqref="AZ57">
    <cfRule type="cellIs" dxfId="2491" priority="3487" operator="lessThan">
      <formula>$C$4</formula>
    </cfRule>
  </conditionalFormatting>
  <conditionalFormatting sqref="AZ57">
    <cfRule type="cellIs" dxfId="2490" priority="3488" operator="lessThan">
      <formula>$C$4</formula>
    </cfRule>
  </conditionalFormatting>
  <conditionalFormatting sqref="AZ58">
    <cfRule type="cellIs" dxfId="2489" priority="3489" operator="lessThan">
      <formula>$C$4</formula>
    </cfRule>
  </conditionalFormatting>
  <conditionalFormatting sqref="AZ58">
    <cfRule type="cellIs" dxfId="2488" priority="3490" operator="lessThan">
      <formula>$C$4</formula>
    </cfRule>
  </conditionalFormatting>
  <conditionalFormatting sqref="AZ59">
    <cfRule type="cellIs" dxfId="2487" priority="3491" operator="lessThan">
      <formula>$C$4</formula>
    </cfRule>
  </conditionalFormatting>
  <conditionalFormatting sqref="AZ59">
    <cfRule type="cellIs" dxfId="2486" priority="3492" operator="lessThan">
      <formula>$C$4</formula>
    </cfRule>
  </conditionalFormatting>
  <conditionalFormatting sqref="AZ60">
    <cfRule type="cellIs" dxfId="2485" priority="3493" operator="lessThan">
      <formula>$C$4</formula>
    </cfRule>
  </conditionalFormatting>
  <conditionalFormatting sqref="AZ60">
    <cfRule type="cellIs" dxfId="2484" priority="3494" operator="lessThan">
      <formula>$C$4</formula>
    </cfRule>
  </conditionalFormatting>
  <conditionalFormatting sqref="BA11">
    <cfRule type="cellIs" dxfId="2483" priority="3495" operator="lessThan">
      <formula>$C$4</formula>
    </cfRule>
  </conditionalFormatting>
  <conditionalFormatting sqref="BA11">
    <cfRule type="cellIs" dxfId="2482" priority="3496" operator="lessThan">
      <formula>$C$4</formula>
    </cfRule>
  </conditionalFormatting>
  <conditionalFormatting sqref="BA12">
    <cfRule type="cellIs" dxfId="2481" priority="3497" operator="lessThan">
      <formula>$C$4</formula>
    </cfRule>
  </conditionalFormatting>
  <conditionalFormatting sqref="BA12">
    <cfRule type="cellIs" dxfId="2480" priority="3498" operator="lessThan">
      <formula>$C$4</formula>
    </cfRule>
  </conditionalFormatting>
  <conditionalFormatting sqref="BA13">
    <cfRule type="cellIs" dxfId="2479" priority="3499" operator="lessThan">
      <formula>$C$4</formula>
    </cfRule>
  </conditionalFormatting>
  <conditionalFormatting sqref="BA13">
    <cfRule type="cellIs" dxfId="2478" priority="3500" operator="lessThan">
      <formula>$C$4</formula>
    </cfRule>
  </conditionalFormatting>
  <conditionalFormatting sqref="BA14">
    <cfRule type="cellIs" dxfId="2477" priority="3501" operator="lessThan">
      <formula>$C$4</formula>
    </cfRule>
  </conditionalFormatting>
  <conditionalFormatting sqref="BA14">
    <cfRule type="cellIs" dxfId="2476" priority="3502" operator="lessThan">
      <formula>$C$4</formula>
    </cfRule>
  </conditionalFormatting>
  <conditionalFormatting sqref="BA15">
    <cfRule type="cellIs" dxfId="2475" priority="3503" operator="lessThan">
      <formula>$C$4</formula>
    </cfRule>
  </conditionalFormatting>
  <conditionalFormatting sqref="BA15">
    <cfRule type="cellIs" dxfId="2474" priority="3504" operator="lessThan">
      <formula>$C$4</formula>
    </cfRule>
  </conditionalFormatting>
  <conditionalFormatting sqref="BA16">
    <cfRule type="cellIs" dxfId="2473" priority="3505" operator="lessThan">
      <formula>$C$4</formula>
    </cfRule>
  </conditionalFormatting>
  <conditionalFormatting sqref="BA16">
    <cfRule type="cellIs" dxfId="2472" priority="3506" operator="lessThan">
      <formula>$C$4</formula>
    </cfRule>
  </conditionalFormatting>
  <conditionalFormatting sqref="BA17">
    <cfRule type="cellIs" dxfId="2471" priority="3507" operator="lessThan">
      <formula>$C$4</formula>
    </cfRule>
  </conditionalFormatting>
  <conditionalFormatting sqref="BA17">
    <cfRule type="cellIs" dxfId="2470" priority="3508" operator="lessThan">
      <formula>$C$4</formula>
    </cfRule>
  </conditionalFormatting>
  <conditionalFormatting sqref="BA18">
    <cfRule type="cellIs" dxfId="2469" priority="3509" operator="lessThan">
      <formula>$C$4</formula>
    </cfRule>
  </conditionalFormatting>
  <conditionalFormatting sqref="BA18">
    <cfRule type="cellIs" dxfId="2468" priority="3510" operator="lessThan">
      <formula>$C$4</formula>
    </cfRule>
  </conditionalFormatting>
  <conditionalFormatting sqref="BA19">
    <cfRule type="cellIs" dxfId="2467" priority="3511" operator="lessThan">
      <formula>$C$4</formula>
    </cfRule>
  </conditionalFormatting>
  <conditionalFormatting sqref="BA19">
    <cfRule type="cellIs" dxfId="2466" priority="3512" operator="lessThan">
      <formula>$C$4</formula>
    </cfRule>
  </conditionalFormatting>
  <conditionalFormatting sqref="BA20">
    <cfRule type="cellIs" dxfId="2465" priority="3513" operator="lessThan">
      <formula>$C$4</formula>
    </cfRule>
  </conditionalFormatting>
  <conditionalFormatting sqref="BA20">
    <cfRule type="cellIs" dxfId="2464" priority="3514" operator="lessThan">
      <formula>$C$4</formula>
    </cfRule>
  </conditionalFormatting>
  <conditionalFormatting sqref="BA21">
    <cfRule type="cellIs" dxfId="2463" priority="3515" operator="lessThan">
      <formula>$C$4</formula>
    </cfRule>
  </conditionalFormatting>
  <conditionalFormatting sqref="BA21">
    <cfRule type="cellIs" dxfId="2462" priority="3516" operator="lessThan">
      <formula>$C$4</formula>
    </cfRule>
  </conditionalFormatting>
  <conditionalFormatting sqref="BA22">
    <cfRule type="cellIs" dxfId="2461" priority="3517" operator="lessThan">
      <formula>$C$4</formula>
    </cfRule>
  </conditionalFormatting>
  <conditionalFormatting sqref="BA22">
    <cfRule type="cellIs" dxfId="2460" priority="3518" operator="lessThan">
      <formula>$C$4</formula>
    </cfRule>
  </conditionalFormatting>
  <conditionalFormatting sqref="BA23">
    <cfRule type="cellIs" dxfId="2459" priority="3519" operator="lessThan">
      <formula>$C$4</formula>
    </cfRule>
  </conditionalFormatting>
  <conditionalFormatting sqref="BA23">
    <cfRule type="cellIs" dxfId="2458" priority="3520" operator="lessThan">
      <formula>$C$4</formula>
    </cfRule>
  </conditionalFormatting>
  <conditionalFormatting sqref="BA24">
    <cfRule type="cellIs" dxfId="2457" priority="3521" operator="lessThan">
      <formula>$C$4</formula>
    </cfRule>
  </conditionalFormatting>
  <conditionalFormatting sqref="BA24">
    <cfRule type="cellIs" dxfId="2456" priority="3522" operator="lessThan">
      <formula>$C$4</formula>
    </cfRule>
  </conditionalFormatting>
  <conditionalFormatting sqref="BA25">
    <cfRule type="cellIs" dxfId="2455" priority="3523" operator="lessThan">
      <formula>$C$4</formula>
    </cfRule>
  </conditionalFormatting>
  <conditionalFormatting sqref="BA25">
    <cfRule type="cellIs" dxfId="2454" priority="3524" operator="lessThan">
      <formula>$C$4</formula>
    </cfRule>
  </conditionalFormatting>
  <conditionalFormatting sqref="BA26">
    <cfRule type="cellIs" dxfId="2453" priority="3525" operator="lessThan">
      <formula>$C$4</formula>
    </cfRule>
  </conditionalFormatting>
  <conditionalFormatting sqref="BA26">
    <cfRule type="cellIs" dxfId="2452" priority="3526" operator="lessThan">
      <formula>$C$4</formula>
    </cfRule>
  </conditionalFormatting>
  <conditionalFormatting sqref="BA27">
    <cfRule type="cellIs" dxfId="2451" priority="3527" operator="lessThan">
      <formula>$C$4</formula>
    </cfRule>
  </conditionalFormatting>
  <conditionalFormatting sqref="BA27">
    <cfRule type="cellIs" dxfId="2450" priority="3528" operator="lessThan">
      <formula>$C$4</formula>
    </cfRule>
  </conditionalFormatting>
  <conditionalFormatting sqref="BA28">
    <cfRule type="cellIs" dxfId="2449" priority="3529" operator="lessThan">
      <formula>$C$4</formula>
    </cfRule>
  </conditionalFormatting>
  <conditionalFormatting sqref="BA28">
    <cfRule type="cellIs" dxfId="2448" priority="3530" operator="lessThan">
      <formula>$C$4</formula>
    </cfRule>
  </conditionalFormatting>
  <conditionalFormatting sqref="BA29">
    <cfRule type="cellIs" dxfId="2447" priority="3531" operator="lessThan">
      <formula>$C$4</formula>
    </cfRule>
  </conditionalFormatting>
  <conditionalFormatting sqref="BA29">
    <cfRule type="cellIs" dxfId="2446" priority="3532" operator="lessThan">
      <formula>$C$4</formula>
    </cfRule>
  </conditionalFormatting>
  <conditionalFormatting sqref="BA30">
    <cfRule type="cellIs" dxfId="2445" priority="3533" operator="lessThan">
      <formula>$C$4</formula>
    </cfRule>
  </conditionalFormatting>
  <conditionalFormatting sqref="BA30">
    <cfRule type="cellIs" dxfId="2444" priority="3534" operator="lessThan">
      <formula>$C$4</formula>
    </cfRule>
  </conditionalFormatting>
  <conditionalFormatting sqref="BA31">
    <cfRule type="cellIs" dxfId="2443" priority="3535" operator="lessThan">
      <formula>$C$4</formula>
    </cfRule>
  </conditionalFormatting>
  <conditionalFormatting sqref="BA31">
    <cfRule type="cellIs" dxfId="2442" priority="3536" operator="lessThan">
      <formula>$C$4</formula>
    </cfRule>
  </conditionalFormatting>
  <conditionalFormatting sqref="BA32">
    <cfRule type="cellIs" dxfId="2441" priority="3537" operator="lessThan">
      <formula>$C$4</formula>
    </cfRule>
  </conditionalFormatting>
  <conditionalFormatting sqref="BA32">
    <cfRule type="cellIs" dxfId="2440" priority="3538" operator="lessThan">
      <formula>$C$4</formula>
    </cfRule>
  </conditionalFormatting>
  <conditionalFormatting sqref="BA33">
    <cfRule type="cellIs" dxfId="2439" priority="3539" operator="lessThan">
      <formula>$C$4</formula>
    </cfRule>
  </conditionalFormatting>
  <conditionalFormatting sqref="BA33">
    <cfRule type="cellIs" dxfId="2438" priority="3540" operator="lessThan">
      <formula>$C$4</formula>
    </cfRule>
  </conditionalFormatting>
  <conditionalFormatting sqref="BA34">
    <cfRule type="cellIs" dxfId="2437" priority="3541" operator="lessThan">
      <formula>$C$4</formula>
    </cfRule>
  </conditionalFormatting>
  <conditionalFormatting sqref="BA34">
    <cfRule type="cellIs" dxfId="2436" priority="3542" operator="lessThan">
      <formula>$C$4</formula>
    </cfRule>
  </conditionalFormatting>
  <conditionalFormatting sqref="BA35">
    <cfRule type="cellIs" dxfId="2435" priority="3543" operator="lessThan">
      <formula>$C$4</formula>
    </cfRule>
  </conditionalFormatting>
  <conditionalFormatting sqref="BA35">
    <cfRule type="cellIs" dxfId="2434" priority="3544" operator="lessThan">
      <formula>$C$4</formula>
    </cfRule>
  </conditionalFormatting>
  <conditionalFormatting sqref="BA36">
    <cfRule type="cellIs" dxfId="2433" priority="3545" operator="lessThan">
      <formula>$C$4</formula>
    </cfRule>
  </conditionalFormatting>
  <conditionalFormatting sqref="BA36">
    <cfRule type="cellIs" dxfId="2432" priority="3546" operator="lessThan">
      <formula>$C$4</formula>
    </cfRule>
  </conditionalFormatting>
  <conditionalFormatting sqref="BA37">
    <cfRule type="cellIs" dxfId="2431" priority="3547" operator="lessThan">
      <formula>$C$4</formula>
    </cfRule>
  </conditionalFormatting>
  <conditionalFormatting sqref="BA37">
    <cfRule type="cellIs" dxfId="2430" priority="3548" operator="lessThan">
      <formula>$C$4</formula>
    </cfRule>
  </conditionalFormatting>
  <conditionalFormatting sqref="BA38">
    <cfRule type="cellIs" dxfId="2429" priority="3549" operator="lessThan">
      <formula>$C$4</formula>
    </cfRule>
  </conditionalFormatting>
  <conditionalFormatting sqref="BA38">
    <cfRule type="cellIs" dxfId="2428" priority="3550" operator="lessThan">
      <formula>$C$4</formula>
    </cfRule>
  </conditionalFormatting>
  <conditionalFormatting sqref="BA39">
    <cfRule type="cellIs" dxfId="2427" priority="3551" operator="lessThan">
      <formula>$C$4</formula>
    </cfRule>
  </conditionalFormatting>
  <conditionalFormatting sqref="BA39">
    <cfRule type="cellIs" dxfId="2426" priority="3552" operator="lessThan">
      <formula>$C$4</formula>
    </cfRule>
  </conditionalFormatting>
  <conditionalFormatting sqref="BA40">
    <cfRule type="cellIs" dxfId="2425" priority="3553" operator="lessThan">
      <formula>$C$4</formula>
    </cfRule>
  </conditionalFormatting>
  <conditionalFormatting sqref="BA40">
    <cfRule type="cellIs" dxfId="2424" priority="3554" operator="lessThan">
      <formula>$C$4</formula>
    </cfRule>
  </conditionalFormatting>
  <conditionalFormatting sqref="BA41">
    <cfRule type="cellIs" dxfId="2423" priority="3555" operator="lessThan">
      <formula>$C$4</formula>
    </cfRule>
  </conditionalFormatting>
  <conditionalFormatting sqref="BA41">
    <cfRule type="cellIs" dxfId="2422" priority="3556" operator="lessThan">
      <formula>$C$4</formula>
    </cfRule>
  </conditionalFormatting>
  <conditionalFormatting sqref="BA42">
    <cfRule type="cellIs" dxfId="2421" priority="3557" operator="lessThan">
      <formula>$C$4</formula>
    </cfRule>
  </conditionalFormatting>
  <conditionalFormatting sqref="BA42">
    <cfRule type="cellIs" dxfId="2420" priority="3558" operator="lessThan">
      <formula>$C$4</formula>
    </cfRule>
  </conditionalFormatting>
  <conditionalFormatting sqref="BA43">
    <cfRule type="cellIs" dxfId="2419" priority="3559" operator="lessThan">
      <formula>$C$4</formula>
    </cfRule>
  </conditionalFormatting>
  <conditionalFormatting sqref="BA43">
    <cfRule type="cellIs" dxfId="2418" priority="3560" operator="lessThan">
      <formula>$C$4</formula>
    </cfRule>
  </conditionalFormatting>
  <conditionalFormatting sqref="BA44">
    <cfRule type="cellIs" dxfId="2417" priority="3561" operator="lessThan">
      <formula>$C$4</formula>
    </cfRule>
  </conditionalFormatting>
  <conditionalFormatting sqref="BA44">
    <cfRule type="cellIs" dxfId="2416" priority="3562" operator="lessThan">
      <formula>$C$4</formula>
    </cfRule>
  </conditionalFormatting>
  <conditionalFormatting sqref="BA45">
    <cfRule type="cellIs" dxfId="2415" priority="3563" operator="lessThan">
      <formula>$C$4</formula>
    </cfRule>
  </conditionalFormatting>
  <conditionalFormatting sqref="BA45">
    <cfRule type="cellIs" dxfId="2414" priority="3564" operator="lessThan">
      <formula>$C$4</formula>
    </cfRule>
  </conditionalFormatting>
  <conditionalFormatting sqref="BA46">
    <cfRule type="cellIs" dxfId="2413" priority="3565" operator="lessThan">
      <formula>$C$4</formula>
    </cfRule>
  </conditionalFormatting>
  <conditionalFormatting sqref="BA46">
    <cfRule type="cellIs" dxfId="2412" priority="3566" operator="lessThan">
      <formula>$C$4</formula>
    </cfRule>
  </conditionalFormatting>
  <conditionalFormatting sqref="BA47">
    <cfRule type="cellIs" dxfId="2411" priority="3567" operator="lessThan">
      <formula>$C$4</formula>
    </cfRule>
  </conditionalFormatting>
  <conditionalFormatting sqref="BA47">
    <cfRule type="cellIs" dxfId="2410" priority="3568" operator="lessThan">
      <formula>$C$4</formula>
    </cfRule>
  </conditionalFormatting>
  <conditionalFormatting sqref="BA48">
    <cfRule type="cellIs" dxfId="2409" priority="3569" operator="lessThan">
      <formula>$C$4</formula>
    </cfRule>
  </conditionalFormatting>
  <conditionalFormatting sqref="BA48">
    <cfRule type="cellIs" dxfId="2408" priority="3570" operator="lessThan">
      <formula>$C$4</formula>
    </cfRule>
  </conditionalFormatting>
  <conditionalFormatting sqref="BA49">
    <cfRule type="cellIs" dxfId="2407" priority="3571" operator="lessThan">
      <formula>$C$4</formula>
    </cfRule>
  </conditionalFormatting>
  <conditionalFormatting sqref="BA49">
    <cfRule type="cellIs" dxfId="2406" priority="3572" operator="lessThan">
      <formula>$C$4</formula>
    </cfRule>
  </conditionalFormatting>
  <conditionalFormatting sqref="BA50">
    <cfRule type="cellIs" dxfId="2405" priority="3573" operator="lessThan">
      <formula>$C$4</formula>
    </cfRule>
  </conditionalFormatting>
  <conditionalFormatting sqref="BA50">
    <cfRule type="cellIs" dxfId="2404" priority="3574" operator="lessThan">
      <formula>$C$4</formula>
    </cfRule>
  </conditionalFormatting>
  <conditionalFormatting sqref="BA51">
    <cfRule type="cellIs" dxfId="2403" priority="3575" operator="lessThan">
      <formula>$C$4</formula>
    </cfRule>
  </conditionalFormatting>
  <conditionalFormatting sqref="BA51">
    <cfRule type="cellIs" dxfId="2402" priority="3576" operator="lessThan">
      <formula>$C$4</formula>
    </cfRule>
  </conditionalFormatting>
  <conditionalFormatting sqref="BA52">
    <cfRule type="cellIs" dxfId="2401" priority="3577" operator="lessThan">
      <formula>$C$4</formula>
    </cfRule>
  </conditionalFormatting>
  <conditionalFormatting sqref="BA52">
    <cfRule type="cellIs" dxfId="2400" priority="3578" operator="lessThan">
      <formula>$C$4</formula>
    </cfRule>
  </conditionalFormatting>
  <conditionalFormatting sqref="BA53">
    <cfRule type="cellIs" dxfId="2399" priority="3579" operator="lessThan">
      <formula>$C$4</formula>
    </cfRule>
  </conditionalFormatting>
  <conditionalFormatting sqref="BA53">
    <cfRule type="cellIs" dxfId="2398" priority="3580" operator="lessThan">
      <formula>$C$4</formula>
    </cfRule>
  </conditionalFormatting>
  <conditionalFormatting sqref="BA54">
    <cfRule type="cellIs" dxfId="2397" priority="3581" operator="lessThan">
      <formula>$C$4</formula>
    </cfRule>
  </conditionalFormatting>
  <conditionalFormatting sqref="BA54">
    <cfRule type="cellIs" dxfId="2396" priority="3582" operator="lessThan">
      <formula>$C$4</formula>
    </cfRule>
  </conditionalFormatting>
  <conditionalFormatting sqref="BA55">
    <cfRule type="cellIs" dxfId="2395" priority="3583" operator="lessThan">
      <formula>$C$4</formula>
    </cfRule>
  </conditionalFormatting>
  <conditionalFormatting sqref="BA55">
    <cfRule type="cellIs" dxfId="2394" priority="3584" operator="lessThan">
      <formula>$C$4</formula>
    </cfRule>
  </conditionalFormatting>
  <conditionalFormatting sqref="BA56">
    <cfRule type="cellIs" dxfId="2393" priority="3585" operator="lessThan">
      <formula>$C$4</formula>
    </cfRule>
  </conditionalFormatting>
  <conditionalFormatting sqref="BA56">
    <cfRule type="cellIs" dxfId="2392" priority="3586" operator="lessThan">
      <formula>$C$4</formula>
    </cfRule>
  </conditionalFormatting>
  <conditionalFormatting sqref="BA57">
    <cfRule type="cellIs" dxfId="2391" priority="3587" operator="lessThan">
      <formula>$C$4</formula>
    </cfRule>
  </conditionalFormatting>
  <conditionalFormatting sqref="BA57">
    <cfRule type="cellIs" dxfId="2390" priority="3588" operator="lessThan">
      <formula>$C$4</formula>
    </cfRule>
  </conditionalFormatting>
  <conditionalFormatting sqref="BA58">
    <cfRule type="cellIs" dxfId="2389" priority="3589" operator="lessThan">
      <formula>$C$4</formula>
    </cfRule>
  </conditionalFormatting>
  <conditionalFormatting sqref="BA58">
    <cfRule type="cellIs" dxfId="2388" priority="3590" operator="lessThan">
      <formula>$C$4</formula>
    </cfRule>
  </conditionalFormatting>
  <conditionalFormatting sqref="BA59">
    <cfRule type="cellIs" dxfId="2387" priority="3591" operator="lessThan">
      <formula>$C$4</formula>
    </cfRule>
  </conditionalFormatting>
  <conditionalFormatting sqref="BA59">
    <cfRule type="cellIs" dxfId="2386" priority="3592" operator="lessThan">
      <formula>$C$4</formula>
    </cfRule>
  </conditionalFormatting>
  <conditionalFormatting sqref="BA60">
    <cfRule type="cellIs" dxfId="2385" priority="3593" operator="lessThan">
      <formula>$C$4</formula>
    </cfRule>
  </conditionalFormatting>
  <conditionalFormatting sqref="BA60">
    <cfRule type="cellIs" dxfId="2384" priority="3594" operator="lessThan">
      <formula>$C$4</formula>
    </cfRule>
  </conditionalFormatting>
  <conditionalFormatting sqref="BB11">
    <cfRule type="cellIs" dxfId="2383" priority="3595" operator="lessThan">
      <formula>$C$4</formula>
    </cfRule>
  </conditionalFormatting>
  <conditionalFormatting sqref="BB11">
    <cfRule type="cellIs" dxfId="2382" priority="3596" operator="lessThan">
      <formula>$C$4</formula>
    </cfRule>
  </conditionalFormatting>
  <conditionalFormatting sqref="BB12">
    <cfRule type="cellIs" dxfId="2381" priority="3597" operator="lessThan">
      <formula>$C$4</formula>
    </cfRule>
  </conditionalFormatting>
  <conditionalFormatting sqref="BB12">
    <cfRule type="cellIs" dxfId="2380" priority="3598" operator="lessThan">
      <formula>$C$4</formula>
    </cfRule>
  </conditionalFormatting>
  <conditionalFormatting sqref="BB13">
    <cfRule type="cellIs" dxfId="2379" priority="3599" operator="lessThan">
      <formula>$C$4</formula>
    </cfRule>
  </conditionalFormatting>
  <conditionalFormatting sqref="BB13">
    <cfRule type="cellIs" dxfId="2378" priority="3600" operator="lessThan">
      <formula>$C$4</formula>
    </cfRule>
  </conditionalFormatting>
  <conditionalFormatting sqref="BB14">
    <cfRule type="cellIs" dxfId="2377" priority="3601" operator="lessThan">
      <formula>$C$4</formula>
    </cfRule>
  </conditionalFormatting>
  <conditionalFormatting sqref="BB14">
    <cfRule type="cellIs" dxfId="2376" priority="3602" operator="lessThan">
      <formula>$C$4</formula>
    </cfRule>
  </conditionalFormatting>
  <conditionalFormatting sqref="BB15">
    <cfRule type="cellIs" dxfId="2375" priority="3603" operator="lessThan">
      <formula>$C$4</formula>
    </cfRule>
  </conditionalFormatting>
  <conditionalFormatting sqref="BB15">
    <cfRule type="cellIs" dxfId="2374" priority="3604" operator="lessThan">
      <formula>$C$4</formula>
    </cfRule>
  </conditionalFormatting>
  <conditionalFormatting sqref="BB16">
    <cfRule type="cellIs" dxfId="2373" priority="3605" operator="lessThan">
      <formula>$C$4</formula>
    </cfRule>
  </conditionalFormatting>
  <conditionalFormatting sqref="BB16">
    <cfRule type="cellIs" dxfId="2372" priority="3606" operator="lessThan">
      <formula>$C$4</formula>
    </cfRule>
  </conditionalFormatting>
  <conditionalFormatting sqref="BB17">
    <cfRule type="cellIs" dxfId="2371" priority="3607" operator="lessThan">
      <formula>$C$4</formula>
    </cfRule>
  </conditionalFormatting>
  <conditionalFormatting sqref="BB17">
    <cfRule type="cellIs" dxfId="2370" priority="3608" operator="lessThan">
      <formula>$C$4</formula>
    </cfRule>
  </conditionalFormatting>
  <conditionalFormatting sqref="BB18">
    <cfRule type="cellIs" dxfId="2369" priority="3609" operator="lessThan">
      <formula>$C$4</formula>
    </cfRule>
  </conditionalFormatting>
  <conditionalFormatting sqref="BB18">
    <cfRule type="cellIs" dxfId="2368" priority="3610" operator="lessThan">
      <formula>$C$4</formula>
    </cfRule>
  </conditionalFormatting>
  <conditionalFormatting sqref="BB19">
    <cfRule type="cellIs" dxfId="2367" priority="3611" operator="lessThan">
      <formula>$C$4</formula>
    </cfRule>
  </conditionalFormatting>
  <conditionalFormatting sqref="BB19">
    <cfRule type="cellIs" dxfId="2366" priority="3612" operator="lessThan">
      <formula>$C$4</formula>
    </cfRule>
  </conditionalFormatting>
  <conditionalFormatting sqref="BB20">
    <cfRule type="cellIs" dxfId="2365" priority="3613" operator="lessThan">
      <formula>$C$4</formula>
    </cfRule>
  </conditionalFormatting>
  <conditionalFormatting sqref="BB20">
    <cfRule type="cellIs" dxfId="2364" priority="3614" operator="lessThan">
      <formula>$C$4</formula>
    </cfRule>
  </conditionalFormatting>
  <conditionalFormatting sqref="BB21">
    <cfRule type="cellIs" dxfId="2363" priority="3615" operator="lessThan">
      <formula>$C$4</formula>
    </cfRule>
  </conditionalFormatting>
  <conditionalFormatting sqref="BB21">
    <cfRule type="cellIs" dxfId="2362" priority="3616" operator="lessThan">
      <formula>$C$4</formula>
    </cfRule>
  </conditionalFormatting>
  <conditionalFormatting sqref="BB22">
    <cfRule type="cellIs" dxfId="2361" priority="3617" operator="lessThan">
      <formula>$C$4</formula>
    </cfRule>
  </conditionalFormatting>
  <conditionalFormatting sqref="BB22">
    <cfRule type="cellIs" dxfId="2360" priority="3618" operator="lessThan">
      <formula>$C$4</formula>
    </cfRule>
  </conditionalFormatting>
  <conditionalFormatting sqref="BB23">
    <cfRule type="cellIs" dxfId="2359" priority="3619" operator="lessThan">
      <formula>$C$4</formula>
    </cfRule>
  </conditionalFormatting>
  <conditionalFormatting sqref="BB23">
    <cfRule type="cellIs" dxfId="2358" priority="3620" operator="lessThan">
      <formula>$C$4</formula>
    </cfRule>
  </conditionalFormatting>
  <conditionalFormatting sqref="BB24">
    <cfRule type="cellIs" dxfId="2357" priority="3621" operator="lessThan">
      <formula>$C$4</formula>
    </cfRule>
  </conditionalFormatting>
  <conditionalFormatting sqref="BB24">
    <cfRule type="cellIs" dxfId="2356" priority="3622" operator="lessThan">
      <formula>$C$4</formula>
    </cfRule>
  </conditionalFormatting>
  <conditionalFormatting sqref="BB25">
    <cfRule type="cellIs" dxfId="2355" priority="3623" operator="lessThan">
      <formula>$C$4</formula>
    </cfRule>
  </conditionalFormatting>
  <conditionalFormatting sqref="BB25">
    <cfRule type="cellIs" dxfId="2354" priority="3624" operator="lessThan">
      <formula>$C$4</formula>
    </cfRule>
  </conditionalFormatting>
  <conditionalFormatting sqref="BB26">
    <cfRule type="cellIs" dxfId="2353" priority="3625" operator="lessThan">
      <formula>$C$4</formula>
    </cfRule>
  </conditionalFormatting>
  <conditionalFormatting sqref="BB26">
    <cfRule type="cellIs" dxfId="2352" priority="3626" operator="lessThan">
      <formula>$C$4</formula>
    </cfRule>
  </conditionalFormatting>
  <conditionalFormatting sqref="BB27">
    <cfRule type="cellIs" dxfId="2351" priority="3627" operator="lessThan">
      <formula>$C$4</formula>
    </cfRule>
  </conditionalFormatting>
  <conditionalFormatting sqref="BB27">
    <cfRule type="cellIs" dxfId="2350" priority="3628" operator="lessThan">
      <formula>$C$4</formula>
    </cfRule>
  </conditionalFormatting>
  <conditionalFormatting sqref="BB28">
    <cfRule type="cellIs" dxfId="2349" priority="3629" operator="lessThan">
      <formula>$C$4</formula>
    </cfRule>
  </conditionalFormatting>
  <conditionalFormatting sqref="BB28">
    <cfRule type="cellIs" dxfId="2348" priority="3630" operator="lessThan">
      <formula>$C$4</formula>
    </cfRule>
  </conditionalFormatting>
  <conditionalFormatting sqref="BB29">
    <cfRule type="cellIs" dxfId="2347" priority="3631" operator="lessThan">
      <formula>$C$4</formula>
    </cfRule>
  </conditionalFormatting>
  <conditionalFormatting sqref="BB29">
    <cfRule type="cellIs" dxfId="2346" priority="3632" operator="lessThan">
      <formula>$C$4</formula>
    </cfRule>
  </conditionalFormatting>
  <conditionalFormatting sqref="BB30">
    <cfRule type="cellIs" dxfId="2345" priority="3633" operator="lessThan">
      <formula>$C$4</formula>
    </cfRule>
  </conditionalFormatting>
  <conditionalFormatting sqref="BB30">
    <cfRule type="cellIs" dxfId="2344" priority="3634" operator="lessThan">
      <formula>$C$4</formula>
    </cfRule>
  </conditionalFormatting>
  <conditionalFormatting sqref="BB31">
    <cfRule type="cellIs" dxfId="2343" priority="3635" operator="lessThan">
      <formula>$C$4</formula>
    </cfRule>
  </conditionalFormatting>
  <conditionalFormatting sqref="BB31">
    <cfRule type="cellIs" dxfId="2342" priority="3636" operator="lessThan">
      <formula>$C$4</formula>
    </cfRule>
  </conditionalFormatting>
  <conditionalFormatting sqref="BB32">
    <cfRule type="cellIs" dxfId="2341" priority="3637" operator="lessThan">
      <formula>$C$4</formula>
    </cfRule>
  </conditionalFormatting>
  <conditionalFormatting sqref="BB32">
    <cfRule type="cellIs" dxfId="2340" priority="3638" operator="lessThan">
      <formula>$C$4</formula>
    </cfRule>
  </conditionalFormatting>
  <conditionalFormatting sqref="BB33">
    <cfRule type="cellIs" dxfId="2339" priority="3639" operator="lessThan">
      <formula>$C$4</formula>
    </cfRule>
  </conditionalFormatting>
  <conditionalFormatting sqref="BB33">
    <cfRule type="cellIs" dxfId="2338" priority="3640" operator="lessThan">
      <formula>$C$4</formula>
    </cfRule>
  </conditionalFormatting>
  <conditionalFormatting sqref="BB34">
    <cfRule type="cellIs" dxfId="2337" priority="3641" operator="lessThan">
      <formula>$C$4</formula>
    </cfRule>
  </conditionalFormatting>
  <conditionalFormatting sqref="BB34">
    <cfRule type="cellIs" dxfId="2336" priority="3642" operator="lessThan">
      <formula>$C$4</formula>
    </cfRule>
  </conditionalFormatting>
  <conditionalFormatting sqref="BB35">
    <cfRule type="cellIs" dxfId="2335" priority="3643" operator="lessThan">
      <formula>$C$4</formula>
    </cfRule>
  </conditionalFormatting>
  <conditionalFormatting sqref="BB35">
    <cfRule type="cellIs" dxfId="2334" priority="3644" operator="lessThan">
      <formula>$C$4</formula>
    </cfRule>
  </conditionalFormatting>
  <conditionalFormatting sqref="BB36">
    <cfRule type="cellIs" dxfId="2333" priority="3645" operator="lessThan">
      <formula>$C$4</formula>
    </cfRule>
  </conditionalFormatting>
  <conditionalFormatting sqref="BB36">
    <cfRule type="cellIs" dxfId="2332" priority="3646" operator="lessThan">
      <formula>$C$4</formula>
    </cfRule>
  </conditionalFormatting>
  <conditionalFormatting sqref="BB37">
    <cfRule type="cellIs" dxfId="2331" priority="3647" operator="lessThan">
      <formula>$C$4</formula>
    </cfRule>
  </conditionalFormatting>
  <conditionalFormatting sqref="BB37">
    <cfRule type="cellIs" dxfId="2330" priority="3648" operator="lessThan">
      <formula>$C$4</formula>
    </cfRule>
  </conditionalFormatting>
  <conditionalFormatting sqref="BB38">
    <cfRule type="cellIs" dxfId="2329" priority="3649" operator="lessThan">
      <formula>$C$4</formula>
    </cfRule>
  </conditionalFormatting>
  <conditionalFormatting sqref="BB38">
    <cfRule type="cellIs" dxfId="2328" priority="3650" operator="lessThan">
      <formula>$C$4</formula>
    </cfRule>
  </conditionalFormatting>
  <conditionalFormatting sqref="BB39">
    <cfRule type="cellIs" dxfId="2327" priority="3651" operator="lessThan">
      <formula>$C$4</formula>
    </cfRule>
  </conditionalFormatting>
  <conditionalFormatting sqref="BB39">
    <cfRule type="cellIs" dxfId="2326" priority="3652" operator="lessThan">
      <formula>$C$4</formula>
    </cfRule>
  </conditionalFormatting>
  <conditionalFormatting sqref="BB40">
    <cfRule type="cellIs" dxfId="2325" priority="3653" operator="lessThan">
      <formula>$C$4</formula>
    </cfRule>
  </conditionalFormatting>
  <conditionalFormatting sqref="BB40">
    <cfRule type="cellIs" dxfId="2324" priority="3654" operator="lessThan">
      <formula>$C$4</formula>
    </cfRule>
  </conditionalFormatting>
  <conditionalFormatting sqref="BB41">
    <cfRule type="cellIs" dxfId="2323" priority="3655" operator="lessThan">
      <formula>$C$4</formula>
    </cfRule>
  </conditionalFormatting>
  <conditionalFormatting sqref="BB41">
    <cfRule type="cellIs" dxfId="2322" priority="3656" operator="lessThan">
      <formula>$C$4</formula>
    </cfRule>
  </conditionalFormatting>
  <conditionalFormatting sqref="BB42">
    <cfRule type="cellIs" dxfId="2321" priority="3657" operator="lessThan">
      <formula>$C$4</formula>
    </cfRule>
  </conditionalFormatting>
  <conditionalFormatting sqref="BB42">
    <cfRule type="cellIs" dxfId="2320" priority="3658" operator="lessThan">
      <formula>$C$4</formula>
    </cfRule>
  </conditionalFormatting>
  <conditionalFormatting sqref="BB43">
    <cfRule type="cellIs" dxfId="2319" priority="3659" operator="lessThan">
      <formula>$C$4</formula>
    </cfRule>
  </conditionalFormatting>
  <conditionalFormatting sqref="BB43">
    <cfRule type="cellIs" dxfId="2318" priority="3660" operator="lessThan">
      <formula>$C$4</formula>
    </cfRule>
  </conditionalFormatting>
  <conditionalFormatting sqref="BB44">
    <cfRule type="cellIs" dxfId="2317" priority="3661" operator="lessThan">
      <formula>$C$4</formula>
    </cfRule>
  </conditionalFormatting>
  <conditionalFormatting sqref="BB44">
    <cfRule type="cellIs" dxfId="2316" priority="3662" operator="lessThan">
      <formula>$C$4</formula>
    </cfRule>
  </conditionalFormatting>
  <conditionalFormatting sqref="BB45">
    <cfRule type="cellIs" dxfId="2315" priority="3663" operator="lessThan">
      <formula>$C$4</formula>
    </cfRule>
  </conditionalFormatting>
  <conditionalFormatting sqref="BB45">
    <cfRule type="cellIs" dxfId="2314" priority="3664" operator="lessThan">
      <formula>$C$4</formula>
    </cfRule>
  </conditionalFormatting>
  <conditionalFormatting sqref="BB46">
    <cfRule type="cellIs" dxfId="2313" priority="3665" operator="lessThan">
      <formula>$C$4</formula>
    </cfRule>
  </conditionalFormatting>
  <conditionalFormatting sqref="BB46">
    <cfRule type="cellIs" dxfId="2312" priority="3666" operator="lessThan">
      <formula>$C$4</formula>
    </cfRule>
  </conditionalFormatting>
  <conditionalFormatting sqref="BB47">
    <cfRule type="cellIs" dxfId="2311" priority="3667" operator="lessThan">
      <formula>$C$4</formula>
    </cfRule>
  </conditionalFormatting>
  <conditionalFormatting sqref="BB47">
    <cfRule type="cellIs" dxfId="2310" priority="3668" operator="lessThan">
      <formula>$C$4</formula>
    </cfRule>
  </conditionalFormatting>
  <conditionalFormatting sqref="BB48">
    <cfRule type="cellIs" dxfId="2309" priority="3669" operator="lessThan">
      <formula>$C$4</formula>
    </cfRule>
  </conditionalFormatting>
  <conditionalFormatting sqref="BB48">
    <cfRule type="cellIs" dxfId="2308" priority="3670" operator="lessThan">
      <formula>$C$4</formula>
    </cfRule>
  </conditionalFormatting>
  <conditionalFormatting sqref="BB49">
    <cfRule type="cellIs" dxfId="2307" priority="3671" operator="lessThan">
      <formula>$C$4</formula>
    </cfRule>
  </conditionalFormatting>
  <conditionalFormatting sqref="BB49">
    <cfRule type="cellIs" dxfId="2306" priority="3672" operator="lessThan">
      <formula>$C$4</formula>
    </cfRule>
  </conditionalFormatting>
  <conditionalFormatting sqref="BB50">
    <cfRule type="cellIs" dxfId="2305" priority="3673" operator="lessThan">
      <formula>$C$4</formula>
    </cfRule>
  </conditionalFormatting>
  <conditionalFormatting sqref="BB50">
    <cfRule type="cellIs" dxfId="2304" priority="3674" operator="lessThan">
      <formula>$C$4</formula>
    </cfRule>
  </conditionalFormatting>
  <conditionalFormatting sqref="BB51">
    <cfRule type="cellIs" dxfId="2303" priority="3675" operator="lessThan">
      <formula>$C$4</formula>
    </cfRule>
  </conditionalFormatting>
  <conditionalFormatting sqref="BB51">
    <cfRule type="cellIs" dxfId="2302" priority="3676" operator="lessThan">
      <formula>$C$4</formula>
    </cfRule>
  </conditionalFormatting>
  <conditionalFormatting sqref="BB52">
    <cfRule type="cellIs" dxfId="2301" priority="3677" operator="lessThan">
      <formula>$C$4</formula>
    </cfRule>
  </conditionalFormatting>
  <conditionalFormatting sqref="BB52">
    <cfRule type="cellIs" dxfId="2300" priority="3678" operator="lessThan">
      <formula>$C$4</formula>
    </cfRule>
  </conditionalFormatting>
  <conditionalFormatting sqref="BB53">
    <cfRule type="cellIs" dxfId="2299" priority="3679" operator="lessThan">
      <formula>$C$4</formula>
    </cfRule>
  </conditionalFormatting>
  <conditionalFormatting sqref="BB53">
    <cfRule type="cellIs" dxfId="2298" priority="3680" operator="lessThan">
      <formula>$C$4</formula>
    </cfRule>
  </conditionalFormatting>
  <conditionalFormatting sqref="BB54">
    <cfRule type="cellIs" dxfId="2297" priority="3681" operator="lessThan">
      <formula>$C$4</formula>
    </cfRule>
  </conditionalFormatting>
  <conditionalFormatting sqref="BB54">
    <cfRule type="cellIs" dxfId="2296" priority="3682" operator="lessThan">
      <formula>$C$4</formula>
    </cfRule>
  </conditionalFormatting>
  <conditionalFormatting sqref="BB55">
    <cfRule type="cellIs" dxfId="2295" priority="3683" operator="lessThan">
      <formula>$C$4</formula>
    </cfRule>
  </conditionalFormatting>
  <conditionalFormatting sqref="BB55">
    <cfRule type="cellIs" dxfId="2294" priority="3684" operator="lessThan">
      <formula>$C$4</formula>
    </cfRule>
  </conditionalFormatting>
  <conditionalFormatting sqref="BB56">
    <cfRule type="cellIs" dxfId="2293" priority="3685" operator="lessThan">
      <formula>$C$4</formula>
    </cfRule>
  </conditionalFormatting>
  <conditionalFormatting sqref="BB56">
    <cfRule type="cellIs" dxfId="2292" priority="3686" operator="lessThan">
      <formula>$C$4</formula>
    </cfRule>
  </conditionalFormatting>
  <conditionalFormatting sqref="BB57">
    <cfRule type="cellIs" dxfId="2291" priority="3687" operator="lessThan">
      <formula>$C$4</formula>
    </cfRule>
  </conditionalFormatting>
  <conditionalFormatting sqref="BB57">
    <cfRule type="cellIs" dxfId="2290" priority="3688" operator="lessThan">
      <formula>$C$4</formula>
    </cfRule>
  </conditionalFormatting>
  <conditionalFormatting sqref="BB58">
    <cfRule type="cellIs" dxfId="2289" priority="3689" operator="lessThan">
      <formula>$C$4</formula>
    </cfRule>
  </conditionalFormatting>
  <conditionalFormatting sqref="BB58">
    <cfRule type="cellIs" dxfId="2288" priority="3690" operator="lessThan">
      <formula>$C$4</formula>
    </cfRule>
  </conditionalFormatting>
  <conditionalFormatting sqref="BB59">
    <cfRule type="cellIs" dxfId="2287" priority="3691" operator="lessThan">
      <formula>$C$4</formula>
    </cfRule>
  </conditionalFormatting>
  <conditionalFormatting sqref="BB59">
    <cfRule type="cellIs" dxfId="2286" priority="3692" operator="lessThan">
      <formula>$C$4</formula>
    </cfRule>
  </conditionalFormatting>
  <conditionalFormatting sqref="BB60">
    <cfRule type="cellIs" dxfId="2285" priority="3693" operator="lessThan">
      <formula>$C$4</formula>
    </cfRule>
  </conditionalFormatting>
  <conditionalFormatting sqref="BB60">
    <cfRule type="cellIs" dxfId="2284" priority="3694" operator="lessThan">
      <formula>$C$4</formula>
    </cfRule>
  </conditionalFormatting>
  <conditionalFormatting sqref="BC11">
    <cfRule type="cellIs" dxfId="2283" priority="3695" operator="lessThan">
      <formula>$C$4</formula>
    </cfRule>
  </conditionalFormatting>
  <conditionalFormatting sqref="BC11">
    <cfRule type="cellIs" dxfId="2282" priority="3696" operator="lessThan">
      <formula>$C$4</formula>
    </cfRule>
  </conditionalFormatting>
  <conditionalFormatting sqref="BC12">
    <cfRule type="cellIs" dxfId="2281" priority="3697" operator="lessThan">
      <formula>$C$4</formula>
    </cfRule>
  </conditionalFormatting>
  <conditionalFormatting sqref="BC12">
    <cfRule type="cellIs" dxfId="2280" priority="3698" operator="lessThan">
      <formula>$C$4</formula>
    </cfRule>
  </conditionalFormatting>
  <conditionalFormatting sqref="BC13">
    <cfRule type="cellIs" dxfId="2279" priority="3699" operator="lessThan">
      <formula>$C$4</formula>
    </cfRule>
  </conditionalFormatting>
  <conditionalFormatting sqref="BC13">
    <cfRule type="cellIs" dxfId="2278" priority="3700" operator="lessThan">
      <formula>$C$4</formula>
    </cfRule>
  </conditionalFormatting>
  <conditionalFormatting sqref="BC14">
    <cfRule type="cellIs" dxfId="2277" priority="3701" operator="lessThan">
      <formula>$C$4</formula>
    </cfRule>
  </conditionalFormatting>
  <conditionalFormatting sqref="BC14">
    <cfRule type="cellIs" dxfId="2276" priority="3702" operator="lessThan">
      <formula>$C$4</formula>
    </cfRule>
  </conditionalFormatting>
  <conditionalFormatting sqref="BC15">
    <cfRule type="cellIs" dxfId="2275" priority="3703" operator="lessThan">
      <formula>$C$4</formula>
    </cfRule>
  </conditionalFormatting>
  <conditionalFormatting sqref="BC15">
    <cfRule type="cellIs" dxfId="2274" priority="3704" operator="lessThan">
      <formula>$C$4</formula>
    </cfRule>
  </conditionalFormatting>
  <conditionalFormatting sqref="BC16">
    <cfRule type="cellIs" dxfId="2273" priority="3705" operator="lessThan">
      <formula>$C$4</formula>
    </cfRule>
  </conditionalFormatting>
  <conditionalFormatting sqref="BC16">
    <cfRule type="cellIs" dxfId="2272" priority="3706" operator="lessThan">
      <formula>$C$4</formula>
    </cfRule>
  </conditionalFormatting>
  <conditionalFormatting sqref="BC17">
    <cfRule type="cellIs" dxfId="2271" priority="3707" operator="lessThan">
      <formula>$C$4</formula>
    </cfRule>
  </conditionalFormatting>
  <conditionalFormatting sqref="BC17">
    <cfRule type="cellIs" dxfId="2270" priority="3708" operator="lessThan">
      <formula>$C$4</formula>
    </cfRule>
  </conditionalFormatting>
  <conditionalFormatting sqref="BC18">
    <cfRule type="cellIs" dxfId="2269" priority="3709" operator="lessThan">
      <formula>$C$4</formula>
    </cfRule>
  </conditionalFormatting>
  <conditionalFormatting sqref="BC18">
    <cfRule type="cellIs" dxfId="2268" priority="3710" operator="lessThan">
      <formula>$C$4</formula>
    </cfRule>
  </conditionalFormatting>
  <conditionalFormatting sqref="BC19">
    <cfRule type="cellIs" dxfId="2267" priority="3711" operator="lessThan">
      <formula>$C$4</formula>
    </cfRule>
  </conditionalFormatting>
  <conditionalFormatting sqref="BC19">
    <cfRule type="cellIs" dxfId="2266" priority="3712" operator="lessThan">
      <formula>$C$4</formula>
    </cfRule>
  </conditionalFormatting>
  <conditionalFormatting sqref="BC20">
    <cfRule type="cellIs" dxfId="2265" priority="3713" operator="lessThan">
      <formula>$C$4</formula>
    </cfRule>
  </conditionalFormatting>
  <conditionalFormatting sqref="BC20">
    <cfRule type="cellIs" dxfId="2264" priority="3714" operator="lessThan">
      <formula>$C$4</formula>
    </cfRule>
  </conditionalFormatting>
  <conditionalFormatting sqref="BC21">
    <cfRule type="cellIs" dxfId="2263" priority="3715" operator="lessThan">
      <formula>$C$4</formula>
    </cfRule>
  </conditionalFormatting>
  <conditionalFormatting sqref="BC21">
    <cfRule type="cellIs" dxfId="2262" priority="3716" operator="lessThan">
      <formula>$C$4</formula>
    </cfRule>
  </conditionalFormatting>
  <conditionalFormatting sqref="BC22">
    <cfRule type="cellIs" dxfId="2261" priority="3717" operator="lessThan">
      <formula>$C$4</formula>
    </cfRule>
  </conditionalFormatting>
  <conditionalFormatting sqref="BC22">
    <cfRule type="cellIs" dxfId="2260" priority="3718" operator="lessThan">
      <formula>$C$4</formula>
    </cfRule>
  </conditionalFormatting>
  <conditionalFormatting sqref="BC23">
    <cfRule type="cellIs" dxfId="2259" priority="3719" operator="lessThan">
      <formula>$C$4</formula>
    </cfRule>
  </conditionalFormatting>
  <conditionalFormatting sqref="BC23">
    <cfRule type="cellIs" dxfId="2258" priority="3720" operator="lessThan">
      <formula>$C$4</formula>
    </cfRule>
  </conditionalFormatting>
  <conditionalFormatting sqref="BC24">
    <cfRule type="cellIs" dxfId="2257" priority="3721" operator="lessThan">
      <formula>$C$4</formula>
    </cfRule>
  </conditionalFormatting>
  <conditionalFormatting sqref="BC24">
    <cfRule type="cellIs" dxfId="2256" priority="3722" operator="lessThan">
      <formula>$C$4</formula>
    </cfRule>
  </conditionalFormatting>
  <conditionalFormatting sqref="BC25">
    <cfRule type="cellIs" dxfId="2255" priority="3723" operator="lessThan">
      <formula>$C$4</formula>
    </cfRule>
  </conditionalFormatting>
  <conditionalFormatting sqref="BC25">
    <cfRule type="cellIs" dxfId="2254" priority="3724" operator="lessThan">
      <formula>$C$4</formula>
    </cfRule>
  </conditionalFormatting>
  <conditionalFormatting sqref="BC26">
    <cfRule type="cellIs" dxfId="2253" priority="3725" operator="lessThan">
      <formula>$C$4</formula>
    </cfRule>
  </conditionalFormatting>
  <conditionalFormatting sqref="BC26">
    <cfRule type="cellIs" dxfId="2252" priority="3726" operator="lessThan">
      <formula>$C$4</formula>
    </cfRule>
  </conditionalFormatting>
  <conditionalFormatting sqref="BC27">
    <cfRule type="cellIs" dxfId="2251" priority="3727" operator="lessThan">
      <formula>$C$4</formula>
    </cfRule>
  </conditionalFormatting>
  <conditionalFormatting sqref="BC27">
    <cfRule type="cellIs" dxfId="2250" priority="3728" operator="lessThan">
      <formula>$C$4</formula>
    </cfRule>
  </conditionalFormatting>
  <conditionalFormatting sqref="BC28">
    <cfRule type="cellIs" dxfId="2249" priority="3729" operator="lessThan">
      <formula>$C$4</formula>
    </cfRule>
  </conditionalFormatting>
  <conditionalFormatting sqref="BC28">
    <cfRule type="cellIs" dxfId="2248" priority="3730" operator="lessThan">
      <formula>$C$4</formula>
    </cfRule>
  </conditionalFormatting>
  <conditionalFormatting sqref="BC29">
    <cfRule type="cellIs" dxfId="2247" priority="3731" operator="lessThan">
      <formula>$C$4</formula>
    </cfRule>
  </conditionalFormatting>
  <conditionalFormatting sqref="BC29">
    <cfRule type="cellIs" dxfId="2246" priority="3732" operator="lessThan">
      <formula>$C$4</formula>
    </cfRule>
  </conditionalFormatting>
  <conditionalFormatting sqref="BC30">
    <cfRule type="cellIs" dxfId="2245" priority="3733" operator="lessThan">
      <formula>$C$4</formula>
    </cfRule>
  </conditionalFormatting>
  <conditionalFormatting sqref="BC30">
    <cfRule type="cellIs" dxfId="2244" priority="3734" operator="lessThan">
      <formula>$C$4</formula>
    </cfRule>
  </conditionalFormatting>
  <conditionalFormatting sqref="BC31">
    <cfRule type="cellIs" dxfId="2243" priority="3735" operator="lessThan">
      <formula>$C$4</formula>
    </cfRule>
  </conditionalFormatting>
  <conditionalFormatting sqref="BC31">
    <cfRule type="cellIs" dxfId="2242" priority="3736" operator="lessThan">
      <formula>$C$4</formula>
    </cfRule>
  </conditionalFormatting>
  <conditionalFormatting sqref="BC32">
    <cfRule type="cellIs" dxfId="2241" priority="3737" operator="lessThan">
      <formula>$C$4</formula>
    </cfRule>
  </conditionalFormatting>
  <conditionalFormatting sqref="BC32">
    <cfRule type="cellIs" dxfId="2240" priority="3738" operator="lessThan">
      <formula>$C$4</formula>
    </cfRule>
  </conditionalFormatting>
  <conditionalFormatting sqref="BC33">
    <cfRule type="cellIs" dxfId="2239" priority="3739" operator="lessThan">
      <formula>$C$4</formula>
    </cfRule>
  </conditionalFormatting>
  <conditionalFormatting sqref="BC33">
    <cfRule type="cellIs" dxfId="2238" priority="3740" operator="lessThan">
      <formula>$C$4</formula>
    </cfRule>
  </conditionalFormatting>
  <conditionalFormatting sqref="BC34">
    <cfRule type="cellIs" dxfId="2237" priority="3741" operator="lessThan">
      <formula>$C$4</formula>
    </cfRule>
  </conditionalFormatting>
  <conditionalFormatting sqref="BC34">
    <cfRule type="cellIs" dxfId="2236" priority="3742" operator="lessThan">
      <formula>$C$4</formula>
    </cfRule>
  </conditionalFormatting>
  <conditionalFormatting sqref="BC35">
    <cfRule type="cellIs" dxfId="2235" priority="3743" operator="lessThan">
      <formula>$C$4</formula>
    </cfRule>
  </conditionalFormatting>
  <conditionalFormatting sqref="BC35">
    <cfRule type="cellIs" dxfId="2234" priority="3744" operator="lessThan">
      <formula>$C$4</formula>
    </cfRule>
  </conditionalFormatting>
  <conditionalFormatting sqref="BC36">
    <cfRule type="cellIs" dxfId="2233" priority="3745" operator="lessThan">
      <formula>$C$4</formula>
    </cfRule>
  </conditionalFormatting>
  <conditionalFormatting sqref="BC36">
    <cfRule type="cellIs" dxfId="2232" priority="3746" operator="lessThan">
      <formula>$C$4</formula>
    </cfRule>
  </conditionalFormatting>
  <conditionalFormatting sqref="BC37">
    <cfRule type="cellIs" dxfId="2231" priority="3747" operator="lessThan">
      <formula>$C$4</formula>
    </cfRule>
  </conditionalFormatting>
  <conditionalFormatting sqref="BC37">
    <cfRule type="cellIs" dxfId="2230" priority="3748" operator="lessThan">
      <formula>$C$4</formula>
    </cfRule>
  </conditionalFormatting>
  <conditionalFormatting sqref="BC38">
    <cfRule type="cellIs" dxfId="2229" priority="3749" operator="lessThan">
      <formula>$C$4</formula>
    </cfRule>
  </conditionalFormatting>
  <conditionalFormatting sqref="BC38">
    <cfRule type="cellIs" dxfId="2228" priority="3750" operator="lessThan">
      <formula>$C$4</formula>
    </cfRule>
  </conditionalFormatting>
  <conditionalFormatting sqref="BC39">
    <cfRule type="cellIs" dxfId="2227" priority="3751" operator="lessThan">
      <formula>$C$4</formula>
    </cfRule>
  </conditionalFormatting>
  <conditionalFormatting sqref="BC39">
    <cfRule type="cellIs" dxfId="2226" priority="3752" operator="lessThan">
      <formula>$C$4</formula>
    </cfRule>
  </conditionalFormatting>
  <conditionalFormatting sqref="BC40">
    <cfRule type="cellIs" dxfId="2225" priority="3753" operator="lessThan">
      <formula>$C$4</formula>
    </cfRule>
  </conditionalFormatting>
  <conditionalFormatting sqref="BC40">
    <cfRule type="cellIs" dxfId="2224" priority="3754" operator="lessThan">
      <formula>$C$4</formula>
    </cfRule>
  </conditionalFormatting>
  <conditionalFormatting sqref="BC41">
    <cfRule type="cellIs" dxfId="2223" priority="3755" operator="lessThan">
      <formula>$C$4</formula>
    </cfRule>
  </conditionalFormatting>
  <conditionalFormatting sqref="BC41">
    <cfRule type="cellIs" dxfId="2222" priority="3756" operator="lessThan">
      <formula>$C$4</formula>
    </cfRule>
  </conditionalFormatting>
  <conditionalFormatting sqref="BC42">
    <cfRule type="cellIs" dxfId="2221" priority="3757" operator="lessThan">
      <formula>$C$4</formula>
    </cfRule>
  </conditionalFormatting>
  <conditionalFormatting sqref="BC42">
    <cfRule type="cellIs" dxfId="2220" priority="3758" operator="lessThan">
      <formula>$C$4</formula>
    </cfRule>
  </conditionalFormatting>
  <conditionalFormatting sqref="BC43">
    <cfRule type="cellIs" dxfId="2219" priority="3759" operator="lessThan">
      <formula>$C$4</formula>
    </cfRule>
  </conditionalFormatting>
  <conditionalFormatting sqref="BC43">
    <cfRule type="cellIs" dxfId="2218" priority="3760" operator="lessThan">
      <formula>$C$4</formula>
    </cfRule>
  </conditionalFormatting>
  <conditionalFormatting sqref="BC44">
    <cfRule type="cellIs" dxfId="2217" priority="3761" operator="lessThan">
      <formula>$C$4</formula>
    </cfRule>
  </conditionalFormatting>
  <conditionalFormatting sqref="BC44">
    <cfRule type="cellIs" dxfId="2216" priority="3762" operator="lessThan">
      <formula>$C$4</formula>
    </cfRule>
  </conditionalFormatting>
  <conditionalFormatting sqref="BC45">
    <cfRule type="cellIs" dxfId="2215" priority="3763" operator="lessThan">
      <formula>$C$4</formula>
    </cfRule>
  </conditionalFormatting>
  <conditionalFormatting sqref="BC45">
    <cfRule type="cellIs" dxfId="2214" priority="3764" operator="lessThan">
      <formula>$C$4</formula>
    </cfRule>
  </conditionalFormatting>
  <conditionalFormatting sqref="BC46">
    <cfRule type="cellIs" dxfId="2213" priority="3765" operator="lessThan">
      <formula>$C$4</formula>
    </cfRule>
  </conditionalFormatting>
  <conditionalFormatting sqref="BC46">
    <cfRule type="cellIs" dxfId="2212" priority="3766" operator="lessThan">
      <formula>$C$4</formula>
    </cfRule>
  </conditionalFormatting>
  <conditionalFormatting sqref="BC47">
    <cfRule type="cellIs" dxfId="2211" priority="3767" operator="lessThan">
      <formula>$C$4</formula>
    </cfRule>
  </conditionalFormatting>
  <conditionalFormatting sqref="BC47">
    <cfRule type="cellIs" dxfId="2210" priority="3768" operator="lessThan">
      <formula>$C$4</formula>
    </cfRule>
  </conditionalFormatting>
  <conditionalFormatting sqref="BC48">
    <cfRule type="cellIs" dxfId="2209" priority="3769" operator="lessThan">
      <formula>$C$4</formula>
    </cfRule>
  </conditionalFormatting>
  <conditionalFormatting sqref="BC48">
    <cfRule type="cellIs" dxfId="2208" priority="3770" operator="lessThan">
      <formula>$C$4</formula>
    </cfRule>
  </conditionalFormatting>
  <conditionalFormatting sqref="BC49">
    <cfRule type="cellIs" dxfId="2207" priority="3771" operator="lessThan">
      <formula>$C$4</formula>
    </cfRule>
  </conditionalFormatting>
  <conditionalFormatting sqref="BC49">
    <cfRule type="cellIs" dxfId="2206" priority="3772" operator="lessThan">
      <formula>$C$4</formula>
    </cfRule>
  </conditionalFormatting>
  <conditionalFormatting sqref="BC50">
    <cfRule type="cellIs" dxfId="2205" priority="3773" operator="lessThan">
      <formula>$C$4</formula>
    </cfRule>
  </conditionalFormatting>
  <conditionalFormatting sqref="BC50">
    <cfRule type="cellIs" dxfId="2204" priority="3774" operator="lessThan">
      <formula>$C$4</formula>
    </cfRule>
  </conditionalFormatting>
  <conditionalFormatting sqref="BC51">
    <cfRule type="cellIs" dxfId="2203" priority="3775" operator="lessThan">
      <formula>$C$4</formula>
    </cfRule>
  </conditionalFormatting>
  <conditionalFormatting sqref="BC51">
    <cfRule type="cellIs" dxfId="2202" priority="3776" operator="lessThan">
      <formula>$C$4</formula>
    </cfRule>
  </conditionalFormatting>
  <conditionalFormatting sqref="BC52">
    <cfRule type="cellIs" dxfId="2201" priority="3777" operator="lessThan">
      <formula>$C$4</formula>
    </cfRule>
  </conditionalFormatting>
  <conditionalFormatting sqref="BC52">
    <cfRule type="cellIs" dxfId="2200" priority="3778" operator="lessThan">
      <formula>$C$4</formula>
    </cfRule>
  </conditionalFormatting>
  <conditionalFormatting sqref="BC53">
    <cfRule type="cellIs" dxfId="2199" priority="3779" operator="lessThan">
      <formula>$C$4</formula>
    </cfRule>
  </conditionalFormatting>
  <conditionalFormatting sqref="BC53">
    <cfRule type="cellIs" dxfId="2198" priority="3780" operator="lessThan">
      <formula>$C$4</formula>
    </cfRule>
  </conditionalFormatting>
  <conditionalFormatting sqref="BC54">
    <cfRule type="cellIs" dxfId="2197" priority="3781" operator="lessThan">
      <formula>$C$4</formula>
    </cfRule>
  </conditionalFormatting>
  <conditionalFormatting sqref="BC54">
    <cfRule type="cellIs" dxfId="2196" priority="3782" operator="lessThan">
      <formula>$C$4</formula>
    </cfRule>
  </conditionalFormatting>
  <conditionalFormatting sqref="BC55">
    <cfRule type="cellIs" dxfId="2195" priority="3783" operator="lessThan">
      <formula>$C$4</formula>
    </cfRule>
  </conditionalFormatting>
  <conditionalFormatting sqref="BC55">
    <cfRule type="cellIs" dxfId="2194" priority="3784" operator="lessThan">
      <formula>$C$4</formula>
    </cfRule>
  </conditionalFormatting>
  <conditionalFormatting sqref="BC56">
    <cfRule type="cellIs" dxfId="2193" priority="3785" operator="lessThan">
      <formula>$C$4</formula>
    </cfRule>
  </conditionalFormatting>
  <conditionalFormatting sqref="BC56">
    <cfRule type="cellIs" dxfId="2192" priority="3786" operator="lessThan">
      <formula>$C$4</formula>
    </cfRule>
  </conditionalFormatting>
  <conditionalFormatting sqref="BC57">
    <cfRule type="cellIs" dxfId="2191" priority="3787" operator="lessThan">
      <formula>$C$4</formula>
    </cfRule>
  </conditionalFormatting>
  <conditionalFormatting sqref="BC57">
    <cfRule type="cellIs" dxfId="2190" priority="3788" operator="lessThan">
      <formula>$C$4</formula>
    </cfRule>
  </conditionalFormatting>
  <conditionalFormatting sqref="BC58">
    <cfRule type="cellIs" dxfId="2189" priority="3789" operator="lessThan">
      <formula>$C$4</formula>
    </cfRule>
  </conditionalFormatting>
  <conditionalFormatting sqref="BC58">
    <cfRule type="cellIs" dxfId="2188" priority="3790" operator="lessThan">
      <formula>$C$4</formula>
    </cfRule>
  </conditionalFormatting>
  <conditionalFormatting sqref="BC59">
    <cfRule type="cellIs" dxfId="2187" priority="3791" operator="lessThan">
      <formula>$C$4</formula>
    </cfRule>
  </conditionalFormatting>
  <conditionalFormatting sqref="BC59">
    <cfRule type="cellIs" dxfId="2186" priority="3792" operator="lessThan">
      <formula>$C$4</formula>
    </cfRule>
  </conditionalFormatting>
  <conditionalFormatting sqref="BC60">
    <cfRule type="cellIs" dxfId="2185" priority="3793" operator="lessThan">
      <formula>$C$4</formula>
    </cfRule>
  </conditionalFormatting>
  <conditionalFormatting sqref="BC60">
    <cfRule type="cellIs" dxfId="2184" priority="3794" operator="lessThan">
      <formula>$C$4</formula>
    </cfRule>
  </conditionalFormatting>
  <conditionalFormatting sqref="BD11">
    <cfRule type="cellIs" dxfId="2183" priority="3795" operator="lessThan">
      <formula>$C$4</formula>
    </cfRule>
  </conditionalFormatting>
  <conditionalFormatting sqref="BD11">
    <cfRule type="cellIs" dxfId="2182" priority="3796" operator="lessThan">
      <formula>$C$4</formula>
    </cfRule>
  </conditionalFormatting>
  <conditionalFormatting sqref="BD12">
    <cfRule type="cellIs" dxfId="2181" priority="3797" operator="lessThan">
      <formula>$C$4</formula>
    </cfRule>
  </conditionalFormatting>
  <conditionalFormatting sqref="BD12">
    <cfRule type="cellIs" dxfId="2180" priority="3798" operator="lessThan">
      <formula>$C$4</formula>
    </cfRule>
  </conditionalFormatting>
  <conditionalFormatting sqref="BD13">
    <cfRule type="cellIs" dxfId="2179" priority="3799" operator="lessThan">
      <formula>$C$4</formula>
    </cfRule>
  </conditionalFormatting>
  <conditionalFormatting sqref="BD13">
    <cfRule type="cellIs" dxfId="2178" priority="3800" operator="lessThan">
      <formula>$C$4</formula>
    </cfRule>
  </conditionalFormatting>
  <conditionalFormatting sqref="BD14">
    <cfRule type="cellIs" dxfId="2177" priority="3801" operator="lessThan">
      <formula>$C$4</formula>
    </cfRule>
  </conditionalFormatting>
  <conditionalFormatting sqref="BD14">
    <cfRule type="cellIs" dxfId="2176" priority="3802" operator="lessThan">
      <formula>$C$4</formula>
    </cfRule>
  </conditionalFormatting>
  <conditionalFormatting sqref="BD15">
    <cfRule type="cellIs" dxfId="2175" priority="3803" operator="lessThan">
      <formula>$C$4</formula>
    </cfRule>
  </conditionalFormatting>
  <conditionalFormatting sqref="BD15">
    <cfRule type="cellIs" dxfId="2174" priority="3804" operator="lessThan">
      <formula>$C$4</formula>
    </cfRule>
  </conditionalFormatting>
  <conditionalFormatting sqref="BD16">
    <cfRule type="cellIs" dxfId="2173" priority="3805" operator="lessThan">
      <formula>$C$4</formula>
    </cfRule>
  </conditionalFormatting>
  <conditionalFormatting sqref="BD16">
    <cfRule type="cellIs" dxfId="2172" priority="3806" operator="lessThan">
      <formula>$C$4</formula>
    </cfRule>
  </conditionalFormatting>
  <conditionalFormatting sqref="BD17">
    <cfRule type="cellIs" dxfId="2171" priority="3807" operator="lessThan">
      <formula>$C$4</formula>
    </cfRule>
  </conditionalFormatting>
  <conditionalFormatting sqref="BD17">
    <cfRule type="cellIs" dxfId="2170" priority="3808" operator="lessThan">
      <formula>$C$4</formula>
    </cfRule>
  </conditionalFormatting>
  <conditionalFormatting sqref="BD18">
    <cfRule type="cellIs" dxfId="2169" priority="3809" operator="lessThan">
      <formula>$C$4</formula>
    </cfRule>
  </conditionalFormatting>
  <conditionalFormatting sqref="BD18">
    <cfRule type="cellIs" dxfId="2168" priority="3810" operator="lessThan">
      <formula>$C$4</formula>
    </cfRule>
  </conditionalFormatting>
  <conditionalFormatting sqref="BD19">
    <cfRule type="cellIs" dxfId="2167" priority="3811" operator="lessThan">
      <formula>$C$4</formula>
    </cfRule>
  </conditionalFormatting>
  <conditionalFormatting sqref="BD19">
    <cfRule type="cellIs" dxfId="2166" priority="3812" operator="lessThan">
      <formula>$C$4</formula>
    </cfRule>
  </conditionalFormatting>
  <conditionalFormatting sqref="BD20">
    <cfRule type="cellIs" dxfId="2165" priority="3813" operator="lessThan">
      <formula>$C$4</formula>
    </cfRule>
  </conditionalFormatting>
  <conditionalFormatting sqref="BD20">
    <cfRule type="cellIs" dxfId="2164" priority="3814" operator="lessThan">
      <formula>$C$4</formula>
    </cfRule>
  </conditionalFormatting>
  <conditionalFormatting sqref="BD21">
    <cfRule type="cellIs" dxfId="2163" priority="3815" operator="lessThan">
      <formula>$C$4</formula>
    </cfRule>
  </conditionalFormatting>
  <conditionalFormatting sqref="BD21">
    <cfRule type="cellIs" dxfId="2162" priority="3816" operator="lessThan">
      <formula>$C$4</formula>
    </cfRule>
  </conditionalFormatting>
  <conditionalFormatting sqref="BD22">
    <cfRule type="cellIs" dxfId="2161" priority="3817" operator="lessThan">
      <formula>$C$4</formula>
    </cfRule>
  </conditionalFormatting>
  <conditionalFormatting sqref="BD22">
    <cfRule type="cellIs" dxfId="2160" priority="3818" operator="lessThan">
      <formula>$C$4</formula>
    </cfRule>
  </conditionalFormatting>
  <conditionalFormatting sqref="BD23">
    <cfRule type="cellIs" dxfId="2159" priority="3819" operator="lessThan">
      <formula>$C$4</formula>
    </cfRule>
  </conditionalFormatting>
  <conditionalFormatting sqref="BD23">
    <cfRule type="cellIs" dxfId="2158" priority="3820" operator="lessThan">
      <formula>$C$4</formula>
    </cfRule>
  </conditionalFormatting>
  <conditionalFormatting sqref="BD24">
    <cfRule type="cellIs" dxfId="2157" priority="3821" operator="lessThan">
      <formula>$C$4</formula>
    </cfRule>
  </conditionalFormatting>
  <conditionalFormatting sqref="BD24">
    <cfRule type="cellIs" dxfId="2156" priority="3822" operator="lessThan">
      <formula>$C$4</formula>
    </cfRule>
  </conditionalFormatting>
  <conditionalFormatting sqref="BD25">
    <cfRule type="cellIs" dxfId="2155" priority="3823" operator="lessThan">
      <formula>$C$4</formula>
    </cfRule>
  </conditionalFormatting>
  <conditionalFormatting sqref="BD25">
    <cfRule type="cellIs" dxfId="2154" priority="3824" operator="lessThan">
      <formula>$C$4</formula>
    </cfRule>
  </conditionalFormatting>
  <conditionalFormatting sqref="BD26">
    <cfRule type="cellIs" dxfId="2153" priority="3825" operator="lessThan">
      <formula>$C$4</formula>
    </cfRule>
  </conditionalFormatting>
  <conditionalFormatting sqref="BD26">
    <cfRule type="cellIs" dxfId="2152" priority="3826" operator="lessThan">
      <formula>$C$4</formula>
    </cfRule>
  </conditionalFormatting>
  <conditionalFormatting sqref="BD27">
    <cfRule type="cellIs" dxfId="2151" priority="3827" operator="lessThan">
      <formula>$C$4</formula>
    </cfRule>
  </conditionalFormatting>
  <conditionalFormatting sqref="BD27">
    <cfRule type="cellIs" dxfId="2150" priority="3828" operator="lessThan">
      <formula>$C$4</formula>
    </cfRule>
  </conditionalFormatting>
  <conditionalFormatting sqref="BD28">
    <cfRule type="cellIs" dxfId="2149" priority="3829" operator="lessThan">
      <formula>$C$4</formula>
    </cfRule>
  </conditionalFormatting>
  <conditionalFormatting sqref="BD28">
    <cfRule type="cellIs" dxfId="2148" priority="3830" operator="lessThan">
      <formula>$C$4</formula>
    </cfRule>
  </conditionalFormatting>
  <conditionalFormatting sqref="BD29">
    <cfRule type="cellIs" dxfId="2147" priority="3831" operator="lessThan">
      <formula>$C$4</formula>
    </cfRule>
  </conditionalFormatting>
  <conditionalFormatting sqref="BD29">
    <cfRule type="cellIs" dxfId="2146" priority="3832" operator="lessThan">
      <formula>$C$4</formula>
    </cfRule>
  </conditionalFormatting>
  <conditionalFormatting sqref="BD30">
    <cfRule type="cellIs" dxfId="2145" priority="3833" operator="lessThan">
      <formula>$C$4</formula>
    </cfRule>
  </conditionalFormatting>
  <conditionalFormatting sqref="BD30">
    <cfRule type="cellIs" dxfId="2144" priority="3834" operator="lessThan">
      <formula>$C$4</formula>
    </cfRule>
  </conditionalFormatting>
  <conditionalFormatting sqref="BD31">
    <cfRule type="cellIs" dxfId="2143" priority="3835" operator="lessThan">
      <formula>$C$4</formula>
    </cfRule>
  </conditionalFormatting>
  <conditionalFormatting sqref="BD31">
    <cfRule type="cellIs" dxfId="2142" priority="3836" operator="lessThan">
      <formula>$C$4</formula>
    </cfRule>
  </conditionalFormatting>
  <conditionalFormatting sqref="BD32">
    <cfRule type="cellIs" dxfId="2141" priority="3837" operator="lessThan">
      <formula>$C$4</formula>
    </cfRule>
  </conditionalFormatting>
  <conditionalFormatting sqref="BD32">
    <cfRule type="cellIs" dxfId="2140" priority="3838" operator="lessThan">
      <formula>$C$4</formula>
    </cfRule>
  </conditionalFormatting>
  <conditionalFormatting sqref="BD33">
    <cfRule type="cellIs" dxfId="2139" priority="3839" operator="lessThan">
      <formula>$C$4</formula>
    </cfRule>
  </conditionalFormatting>
  <conditionalFormatting sqref="BD33">
    <cfRule type="cellIs" dxfId="2138" priority="3840" operator="lessThan">
      <formula>$C$4</formula>
    </cfRule>
  </conditionalFormatting>
  <conditionalFormatting sqref="BD34">
    <cfRule type="cellIs" dxfId="2137" priority="3841" operator="lessThan">
      <formula>$C$4</formula>
    </cfRule>
  </conditionalFormatting>
  <conditionalFormatting sqref="BD34">
    <cfRule type="cellIs" dxfId="2136" priority="3842" operator="lessThan">
      <formula>$C$4</formula>
    </cfRule>
  </conditionalFormatting>
  <conditionalFormatting sqref="BD35">
    <cfRule type="cellIs" dxfId="2135" priority="3843" operator="lessThan">
      <formula>$C$4</formula>
    </cfRule>
  </conditionalFormatting>
  <conditionalFormatting sqref="BD35">
    <cfRule type="cellIs" dxfId="2134" priority="3844" operator="lessThan">
      <formula>$C$4</formula>
    </cfRule>
  </conditionalFormatting>
  <conditionalFormatting sqref="BD36">
    <cfRule type="cellIs" dxfId="2133" priority="3845" operator="lessThan">
      <formula>$C$4</formula>
    </cfRule>
  </conditionalFormatting>
  <conditionalFormatting sqref="BD36">
    <cfRule type="cellIs" dxfId="2132" priority="3846" operator="lessThan">
      <formula>$C$4</formula>
    </cfRule>
  </conditionalFormatting>
  <conditionalFormatting sqref="BD37">
    <cfRule type="cellIs" dxfId="2131" priority="3847" operator="lessThan">
      <formula>$C$4</formula>
    </cfRule>
  </conditionalFormatting>
  <conditionalFormatting sqref="BD37">
    <cfRule type="cellIs" dxfId="2130" priority="3848" operator="lessThan">
      <formula>$C$4</formula>
    </cfRule>
  </conditionalFormatting>
  <conditionalFormatting sqref="BD38">
    <cfRule type="cellIs" dxfId="2129" priority="3849" operator="lessThan">
      <formula>$C$4</formula>
    </cfRule>
  </conditionalFormatting>
  <conditionalFormatting sqref="BD38">
    <cfRule type="cellIs" dxfId="2128" priority="3850" operator="lessThan">
      <formula>$C$4</formula>
    </cfRule>
  </conditionalFormatting>
  <conditionalFormatting sqref="BD39">
    <cfRule type="cellIs" dxfId="2127" priority="3851" operator="lessThan">
      <formula>$C$4</formula>
    </cfRule>
  </conditionalFormatting>
  <conditionalFormatting sqref="BD39">
    <cfRule type="cellIs" dxfId="2126" priority="3852" operator="lessThan">
      <formula>$C$4</formula>
    </cfRule>
  </conditionalFormatting>
  <conditionalFormatting sqref="BD40">
    <cfRule type="cellIs" dxfId="2125" priority="3853" operator="lessThan">
      <formula>$C$4</formula>
    </cfRule>
  </conditionalFormatting>
  <conditionalFormatting sqref="BD40">
    <cfRule type="cellIs" dxfId="2124" priority="3854" operator="lessThan">
      <formula>$C$4</formula>
    </cfRule>
  </conditionalFormatting>
  <conditionalFormatting sqref="BD41">
    <cfRule type="cellIs" dxfId="2123" priority="3855" operator="lessThan">
      <formula>$C$4</formula>
    </cfRule>
  </conditionalFormatting>
  <conditionalFormatting sqref="BD41">
    <cfRule type="cellIs" dxfId="2122" priority="3856" operator="lessThan">
      <formula>$C$4</formula>
    </cfRule>
  </conditionalFormatting>
  <conditionalFormatting sqref="BD42">
    <cfRule type="cellIs" dxfId="2121" priority="3857" operator="lessThan">
      <formula>$C$4</formula>
    </cfRule>
  </conditionalFormatting>
  <conditionalFormatting sqref="BD42">
    <cfRule type="cellIs" dxfId="2120" priority="3858" operator="lessThan">
      <formula>$C$4</formula>
    </cfRule>
  </conditionalFormatting>
  <conditionalFormatting sqref="BD43">
    <cfRule type="cellIs" dxfId="2119" priority="3859" operator="lessThan">
      <formula>$C$4</formula>
    </cfRule>
  </conditionalFormatting>
  <conditionalFormatting sqref="BD43">
    <cfRule type="cellIs" dxfId="2118" priority="3860" operator="lessThan">
      <formula>$C$4</formula>
    </cfRule>
  </conditionalFormatting>
  <conditionalFormatting sqref="BD44">
    <cfRule type="cellIs" dxfId="2117" priority="3861" operator="lessThan">
      <formula>$C$4</formula>
    </cfRule>
  </conditionalFormatting>
  <conditionalFormatting sqref="BD44">
    <cfRule type="cellIs" dxfId="2116" priority="3862" operator="lessThan">
      <formula>$C$4</formula>
    </cfRule>
  </conditionalFormatting>
  <conditionalFormatting sqref="BD45">
    <cfRule type="cellIs" dxfId="2115" priority="3863" operator="lessThan">
      <formula>$C$4</formula>
    </cfRule>
  </conditionalFormatting>
  <conditionalFormatting sqref="BD45">
    <cfRule type="cellIs" dxfId="2114" priority="3864" operator="lessThan">
      <formula>$C$4</formula>
    </cfRule>
  </conditionalFormatting>
  <conditionalFormatting sqref="BD46">
    <cfRule type="cellIs" dxfId="2113" priority="3865" operator="lessThan">
      <formula>$C$4</formula>
    </cfRule>
  </conditionalFormatting>
  <conditionalFormatting sqref="BD46">
    <cfRule type="cellIs" dxfId="2112" priority="3866" operator="lessThan">
      <formula>$C$4</formula>
    </cfRule>
  </conditionalFormatting>
  <conditionalFormatting sqref="BD47">
    <cfRule type="cellIs" dxfId="2111" priority="3867" operator="lessThan">
      <formula>$C$4</formula>
    </cfRule>
  </conditionalFormatting>
  <conditionalFormatting sqref="BD47">
    <cfRule type="cellIs" dxfId="2110" priority="3868" operator="lessThan">
      <formula>$C$4</formula>
    </cfRule>
  </conditionalFormatting>
  <conditionalFormatting sqref="BD48">
    <cfRule type="cellIs" dxfId="2109" priority="3869" operator="lessThan">
      <formula>$C$4</formula>
    </cfRule>
  </conditionalFormatting>
  <conditionalFormatting sqref="BD48">
    <cfRule type="cellIs" dxfId="2108" priority="3870" operator="lessThan">
      <formula>$C$4</formula>
    </cfRule>
  </conditionalFormatting>
  <conditionalFormatting sqref="BD49">
    <cfRule type="cellIs" dxfId="2107" priority="3871" operator="lessThan">
      <formula>$C$4</formula>
    </cfRule>
  </conditionalFormatting>
  <conditionalFormatting sqref="BD49">
    <cfRule type="cellIs" dxfId="2106" priority="3872" operator="lessThan">
      <formula>$C$4</formula>
    </cfRule>
  </conditionalFormatting>
  <conditionalFormatting sqref="BD50">
    <cfRule type="cellIs" dxfId="2105" priority="3873" operator="lessThan">
      <formula>$C$4</formula>
    </cfRule>
  </conditionalFormatting>
  <conditionalFormatting sqref="BD50">
    <cfRule type="cellIs" dxfId="2104" priority="3874" operator="lessThan">
      <formula>$C$4</formula>
    </cfRule>
  </conditionalFormatting>
  <conditionalFormatting sqref="BD51">
    <cfRule type="cellIs" dxfId="2103" priority="3875" operator="lessThan">
      <formula>$C$4</formula>
    </cfRule>
  </conditionalFormatting>
  <conditionalFormatting sqref="BD51">
    <cfRule type="cellIs" dxfId="2102" priority="3876" operator="lessThan">
      <formula>$C$4</formula>
    </cfRule>
  </conditionalFormatting>
  <conditionalFormatting sqref="BD52">
    <cfRule type="cellIs" dxfId="2101" priority="3877" operator="lessThan">
      <formula>$C$4</formula>
    </cfRule>
  </conditionalFormatting>
  <conditionalFormatting sqref="BD52">
    <cfRule type="cellIs" dxfId="2100" priority="3878" operator="lessThan">
      <formula>$C$4</formula>
    </cfRule>
  </conditionalFormatting>
  <conditionalFormatting sqref="BD53">
    <cfRule type="cellIs" dxfId="2099" priority="3879" operator="lessThan">
      <formula>$C$4</formula>
    </cfRule>
  </conditionalFormatting>
  <conditionalFormatting sqref="BD53">
    <cfRule type="cellIs" dxfId="2098" priority="3880" operator="lessThan">
      <formula>$C$4</formula>
    </cfRule>
  </conditionalFormatting>
  <conditionalFormatting sqref="BD54">
    <cfRule type="cellIs" dxfId="2097" priority="3881" operator="lessThan">
      <formula>$C$4</formula>
    </cfRule>
  </conditionalFormatting>
  <conditionalFormatting sqref="BD54">
    <cfRule type="cellIs" dxfId="2096" priority="3882" operator="lessThan">
      <formula>$C$4</formula>
    </cfRule>
  </conditionalFormatting>
  <conditionalFormatting sqref="BD55">
    <cfRule type="cellIs" dxfId="2095" priority="3883" operator="lessThan">
      <formula>$C$4</formula>
    </cfRule>
  </conditionalFormatting>
  <conditionalFormatting sqref="BD55">
    <cfRule type="cellIs" dxfId="2094" priority="3884" operator="lessThan">
      <formula>$C$4</formula>
    </cfRule>
  </conditionalFormatting>
  <conditionalFormatting sqref="BD56">
    <cfRule type="cellIs" dxfId="2093" priority="3885" operator="lessThan">
      <formula>$C$4</formula>
    </cfRule>
  </conditionalFormatting>
  <conditionalFormatting sqref="BD56">
    <cfRule type="cellIs" dxfId="2092" priority="3886" operator="lessThan">
      <formula>$C$4</formula>
    </cfRule>
  </conditionalFormatting>
  <conditionalFormatting sqref="BD57">
    <cfRule type="cellIs" dxfId="2091" priority="3887" operator="lessThan">
      <formula>$C$4</formula>
    </cfRule>
  </conditionalFormatting>
  <conditionalFormatting sqref="BD57">
    <cfRule type="cellIs" dxfId="2090" priority="3888" operator="lessThan">
      <formula>$C$4</formula>
    </cfRule>
  </conditionalFormatting>
  <conditionalFormatting sqref="BD58">
    <cfRule type="cellIs" dxfId="2089" priority="3889" operator="lessThan">
      <formula>$C$4</formula>
    </cfRule>
  </conditionalFormatting>
  <conditionalFormatting sqref="BD58">
    <cfRule type="cellIs" dxfId="2088" priority="3890" operator="lessThan">
      <formula>$C$4</formula>
    </cfRule>
  </conditionalFormatting>
  <conditionalFormatting sqref="BD59">
    <cfRule type="cellIs" dxfId="2087" priority="3891" operator="lessThan">
      <formula>$C$4</formula>
    </cfRule>
  </conditionalFormatting>
  <conditionalFormatting sqref="BD59">
    <cfRule type="cellIs" dxfId="2086" priority="3892" operator="lessThan">
      <formula>$C$4</formula>
    </cfRule>
  </conditionalFormatting>
  <conditionalFormatting sqref="BD60">
    <cfRule type="cellIs" dxfId="2085" priority="3893" operator="lessThan">
      <formula>$C$4</formula>
    </cfRule>
  </conditionalFormatting>
  <conditionalFormatting sqref="BD60">
    <cfRule type="cellIs" dxfId="2084" priority="3894" operator="lessThan">
      <formula>$C$4</formula>
    </cfRule>
  </conditionalFormatting>
  <conditionalFormatting sqref="BE11">
    <cfRule type="cellIs" dxfId="2083" priority="3895" operator="lessThan">
      <formula>$C$4</formula>
    </cfRule>
  </conditionalFormatting>
  <conditionalFormatting sqref="BE11">
    <cfRule type="cellIs" dxfId="2082" priority="3896" operator="lessThan">
      <formula>$C$4</formula>
    </cfRule>
  </conditionalFormatting>
  <conditionalFormatting sqref="BE12">
    <cfRule type="cellIs" dxfId="2081" priority="3897" operator="lessThan">
      <formula>$C$4</formula>
    </cfRule>
  </conditionalFormatting>
  <conditionalFormatting sqref="BE12">
    <cfRule type="cellIs" dxfId="2080" priority="3898" operator="lessThan">
      <formula>$C$4</formula>
    </cfRule>
  </conditionalFormatting>
  <conditionalFormatting sqref="BE13">
    <cfRule type="cellIs" dxfId="2079" priority="3899" operator="lessThan">
      <formula>$C$4</formula>
    </cfRule>
  </conditionalFormatting>
  <conditionalFormatting sqref="BE13">
    <cfRule type="cellIs" dxfId="2078" priority="3900" operator="lessThan">
      <formula>$C$4</formula>
    </cfRule>
  </conditionalFormatting>
  <conditionalFormatting sqref="BE14">
    <cfRule type="cellIs" dxfId="2077" priority="3901" operator="lessThan">
      <formula>$C$4</formula>
    </cfRule>
  </conditionalFormatting>
  <conditionalFormatting sqref="BE14">
    <cfRule type="cellIs" dxfId="2076" priority="3902" operator="lessThan">
      <formula>$C$4</formula>
    </cfRule>
  </conditionalFormatting>
  <conditionalFormatting sqref="BE15">
    <cfRule type="cellIs" dxfId="2075" priority="3903" operator="lessThan">
      <formula>$C$4</formula>
    </cfRule>
  </conditionalFormatting>
  <conditionalFormatting sqref="BE15">
    <cfRule type="cellIs" dxfId="2074" priority="3904" operator="lessThan">
      <formula>$C$4</formula>
    </cfRule>
  </conditionalFormatting>
  <conditionalFormatting sqref="BE16">
    <cfRule type="cellIs" dxfId="2073" priority="3905" operator="lessThan">
      <formula>$C$4</formula>
    </cfRule>
  </conditionalFormatting>
  <conditionalFormatting sqref="BE16">
    <cfRule type="cellIs" dxfId="2072" priority="3906" operator="lessThan">
      <formula>$C$4</formula>
    </cfRule>
  </conditionalFormatting>
  <conditionalFormatting sqref="BE17">
    <cfRule type="cellIs" dxfId="2071" priority="3907" operator="lessThan">
      <formula>$C$4</formula>
    </cfRule>
  </conditionalFormatting>
  <conditionalFormatting sqref="BE17">
    <cfRule type="cellIs" dxfId="2070" priority="3908" operator="lessThan">
      <formula>$C$4</formula>
    </cfRule>
  </conditionalFormatting>
  <conditionalFormatting sqref="BE18">
    <cfRule type="cellIs" dxfId="2069" priority="3909" operator="lessThan">
      <formula>$C$4</formula>
    </cfRule>
  </conditionalFormatting>
  <conditionalFormatting sqref="BE18">
    <cfRule type="cellIs" dxfId="2068" priority="3910" operator="lessThan">
      <formula>$C$4</formula>
    </cfRule>
  </conditionalFormatting>
  <conditionalFormatting sqref="BE19">
    <cfRule type="cellIs" dxfId="2067" priority="3911" operator="lessThan">
      <formula>$C$4</formula>
    </cfRule>
  </conditionalFormatting>
  <conditionalFormatting sqref="BE19">
    <cfRule type="cellIs" dxfId="2066" priority="3912" operator="lessThan">
      <formula>$C$4</formula>
    </cfRule>
  </conditionalFormatting>
  <conditionalFormatting sqref="BE20">
    <cfRule type="cellIs" dxfId="2065" priority="3913" operator="lessThan">
      <formula>$C$4</formula>
    </cfRule>
  </conditionalFormatting>
  <conditionalFormatting sqref="BE20">
    <cfRule type="cellIs" dxfId="2064" priority="3914" operator="lessThan">
      <formula>$C$4</formula>
    </cfRule>
  </conditionalFormatting>
  <conditionalFormatting sqref="BE21">
    <cfRule type="cellIs" dxfId="2063" priority="3915" operator="lessThan">
      <formula>$C$4</formula>
    </cfRule>
  </conditionalFormatting>
  <conditionalFormatting sqref="BE21">
    <cfRule type="cellIs" dxfId="2062" priority="3916" operator="lessThan">
      <formula>$C$4</formula>
    </cfRule>
  </conditionalFormatting>
  <conditionalFormatting sqref="BE22">
    <cfRule type="cellIs" dxfId="2061" priority="3917" operator="lessThan">
      <formula>$C$4</formula>
    </cfRule>
  </conditionalFormatting>
  <conditionalFormatting sqref="BE22">
    <cfRule type="cellIs" dxfId="2060" priority="3918" operator="lessThan">
      <formula>$C$4</formula>
    </cfRule>
  </conditionalFormatting>
  <conditionalFormatting sqref="BE23">
    <cfRule type="cellIs" dxfId="2059" priority="3919" operator="lessThan">
      <formula>$C$4</formula>
    </cfRule>
  </conditionalFormatting>
  <conditionalFormatting sqref="BE23">
    <cfRule type="cellIs" dxfId="2058" priority="3920" operator="lessThan">
      <formula>$C$4</formula>
    </cfRule>
  </conditionalFormatting>
  <conditionalFormatting sqref="BE24">
    <cfRule type="cellIs" dxfId="2057" priority="3921" operator="lessThan">
      <formula>$C$4</formula>
    </cfRule>
  </conditionalFormatting>
  <conditionalFormatting sqref="BE24">
    <cfRule type="cellIs" dxfId="2056" priority="3922" operator="lessThan">
      <formula>$C$4</formula>
    </cfRule>
  </conditionalFormatting>
  <conditionalFormatting sqref="BE25">
    <cfRule type="cellIs" dxfId="2055" priority="3923" operator="lessThan">
      <formula>$C$4</formula>
    </cfRule>
  </conditionalFormatting>
  <conditionalFormatting sqref="BE25">
    <cfRule type="cellIs" dxfId="2054" priority="3924" operator="lessThan">
      <formula>$C$4</formula>
    </cfRule>
  </conditionalFormatting>
  <conditionalFormatting sqref="BE26">
    <cfRule type="cellIs" dxfId="2053" priority="3925" operator="lessThan">
      <formula>$C$4</formula>
    </cfRule>
  </conditionalFormatting>
  <conditionalFormatting sqref="BE26">
    <cfRule type="cellIs" dxfId="2052" priority="3926" operator="lessThan">
      <formula>$C$4</formula>
    </cfRule>
  </conditionalFormatting>
  <conditionalFormatting sqref="BE27">
    <cfRule type="cellIs" dxfId="2051" priority="3927" operator="lessThan">
      <formula>$C$4</formula>
    </cfRule>
  </conditionalFormatting>
  <conditionalFormatting sqref="BE27">
    <cfRule type="cellIs" dxfId="2050" priority="3928" operator="lessThan">
      <formula>$C$4</formula>
    </cfRule>
  </conditionalFormatting>
  <conditionalFormatting sqref="BE28">
    <cfRule type="cellIs" dxfId="2049" priority="3929" operator="lessThan">
      <formula>$C$4</formula>
    </cfRule>
  </conditionalFormatting>
  <conditionalFormatting sqref="BE28">
    <cfRule type="cellIs" dxfId="2048" priority="3930" operator="lessThan">
      <formula>$C$4</formula>
    </cfRule>
  </conditionalFormatting>
  <conditionalFormatting sqref="BE29">
    <cfRule type="cellIs" dxfId="2047" priority="3931" operator="lessThan">
      <formula>$C$4</formula>
    </cfRule>
  </conditionalFormatting>
  <conditionalFormatting sqref="BE29">
    <cfRule type="cellIs" dxfId="2046" priority="3932" operator="lessThan">
      <formula>$C$4</formula>
    </cfRule>
  </conditionalFormatting>
  <conditionalFormatting sqref="BE30">
    <cfRule type="cellIs" dxfId="2045" priority="3933" operator="lessThan">
      <formula>$C$4</formula>
    </cfRule>
  </conditionalFormatting>
  <conditionalFormatting sqref="BE30">
    <cfRule type="cellIs" dxfId="2044" priority="3934" operator="lessThan">
      <formula>$C$4</formula>
    </cfRule>
  </conditionalFormatting>
  <conditionalFormatting sqref="BE31">
    <cfRule type="cellIs" dxfId="2043" priority="3935" operator="lessThan">
      <formula>$C$4</formula>
    </cfRule>
  </conditionalFormatting>
  <conditionalFormatting sqref="BE31">
    <cfRule type="cellIs" dxfId="2042" priority="3936" operator="lessThan">
      <formula>$C$4</formula>
    </cfRule>
  </conditionalFormatting>
  <conditionalFormatting sqref="BE32">
    <cfRule type="cellIs" dxfId="2041" priority="3937" operator="lessThan">
      <formula>$C$4</formula>
    </cfRule>
  </conditionalFormatting>
  <conditionalFormatting sqref="BE32">
    <cfRule type="cellIs" dxfId="2040" priority="3938" operator="lessThan">
      <formula>$C$4</formula>
    </cfRule>
  </conditionalFormatting>
  <conditionalFormatting sqref="BE33">
    <cfRule type="cellIs" dxfId="2039" priority="3939" operator="lessThan">
      <formula>$C$4</formula>
    </cfRule>
  </conditionalFormatting>
  <conditionalFormatting sqref="BE33">
    <cfRule type="cellIs" dxfId="2038" priority="3940" operator="lessThan">
      <formula>$C$4</formula>
    </cfRule>
  </conditionalFormatting>
  <conditionalFormatting sqref="BE34">
    <cfRule type="cellIs" dxfId="2037" priority="3941" operator="lessThan">
      <formula>$C$4</formula>
    </cfRule>
  </conditionalFormatting>
  <conditionalFormatting sqref="BE34">
    <cfRule type="cellIs" dxfId="2036" priority="3942" operator="lessThan">
      <formula>$C$4</formula>
    </cfRule>
  </conditionalFormatting>
  <conditionalFormatting sqref="BE35">
    <cfRule type="cellIs" dxfId="2035" priority="3943" operator="lessThan">
      <formula>$C$4</formula>
    </cfRule>
  </conditionalFormatting>
  <conditionalFormatting sqref="BE35">
    <cfRule type="cellIs" dxfId="2034" priority="3944" operator="lessThan">
      <formula>$C$4</formula>
    </cfRule>
  </conditionalFormatting>
  <conditionalFormatting sqref="BE36">
    <cfRule type="cellIs" dxfId="2033" priority="3945" operator="lessThan">
      <formula>$C$4</formula>
    </cfRule>
  </conditionalFormatting>
  <conditionalFormatting sqref="BE36">
    <cfRule type="cellIs" dxfId="2032" priority="3946" operator="lessThan">
      <formula>$C$4</formula>
    </cfRule>
  </conditionalFormatting>
  <conditionalFormatting sqref="BE37">
    <cfRule type="cellIs" dxfId="2031" priority="3947" operator="lessThan">
      <formula>$C$4</formula>
    </cfRule>
  </conditionalFormatting>
  <conditionalFormatting sqref="BE37">
    <cfRule type="cellIs" dxfId="2030" priority="3948" operator="lessThan">
      <formula>$C$4</formula>
    </cfRule>
  </conditionalFormatting>
  <conditionalFormatting sqref="BE38">
    <cfRule type="cellIs" dxfId="2029" priority="3949" operator="lessThan">
      <formula>$C$4</formula>
    </cfRule>
  </conditionalFormatting>
  <conditionalFormatting sqref="BE38">
    <cfRule type="cellIs" dxfId="2028" priority="3950" operator="lessThan">
      <formula>$C$4</formula>
    </cfRule>
  </conditionalFormatting>
  <conditionalFormatting sqref="BE39">
    <cfRule type="cellIs" dxfId="2027" priority="3951" operator="lessThan">
      <formula>$C$4</formula>
    </cfRule>
  </conditionalFormatting>
  <conditionalFormatting sqref="BE39">
    <cfRule type="cellIs" dxfId="2026" priority="3952" operator="lessThan">
      <formula>$C$4</formula>
    </cfRule>
  </conditionalFormatting>
  <conditionalFormatting sqref="BE40">
    <cfRule type="cellIs" dxfId="2025" priority="3953" operator="lessThan">
      <formula>$C$4</formula>
    </cfRule>
  </conditionalFormatting>
  <conditionalFormatting sqref="BE40">
    <cfRule type="cellIs" dxfId="2024" priority="3954" operator="lessThan">
      <formula>$C$4</formula>
    </cfRule>
  </conditionalFormatting>
  <conditionalFormatting sqref="BE41">
    <cfRule type="cellIs" dxfId="2023" priority="3955" operator="lessThan">
      <formula>$C$4</formula>
    </cfRule>
  </conditionalFormatting>
  <conditionalFormatting sqref="BE41">
    <cfRule type="cellIs" dxfId="2022" priority="3956" operator="lessThan">
      <formula>$C$4</formula>
    </cfRule>
  </conditionalFormatting>
  <conditionalFormatting sqref="BE42">
    <cfRule type="cellIs" dxfId="2021" priority="3957" operator="lessThan">
      <formula>$C$4</formula>
    </cfRule>
  </conditionalFormatting>
  <conditionalFormatting sqref="BE42">
    <cfRule type="cellIs" dxfId="2020" priority="3958" operator="lessThan">
      <formula>$C$4</formula>
    </cfRule>
  </conditionalFormatting>
  <conditionalFormatting sqref="BE43">
    <cfRule type="cellIs" dxfId="2019" priority="3959" operator="lessThan">
      <formula>$C$4</formula>
    </cfRule>
  </conditionalFormatting>
  <conditionalFormatting sqref="BE43">
    <cfRule type="cellIs" dxfId="2018" priority="3960" operator="lessThan">
      <formula>$C$4</formula>
    </cfRule>
  </conditionalFormatting>
  <conditionalFormatting sqref="BE44">
    <cfRule type="cellIs" dxfId="2017" priority="3961" operator="lessThan">
      <formula>$C$4</formula>
    </cfRule>
  </conditionalFormatting>
  <conditionalFormatting sqref="BE44">
    <cfRule type="cellIs" dxfId="2016" priority="3962" operator="lessThan">
      <formula>$C$4</formula>
    </cfRule>
  </conditionalFormatting>
  <conditionalFormatting sqref="BE45">
    <cfRule type="cellIs" dxfId="2015" priority="3963" operator="lessThan">
      <formula>$C$4</formula>
    </cfRule>
  </conditionalFormatting>
  <conditionalFormatting sqref="BE45">
    <cfRule type="cellIs" dxfId="2014" priority="3964" operator="lessThan">
      <formula>$C$4</formula>
    </cfRule>
  </conditionalFormatting>
  <conditionalFormatting sqref="BE46">
    <cfRule type="cellIs" dxfId="2013" priority="3965" operator="lessThan">
      <formula>$C$4</formula>
    </cfRule>
  </conditionalFormatting>
  <conditionalFormatting sqref="BE46">
    <cfRule type="cellIs" dxfId="2012" priority="3966" operator="lessThan">
      <formula>$C$4</formula>
    </cfRule>
  </conditionalFormatting>
  <conditionalFormatting sqref="BE47">
    <cfRule type="cellIs" dxfId="2011" priority="3967" operator="lessThan">
      <formula>$C$4</formula>
    </cfRule>
  </conditionalFormatting>
  <conditionalFormatting sqref="BE47">
    <cfRule type="cellIs" dxfId="2010" priority="3968" operator="lessThan">
      <formula>$C$4</formula>
    </cfRule>
  </conditionalFormatting>
  <conditionalFormatting sqref="BE48">
    <cfRule type="cellIs" dxfId="2009" priority="3969" operator="lessThan">
      <formula>$C$4</formula>
    </cfRule>
  </conditionalFormatting>
  <conditionalFormatting sqref="BE48">
    <cfRule type="cellIs" dxfId="2008" priority="3970" operator="lessThan">
      <formula>$C$4</formula>
    </cfRule>
  </conditionalFormatting>
  <conditionalFormatting sqref="BE49">
    <cfRule type="cellIs" dxfId="2007" priority="3971" operator="lessThan">
      <formula>$C$4</formula>
    </cfRule>
  </conditionalFormatting>
  <conditionalFormatting sqref="BE49">
    <cfRule type="cellIs" dxfId="2006" priority="3972" operator="lessThan">
      <formula>$C$4</formula>
    </cfRule>
  </conditionalFormatting>
  <conditionalFormatting sqref="BE50">
    <cfRule type="cellIs" dxfId="2005" priority="3973" operator="lessThan">
      <formula>$C$4</formula>
    </cfRule>
  </conditionalFormatting>
  <conditionalFormatting sqref="BE50">
    <cfRule type="cellIs" dxfId="2004" priority="3974" operator="lessThan">
      <formula>$C$4</formula>
    </cfRule>
  </conditionalFormatting>
  <conditionalFormatting sqref="BE51">
    <cfRule type="cellIs" dxfId="2003" priority="3975" operator="lessThan">
      <formula>$C$4</formula>
    </cfRule>
  </conditionalFormatting>
  <conditionalFormatting sqref="BE51">
    <cfRule type="cellIs" dxfId="2002" priority="3976" operator="lessThan">
      <formula>$C$4</formula>
    </cfRule>
  </conditionalFormatting>
  <conditionalFormatting sqref="BE52">
    <cfRule type="cellIs" dxfId="2001" priority="3977" operator="lessThan">
      <formula>$C$4</formula>
    </cfRule>
  </conditionalFormatting>
  <conditionalFormatting sqref="BE52">
    <cfRule type="cellIs" dxfId="2000" priority="3978" operator="lessThan">
      <formula>$C$4</formula>
    </cfRule>
  </conditionalFormatting>
  <conditionalFormatting sqref="BE53">
    <cfRule type="cellIs" dxfId="1999" priority="3979" operator="lessThan">
      <formula>$C$4</formula>
    </cfRule>
  </conditionalFormatting>
  <conditionalFormatting sqref="BE53">
    <cfRule type="cellIs" dxfId="1998" priority="3980" operator="lessThan">
      <formula>$C$4</formula>
    </cfRule>
  </conditionalFormatting>
  <conditionalFormatting sqref="BE54">
    <cfRule type="cellIs" dxfId="1997" priority="3981" operator="lessThan">
      <formula>$C$4</formula>
    </cfRule>
  </conditionalFormatting>
  <conditionalFormatting sqref="BE54">
    <cfRule type="cellIs" dxfId="1996" priority="3982" operator="lessThan">
      <formula>$C$4</formula>
    </cfRule>
  </conditionalFormatting>
  <conditionalFormatting sqref="BE55">
    <cfRule type="cellIs" dxfId="1995" priority="3983" operator="lessThan">
      <formula>$C$4</formula>
    </cfRule>
  </conditionalFormatting>
  <conditionalFormatting sqref="BE55">
    <cfRule type="cellIs" dxfId="1994" priority="3984" operator="lessThan">
      <formula>$C$4</formula>
    </cfRule>
  </conditionalFormatting>
  <conditionalFormatting sqref="BE56">
    <cfRule type="cellIs" dxfId="1993" priority="3985" operator="lessThan">
      <formula>$C$4</formula>
    </cfRule>
  </conditionalFormatting>
  <conditionalFormatting sqref="BE56">
    <cfRule type="cellIs" dxfId="1992" priority="3986" operator="lessThan">
      <formula>$C$4</formula>
    </cfRule>
  </conditionalFormatting>
  <conditionalFormatting sqref="BE57">
    <cfRule type="cellIs" dxfId="1991" priority="3987" operator="lessThan">
      <formula>$C$4</formula>
    </cfRule>
  </conditionalFormatting>
  <conditionalFormatting sqref="BE57">
    <cfRule type="cellIs" dxfId="1990" priority="3988" operator="lessThan">
      <formula>$C$4</formula>
    </cfRule>
  </conditionalFormatting>
  <conditionalFormatting sqref="BE58">
    <cfRule type="cellIs" dxfId="1989" priority="3989" operator="lessThan">
      <formula>$C$4</formula>
    </cfRule>
  </conditionalFormatting>
  <conditionalFormatting sqref="BE58">
    <cfRule type="cellIs" dxfId="1988" priority="3990" operator="lessThan">
      <formula>$C$4</formula>
    </cfRule>
  </conditionalFormatting>
  <conditionalFormatting sqref="BE59">
    <cfRule type="cellIs" dxfId="1987" priority="3991" operator="lessThan">
      <formula>$C$4</formula>
    </cfRule>
  </conditionalFormatting>
  <conditionalFormatting sqref="BE59">
    <cfRule type="cellIs" dxfId="1986" priority="3992" operator="lessThan">
      <formula>$C$4</formula>
    </cfRule>
  </conditionalFormatting>
  <conditionalFormatting sqref="BE60">
    <cfRule type="cellIs" dxfId="1985" priority="3993" operator="lessThan">
      <formula>$C$4</formula>
    </cfRule>
  </conditionalFormatting>
  <conditionalFormatting sqref="BE60">
    <cfRule type="cellIs" dxfId="1984" priority="3994" operator="lessThan">
      <formula>$C$4</formula>
    </cfRule>
  </conditionalFormatting>
  <conditionalFormatting sqref="BF11">
    <cfRule type="cellIs" dxfId="1983" priority="3995" operator="lessThan">
      <formula>$C$4</formula>
    </cfRule>
  </conditionalFormatting>
  <conditionalFormatting sqref="BF11">
    <cfRule type="cellIs" dxfId="1982" priority="3996" operator="lessThan">
      <formula>$C$4</formula>
    </cfRule>
  </conditionalFormatting>
  <conditionalFormatting sqref="BF12">
    <cfRule type="cellIs" dxfId="1981" priority="3997" operator="lessThan">
      <formula>$C$4</formula>
    </cfRule>
  </conditionalFormatting>
  <conditionalFormatting sqref="BF12">
    <cfRule type="cellIs" dxfId="1980" priority="3998" operator="lessThan">
      <formula>$C$4</formula>
    </cfRule>
  </conditionalFormatting>
  <conditionalFormatting sqref="BF13">
    <cfRule type="cellIs" dxfId="1979" priority="3999" operator="lessThan">
      <formula>$C$4</formula>
    </cfRule>
  </conditionalFormatting>
  <conditionalFormatting sqref="BF13">
    <cfRule type="cellIs" dxfId="1978" priority="4000" operator="lessThan">
      <formula>$C$4</formula>
    </cfRule>
  </conditionalFormatting>
  <conditionalFormatting sqref="BF14">
    <cfRule type="cellIs" dxfId="1977" priority="4001" operator="lessThan">
      <formula>$C$4</formula>
    </cfRule>
  </conditionalFormatting>
  <conditionalFormatting sqref="BF14">
    <cfRule type="cellIs" dxfId="1976" priority="4002" operator="lessThan">
      <formula>$C$4</formula>
    </cfRule>
  </conditionalFormatting>
  <conditionalFormatting sqref="BF15">
    <cfRule type="cellIs" dxfId="1975" priority="4003" operator="lessThan">
      <formula>$C$4</formula>
    </cfRule>
  </conditionalFormatting>
  <conditionalFormatting sqref="BF15">
    <cfRule type="cellIs" dxfId="1974" priority="4004" operator="lessThan">
      <formula>$C$4</formula>
    </cfRule>
  </conditionalFormatting>
  <conditionalFormatting sqref="BF16">
    <cfRule type="cellIs" dxfId="1973" priority="4005" operator="lessThan">
      <formula>$C$4</formula>
    </cfRule>
  </conditionalFormatting>
  <conditionalFormatting sqref="BF16">
    <cfRule type="cellIs" dxfId="1972" priority="4006" operator="lessThan">
      <formula>$C$4</formula>
    </cfRule>
  </conditionalFormatting>
  <conditionalFormatting sqref="BF17">
    <cfRule type="cellIs" dxfId="1971" priority="4007" operator="lessThan">
      <formula>$C$4</formula>
    </cfRule>
  </conditionalFormatting>
  <conditionalFormatting sqref="BF17">
    <cfRule type="cellIs" dxfId="1970" priority="4008" operator="lessThan">
      <formula>$C$4</formula>
    </cfRule>
  </conditionalFormatting>
  <conditionalFormatting sqref="BF18">
    <cfRule type="cellIs" dxfId="1969" priority="4009" operator="lessThan">
      <formula>$C$4</formula>
    </cfRule>
  </conditionalFormatting>
  <conditionalFormatting sqref="BF18">
    <cfRule type="cellIs" dxfId="1968" priority="4010" operator="lessThan">
      <formula>$C$4</formula>
    </cfRule>
  </conditionalFormatting>
  <conditionalFormatting sqref="BF19">
    <cfRule type="cellIs" dxfId="1967" priority="4011" operator="lessThan">
      <formula>$C$4</formula>
    </cfRule>
  </conditionalFormatting>
  <conditionalFormatting sqref="BF19">
    <cfRule type="cellIs" dxfId="1966" priority="4012" operator="lessThan">
      <formula>$C$4</formula>
    </cfRule>
  </conditionalFormatting>
  <conditionalFormatting sqref="BF20">
    <cfRule type="cellIs" dxfId="1965" priority="4013" operator="lessThan">
      <formula>$C$4</formula>
    </cfRule>
  </conditionalFormatting>
  <conditionalFormatting sqref="BF20">
    <cfRule type="cellIs" dxfId="1964" priority="4014" operator="lessThan">
      <formula>$C$4</formula>
    </cfRule>
  </conditionalFormatting>
  <conditionalFormatting sqref="BF21">
    <cfRule type="cellIs" dxfId="1963" priority="4015" operator="lessThan">
      <formula>$C$4</formula>
    </cfRule>
  </conditionalFormatting>
  <conditionalFormatting sqref="BF21">
    <cfRule type="cellIs" dxfId="1962" priority="4016" operator="lessThan">
      <formula>$C$4</formula>
    </cfRule>
  </conditionalFormatting>
  <conditionalFormatting sqref="BF22">
    <cfRule type="cellIs" dxfId="1961" priority="4017" operator="lessThan">
      <formula>$C$4</formula>
    </cfRule>
  </conditionalFormatting>
  <conditionalFormatting sqref="BF22">
    <cfRule type="cellIs" dxfId="1960" priority="4018" operator="lessThan">
      <formula>$C$4</formula>
    </cfRule>
  </conditionalFormatting>
  <conditionalFormatting sqref="BF23">
    <cfRule type="cellIs" dxfId="1959" priority="4019" operator="lessThan">
      <formula>$C$4</formula>
    </cfRule>
  </conditionalFormatting>
  <conditionalFormatting sqref="BF23">
    <cfRule type="cellIs" dxfId="1958" priority="4020" operator="lessThan">
      <formula>$C$4</formula>
    </cfRule>
  </conditionalFormatting>
  <conditionalFormatting sqref="BF24">
    <cfRule type="cellIs" dxfId="1957" priority="4021" operator="lessThan">
      <formula>$C$4</formula>
    </cfRule>
  </conditionalFormatting>
  <conditionalFormatting sqref="BF24">
    <cfRule type="cellIs" dxfId="1956" priority="4022" operator="lessThan">
      <formula>$C$4</formula>
    </cfRule>
  </conditionalFormatting>
  <conditionalFormatting sqref="BF25">
    <cfRule type="cellIs" dxfId="1955" priority="4023" operator="lessThan">
      <formula>$C$4</formula>
    </cfRule>
  </conditionalFormatting>
  <conditionalFormatting sqref="BF25">
    <cfRule type="cellIs" dxfId="1954" priority="4024" operator="lessThan">
      <formula>$C$4</formula>
    </cfRule>
  </conditionalFormatting>
  <conditionalFormatting sqref="BF26">
    <cfRule type="cellIs" dxfId="1953" priority="4025" operator="lessThan">
      <formula>$C$4</formula>
    </cfRule>
  </conditionalFormatting>
  <conditionalFormatting sqref="BF26">
    <cfRule type="cellIs" dxfId="1952" priority="4026" operator="lessThan">
      <formula>$C$4</formula>
    </cfRule>
  </conditionalFormatting>
  <conditionalFormatting sqref="BF27">
    <cfRule type="cellIs" dxfId="1951" priority="4027" operator="lessThan">
      <formula>$C$4</formula>
    </cfRule>
  </conditionalFormatting>
  <conditionalFormatting sqref="BF27">
    <cfRule type="cellIs" dxfId="1950" priority="4028" operator="lessThan">
      <formula>$C$4</formula>
    </cfRule>
  </conditionalFormatting>
  <conditionalFormatting sqref="BF28">
    <cfRule type="cellIs" dxfId="1949" priority="4029" operator="lessThan">
      <formula>$C$4</formula>
    </cfRule>
  </conditionalFormatting>
  <conditionalFormatting sqref="BF28">
    <cfRule type="cellIs" dxfId="1948" priority="4030" operator="lessThan">
      <formula>$C$4</formula>
    </cfRule>
  </conditionalFormatting>
  <conditionalFormatting sqref="BF29">
    <cfRule type="cellIs" dxfId="1947" priority="4031" operator="lessThan">
      <formula>$C$4</formula>
    </cfRule>
  </conditionalFormatting>
  <conditionalFormatting sqref="BF29">
    <cfRule type="cellIs" dxfId="1946" priority="4032" operator="lessThan">
      <formula>$C$4</formula>
    </cfRule>
  </conditionalFormatting>
  <conditionalFormatting sqref="BF30">
    <cfRule type="cellIs" dxfId="1945" priority="4033" operator="lessThan">
      <formula>$C$4</formula>
    </cfRule>
  </conditionalFormatting>
  <conditionalFormatting sqref="BF30">
    <cfRule type="cellIs" dxfId="1944" priority="4034" operator="lessThan">
      <formula>$C$4</formula>
    </cfRule>
  </conditionalFormatting>
  <conditionalFormatting sqref="BF31">
    <cfRule type="cellIs" dxfId="1943" priority="4035" operator="lessThan">
      <formula>$C$4</formula>
    </cfRule>
  </conditionalFormatting>
  <conditionalFormatting sqref="BF31">
    <cfRule type="cellIs" dxfId="1942" priority="4036" operator="lessThan">
      <formula>$C$4</formula>
    </cfRule>
  </conditionalFormatting>
  <conditionalFormatting sqref="BF32">
    <cfRule type="cellIs" dxfId="1941" priority="4037" operator="lessThan">
      <formula>$C$4</formula>
    </cfRule>
  </conditionalFormatting>
  <conditionalFormatting sqref="BF32">
    <cfRule type="cellIs" dxfId="1940" priority="4038" operator="lessThan">
      <formula>$C$4</formula>
    </cfRule>
  </conditionalFormatting>
  <conditionalFormatting sqref="BF33">
    <cfRule type="cellIs" dxfId="1939" priority="4039" operator="lessThan">
      <formula>$C$4</formula>
    </cfRule>
  </conditionalFormatting>
  <conditionalFormatting sqref="BF33">
    <cfRule type="cellIs" dxfId="1938" priority="4040" operator="lessThan">
      <formula>$C$4</formula>
    </cfRule>
  </conditionalFormatting>
  <conditionalFormatting sqref="BF34">
    <cfRule type="cellIs" dxfId="1937" priority="4041" operator="lessThan">
      <formula>$C$4</formula>
    </cfRule>
  </conditionalFormatting>
  <conditionalFormatting sqref="BF34">
    <cfRule type="cellIs" dxfId="1936" priority="4042" operator="lessThan">
      <formula>$C$4</formula>
    </cfRule>
  </conditionalFormatting>
  <conditionalFormatting sqref="BF35">
    <cfRule type="cellIs" dxfId="1935" priority="4043" operator="lessThan">
      <formula>$C$4</formula>
    </cfRule>
  </conditionalFormatting>
  <conditionalFormatting sqref="BF35">
    <cfRule type="cellIs" dxfId="1934" priority="4044" operator="lessThan">
      <formula>$C$4</formula>
    </cfRule>
  </conditionalFormatting>
  <conditionalFormatting sqref="BF36">
    <cfRule type="cellIs" dxfId="1933" priority="4045" operator="lessThan">
      <formula>$C$4</formula>
    </cfRule>
  </conditionalFormatting>
  <conditionalFormatting sqref="BF36">
    <cfRule type="cellIs" dxfId="1932" priority="4046" operator="lessThan">
      <formula>$C$4</formula>
    </cfRule>
  </conditionalFormatting>
  <conditionalFormatting sqref="BF37">
    <cfRule type="cellIs" dxfId="1931" priority="4047" operator="lessThan">
      <formula>$C$4</formula>
    </cfRule>
  </conditionalFormatting>
  <conditionalFormatting sqref="BF37">
    <cfRule type="cellIs" dxfId="1930" priority="4048" operator="lessThan">
      <formula>$C$4</formula>
    </cfRule>
  </conditionalFormatting>
  <conditionalFormatting sqref="BF38">
    <cfRule type="cellIs" dxfId="1929" priority="4049" operator="lessThan">
      <formula>$C$4</formula>
    </cfRule>
  </conditionalFormatting>
  <conditionalFormatting sqref="BF38">
    <cfRule type="cellIs" dxfId="1928" priority="4050" operator="lessThan">
      <formula>$C$4</formula>
    </cfRule>
  </conditionalFormatting>
  <conditionalFormatting sqref="BF39">
    <cfRule type="cellIs" dxfId="1927" priority="4051" operator="lessThan">
      <formula>$C$4</formula>
    </cfRule>
  </conditionalFormatting>
  <conditionalFormatting sqref="BF39">
    <cfRule type="cellIs" dxfId="1926" priority="4052" operator="lessThan">
      <formula>$C$4</formula>
    </cfRule>
  </conditionalFormatting>
  <conditionalFormatting sqref="BF40">
    <cfRule type="cellIs" dxfId="1925" priority="4053" operator="lessThan">
      <formula>$C$4</formula>
    </cfRule>
  </conditionalFormatting>
  <conditionalFormatting sqref="BF40">
    <cfRule type="cellIs" dxfId="1924" priority="4054" operator="lessThan">
      <formula>$C$4</formula>
    </cfRule>
  </conditionalFormatting>
  <conditionalFormatting sqref="BF41">
    <cfRule type="cellIs" dxfId="1923" priority="4055" operator="lessThan">
      <formula>$C$4</formula>
    </cfRule>
  </conditionalFormatting>
  <conditionalFormatting sqref="BF41">
    <cfRule type="cellIs" dxfId="1922" priority="4056" operator="lessThan">
      <formula>$C$4</formula>
    </cfRule>
  </conditionalFormatting>
  <conditionalFormatting sqref="BF42">
    <cfRule type="cellIs" dxfId="1921" priority="4057" operator="lessThan">
      <formula>$C$4</formula>
    </cfRule>
  </conditionalFormatting>
  <conditionalFormatting sqref="BF42">
    <cfRule type="cellIs" dxfId="1920" priority="4058" operator="lessThan">
      <formula>$C$4</formula>
    </cfRule>
  </conditionalFormatting>
  <conditionalFormatting sqref="BF43">
    <cfRule type="cellIs" dxfId="1919" priority="4059" operator="lessThan">
      <formula>$C$4</formula>
    </cfRule>
  </conditionalFormatting>
  <conditionalFormatting sqref="BF43">
    <cfRule type="cellIs" dxfId="1918" priority="4060" operator="lessThan">
      <formula>$C$4</formula>
    </cfRule>
  </conditionalFormatting>
  <conditionalFormatting sqref="BF44">
    <cfRule type="cellIs" dxfId="1917" priority="4061" operator="lessThan">
      <formula>$C$4</formula>
    </cfRule>
  </conditionalFormatting>
  <conditionalFormatting sqref="BF44">
    <cfRule type="cellIs" dxfId="1916" priority="4062" operator="lessThan">
      <formula>$C$4</formula>
    </cfRule>
  </conditionalFormatting>
  <conditionalFormatting sqref="BF45">
    <cfRule type="cellIs" dxfId="1915" priority="4063" operator="lessThan">
      <formula>$C$4</formula>
    </cfRule>
  </conditionalFormatting>
  <conditionalFormatting sqref="BF45">
    <cfRule type="cellIs" dxfId="1914" priority="4064" operator="lessThan">
      <formula>$C$4</formula>
    </cfRule>
  </conditionalFormatting>
  <conditionalFormatting sqref="BF46">
    <cfRule type="cellIs" dxfId="1913" priority="4065" operator="lessThan">
      <formula>$C$4</formula>
    </cfRule>
  </conditionalFormatting>
  <conditionalFormatting sqref="BF46">
    <cfRule type="cellIs" dxfId="1912" priority="4066" operator="lessThan">
      <formula>$C$4</formula>
    </cfRule>
  </conditionalFormatting>
  <conditionalFormatting sqref="BF47">
    <cfRule type="cellIs" dxfId="1911" priority="4067" operator="lessThan">
      <formula>$C$4</formula>
    </cfRule>
  </conditionalFormatting>
  <conditionalFormatting sqref="BF47">
    <cfRule type="cellIs" dxfId="1910" priority="4068" operator="lessThan">
      <formula>$C$4</formula>
    </cfRule>
  </conditionalFormatting>
  <conditionalFormatting sqref="BF48">
    <cfRule type="cellIs" dxfId="1909" priority="4069" operator="lessThan">
      <formula>$C$4</formula>
    </cfRule>
  </conditionalFormatting>
  <conditionalFormatting sqref="BF48">
    <cfRule type="cellIs" dxfId="1908" priority="4070" operator="lessThan">
      <formula>$C$4</formula>
    </cfRule>
  </conditionalFormatting>
  <conditionalFormatting sqref="BF49">
    <cfRule type="cellIs" dxfId="1907" priority="4071" operator="lessThan">
      <formula>$C$4</formula>
    </cfRule>
  </conditionalFormatting>
  <conditionalFormatting sqref="BF49">
    <cfRule type="cellIs" dxfId="1906" priority="4072" operator="lessThan">
      <formula>$C$4</formula>
    </cfRule>
  </conditionalFormatting>
  <conditionalFormatting sqref="BF50">
    <cfRule type="cellIs" dxfId="1905" priority="4073" operator="lessThan">
      <formula>$C$4</formula>
    </cfRule>
  </conditionalFormatting>
  <conditionalFormatting sqref="BF50">
    <cfRule type="cellIs" dxfId="1904" priority="4074" operator="lessThan">
      <formula>$C$4</formula>
    </cfRule>
  </conditionalFormatting>
  <conditionalFormatting sqref="BF51">
    <cfRule type="cellIs" dxfId="1903" priority="4075" operator="lessThan">
      <formula>$C$4</formula>
    </cfRule>
  </conditionalFormatting>
  <conditionalFormatting sqref="BF51">
    <cfRule type="cellIs" dxfId="1902" priority="4076" operator="lessThan">
      <formula>$C$4</formula>
    </cfRule>
  </conditionalFormatting>
  <conditionalFormatting sqref="BF52">
    <cfRule type="cellIs" dxfId="1901" priority="4077" operator="lessThan">
      <formula>$C$4</formula>
    </cfRule>
  </conditionalFormatting>
  <conditionalFormatting sqref="BF52">
    <cfRule type="cellIs" dxfId="1900" priority="4078" operator="lessThan">
      <formula>$C$4</formula>
    </cfRule>
  </conditionalFormatting>
  <conditionalFormatting sqref="BF53">
    <cfRule type="cellIs" dxfId="1899" priority="4079" operator="lessThan">
      <formula>$C$4</formula>
    </cfRule>
  </conditionalFormatting>
  <conditionalFormatting sqref="BF53">
    <cfRule type="cellIs" dxfId="1898" priority="4080" operator="lessThan">
      <formula>$C$4</formula>
    </cfRule>
  </conditionalFormatting>
  <conditionalFormatting sqref="BF54">
    <cfRule type="cellIs" dxfId="1897" priority="4081" operator="lessThan">
      <formula>$C$4</formula>
    </cfRule>
  </conditionalFormatting>
  <conditionalFormatting sqref="BF54">
    <cfRule type="cellIs" dxfId="1896" priority="4082" operator="lessThan">
      <formula>$C$4</formula>
    </cfRule>
  </conditionalFormatting>
  <conditionalFormatting sqref="BF55">
    <cfRule type="cellIs" dxfId="1895" priority="4083" operator="lessThan">
      <formula>$C$4</formula>
    </cfRule>
  </conditionalFormatting>
  <conditionalFormatting sqref="BF55">
    <cfRule type="cellIs" dxfId="1894" priority="4084" operator="lessThan">
      <formula>$C$4</formula>
    </cfRule>
  </conditionalFormatting>
  <conditionalFormatting sqref="BF56">
    <cfRule type="cellIs" dxfId="1893" priority="4085" operator="lessThan">
      <formula>$C$4</formula>
    </cfRule>
  </conditionalFormatting>
  <conditionalFormatting sqref="BF56">
    <cfRule type="cellIs" dxfId="1892" priority="4086" operator="lessThan">
      <formula>$C$4</formula>
    </cfRule>
  </conditionalFormatting>
  <conditionalFormatting sqref="BF57">
    <cfRule type="cellIs" dxfId="1891" priority="4087" operator="lessThan">
      <formula>$C$4</formula>
    </cfRule>
  </conditionalFormatting>
  <conditionalFormatting sqref="BF57">
    <cfRule type="cellIs" dxfId="1890" priority="4088" operator="lessThan">
      <formula>$C$4</formula>
    </cfRule>
  </conditionalFormatting>
  <conditionalFormatting sqref="BF58">
    <cfRule type="cellIs" dxfId="1889" priority="4089" operator="lessThan">
      <formula>$C$4</formula>
    </cfRule>
  </conditionalFormatting>
  <conditionalFormatting sqref="BF58">
    <cfRule type="cellIs" dxfId="1888" priority="4090" operator="lessThan">
      <formula>$C$4</formula>
    </cfRule>
  </conditionalFormatting>
  <conditionalFormatting sqref="BF59">
    <cfRule type="cellIs" dxfId="1887" priority="4091" operator="lessThan">
      <formula>$C$4</formula>
    </cfRule>
  </conditionalFormatting>
  <conditionalFormatting sqref="BF59">
    <cfRule type="cellIs" dxfId="1886" priority="4092" operator="lessThan">
      <formula>$C$4</formula>
    </cfRule>
  </conditionalFormatting>
  <conditionalFormatting sqref="BF60">
    <cfRule type="cellIs" dxfId="1885" priority="4093" operator="lessThan">
      <formula>$C$4</formula>
    </cfRule>
  </conditionalFormatting>
  <conditionalFormatting sqref="BF60">
    <cfRule type="cellIs" dxfId="1884" priority="4094" operator="lessThan">
      <formula>$C$4</formula>
    </cfRule>
  </conditionalFormatting>
  <conditionalFormatting sqref="BG11">
    <cfRule type="cellIs" dxfId="1883" priority="4095" operator="lessThan">
      <formula>$C$4</formula>
    </cfRule>
  </conditionalFormatting>
  <conditionalFormatting sqref="BG11">
    <cfRule type="cellIs" dxfId="1882" priority="4096" operator="lessThan">
      <formula>$C$4</formula>
    </cfRule>
  </conditionalFormatting>
  <conditionalFormatting sqref="BG12">
    <cfRule type="cellIs" dxfId="1881" priority="4097" operator="lessThan">
      <formula>$C$4</formula>
    </cfRule>
  </conditionalFormatting>
  <conditionalFormatting sqref="BG12">
    <cfRule type="cellIs" dxfId="1880" priority="4098" operator="lessThan">
      <formula>$C$4</formula>
    </cfRule>
  </conditionalFormatting>
  <conditionalFormatting sqref="BG13">
    <cfRule type="cellIs" dxfId="1879" priority="4099" operator="lessThan">
      <formula>$C$4</formula>
    </cfRule>
  </conditionalFormatting>
  <conditionalFormatting sqref="BG13">
    <cfRule type="cellIs" dxfId="1878" priority="4100" operator="lessThan">
      <formula>$C$4</formula>
    </cfRule>
  </conditionalFormatting>
  <conditionalFormatting sqref="BG14">
    <cfRule type="cellIs" dxfId="1877" priority="4101" operator="lessThan">
      <formula>$C$4</formula>
    </cfRule>
  </conditionalFormatting>
  <conditionalFormatting sqref="BG14">
    <cfRule type="cellIs" dxfId="1876" priority="4102" operator="lessThan">
      <formula>$C$4</formula>
    </cfRule>
  </conditionalFormatting>
  <conditionalFormatting sqref="BG15">
    <cfRule type="cellIs" dxfId="1875" priority="4103" operator="lessThan">
      <formula>$C$4</formula>
    </cfRule>
  </conditionalFormatting>
  <conditionalFormatting sqref="BG15">
    <cfRule type="cellIs" dxfId="1874" priority="4104" operator="lessThan">
      <formula>$C$4</formula>
    </cfRule>
  </conditionalFormatting>
  <conditionalFormatting sqref="BG16">
    <cfRule type="cellIs" dxfId="1873" priority="4105" operator="lessThan">
      <formula>$C$4</formula>
    </cfRule>
  </conditionalFormatting>
  <conditionalFormatting sqref="BG16">
    <cfRule type="cellIs" dxfId="1872" priority="4106" operator="lessThan">
      <formula>$C$4</formula>
    </cfRule>
  </conditionalFormatting>
  <conditionalFormatting sqref="BG17">
    <cfRule type="cellIs" dxfId="1871" priority="4107" operator="lessThan">
      <formula>$C$4</formula>
    </cfRule>
  </conditionalFormatting>
  <conditionalFormatting sqref="BG17">
    <cfRule type="cellIs" dxfId="1870" priority="4108" operator="lessThan">
      <formula>$C$4</formula>
    </cfRule>
  </conditionalFormatting>
  <conditionalFormatting sqref="BG18">
    <cfRule type="cellIs" dxfId="1869" priority="4109" operator="lessThan">
      <formula>$C$4</formula>
    </cfRule>
  </conditionalFormatting>
  <conditionalFormatting sqref="BG18">
    <cfRule type="cellIs" dxfId="1868" priority="4110" operator="lessThan">
      <formula>$C$4</formula>
    </cfRule>
  </conditionalFormatting>
  <conditionalFormatting sqref="BG19">
    <cfRule type="cellIs" dxfId="1867" priority="4111" operator="lessThan">
      <formula>$C$4</formula>
    </cfRule>
  </conditionalFormatting>
  <conditionalFormatting sqref="BG19">
    <cfRule type="cellIs" dxfId="1866" priority="4112" operator="lessThan">
      <formula>$C$4</formula>
    </cfRule>
  </conditionalFormatting>
  <conditionalFormatting sqref="BG20">
    <cfRule type="cellIs" dxfId="1865" priority="4113" operator="lessThan">
      <formula>$C$4</formula>
    </cfRule>
  </conditionalFormatting>
  <conditionalFormatting sqref="BG20">
    <cfRule type="cellIs" dxfId="1864" priority="4114" operator="lessThan">
      <formula>$C$4</formula>
    </cfRule>
  </conditionalFormatting>
  <conditionalFormatting sqref="BG21">
    <cfRule type="cellIs" dxfId="1863" priority="4115" operator="lessThan">
      <formula>$C$4</formula>
    </cfRule>
  </conditionalFormatting>
  <conditionalFormatting sqref="BG21">
    <cfRule type="cellIs" dxfId="1862" priority="4116" operator="lessThan">
      <formula>$C$4</formula>
    </cfRule>
  </conditionalFormatting>
  <conditionalFormatting sqref="BG22">
    <cfRule type="cellIs" dxfId="1861" priority="4117" operator="lessThan">
      <formula>$C$4</formula>
    </cfRule>
  </conditionalFormatting>
  <conditionalFormatting sqref="BG22">
    <cfRule type="cellIs" dxfId="1860" priority="4118" operator="lessThan">
      <formula>$C$4</formula>
    </cfRule>
  </conditionalFormatting>
  <conditionalFormatting sqref="BG23">
    <cfRule type="cellIs" dxfId="1859" priority="4119" operator="lessThan">
      <formula>$C$4</formula>
    </cfRule>
  </conditionalFormatting>
  <conditionalFormatting sqref="BG23">
    <cfRule type="cellIs" dxfId="1858" priority="4120" operator="lessThan">
      <formula>$C$4</formula>
    </cfRule>
  </conditionalFormatting>
  <conditionalFormatting sqref="BG24">
    <cfRule type="cellIs" dxfId="1857" priority="4121" operator="lessThan">
      <formula>$C$4</formula>
    </cfRule>
  </conditionalFormatting>
  <conditionalFormatting sqref="BG24">
    <cfRule type="cellIs" dxfId="1856" priority="4122" operator="lessThan">
      <formula>$C$4</formula>
    </cfRule>
  </conditionalFormatting>
  <conditionalFormatting sqref="BG25">
    <cfRule type="cellIs" dxfId="1855" priority="4123" operator="lessThan">
      <formula>$C$4</formula>
    </cfRule>
  </conditionalFormatting>
  <conditionalFormatting sqref="BG25">
    <cfRule type="cellIs" dxfId="1854" priority="4124" operator="lessThan">
      <formula>$C$4</formula>
    </cfRule>
  </conditionalFormatting>
  <conditionalFormatting sqref="BG26">
    <cfRule type="cellIs" dxfId="1853" priority="4125" operator="lessThan">
      <formula>$C$4</formula>
    </cfRule>
  </conditionalFormatting>
  <conditionalFormatting sqref="BG26">
    <cfRule type="cellIs" dxfId="1852" priority="4126" operator="lessThan">
      <formula>$C$4</formula>
    </cfRule>
  </conditionalFormatting>
  <conditionalFormatting sqref="BG27">
    <cfRule type="cellIs" dxfId="1851" priority="4127" operator="lessThan">
      <formula>$C$4</formula>
    </cfRule>
  </conditionalFormatting>
  <conditionalFormatting sqref="BG27">
    <cfRule type="cellIs" dxfId="1850" priority="4128" operator="lessThan">
      <formula>$C$4</formula>
    </cfRule>
  </conditionalFormatting>
  <conditionalFormatting sqref="BG28">
    <cfRule type="cellIs" dxfId="1849" priority="4129" operator="lessThan">
      <formula>$C$4</formula>
    </cfRule>
  </conditionalFormatting>
  <conditionalFormatting sqref="BG28">
    <cfRule type="cellIs" dxfId="1848" priority="4130" operator="lessThan">
      <formula>$C$4</formula>
    </cfRule>
  </conditionalFormatting>
  <conditionalFormatting sqref="BG29">
    <cfRule type="cellIs" dxfId="1847" priority="4131" operator="lessThan">
      <formula>$C$4</formula>
    </cfRule>
  </conditionalFormatting>
  <conditionalFormatting sqref="BG29">
    <cfRule type="cellIs" dxfId="1846" priority="4132" operator="lessThan">
      <formula>$C$4</formula>
    </cfRule>
  </conditionalFormatting>
  <conditionalFormatting sqref="BG30">
    <cfRule type="cellIs" dxfId="1845" priority="4133" operator="lessThan">
      <formula>$C$4</formula>
    </cfRule>
  </conditionalFormatting>
  <conditionalFormatting sqref="BG30">
    <cfRule type="cellIs" dxfId="1844" priority="4134" operator="lessThan">
      <formula>$C$4</formula>
    </cfRule>
  </conditionalFormatting>
  <conditionalFormatting sqref="BG31">
    <cfRule type="cellIs" dxfId="1843" priority="4135" operator="lessThan">
      <formula>$C$4</formula>
    </cfRule>
  </conditionalFormatting>
  <conditionalFormatting sqref="BG31">
    <cfRule type="cellIs" dxfId="1842" priority="4136" operator="lessThan">
      <formula>$C$4</formula>
    </cfRule>
  </conditionalFormatting>
  <conditionalFormatting sqref="BG32">
    <cfRule type="cellIs" dxfId="1841" priority="4137" operator="lessThan">
      <formula>$C$4</formula>
    </cfRule>
  </conditionalFormatting>
  <conditionalFormatting sqref="BG32">
    <cfRule type="cellIs" dxfId="1840" priority="4138" operator="lessThan">
      <formula>$C$4</formula>
    </cfRule>
  </conditionalFormatting>
  <conditionalFormatting sqref="BG33">
    <cfRule type="cellIs" dxfId="1839" priority="4139" operator="lessThan">
      <formula>$C$4</formula>
    </cfRule>
  </conditionalFormatting>
  <conditionalFormatting sqref="BG33">
    <cfRule type="cellIs" dxfId="1838" priority="4140" operator="lessThan">
      <formula>$C$4</formula>
    </cfRule>
  </conditionalFormatting>
  <conditionalFormatting sqref="BG34">
    <cfRule type="cellIs" dxfId="1837" priority="4141" operator="lessThan">
      <formula>$C$4</formula>
    </cfRule>
  </conditionalFormatting>
  <conditionalFormatting sqref="BG34">
    <cfRule type="cellIs" dxfId="1836" priority="4142" operator="lessThan">
      <formula>$C$4</formula>
    </cfRule>
  </conditionalFormatting>
  <conditionalFormatting sqref="BG35">
    <cfRule type="cellIs" dxfId="1835" priority="4143" operator="lessThan">
      <formula>$C$4</formula>
    </cfRule>
  </conditionalFormatting>
  <conditionalFormatting sqref="BG35">
    <cfRule type="cellIs" dxfId="1834" priority="4144" operator="lessThan">
      <formula>$C$4</formula>
    </cfRule>
  </conditionalFormatting>
  <conditionalFormatting sqref="BG36">
    <cfRule type="cellIs" dxfId="1833" priority="4145" operator="lessThan">
      <formula>$C$4</formula>
    </cfRule>
  </conditionalFormatting>
  <conditionalFormatting sqref="BG36">
    <cfRule type="cellIs" dxfId="1832" priority="4146" operator="lessThan">
      <formula>$C$4</formula>
    </cfRule>
  </conditionalFormatting>
  <conditionalFormatting sqref="BG37">
    <cfRule type="cellIs" dxfId="1831" priority="4147" operator="lessThan">
      <formula>$C$4</formula>
    </cfRule>
  </conditionalFormatting>
  <conditionalFormatting sqref="BG37">
    <cfRule type="cellIs" dxfId="1830" priority="4148" operator="lessThan">
      <formula>$C$4</formula>
    </cfRule>
  </conditionalFormatting>
  <conditionalFormatting sqref="BG38">
    <cfRule type="cellIs" dxfId="1829" priority="4149" operator="lessThan">
      <formula>$C$4</formula>
    </cfRule>
  </conditionalFormatting>
  <conditionalFormatting sqref="BG38">
    <cfRule type="cellIs" dxfId="1828" priority="4150" operator="lessThan">
      <formula>$C$4</formula>
    </cfRule>
  </conditionalFormatting>
  <conditionalFormatting sqref="BG39">
    <cfRule type="cellIs" dxfId="1827" priority="4151" operator="lessThan">
      <formula>$C$4</formula>
    </cfRule>
  </conditionalFormatting>
  <conditionalFormatting sqref="BG39">
    <cfRule type="cellIs" dxfId="1826" priority="4152" operator="lessThan">
      <formula>$C$4</formula>
    </cfRule>
  </conditionalFormatting>
  <conditionalFormatting sqref="BG40">
    <cfRule type="cellIs" dxfId="1825" priority="4153" operator="lessThan">
      <formula>$C$4</formula>
    </cfRule>
  </conditionalFormatting>
  <conditionalFormatting sqref="BG40">
    <cfRule type="cellIs" dxfId="1824" priority="4154" operator="lessThan">
      <formula>$C$4</formula>
    </cfRule>
  </conditionalFormatting>
  <conditionalFormatting sqref="BG41">
    <cfRule type="cellIs" dxfId="1823" priority="4155" operator="lessThan">
      <formula>$C$4</formula>
    </cfRule>
  </conditionalFormatting>
  <conditionalFormatting sqref="BG41">
    <cfRule type="cellIs" dxfId="1822" priority="4156" operator="lessThan">
      <formula>$C$4</formula>
    </cfRule>
  </conditionalFormatting>
  <conditionalFormatting sqref="BG42">
    <cfRule type="cellIs" dxfId="1821" priority="4157" operator="lessThan">
      <formula>$C$4</formula>
    </cfRule>
  </conditionalFormatting>
  <conditionalFormatting sqref="BG42">
    <cfRule type="cellIs" dxfId="1820" priority="4158" operator="lessThan">
      <formula>$C$4</formula>
    </cfRule>
  </conditionalFormatting>
  <conditionalFormatting sqref="BG43">
    <cfRule type="cellIs" dxfId="1819" priority="4159" operator="lessThan">
      <formula>$C$4</formula>
    </cfRule>
  </conditionalFormatting>
  <conditionalFormatting sqref="BG43">
    <cfRule type="cellIs" dxfId="1818" priority="4160" operator="lessThan">
      <formula>$C$4</formula>
    </cfRule>
  </conditionalFormatting>
  <conditionalFormatting sqref="BG44">
    <cfRule type="cellIs" dxfId="1817" priority="4161" operator="lessThan">
      <formula>$C$4</formula>
    </cfRule>
  </conditionalFormatting>
  <conditionalFormatting sqref="BG44">
    <cfRule type="cellIs" dxfId="1816" priority="4162" operator="lessThan">
      <formula>$C$4</formula>
    </cfRule>
  </conditionalFormatting>
  <conditionalFormatting sqref="BG45">
    <cfRule type="cellIs" dxfId="1815" priority="4163" operator="lessThan">
      <formula>$C$4</formula>
    </cfRule>
  </conditionalFormatting>
  <conditionalFormatting sqref="BG45">
    <cfRule type="cellIs" dxfId="1814" priority="4164" operator="lessThan">
      <formula>$C$4</formula>
    </cfRule>
  </conditionalFormatting>
  <conditionalFormatting sqref="BG46">
    <cfRule type="cellIs" dxfId="1813" priority="4165" operator="lessThan">
      <formula>$C$4</formula>
    </cfRule>
  </conditionalFormatting>
  <conditionalFormatting sqref="BG46">
    <cfRule type="cellIs" dxfId="1812" priority="4166" operator="lessThan">
      <formula>$C$4</formula>
    </cfRule>
  </conditionalFormatting>
  <conditionalFormatting sqref="BG47">
    <cfRule type="cellIs" dxfId="1811" priority="4167" operator="lessThan">
      <formula>$C$4</formula>
    </cfRule>
  </conditionalFormatting>
  <conditionalFormatting sqref="BG47">
    <cfRule type="cellIs" dxfId="1810" priority="4168" operator="lessThan">
      <formula>$C$4</formula>
    </cfRule>
  </conditionalFormatting>
  <conditionalFormatting sqref="BG48">
    <cfRule type="cellIs" dxfId="1809" priority="4169" operator="lessThan">
      <formula>$C$4</formula>
    </cfRule>
  </conditionalFormatting>
  <conditionalFormatting sqref="BG48">
    <cfRule type="cellIs" dxfId="1808" priority="4170" operator="lessThan">
      <formula>$C$4</formula>
    </cfRule>
  </conditionalFormatting>
  <conditionalFormatting sqref="BG49">
    <cfRule type="cellIs" dxfId="1807" priority="4171" operator="lessThan">
      <formula>$C$4</formula>
    </cfRule>
  </conditionalFormatting>
  <conditionalFormatting sqref="BG49">
    <cfRule type="cellIs" dxfId="1806" priority="4172" operator="lessThan">
      <formula>$C$4</formula>
    </cfRule>
  </conditionalFormatting>
  <conditionalFormatting sqref="BG50">
    <cfRule type="cellIs" dxfId="1805" priority="4173" operator="lessThan">
      <formula>$C$4</formula>
    </cfRule>
  </conditionalFormatting>
  <conditionalFormatting sqref="BG50">
    <cfRule type="cellIs" dxfId="1804" priority="4174" operator="lessThan">
      <formula>$C$4</formula>
    </cfRule>
  </conditionalFormatting>
  <conditionalFormatting sqref="BG51">
    <cfRule type="cellIs" dxfId="1803" priority="4175" operator="lessThan">
      <formula>$C$4</formula>
    </cfRule>
  </conditionalFormatting>
  <conditionalFormatting sqref="BG51">
    <cfRule type="cellIs" dxfId="1802" priority="4176" operator="lessThan">
      <formula>$C$4</formula>
    </cfRule>
  </conditionalFormatting>
  <conditionalFormatting sqref="BG52">
    <cfRule type="cellIs" dxfId="1801" priority="4177" operator="lessThan">
      <formula>$C$4</formula>
    </cfRule>
  </conditionalFormatting>
  <conditionalFormatting sqref="BG52">
    <cfRule type="cellIs" dxfId="1800" priority="4178" operator="lessThan">
      <formula>$C$4</formula>
    </cfRule>
  </conditionalFormatting>
  <conditionalFormatting sqref="BG53">
    <cfRule type="cellIs" dxfId="1799" priority="4179" operator="lessThan">
      <formula>$C$4</formula>
    </cfRule>
  </conditionalFormatting>
  <conditionalFormatting sqref="BG53">
    <cfRule type="cellIs" dxfId="1798" priority="4180" operator="lessThan">
      <formula>$C$4</formula>
    </cfRule>
  </conditionalFormatting>
  <conditionalFormatting sqref="BG54">
    <cfRule type="cellIs" dxfId="1797" priority="4181" operator="lessThan">
      <formula>$C$4</formula>
    </cfRule>
  </conditionalFormatting>
  <conditionalFormatting sqref="BG54">
    <cfRule type="cellIs" dxfId="1796" priority="4182" operator="lessThan">
      <formula>$C$4</formula>
    </cfRule>
  </conditionalFormatting>
  <conditionalFormatting sqref="BG55">
    <cfRule type="cellIs" dxfId="1795" priority="4183" operator="lessThan">
      <formula>$C$4</formula>
    </cfRule>
  </conditionalFormatting>
  <conditionalFormatting sqref="BG55">
    <cfRule type="cellIs" dxfId="1794" priority="4184" operator="lessThan">
      <formula>$C$4</formula>
    </cfRule>
  </conditionalFormatting>
  <conditionalFormatting sqref="BG56">
    <cfRule type="cellIs" dxfId="1793" priority="4185" operator="lessThan">
      <formula>$C$4</formula>
    </cfRule>
  </conditionalFormatting>
  <conditionalFormatting sqref="BG56">
    <cfRule type="cellIs" dxfId="1792" priority="4186" operator="lessThan">
      <formula>$C$4</formula>
    </cfRule>
  </conditionalFormatting>
  <conditionalFormatting sqref="BG57">
    <cfRule type="cellIs" dxfId="1791" priority="4187" operator="lessThan">
      <formula>$C$4</formula>
    </cfRule>
  </conditionalFormatting>
  <conditionalFormatting sqref="BG57">
    <cfRule type="cellIs" dxfId="1790" priority="4188" operator="lessThan">
      <formula>$C$4</formula>
    </cfRule>
  </conditionalFormatting>
  <conditionalFormatting sqref="BG58">
    <cfRule type="cellIs" dxfId="1789" priority="4189" operator="lessThan">
      <formula>$C$4</formula>
    </cfRule>
  </conditionalFormatting>
  <conditionalFormatting sqref="BG58">
    <cfRule type="cellIs" dxfId="1788" priority="4190" operator="lessThan">
      <formula>$C$4</formula>
    </cfRule>
  </conditionalFormatting>
  <conditionalFormatting sqref="BG59">
    <cfRule type="cellIs" dxfId="1787" priority="4191" operator="lessThan">
      <formula>$C$4</formula>
    </cfRule>
  </conditionalFormatting>
  <conditionalFormatting sqref="BG59">
    <cfRule type="cellIs" dxfId="1786" priority="4192" operator="lessThan">
      <formula>$C$4</formula>
    </cfRule>
  </conditionalFormatting>
  <conditionalFormatting sqref="BG60">
    <cfRule type="cellIs" dxfId="1785" priority="4193" operator="lessThan">
      <formula>$C$4</formula>
    </cfRule>
  </conditionalFormatting>
  <conditionalFormatting sqref="BG60">
    <cfRule type="cellIs" dxfId="1784" priority="4194" operator="lessThan">
      <formula>$C$4</formula>
    </cfRule>
  </conditionalFormatting>
  <conditionalFormatting sqref="BH11">
    <cfRule type="cellIs" dxfId="1783" priority="4195" operator="lessThan">
      <formula>$C$4</formula>
    </cfRule>
  </conditionalFormatting>
  <conditionalFormatting sqref="BH11">
    <cfRule type="cellIs" dxfId="1782" priority="4196" operator="lessThan">
      <formula>$C$4</formula>
    </cfRule>
  </conditionalFormatting>
  <conditionalFormatting sqref="BH12">
    <cfRule type="cellIs" dxfId="1781" priority="4197" operator="lessThan">
      <formula>$C$4</formula>
    </cfRule>
  </conditionalFormatting>
  <conditionalFormatting sqref="BH12">
    <cfRule type="cellIs" dxfId="1780" priority="4198" operator="lessThan">
      <formula>$C$4</formula>
    </cfRule>
  </conditionalFormatting>
  <conditionalFormatting sqref="BH13">
    <cfRule type="cellIs" dxfId="1779" priority="4199" operator="lessThan">
      <formula>$C$4</formula>
    </cfRule>
  </conditionalFormatting>
  <conditionalFormatting sqref="BH13">
    <cfRule type="cellIs" dxfId="1778" priority="4200" operator="lessThan">
      <formula>$C$4</formula>
    </cfRule>
  </conditionalFormatting>
  <conditionalFormatting sqref="BH14">
    <cfRule type="cellIs" dxfId="1777" priority="4201" operator="lessThan">
      <formula>$C$4</formula>
    </cfRule>
  </conditionalFormatting>
  <conditionalFormatting sqref="BH14">
    <cfRule type="cellIs" dxfId="1776" priority="4202" operator="lessThan">
      <formula>$C$4</formula>
    </cfRule>
  </conditionalFormatting>
  <conditionalFormatting sqref="BH15">
    <cfRule type="cellIs" dxfId="1775" priority="4203" operator="lessThan">
      <formula>$C$4</formula>
    </cfRule>
  </conditionalFormatting>
  <conditionalFormatting sqref="BH15">
    <cfRule type="cellIs" dxfId="1774" priority="4204" operator="lessThan">
      <formula>$C$4</formula>
    </cfRule>
  </conditionalFormatting>
  <conditionalFormatting sqref="BH16">
    <cfRule type="cellIs" dxfId="1773" priority="4205" operator="lessThan">
      <formula>$C$4</formula>
    </cfRule>
  </conditionalFormatting>
  <conditionalFormatting sqref="BH16">
    <cfRule type="cellIs" dxfId="1772" priority="4206" operator="lessThan">
      <formula>$C$4</formula>
    </cfRule>
  </conditionalFormatting>
  <conditionalFormatting sqref="BH17">
    <cfRule type="cellIs" dxfId="1771" priority="4207" operator="lessThan">
      <formula>$C$4</formula>
    </cfRule>
  </conditionalFormatting>
  <conditionalFormatting sqref="BH17">
    <cfRule type="cellIs" dxfId="1770" priority="4208" operator="lessThan">
      <formula>$C$4</formula>
    </cfRule>
  </conditionalFormatting>
  <conditionalFormatting sqref="BH18">
    <cfRule type="cellIs" dxfId="1769" priority="4209" operator="lessThan">
      <formula>$C$4</formula>
    </cfRule>
  </conditionalFormatting>
  <conditionalFormatting sqref="BH18">
    <cfRule type="cellIs" dxfId="1768" priority="4210" operator="lessThan">
      <formula>$C$4</formula>
    </cfRule>
  </conditionalFormatting>
  <conditionalFormatting sqref="BH19">
    <cfRule type="cellIs" dxfId="1767" priority="4211" operator="lessThan">
      <formula>$C$4</formula>
    </cfRule>
  </conditionalFormatting>
  <conditionalFormatting sqref="BH19">
    <cfRule type="cellIs" dxfId="1766" priority="4212" operator="lessThan">
      <formula>$C$4</formula>
    </cfRule>
  </conditionalFormatting>
  <conditionalFormatting sqref="BH20">
    <cfRule type="cellIs" dxfId="1765" priority="4213" operator="lessThan">
      <formula>$C$4</formula>
    </cfRule>
  </conditionalFormatting>
  <conditionalFormatting sqref="BH20">
    <cfRule type="cellIs" dxfId="1764" priority="4214" operator="lessThan">
      <formula>$C$4</formula>
    </cfRule>
  </conditionalFormatting>
  <conditionalFormatting sqref="BH21">
    <cfRule type="cellIs" dxfId="1763" priority="4215" operator="lessThan">
      <formula>$C$4</formula>
    </cfRule>
  </conditionalFormatting>
  <conditionalFormatting sqref="BH21">
    <cfRule type="cellIs" dxfId="1762" priority="4216" operator="lessThan">
      <formula>$C$4</formula>
    </cfRule>
  </conditionalFormatting>
  <conditionalFormatting sqref="BH22">
    <cfRule type="cellIs" dxfId="1761" priority="4217" operator="lessThan">
      <formula>$C$4</formula>
    </cfRule>
  </conditionalFormatting>
  <conditionalFormatting sqref="BH22">
    <cfRule type="cellIs" dxfId="1760" priority="4218" operator="lessThan">
      <formula>$C$4</formula>
    </cfRule>
  </conditionalFormatting>
  <conditionalFormatting sqref="BH23">
    <cfRule type="cellIs" dxfId="1759" priority="4219" operator="lessThan">
      <formula>$C$4</formula>
    </cfRule>
  </conditionalFormatting>
  <conditionalFormatting sqref="BH23">
    <cfRule type="cellIs" dxfId="1758" priority="4220" operator="lessThan">
      <formula>$C$4</formula>
    </cfRule>
  </conditionalFormatting>
  <conditionalFormatting sqref="BH24">
    <cfRule type="cellIs" dxfId="1757" priority="4221" operator="lessThan">
      <formula>$C$4</formula>
    </cfRule>
  </conditionalFormatting>
  <conditionalFormatting sqref="BH24">
    <cfRule type="cellIs" dxfId="1756" priority="4222" operator="lessThan">
      <formula>$C$4</formula>
    </cfRule>
  </conditionalFormatting>
  <conditionalFormatting sqref="BH25">
    <cfRule type="cellIs" dxfId="1755" priority="4223" operator="lessThan">
      <formula>$C$4</formula>
    </cfRule>
  </conditionalFormatting>
  <conditionalFormatting sqref="BH25">
    <cfRule type="cellIs" dxfId="1754" priority="4224" operator="lessThan">
      <formula>$C$4</formula>
    </cfRule>
  </conditionalFormatting>
  <conditionalFormatting sqref="BH26">
    <cfRule type="cellIs" dxfId="1753" priority="4225" operator="lessThan">
      <formula>$C$4</formula>
    </cfRule>
  </conditionalFormatting>
  <conditionalFormatting sqref="BH26">
    <cfRule type="cellIs" dxfId="1752" priority="4226" operator="lessThan">
      <formula>$C$4</formula>
    </cfRule>
  </conditionalFormatting>
  <conditionalFormatting sqref="BH27">
    <cfRule type="cellIs" dxfId="1751" priority="4227" operator="lessThan">
      <formula>$C$4</formula>
    </cfRule>
  </conditionalFormatting>
  <conditionalFormatting sqref="BH27">
    <cfRule type="cellIs" dxfId="1750" priority="4228" operator="lessThan">
      <formula>$C$4</formula>
    </cfRule>
  </conditionalFormatting>
  <conditionalFormatting sqref="BH28">
    <cfRule type="cellIs" dxfId="1749" priority="4229" operator="lessThan">
      <formula>$C$4</formula>
    </cfRule>
  </conditionalFormatting>
  <conditionalFormatting sqref="BH28">
    <cfRule type="cellIs" dxfId="1748" priority="4230" operator="lessThan">
      <formula>$C$4</formula>
    </cfRule>
  </conditionalFormatting>
  <conditionalFormatting sqref="BH29">
    <cfRule type="cellIs" dxfId="1747" priority="4231" operator="lessThan">
      <formula>$C$4</formula>
    </cfRule>
  </conditionalFormatting>
  <conditionalFormatting sqref="BH29">
    <cfRule type="cellIs" dxfId="1746" priority="4232" operator="lessThan">
      <formula>$C$4</formula>
    </cfRule>
  </conditionalFormatting>
  <conditionalFormatting sqref="BH30">
    <cfRule type="cellIs" dxfId="1745" priority="4233" operator="lessThan">
      <formula>$C$4</formula>
    </cfRule>
  </conditionalFormatting>
  <conditionalFormatting sqref="BH30">
    <cfRule type="cellIs" dxfId="1744" priority="4234" operator="lessThan">
      <formula>$C$4</formula>
    </cfRule>
  </conditionalFormatting>
  <conditionalFormatting sqref="BH31">
    <cfRule type="cellIs" dxfId="1743" priority="4235" operator="lessThan">
      <formula>$C$4</formula>
    </cfRule>
  </conditionalFormatting>
  <conditionalFormatting sqref="BH31">
    <cfRule type="cellIs" dxfId="1742" priority="4236" operator="lessThan">
      <formula>$C$4</formula>
    </cfRule>
  </conditionalFormatting>
  <conditionalFormatting sqref="BH32">
    <cfRule type="cellIs" dxfId="1741" priority="4237" operator="lessThan">
      <formula>$C$4</formula>
    </cfRule>
  </conditionalFormatting>
  <conditionalFormatting sqref="BH32">
    <cfRule type="cellIs" dxfId="1740" priority="4238" operator="lessThan">
      <formula>$C$4</formula>
    </cfRule>
  </conditionalFormatting>
  <conditionalFormatting sqref="BH33">
    <cfRule type="cellIs" dxfId="1739" priority="4239" operator="lessThan">
      <formula>$C$4</formula>
    </cfRule>
  </conditionalFormatting>
  <conditionalFormatting sqref="BH33">
    <cfRule type="cellIs" dxfId="1738" priority="4240" operator="lessThan">
      <formula>$C$4</formula>
    </cfRule>
  </conditionalFormatting>
  <conditionalFormatting sqref="BH34">
    <cfRule type="cellIs" dxfId="1737" priority="4241" operator="lessThan">
      <formula>$C$4</formula>
    </cfRule>
  </conditionalFormatting>
  <conditionalFormatting sqref="BH34">
    <cfRule type="cellIs" dxfId="1736" priority="4242" operator="lessThan">
      <formula>$C$4</formula>
    </cfRule>
  </conditionalFormatting>
  <conditionalFormatting sqref="BH35">
    <cfRule type="cellIs" dxfId="1735" priority="4243" operator="lessThan">
      <formula>$C$4</formula>
    </cfRule>
  </conditionalFormatting>
  <conditionalFormatting sqref="BH35">
    <cfRule type="cellIs" dxfId="1734" priority="4244" operator="lessThan">
      <formula>$C$4</formula>
    </cfRule>
  </conditionalFormatting>
  <conditionalFormatting sqref="BH36">
    <cfRule type="cellIs" dxfId="1733" priority="4245" operator="lessThan">
      <formula>$C$4</formula>
    </cfRule>
  </conditionalFormatting>
  <conditionalFormatting sqref="BH36">
    <cfRule type="cellIs" dxfId="1732" priority="4246" operator="lessThan">
      <formula>$C$4</formula>
    </cfRule>
  </conditionalFormatting>
  <conditionalFormatting sqref="BH37">
    <cfRule type="cellIs" dxfId="1731" priority="4247" operator="lessThan">
      <formula>$C$4</formula>
    </cfRule>
  </conditionalFormatting>
  <conditionalFormatting sqref="BH37">
    <cfRule type="cellIs" dxfId="1730" priority="4248" operator="lessThan">
      <formula>$C$4</formula>
    </cfRule>
  </conditionalFormatting>
  <conditionalFormatting sqref="BH38">
    <cfRule type="cellIs" dxfId="1729" priority="4249" operator="lessThan">
      <formula>$C$4</formula>
    </cfRule>
  </conditionalFormatting>
  <conditionalFormatting sqref="BH38">
    <cfRule type="cellIs" dxfId="1728" priority="4250" operator="lessThan">
      <formula>$C$4</formula>
    </cfRule>
  </conditionalFormatting>
  <conditionalFormatting sqref="BH39">
    <cfRule type="cellIs" dxfId="1727" priority="4251" operator="lessThan">
      <formula>$C$4</formula>
    </cfRule>
  </conditionalFormatting>
  <conditionalFormatting sqref="BH39">
    <cfRule type="cellIs" dxfId="1726" priority="4252" operator="lessThan">
      <formula>$C$4</formula>
    </cfRule>
  </conditionalFormatting>
  <conditionalFormatting sqref="BH40">
    <cfRule type="cellIs" dxfId="1725" priority="4253" operator="lessThan">
      <formula>$C$4</formula>
    </cfRule>
  </conditionalFormatting>
  <conditionalFormatting sqref="BH40">
    <cfRule type="cellIs" dxfId="1724" priority="4254" operator="lessThan">
      <formula>$C$4</formula>
    </cfRule>
  </conditionalFormatting>
  <conditionalFormatting sqref="BH41">
    <cfRule type="cellIs" dxfId="1723" priority="4255" operator="lessThan">
      <formula>$C$4</formula>
    </cfRule>
  </conditionalFormatting>
  <conditionalFormatting sqref="BH41">
    <cfRule type="cellIs" dxfId="1722" priority="4256" operator="lessThan">
      <formula>$C$4</formula>
    </cfRule>
  </conditionalFormatting>
  <conditionalFormatting sqref="BH42">
    <cfRule type="cellIs" dxfId="1721" priority="4257" operator="lessThan">
      <formula>$C$4</formula>
    </cfRule>
  </conditionalFormatting>
  <conditionalFormatting sqref="BH42">
    <cfRule type="cellIs" dxfId="1720" priority="4258" operator="lessThan">
      <formula>$C$4</formula>
    </cfRule>
  </conditionalFormatting>
  <conditionalFormatting sqref="BH43">
    <cfRule type="cellIs" dxfId="1719" priority="4259" operator="lessThan">
      <formula>$C$4</formula>
    </cfRule>
  </conditionalFormatting>
  <conditionalFormatting sqref="BH43">
    <cfRule type="cellIs" dxfId="1718" priority="4260" operator="lessThan">
      <formula>$C$4</formula>
    </cfRule>
  </conditionalFormatting>
  <conditionalFormatting sqref="BH44">
    <cfRule type="cellIs" dxfId="1717" priority="4261" operator="lessThan">
      <formula>$C$4</formula>
    </cfRule>
  </conditionalFormatting>
  <conditionalFormatting sqref="BH44">
    <cfRule type="cellIs" dxfId="1716" priority="4262" operator="lessThan">
      <formula>$C$4</formula>
    </cfRule>
  </conditionalFormatting>
  <conditionalFormatting sqref="BH45">
    <cfRule type="cellIs" dxfId="1715" priority="4263" operator="lessThan">
      <formula>$C$4</formula>
    </cfRule>
  </conditionalFormatting>
  <conditionalFormatting sqref="BH45">
    <cfRule type="cellIs" dxfId="1714" priority="4264" operator="lessThan">
      <formula>$C$4</formula>
    </cfRule>
  </conditionalFormatting>
  <conditionalFormatting sqref="BH46">
    <cfRule type="cellIs" dxfId="1713" priority="4265" operator="lessThan">
      <formula>$C$4</formula>
    </cfRule>
  </conditionalFormatting>
  <conditionalFormatting sqref="BH46">
    <cfRule type="cellIs" dxfId="1712" priority="4266" operator="lessThan">
      <formula>$C$4</formula>
    </cfRule>
  </conditionalFormatting>
  <conditionalFormatting sqref="BH47">
    <cfRule type="cellIs" dxfId="1711" priority="4267" operator="lessThan">
      <formula>$C$4</formula>
    </cfRule>
  </conditionalFormatting>
  <conditionalFormatting sqref="BH47">
    <cfRule type="cellIs" dxfId="1710" priority="4268" operator="lessThan">
      <formula>$C$4</formula>
    </cfRule>
  </conditionalFormatting>
  <conditionalFormatting sqref="BH48">
    <cfRule type="cellIs" dxfId="1709" priority="4269" operator="lessThan">
      <formula>$C$4</formula>
    </cfRule>
  </conditionalFormatting>
  <conditionalFormatting sqref="BH48">
    <cfRule type="cellIs" dxfId="1708" priority="4270" operator="lessThan">
      <formula>$C$4</formula>
    </cfRule>
  </conditionalFormatting>
  <conditionalFormatting sqref="BH49">
    <cfRule type="cellIs" dxfId="1707" priority="4271" operator="lessThan">
      <formula>$C$4</formula>
    </cfRule>
  </conditionalFormatting>
  <conditionalFormatting sqref="BH49">
    <cfRule type="cellIs" dxfId="1706" priority="4272" operator="lessThan">
      <formula>$C$4</formula>
    </cfRule>
  </conditionalFormatting>
  <conditionalFormatting sqref="BH50">
    <cfRule type="cellIs" dxfId="1705" priority="4273" operator="lessThan">
      <formula>$C$4</formula>
    </cfRule>
  </conditionalFormatting>
  <conditionalFormatting sqref="BH50">
    <cfRule type="cellIs" dxfId="1704" priority="4274" operator="lessThan">
      <formula>$C$4</formula>
    </cfRule>
  </conditionalFormatting>
  <conditionalFormatting sqref="BH51">
    <cfRule type="cellIs" dxfId="1703" priority="4275" operator="lessThan">
      <formula>$C$4</formula>
    </cfRule>
  </conditionalFormatting>
  <conditionalFormatting sqref="BH51">
    <cfRule type="cellIs" dxfId="1702" priority="4276" operator="lessThan">
      <formula>$C$4</formula>
    </cfRule>
  </conditionalFormatting>
  <conditionalFormatting sqref="BH52">
    <cfRule type="cellIs" dxfId="1701" priority="4277" operator="lessThan">
      <formula>$C$4</formula>
    </cfRule>
  </conditionalFormatting>
  <conditionalFormatting sqref="BH52">
    <cfRule type="cellIs" dxfId="1700" priority="4278" operator="lessThan">
      <formula>$C$4</formula>
    </cfRule>
  </conditionalFormatting>
  <conditionalFormatting sqref="BH53">
    <cfRule type="cellIs" dxfId="1699" priority="4279" operator="lessThan">
      <formula>$C$4</formula>
    </cfRule>
  </conditionalFormatting>
  <conditionalFormatting sqref="BH53">
    <cfRule type="cellIs" dxfId="1698" priority="4280" operator="lessThan">
      <formula>$C$4</formula>
    </cfRule>
  </conditionalFormatting>
  <conditionalFormatting sqref="BH54">
    <cfRule type="cellIs" dxfId="1697" priority="4281" operator="lessThan">
      <formula>$C$4</formula>
    </cfRule>
  </conditionalFormatting>
  <conditionalFormatting sqref="BH54">
    <cfRule type="cellIs" dxfId="1696" priority="4282" operator="lessThan">
      <formula>$C$4</formula>
    </cfRule>
  </conditionalFormatting>
  <conditionalFormatting sqref="BH55">
    <cfRule type="cellIs" dxfId="1695" priority="4283" operator="lessThan">
      <formula>$C$4</formula>
    </cfRule>
  </conditionalFormatting>
  <conditionalFormatting sqref="BH55">
    <cfRule type="cellIs" dxfId="1694" priority="4284" operator="lessThan">
      <formula>$C$4</formula>
    </cfRule>
  </conditionalFormatting>
  <conditionalFormatting sqref="BH56">
    <cfRule type="cellIs" dxfId="1693" priority="4285" operator="lessThan">
      <formula>$C$4</formula>
    </cfRule>
  </conditionalFormatting>
  <conditionalFormatting sqref="BH56">
    <cfRule type="cellIs" dxfId="1692" priority="4286" operator="lessThan">
      <formula>$C$4</formula>
    </cfRule>
  </conditionalFormatting>
  <conditionalFormatting sqref="BH57">
    <cfRule type="cellIs" dxfId="1691" priority="4287" operator="lessThan">
      <formula>$C$4</formula>
    </cfRule>
  </conditionalFormatting>
  <conditionalFormatting sqref="BH57">
    <cfRule type="cellIs" dxfId="1690" priority="4288" operator="lessThan">
      <formula>$C$4</formula>
    </cfRule>
  </conditionalFormatting>
  <conditionalFormatting sqref="BH58">
    <cfRule type="cellIs" dxfId="1689" priority="4289" operator="lessThan">
      <formula>$C$4</formula>
    </cfRule>
  </conditionalFormatting>
  <conditionalFormatting sqref="BH58">
    <cfRule type="cellIs" dxfId="1688" priority="4290" operator="lessThan">
      <formula>$C$4</formula>
    </cfRule>
  </conditionalFormatting>
  <conditionalFormatting sqref="BH59">
    <cfRule type="cellIs" dxfId="1687" priority="4291" operator="lessThan">
      <formula>$C$4</formula>
    </cfRule>
  </conditionalFormatting>
  <conditionalFormatting sqref="BH59">
    <cfRule type="cellIs" dxfId="1686" priority="4292" operator="lessThan">
      <formula>$C$4</formula>
    </cfRule>
  </conditionalFormatting>
  <conditionalFormatting sqref="BH60">
    <cfRule type="cellIs" dxfId="1685" priority="4293" operator="lessThan">
      <formula>$C$4</formula>
    </cfRule>
  </conditionalFormatting>
  <conditionalFormatting sqref="BH60">
    <cfRule type="cellIs" dxfId="1684" priority="4294" operator="lessThan">
      <formula>$C$4</formula>
    </cfRule>
  </conditionalFormatting>
  <conditionalFormatting sqref="BI11">
    <cfRule type="cellIs" dxfId="1683" priority="4295" operator="lessThan">
      <formula>$C$4</formula>
    </cfRule>
  </conditionalFormatting>
  <conditionalFormatting sqref="BI11">
    <cfRule type="cellIs" dxfId="1682" priority="4296" operator="lessThan">
      <formula>$C$4</formula>
    </cfRule>
  </conditionalFormatting>
  <conditionalFormatting sqref="BI12">
    <cfRule type="cellIs" dxfId="1681" priority="4297" operator="lessThan">
      <formula>$C$4</formula>
    </cfRule>
  </conditionalFormatting>
  <conditionalFormatting sqref="BI12">
    <cfRule type="cellIs" dxfId="1680" priority="4298" operator="lessThan">
      <formula>$C$4</formula>
    </cfRule>
  </conditionalFormatting>
  <conditionalFormatting sqref="BI13">
    <cfRule type="cellIs" dxfId="1679" priority="4299" operator="lessThan">
      <formula>$C$4</formula>
    </cfRule>
  </conditionalFormatting>
  <conditionalFormatting sqref="BI13">
    <cfRule type="cellIs" dxfId="1678" priority="4300" operator="lessThan">
      <formula>$C$4</formula>
    </cfRule>
  </conditionalFormatting>
  <conditionalFormatting sqref="BI14">
    <cfRule type="cellIs" dxfId="1677" priority="4301" operator="lessThan">
      <formula>$C$4</formula>
    </cfRule>
  </conditionalFormatting>
  <conditionalFormatting sqref="BI14">
    <cfRule type="cellIs" dxfId="1676" priority="4302" operator="lessThan">
      <formula>$C$4</formula>
    </cfRule>
  </conditionalFormatting>
  <conditionalFormatting sqref="BI15">
    <cfRule type="cellIs" dxfId="1675" priority="4303" operator="lessThan">
      <formula>$C$4</formula>
    </cfRule>
  </conditionalFormatting>
  <conditionalFormatting sqref="BI15">
    <cfRule type="cellIs" dxfId="1674" priority="4304" operator="lessThan">
      <formula>$C$4</formula>
    </cfRule>
  </conditionalFormatting>
  <conditionalFormatting sqref="BI16">
    <cfRule type="cellIs" dxfId="1673" priority="4305" operator="lessThan">
      <formula>$C$4</formula>
    </cfRule>
  </conditionalFormatting>
  <conditionalFormatting sqref="BI16">
    <cfRule type="cellIs" dxfId="1672" priority="4306" operator="lessThan">
      <formula>$C$4</formula>
    </cfRule>
  </conditionalFormatting>
  <conditionalFormatting sqref="BI17">
    <cfRule type="cellIs" dxfId="1671" priority="4307" operator="lessThan">
      <formula>$C$4</formula>
    </cfRule>
  </conditionalFormatting>
  <conditionalFormatting sqref="BI17">
    <cfRule type="cellIs" dxfId="1670" priority="4308" operator="lessThan">
      <formula>$C$4</formula>
    </cfRule>
  </conditionalFormatting>
  <conditionalFormatting sqref="BI18">
    <cfRule type="cellIs" dxfId="1669" priority="4309" operator="lessThan">
      <formula>$C$4</formula>
    </cfRule>
  </conditionalFormatting>
  <conditionalFormatting sqref="BI18">
    <cfRule type="cellIs" dxfId="1668" priority="4310" operator="lessThan">
      <formula>$C$4</formula>
    </cfRule>
  </conditionalFormatting>
  <conditionalFormatting sqref="BI19">
    <cfRule type="cellIs" dxfId="1667" priority="4311" operator="lessThan">
      <formula>$C$4</formula>
    </cfRule>
  </conditionalFormatting>
  <conditionalFormatting sqref="BI19">
    <cfRule type="cellIs" dxfId="1666" priority="4312" operator="lessThan">
      <formula>$C$4</formula>
    </cfRule>
  </conditionalFormatting>
  <conditionalFormatting sqref="BI20">
    <cfRule type="cellIs" dxfId="1665" priority="4313" operator="lessThan">
      <formula>$C$4</formula>
    </cfRule>
  </conditionalFormatting>
  <conditionalFormatting sqref="BI20">
    <cfRule type="cellIs" dxfId="1664" priority="4314" operator="lessThan">
      <formula>$C$4</formula>
    </cfRule>
  </conditionalFormatting>
  <conditionalFormatting sqref="BI21">
    <cfRule type="cellIs" dxfId="1663" priority="4315" operator="lessThan">
      <formula>$C$4</formula>
    </cfRule>
  </conditionalFormatting>
  <conditionalFormatting sqref="BI21">
    <cfRule type="cellIs" dxfId="1662" priority="4316" operator="lessThan">
      <formula>$C$4</formula>
    </cfRule>
  </conditionalFormatting>
  <conditionalFormatting sqref="BI22">
    <cfRule type="cellIs" dxfId="1661" priority="4317" operator="lessThan">
      <formula>$C$4</formula>
    </cfRule>
  </conditionalFormatting>
  <conditionalFormatting sqref="BI22">
    <cfRule type="cellIs" dxfId="1660" priority="4318" operator="lessThan">
      <formula>$C$4</formula>
    </cfRule>
  </conditionalFormatting>
  <conditionalFormatting sqref="BI23">
    <cfRule type="cellIs" dxfId="1659" priority="4319" operator="lessThan">
      <formula>$C$4</formula>
    </cfRule>
  </conditionalFormatting>
  <conditionalFormatting sqref="BI23">
    <cfRule type="cellIs" dxfId="1658" priority="4320" operator="lessThan">
      <formula>$C$4</formula>
    </cfRule>
  </conditionalFormatting>
  <conditionalFormatting sqref="BI24">
    <cfRule type="cellIs" dxfId="1657" priority="4321" operator="lessThan">
      <formula>$C$4</formula>
    </cfRule>
  </conditionalFormatting>
  <conditionalFormatting sqref="BI24">
    <cfRule type="cellIs" dxfId="1656" priority="4322" operator="lessThan">
      <formula>$C$4</formula>
    </cfRule>
  </conditionalFormatting>
  <conditionalFormatting sqref="BI25">
    <cfRule type="cellIs" dxfId="1655" priority="4323" operator="lessThan">
      <formula>$C$4</formula>
    </cfRule>
  </conditionalFormatting>
  <conditionalFormatting sqref="BI25">
    <cfRule type="cellIs" dxfId="1654" priority="4324" operator="lessThan">
      <formula>$C$4</formula>
    </cfRule>
  </conditionalFormatting>
  <conditionalFormatting sqref="BI26">
    <cfRule type="cellIs" dxfId="1653" priority="4325" operator="lessThan">
      <formula>$C$4</formula>
    </cfRule>
  </conditionalFormatting>
  <conditionalFormatting sqref="BI26">
    <cfRule type="cellIs" dxfId="1652" priority="4326" operator="lessThan">
      <formula>$C$4</formula>
    </cfRule>
  </conditionalFormatting>
  <conditionalFormatting sqref="BI27">
    <cfRule type="cellIs" dxfId="1651" priority="4327" operator="lessThan">
      <formula>$C$4</formula>
    </cfRule>
  </conditionalFormatting>
  <conditionalFormatting sqref="BI27">
    <cfRule type="cellIs" dxfId="1650" priority="4328" operator="lessThan">
      <formula>$C$4</formula>
    </cfRule>
  </conditionalFormatting>
  <conditionalFormatting sqref="BI28">
    <cfRule type="cellIs" dxfId="1649" priority="4329" operator="lessThan">
      <formula>$C$4</formula>
    </cfRule>
  </conditionalFormatting>
  <conditionalFormatting sqref="BI28">
    <cfRule type="cellIs" dxfId="1648" priority="4330" operator="lessThan">
      <formula>$C$4</formula>
    </cfRule>
  </conditionalFormatting>
  <conditionalFormatting sqref="BI29">
    <cfRule type="cellIs" dxfId="1647" priority="4331" operator="lessThan">
      <formula>$C$4</formula>
    </cfRule>
  </conditionalFormatting>
  <conditionalFormatting sqref="BI29">
    <cfRule type="cellIs" dxfId="1646" priority="4332" operator="lessThan">
      <formula>$C$4</formula>
    </cfRule>
  </conditionalFormatting>
  <conditionalFormatting sqref="BI30">
    <cfRule type="cellIs" dxfId="1645" priority="4333" operator="lessThan">
      <formula>$C$4</formula>
    </cfRule>
  </conditionalFormatting>
  <conditionalFormatting sqref="BI30">
    <cfRule type="cellIs" dxfId="1644" priority="4334" operator="lessThan">
      <formula>$C$4</formula>
    </cfRule>
  </conditionalFormatting>
  <conditionalFormatting sqref="BI31">
    <cfRule type="cellIs" dxfId="1643" priority="4335" operator="lessThan">
      <formula>$C$4</formula>
    </cfRule>
  </conditionalFormatting>
  <conditionalFormatting sqref="BI31">
    <cfRule type="cellIs" dxfId="1642" priority="4336" operator="lessThan">
      <formula>$C$4</formula>
    </cfRule>
  </conditionalFormatting>
  <conditionalFormatting sqref="BI32">
    <cfRule type="cellIs" dxfId="1641" priority="4337" operator="lessThan">
      <formula>$C$4</formula>
    </cfRule>
  </conditionalFormatting>
  <conditionalFormatting sqref="BI32">
    <cfRule type="cellIs" dxfId="1640" priority="4338" operator="lessThan">
      <formula>$C$4</formula>
    </cfRule>
  </conditionalFormatting>
  <conditionalFormatting sqref="BI33">
    <cfRule type="cellIs" dxfId="1639" priority="4339" operator="lessThan">
      <formula>$C$4</formula>
    </cfRule>
  </conditionalFormatting>
  <conditionalFormatting sqref="BI33">
    <cfRule type="cellIs" dxfId="1638" priority="4340" operator="lessThan">
      <formula>$C$4</formula>
    </cfRule>
  </conditionalFormatting>
  <conditionalFormatting sqref="BI34">
    <cfRule type="cellIs" dxfId="1637" priority="4341" operator="lessThan">
      <formula>$C$4</formula>
    </cfRule>
  </conditionalFormatting>
  <conditionalFormatting sqref="BI34">
    <cfRule type="cellIs" dxfId="1636" priority="4342" operator="lessThan">
      <formula>$C$4</formula>
    </cfRule>
  </conditionalFormatting>
  <conditionalFormatting sqref="BI35">
    <cfRule type="cellIs" dxfId="1635" priority="4343" operator="lessThan">
      <formula>$C$4</formula>
    </cfRule>
  </conditionalFormatting>
  <conditionalFormatting sqref="BI35">
    <cfRule type="cellIs" dxfId="1634" priority="4344" operator="lessThan">
      <formula>$C$4</formula>
    </cfRule>
  </conditionalFormatting>
  <conditionalFormatting sqref="BI36">
    <cfRule type="cellIs" dxfId="1633" priority="4345" operator="lessThan">
      <formula>$C$4</formula>
    </cfRule>
  </conditionalFormatting>
  <conditionalFormatting sqref="BI36">
    <cfRule type="cellIs" dxfId="1632" priority="4346" operator="lessThan">
      <formula>$C$4</formula>
    </cfRule>
  </conditionalFormatting>
  <conditionalFormatting sqref="BI37">
    <cfRule type="cellIs" dxfId="1631" priority="4347" operator="lessThan">
      <formula>$C$4</formula>
    </cfRule>
  </conditionalFormatting>
  <conditionalFormatting sqref="BI37">
    <cfRule type="cellIs" dxfId="1630" priority="4348" operator="lessThan">
      <formula>$C$4</formula>
    </cfRule>
  </conditionalFormatting>
  <conditionalFormatting sqref="BI38">
    <cfRule type="cellIs" dxfId="1629" priority="4349" operator="lessThan">
      <formula>$C$4</formula>
    </cfRule>
  </conditionalFormatting>
  <conditionalFormatting sqref="BI38">
    <cfRule type="cellIs" dxfId="1628" priority="4350" operator="lessThan">
      <formula>$C$4</formula>
    </cfRule>
  </conditionalFormatting>
  <conditionalFormatting sqref="BI39">
    <cfRule type="cellIs" dxfId="1627" priority="4351" operator="lessThan">
      <formula>$C$4</formula>
    </cfRule>
  </conditionalFormatting>
  <conditionalFormatting sqref="BI39">
    <cfRule type="cellIs" dxfId="1626" priority="4352" operator="lessThan">
      <formula>$C$4</formula>
    </cfRule>
  </conditionalFormatting>
  <conditionalFormatting sqref="BI40">
    <cfRule type="cellIs" dxfId="1625" priority="4353" operator="lessThan">
      <formula>$C$4</formula>
    </cfRule>
  </conditionalFormatting>
  <conditionalFormatting sqref="BI40">
    <cfRule type="cellIs" dxfId="1624" priority="4354" operator="lessThan">
      <formula>$C$4</formula>
    </cfRule>
  </conditionalFormatting>
  <conditionalFormatting sqref="BI41">
    <cfRule type="cellIs" dxfId="1623" priority="4355" operator="lessThan">
      <formula>$C$4</formula>
    </cfRule>
  </conditionalFormatting>
  <conditionalFormatting sqref="BI41">
    <cfRule type="cellIs" dxfId="1622" priority="4356" operator="lessThan">
      <formula>$C$4</formula>
    </cfRule>
  </conditionalFormatting>
  <conditionalFormatting sqref="BI42">
    <cfRule type="cellIs" dxfId="1621" priority="4357" operator="lessThan">
      <formula>$C$4</formula>
    </cfRule>
  </conditionalFormatting>
  <conditionalFormatting sqref="BI42">
    <cfRule type="cellIs" dxfId="1620" priority="4358" operator="lessThan">
      <formula>$C$4</formula>
    </cfRule>
  </conditionalFormatting>
  <conditionalFormatting sqref="BI43">
    <cfRule type="cellIs" dxfId="1619" priority="4359" operator="lessThan">
      <formula>$C$4</formula>
    </cfRule>
  </conditionalFormatting>
  <conditionalFormatting sqref="BI43">
    <cfRule type="cellIs" dxfId="1618" priority="4360" operator="lessThan">
      <formula>$C$4</formula>
    </cfRule>
  </conditionalFormatting>
  <conditionalFormatting sqref="BI44">
    <cfRule type="cellIs" dxfId="1617" priority="4361" operator="lessThan">
      <formula>$C$4</formula>
    </cfRule>
  </conditionalFormatting>
  <conditionalFormatting sqref="BI44">
    <cfRule type="cellIs" dxfId="1616" priority="4362" operator="lessThan">
      <formula>$C$4</formula>
    </cfRule>
  </conditionalFormatting>
  <conditionalFormatting sqref="BI45">
    <cfRule type="cellIs" dxfId="1615" priority="4363" operator="lessThan">
      <formula>$C$4</formula>
    </cfRule>
  </conditionalFormatting>
  <conditionalFormatting sqref="BI45">
    <cfRule type="cellIs" dxfId="1614" priority="4364" operator="lessThan">
      <formula>$C$4</formula>
    </cfRule>
  </conditionalFormatting>
  <conditionalFormatting sqref="BI46">
    <cfRule type="cellIs" dxfId="1613" priority="4365" operator="lessThan">
      <formula>$C$4</formula>
    </cfRule>
  </conditionalFormatting>
  <conditionalFormatting sqref="BI46">
    <cfRule type="cellIs" dxfId="1612" priority="4366" operator="lessThan">
      <formula>$C$4</formula>
    </cfRule>
  </conditionalFormatting>
  <conditionalFormatting sqref="BI47">
    <cfRule type="cellIs" dxfId="1611" priority="4367" operator="lessThan">
      <formula>$C$4</formula>
    </cfRule>
  </conditionalFormatting>
  <conditionalFormatting sqref="BI47">
    <cfRule type="cellIs" dxfId="1610" priority="4368" operator="lessThan">
      <formula>$C$4</formula>
    </cfRule>
  </conditionalFormatting>
  <conditionalFormatting sqref="BI48">
    <cfRule type="cellIs" dxfId="1609" priority="4369" operator="lessThan">
      <formula>$C$4</formula>
    </cfRule>
  </conditionalFormatting>
  <conditionalFormatting sqref="BI48">
    <cfRule type="cellIs" dxfId="1608" priority="4370" operator="lessThan">
      <formula>$C$4</formula>
    </cfRule>
  </conditionalFormatting>
  <conditionalFormatting sqref="BI49">
    <cfRule type="cellIs" dxfId="1607" priority="4371" operator="lessThan">
      <formula>$C$4</formula>
    </cfRule>
  </conditionalFormatting>
  <conditionalFormatting sqref="BI49">
    <cfRule type="cellIs" dxfId="1606" priority="4372" operator="lessThan">
      <formula>$C$4</formula>
    </cfRule>
  </conditionalFormatting>
  <conditionalFormatting sqref="BI50">
    <cfRule type="cellIs" dxfId="1605" priority="4373" operator="lessThan">
      <formula>$C$4</formula>
    </cfRule>
  </conditionalFormatting>
  <conditionalFormatting sqref="BI50">
    <cfRule type="cellIs" dxfId="1604" priority="4374" operator="lessThan">
      <formula>$C$4</formula>
    </cfRule>
  </conditionalFormatting>
  <conditionalFormatting sqref="BI51">
    <cfRule type="cellIs" dxfId="1603" priority="4375" operator="lessThan">
      <formula>$C$4</formula>
    </cfRule>
  </conditionalFormatting>
  <conditionalFormatting sqref="BI51">
    <cfRule type="cellIs" dxfId="1602" priority="4376" operator="lessThan">
      <formula>$C$4</formula>
    </cfRule>
  </conditionalFormatting>
  <conditionalFormatting sqref="BI52">
    <cfRule type="cellIs" dxfId="1601" priority="4377" operator="lessThan">
      <formula>$C$4</formula>
    </cfRule>
  </conditionalFormatting>
  <conditionalFormatting sqref="BI52">
    <cfRule type="cellIs" dxfId="1600" priority="4378" operator="lessThan">
      <formula>$C$4</formula>
    </cfRule>
  </conditionalFormatting>
  <conditionalFormatting sqref="BI53">
    <cfRule type="cellIs" dxfId="1599" priority="4379" operator="lessThan">
      <formula>$C$4</formula>
    </cfRule>
  </conditionalFormatting>
  <conditionalFormatting sqref="BI53">
    <cfRule type="cellIs" dxfId="1598" priority="4380" operator="lessThan">
      <formula>$C$4</formula>
    </cfRule>
  </conditionalFormatting>
  <conditionalFormatting sqref="BI54">
    <cfRule type="cellIs" dxfId="1597" priority="4381" operator="lessThan">
      <formula>$C$4</formula>
    </cfRule>
  </conditionalFormatting>
  <conditionalFormatting sqref="BI54">
    <cfRule type="cellIs" dxfId="1596" priority="4382" operator="lessThan">
      <formula>$C$4</formula>
    </cfRule>
  </conditionalFormatting>
  <conditionalFormatting sqref="BI55">
    <cfRule type="cellIs" dxfId="1595" priority="4383" operator="lessThan">
      <formula>$C$4</formula>
    </cfRule>
  </conditionalFormatting>
  <conditionalFormatting sqref="BI55">
    <cfRule type="cellIs" dxfId="1594" priority="4384" operator="lessThan">
      <formula>$C$4</formula>
    </cfRule>
  </conditionalFormatting>
  <conditionalFormatting sqref="BI56">
    <cfRule type="cellIs" dxfId="1593" priority="4385" operator="lessThan">
      <formula>$C$4</formula>
    </cfRule>
  </conditionalFormatting>
  <conditionalFormatting sqref="BI56">
    <cfRule type="cellIs" dxfId="1592" priority="4386" operator="lessThan">
      <formula>$C$4</formula>
    </cfRule>
  </conditionalFormatting>
  <conditionalFormatting sqref="BI57">
    <cfRule type="cellIs" dxfId="1591" priority="4387" operator="lessThan">
      <formula>$C$4</formula>
    </cfRule>
  </conditionalFormatting>
  <conditionalFormatting sqref="BI57">
    <cfRule type="cellIs" dxfId="1590" priority="4388" operator="lessThan">
      <formula>$C$4</formula>
    </cfRule>
  </conditionalFormatting>
  <conditionalFormatting sqref="BI58">
    <cfRule type="cellIs" dxfId="1589" priority="4389" operator="lessThan">
      <formula>$C$4</formula>
    </cfRule>
  </conditionalFormatting>
  <conditionalFormatting sqref="BI58">
    <cfRule type="cellIs" dxfId="1588" priority="4390" operator="lessThan">
      <formula>$C$4</formula>
    </cfRule>
  </conditionalFormatting>
  <conditionalFormatting sqref="BI59">
    <cfRule type="cellIs" dxfId="1587" priority="4391" operator="lessThan">
      <formula>$C$4</formula>
    </cfRule>
  </conditionalFormatting>
  <conditionalFormatting sqref="BI59">
    <cfRule type="cellIs" dxfId="1586" priority="4392" operator="lessThan">
      <formula>$C$4</formula>
    </cfRule>
  </conditionalFormatting>
  <conditionalFormatting sqref="BI60">
    <cfRule type="cellIs" dxfId="1585" priority="4393" operator="lessThan">
      <formula>$C$4</formula>
    </cfRule>
  </conditionalFormatting>
  <conditionalFormatting sqref="BI60">
    <cfRule type="cellIs" dxfId="1584" priority="4394" operator="lessThan">
      <formula>$C$4</formula>
    </cfRule>
  </conditionalFormatting>
  <conditionalFormatting sqref="BJ11">
    <cfRule type="cellIs" dxfId="1583" priority="4395" operator="lessThan">
      <formula>$C$4</formula>
    </cfRule>
  </conditionalFormatting>
  <conditionalFormatting sqref="BJ11">
    <cfRule type="cellIs" dxfId="1582" priority="4396" operator="lessThan">
      <formula>$C$4</formula>
    </cfRule>
  </conditionalFormatting>
  <conditionalFormatting sqref="BJ12">
    <cfRule type="cellIs" dxfId="1581" priority="4397" operator="lessThan">
      <formula>$C$4</formula>
    </cfRule>
  </conditionalFormatting>
  <conditionalFormatting sqref="BJ12">
    <cfRule type="cellIs" dxfId="1580" priority="4398" operator="lessThan">
      <formula>$C$4</formula>
    </cfRule>
  </conditionalFormatting>
  <conditionalFormatting sqref="BJ13">
    <cfRule type="cellIs" dxfId="1579" priority="4399" operator="lessThan">
      <formula>$C$4</formula>
    </cfRule>
  </conditionalFormatting>
  <conditionalFormatting sqref="BJ13">
    <cfRule type="cellIs" dxfId="1578" priority="4400" operator="lessThan">
      <formula>$C$4</formula>
    </cfRule>
  </conditionalFormatting>
  <conditionalFormatting sqref="BJ14">
    <cfRule type="cellIs" dxfId="1577" priority="4401" operator="lessThan">
      <formula>$C$4</formula>
    </cfRule>
  </conditionalFormatting>
  <conditionalFormatting sqref="BJ14">
    <cfRule type="cellIs" dxfId="1576" priority="4402" operator="lessThan">
      <formula>$C$4</formula>
    </cfRule>
  </conditionalFormatting>
  <conditionalFormatting sqref="BJ15">
    <cfRule type="cellIs" dxfId="1575" priority="4403" operator="lessThan">
      <formula>$C$4</formula>
    </cfRule>
  </conditionalFormatting>
  <conditionalFormatting sqref="BJ15">
    <cfRule type="cellIs" dxfId="1574" priority="4404" operator="lessThan">
      <formula>$C$4</formula>
    </cfRule>
  </conditionalFormatting>
  <conditionalFormatting sqref="BJ16">
    <cfRule type="cellIs" dxfId="1573" priority="4405" operator="lessThan">
      <formula>$C$4</formula>
    </cfRule>
  </conditionalFormatting>
  <conditionalFormatting sqref="BJ16">
    <cfRule type="cellIs" dxfId="1572" priority="4406" operator="lessThan">
      <formula>$C$4</formula>
    </cfRule>
  </conditionalFormatting>
  <conditionalFormatting sqref="BJ17">
    <cfRule type="cellIs" dxfId="1571" priority="4407" operator="lessThan">
      <formula>$C$4</formula>
    </cfRule>
  </conditionalFormatting>
  <conditionalFormatting sqref="BJ17">
    <cfRule type="cellIs" dxfId="1570" priority="4408" operator="lessThan">
      <formula>$C$4</formula>
    </cfRule>
  </conditionalFormatting>
  <conditionalFormatting sqref="BJ18">
    <cfRule type="cellIs" dxfId="1569" priority="4409" operator="lessThan">
      <formula>$C$4</formula>
    </cfRule>
  </conditionalFormatting>
  <conditionalFormatting sqref="BJ18">
    <cfRule type="cellIs" dxfId="1568" priority="4410" operator="lessThan">
      <formula>$C$4</formula>
    </cfRule>
  </conditionalFormatting>
  <conditionalFormatting sqref="BJ19">
    <cfRule type="cellIs" dxfId="1567" priority="4411" operator="lessThan">
      <formula>$C$4</formula>
    </cfRule>
  </conditionalFormatting>
  <conditionalFormatting sqref="BJ19">
    <cfRule type="cellIs" dxfId="1566" priority="4412" operator="lessThan">
      <formula>$C$4</formula>
    </cfRule>
  </conditionalFormatting>
  <conditionalFormatting sqref="BJ20">
    <cfRule type="cellIs" dxfId="1565" priority="4413" operator="lessThan">
      <formula>$C$4</formula>
    </cfRule>
  </conditionalFormatting>
  <conditionalFormatting sqref="BJ20">
    <cfRule type="cellIs" dxfId="1564" priority="4414" operator="lessThan">
      <formula>$C$4</formula>
    </cfRule>
  </conditionalFormatting>
  <conditionalFormatting sqref="BJ21">
    <cfRule type="cellIs" dxfId="1563" priority="4415" operator="lessThan">
      <formula>$C$4</formula>
    </cfRule>
  </conditionalFormatting>
  <conditionalFormatting sqref="BJ21">
    <cfRule type="cellIs" dxfId="1562" priority="4416" operator="lessThan">
      <formula>$C$4</formula>
    </cfRule>
  </conditionalFormatting>
  <conditionalFormatting sqref="BJ22">
    <cfRule type="cellIs" dxfId="1561" priority="4417" operator="lessThan">
      <formula>$C$4</formula>
    </cfRule>
  </conditionalFormatting>
  <conditionalFormatting sqref="BJ22">
    <cfRule type="cellIs" dxfId="1560" priority="4418" operator="lessThan">
      <formula>$C$4</formula>
    </cfRule>
  </conditionalFormatting>
  <conditionalFormatting sqref="BJ23">
    <cfRule type="cellIs" dxfId="1559" priority="4419" operator="lessThan">
      <formula>$C$4</formula>
    </cfRule>
  </conditionalFormatting>
  <conditionalFormatting sqref="BJ23">
    <cfRule type="cellIs" dxfId="1558" priority="4420" operator="lessThan">
      <formula>$C$4</formula>
    </cfRule>
  </conditionalFormatting>
  <conditionalFormatting sqref="BJ24">
    <cfRule type="cellIs" dxfId="1557" priority="4421" operator="lessThan">
      <formula>$C$4</formula>
    </cfRule>
  </conditionalFormatting>
  <conditionalFormatting sqref="BJ24">
    <cfRule type="cellIs" dxfId="1556" priority="4422" operator="lessThan">
      <formula>$C$4</formula>
    </cfRule>
  </conditionalFormatting>
  <conditionalFormatting sqref="BJ25">
    <cfRule type="cellIs" dxfId="1555" priority="4423" operator="lessThan">
      <formula>$C$4</formula>
    </cfRule>
  </conditionalFormatting>
  <conditionalFormatting sqref="BJ25">
    <cfRule type="cellIs" dxfId="1554" priority="4424" operator="lessThan">
      <formula>$C$4</formula>
    </cfRule>
  </conditionalFormatting>
  <conditionalFormatting sqref="BJ26">
    <cfRule type="cellIs" dxfId="1553" priority="4425" operator="lessThan">
      <formula>$C$4</formula>
    </cfRule>
  </conditionalFormatting>
  <conditionalFormatting sqref="BJ26">
    <cfRule type="cellIs" dxfId="1552" priority="4426" operator="lessThan">
      <formula>$C$4</formula>
    </cfRule>
  </conditionalFormatting>
  <conditionalFormatting sqref="BJ27">
    <cfRule type="cellIs" dxfId="1551" priority="4427" operator="lessThan">
      <formula>$C$4</formula>
    </cfRule>
  </conditionalFormatting>
  <conditionalFormatting sqref="BJ27">
    <cfRule type="cellIs" dxfId="1550" priority="4428" operator="lessThan">
      <formula>$C$4</formula>
    </cfRule>
  </conditionalFormatting>
  <conditionalFormatting sqref="BJ28">
    <cfRule type="cellIs" dxfId="1549" priority="4429" operator="lessThan">
      <formula>$C$4</formula>
    </cfRule>
  </conditionalFormatting>
  <conditionalFormatting sqref="BJ28">
    <cfRule type="cellIs" dxfId="1548" priority="4430" operator="lessThan">
      <formula>$C$4</formula>
    </cfRule>
  </conditionalFormatting>
  <conditionalFormatting sqref="BJ29">
    <cfRule type="cellIs" dxfId="1547" priority="4431" operator="lessThan">
      <formula>$C$4</formula>
    </cfRule>
  </conditionalFormatting>
  <conditionalFormatting sqref="BJ29">
    <cfRule type="cellIs" dxfId="1546" priority="4432" operator="lessThan">
      <formula>$C$4</formula>
    </cfRule>
  </conditionalFormatting>
  <conditionalFormatting sqref="BJ30">
    <cfRule type="cellIs" dxfId="1545" priority="4433" operator="lessThan">
      <formula>$C$4</formula>
    </cfRule>
  </conditionalFormatting>
  <conditionalFormatting sqref="BJ30">
    <cfRule type="cellIs" dxfId="1544" priority="4434" operator="lessThan">
      <formula>$C$4</formula>
    </cfRule>
  </conditionalFormatting>
  <conditionalFormatting sqref="BJ31">
    <cfRule type="cellIs" dxfId="1543" priority="4435" operator="lessThan">
      <formula>$C$4</formula>
    </cfRule>
  </conditionalFormatting>
  <conditionalFormatting sqref="BJ31">
    <cfRule type="cellIs" dxfId="1542" priority="4436" operator="lessThan">
      <formula>$C$4</formula>
    </cfRule>
  </conditionalFormatting>
  <conditionalFormatting sqref="BJ32">
    <cfRule type="cellIs" dxfId="1541" priority="4437" operator="lessThan">
      <formula>$C$4</formula>
    </cfRule>
  </conditionalFormatting>
  <conditionalFormatting sqref="BJ32">
    <cfRule type="cellIs" dxfId="1540" priority="4438" operator="lessThan">
      <formula>$C$4</formula>
    </cfRule>
  </conditionalFormatting>
  <conditionalFormatting sqref="BJ33">
    <cfRule type="cellIs" dxfId="1539" priority="4439" operator="lessThan">
      <formula>$C$4</formula>
    </cfRule>
  </conditionalFormatting>
  <conditionalFormatting sqref="BJ33">
    <cfRule type="cellIs" dxfId="1538" priority="4440" operator="lessThan">
      <formula>$C$4</formula>
    </cfRule>
  </conditionalFormatting>
  <conditionalFormatting sqref="BJ34">
    <cfRule type="cellIs" dxfId="1537" priority="4441" operator="lessThan">
      <formula>$C$4</formula>
    </cfRule>
  </conditionalFormatting>
  <conditionalFormatting sqref="BJ34">
    <cfRule type="cellIs" dxfId="1536" priority="4442" operator="lessThan">
      <formula>$C$4</formula>
    </cfRule>
  </conditionalFormatting>
  <conditionalFormatting sqref="BJ35">
    <cfRule type="cellIs" dxfId="1535" priority="4443" operator="lessThan">
      <formula>$C$4</formula>
    </cfRule>
  </conditionalFormatting>
  <conditionalFormatting sqref="BJ35">
    <cfRule type="cellIs" dxfId="1534" priority="4444" operator="lessThan">
      <formula>$C$4</formula>
    </cfRule>
  </conditionalFormatting>
  <conditionalFormatting sqref="BJ36">
    <cfRule type="cellIs" dxfId="1533" priority="4445" operator="lessThan">
      <formula>$C$4</formula>
    </cfRule>
  </conditionalFormatting>
  <conditionalFormatting sqref="BJ36">
    <cfRule type="cellIs" dxfId="1532" priority="4446" operator="lessThan">
      <formula>$C$4</formula>
    </cfRule>
  </conditionalFormatting>
  <conditionalFormatting sqref="BJ37">
    <cfRule type="cellIs" dxfId="1531" priority="4447" operator="lessThan">
      <formula>$C$4</formula>
    </cfRule>
  </conditionalFormatting>
  <conditionalFormatting sqref="BJ37">
    <cfRule type="cellIs" dxfId="1530" priority="4448" operator="lessThan">
      <formula>$C$4</formula>
    </cfRule>
  </conditionalFormatting>
  <conditionalFormatting sqref="BJ38">
    <cfRule type="cellIs" dxfId="1529" priority="4449" operator="lessThan">
      <formula>$C$4</formula>
    </cfRule>
  </conditionalFormatting>
  <conditionalFormatting sqref="BJ38">
    <cfRule type="cellIs" dxfId="1528" priority="4450" operator="lessThan">
      <formula>$C$4</formula>
    </cfRule>
  </conditionalFormatting>
  <conditionalFormatting sqref="BJ39">
    <cfRule type="cellIs" dxfId="1527" priority="4451" operator="lessThan">
      <formula>$C$4</formula>
    </cfRule>
  </conditionalFormatting>
  <conditionalFormatting sqref="BJ39">
    <cfRule type="cellIs" dxfId="1526" priority="4452" operator="lessThan">
      <formula>$C$4</formula>
    </cfRule>
  </conditionalFormatting>
  <conditionalFormatting sqref="BJ40">
    <cfRule type="cellIs" dxfId="1525" priority="4453" operator="lessThan">
      <formula>$C$4</formula>
    </cfRule>
  </conditionalFormatting>
  <conditionalFormatting sqref="BJ40">
    <cfRule type="cellIs" dxfId="1524" priority="4454" operator="lessThan">
      <formula>$C$4</formula>
    </cfRule>
  </conditionalFormatting>
  <conditionalFormatting sqref="BJ41">
    <cfRule type="cellIs" dxfId="1523" priority="4455" operator="lessThan">
      <formula>$C$4</formula>
    </cfRule>
  </conditionalFormatting>
  <conditionalFormatting sqref="BJ41">
    <cfRule type="cellIs" dxfId="1522" priority="4456" operator="lessThan">
      <formula>$C$4</formula>
    </cfRule>
  </conditionalFormatting>
  <conditionalFormatting sqref="BJ42">
    <cfRule type="cellIs" dxfId="1521" priority="4457" operator="lessThan">
      <formula>$C$4</formula>
    </cfRule>
  </conditionalFormatting>
  <conditionalFormatting sqref="BJ42">
    <cfRule type="cellIs" dxfId="1520" priority="4458" operator="lessThan">
      <formula>$C$4</formula>
    </cfRule>
  </conditionalFormatting>
  <conditionalFormatting sqref="BJ43">
    <cfRule type="cellIs" dxfId="1519" priority="4459" operator="lessThan">
      <formula>$C$4</formula>
    </cfRule>
  </conditionalFormatting>
  <conditionalFormatting sqref="BJ43">
    <cfRule type="cellIs" dxfId="1518" priority="4460" operator="lessThan">
      <formula>$C$4</formula>
    </cfRule>
  </conditionalFormatting>
  <conditionalFormatting sqref="BJ44">
    <cfRule type="cellIs" dxfId="1517" priority="4461" operator="lessThan">
      <formula>$C$4</formula>
    </cfRule>
  </conditionalFormatting>
  <conditionalFormatting sqref="BJ44">
    <cfRule type="cellIs" dxfId="1516" priority="4462" operator="lessThan">
      <formula>$C$4</formula>
    </cfRule>
  </conditionalFormatting>
  <conditionalFormatting sqref="BJ45">
    <cfRule type="cellIs" dxfId="1515" priority="4463" operator="lessThan">
      <formula>$C$4</formula>
    </cfRule>
  </conditionalFormatting>
  <conditionalFormatting sqref="BJ45">
    <cfRule type="cellIs" dxfId="1514" priority="4464" operator="lessThan">
      <formula>$C$4</formula>
    </cfRule>
  </conditionalFormatting>
  <conditionalFormatting sqref="BJ46">
    <cfRule type="cellIs" dxfId="1513" priority="4465" operator="lessThan">
      <formula>$C$4</formula>
    </cfRule>
  </conditionalFormatting>
  <conditionalFormatting sqref="BJ46">
    <cfRule type="cellIs" dxfId="1512" priority="4466" operator="lessThan">
      <formula>$C$4</formula>
    </cfRule>
  </conditionalFormatting>
  <conditionalFormatting sqref="BJ47">
    <cfRule type="cellIs" dxfId="1511" priority="4467" operator="lessThan">
      <formula>$C$4</formula>
    </cfRule>
  </conditionalFormatting>
  <conditionalFormatting sqref="BJ47">
    <cfRule type="cellIs" dxfId="1510" priority="4468" operator="lessThan">
      <formula>$C$4</formula>
    </cfRule>
  </conditionalFormatting>
  <conditionalFormatting sqref="BJ48">
    <cfRule type="cellIs" dxfId="1509" priority="4469" operator="lessThan">
      <formula>$C$4</formula>
    </cfRule>
  </conditionalFormatting>
  <conditionalFormatting sqref="BJ48">
    <cfRule type="cellIs" dxfId="1508" priority="4470" operator="lessThan">
      <formula>$C$4</formula>
    </cfRule>
  </conditionalFormatting>
  <conditionalFormatting sqref="BJ49">
    <cfRule type="cellIs" dxfId="1507" priority="4471" operator="lessThan">
      <formula>$C$4</formula>
    </cfRule>
  </conditionalFormatting>
  <conditionalFormatting sqref="BJ49">
    <cfRule type="cellIs" dxfId="1506" priority="4472" operator="lessThan">
      <formula>$C$4</formula>
    </cfRule>
  </conditionalFormatting>
  <conditionalFormatting sqref="BJ50">
    <cfRule type="cellIs" dxfId="1505" priority="4473" operator="lessThan">
      <formula>$C$4</formula>
    </cfRule>
  </conditionalFormatting>
  <conditionalFormatting sqref="BJ50">
    <cfRule type="cellIs" dxfId="1504" priority="4474" operator="lessThan">
      <formula>$C$4</formula>
    </cfRule>
  </conditionalFormatting>
  <conditionalFormatting sqref="BJ51">
    <cfRule type="cellIs" dxfId="1503" priority="4475" operator="lessThan">
      <formula>$C$4</formula>
    </cfRule>
  </conditionalFormatting>
  <conditionalFormatting sqref="BJ51">
    <cfRule type="cellIs" dxfId="1502" priority="4476" operator="lessThan">
      <formula>$C$4</formula>
    </cfRule>
  </conditionalFormatting>
  <conditionalFormatting sqref="BJ52">
    <cfRule type="cellIs" dxfId="1501" priority="4477" operator="lessThan">
      <formula>$C$4</formula>
    </cfRule>
  </conditionalFormatting>
  <conditionalFormatting sqref="BJ52">
    <cfRule type="cellIs" dxfId="1500" priority="4478" operator="lessThan">
      <formula>$C$4</formula>
    </cfRule>
  </conditionalFormatting>
  <conditionalFormatting sqref="BJ53">
    <cfRule type="cellIs" dxfId="1499" priority="4479" operator="lessThan">
      <formula>$C$4</formula>
    </cfRule>
  </conditionalFormatting>
  <conditionalFormatting sqref="BJ53">
    <cfRule type="cellIs" dxfId="1498" priority="4480" operator="lessThan">
      <formula>$C$4</formula>
    </cfRule>
  </conditionalFormatting>
  <conditionalFormatting sqref="BJ54">
    <cfRule type="cellIs" dxfId="1497" priority="4481" operator="lessThan">
      <formula>$C$4</formula>
    </cfRule>
  </conditionalFormatting>
  <conditionalFormatting sqref="BJ54">
    <cfRule type="cellIs" dxfId="1496" priority="4482" operator="lessThan">
      <formula>$C$4</formula>
    </cfRule>
  </conditionalFormatting>
  <conditionalFormatting sqref="BJ55">
    <cfRule type="cellIs" dxfId="1495" priority="4483" operator="lessThan">
      <formula>$C$4</formula>
    </cfRule>
  </conditionalFormatting>
  <conditionalFormatting sqref="BJ55">
    <cfRule type="cellIs" dxfId="1494" priority="4484" operator="lessThan">
      <formula>$C$4</formula>
    </cfRule>
  </conditionalFormatting>
  <conditionalFormatting sqref="BJ56">
    <cfRule type="cellIs" dxfId="1493" priority="4485" operator="lessThan">
      <formula>$C$4</formula>
    </cfRule>
  </conditionalFormatting>
  <conditionalFormatting sqref="BJ56">
    <cfRule type="cellIs" dxfId="1492" priority="4486" operator="lessThan">
      <formula>$C$4</formula>
    </cfRule>
  </conditionalFormatting>
  <conditionalFormatting sqref="BJ57">
    <cfRule type="cellIs" dxfId="1491" priority="4487" operator="lessThan">
      <formula>$C$4</formula>
    </cfRule>
  </conditionalFormatting>
  <conditionalFormatting sqref="BJ57">
    <cfRule type="cellIs" dxfId="1490" priority="4488" operator="lessThan">
      <formula>$C$4</formula>
    </cfRule>
  </conditionalFormatting>
  <conditionalFormatting sqref="BJ58">
    <cfRule type="cellIs" dxfId="1489" priority="4489" operator="lessThan">
      <formula>$C$4</formula>
    </cfRule>
  </conditionalFormatting>
  <conditionalFormatting sqref="BJ58">
    <cfRule type="cellIs" dxfId="1488" priority="4490" operator="lessThan">
      <formula>$C$4</formula>
    </cfRule>
  </conditionalFormatting>
  <conditionalFormatting sqref="BJ59">
    <cfRule type="cellIs" dxfId="1487" priority="4491" operator="lessThan">
      <formula>$C$4</formula>
    </cfRule>
  </conditionalFormatting>
  <conditionalFormatting sqref="BJ59">
    <cfRule type="cellIs" dxfId="1486" priority="4492" operator="lessThan">
      <formula>$C$4</formula>
    </cfRule>
  </conditionalFormatting>
  <conditionalFormatting sqref="BJ60">
    <cfRule type="cellIs" dxfId="1485" priority="4493" operator="lessThan">
      <formula>$C$4</formula>
    </cfRule>
  </conditionalFormatting>
  <conditionalFormatting sqref="BJ60">
    <cfRule type="cellIs" dxfId="1484" priority="4494" operator="lessThan">
      <formula>$C$4</formula>
    </cfRule>
  </conditionalFormatting>
  <conditionalFormatting sqref="BK11">
    <cfRule type="cellIs" dxfId="1483" priority="4495" operator="lessThan">
      <formula>$C$4</formula>
    </cfRule>
  </conditionalFormatting>
  <conditionalFormatting sqref="BK11">
    <cfRule type="cellIs" dxfId="1482" priority="4496" operator="lessThan">
      <formula>$C$4</formula>
    </cfRule>
  </conditionalFormatting>
  <conditionalFormatting sqref="BK12">
    <cfRule type="cellIs" dxfId="1481" priority="4497" operator="lessThan">
      <formula>$C$4</formula>
    </cfRule>
  </conditionalFormatting>
  <conditionalFormatting sqref="BK12">
    <cfRule type="cellIs" dxfId="1480" priority="4498" operator="lessThan">
      <formula>$C$4</formula>
    </cfRule>
  </conditionalFormatting>
  <conditionalFormatting sqref="BK13">
    <cfRule type="cellIs" dxfId="1479" priority="4499" operator="lessThan">
      <formula>$C$4</formula>
    </cfRule>
  </conditionalFormatting>
  <conditionalFormatting sqref="BK13">
    <cfRule type="cellIs" dxfId="1478" priority="4500" operator="lessThan">
      <formula>$C$4</formula>
    </cfRule>
  </conditionalFormatting>
  <conditionalFormatting sqref="BK14">
    <cfRule type="cellIs" dxfId="1477" priority="4501" operator="lessThan">
      <formula>$C$4</formula>
    </cfRule>
  </conditionalFormatting>
  <conditionalFormatting sqref="BK14">
    <cfRule type="cellIs" dxfId="1476" priority="4502" operator="lessThan">
      <formula>$C$4</formula>
    </cfRule>
  </conditionalFormatting>
  <conditionalFormatting sqref="BK15">
    <cfRule type="cellIs" dxfId="1475" priority="4503" operator="lessThan">
      <formula>$C$4</formula>
    </cfRule>
  </conditionalFormatting>
  <conditionalFormatting sqref="BK15">
    <cfRule type="cellIs" dxfId="1474" priority="4504" operator="lessThan">
      <formula>$C$4</formula>
    </cfRule>
  </conditionalFormatting>
  <conditionalFormatting sqref="BK16">
    <cfRule type="cellIs" dxfId="1473" priority="4505" operator="lessThan">
      <formula>$C$4</formula>
    </cfRule>
  </conditionalFormatting>
  <conditionalFormatting sqref="BK16">
    <cfRule type="cellIs" dxfId="1472" priority="4506" operator="lessThan">
      <formula>$C$4</formula>
    </cfRule>
  </conditionalFormatting>
  <conditionalFormatting sqref="BK17">
    <cfRule type="cellIs" dxfId="1471" priority="4507" operator="lessThan">
      <formula>$C$4</formula>
    </cfRule>
  </conditionalFormatting>
  <conditionalFormatting sqref="BK17">
    <cfRule type="cellIs" dxfId="1470" priority="4508" operator="lessThan">
      <formula>$C$4</formula>
    </cfRule>
  </conditionalFormatting>
  <conditionalFormatting sqref="BK18">
    <cfRule type="cellIs" dxfId="1469" priority="4509" operator="lessThan">
      <formula>$C$4</formula>
    </cfRule>
  </conditionalFormatting>
  <conditionalFormatting sqref="BK18">
    <cfRule type="cellIs" dxfId="1468" priority="4510" operator="lessThan">
      <formula>$C$4</formula>
    </cfRule>
  </conditionalFormatting>
  <conditionalFormatting sqref="BK19">
    <cfRule type="cellIs" dxfId="1467" priority="4511" operator="lessThan">
      <formula>$C$4</formula>
    </cfRule>
  </conditionalFormatting>
  <conditionalFormatting sqref="BK19">
    <cfRule type="cellIs" dxfId="1466" priority="4512" operator="lessThan">
      <formula>$C$4</formula>
    </cfRule>
  </conditionalFormatting>
  <conditionalFormatting sqref="BK20">
    <cfRule type="cellIs" dxfId="1465" priority="4513" operator="lessThan">
      <formula>$C$4</formula>
    </cfRule>
  </conditionalFormatting>
  <conditionalFormatting sqref="BK20">
    <cfRule type="cellIs" dxfId="1464" priority="4514" operator="lessThan">
      <formula>$C$4</formula>
    </cfRule>
  </conditionalFormatting>
  <conditionalFormatting sqref="BK21">
    <cfRule type="cellIs" dxfId="1463" priority="4515" operator="lessThan">
      <formula>$C$4</formula>
    </cfRule>
  </conditionalFormatting>
  <conditionalFormatting sqref="BK21">
    <cfRule type="cellIs" dxfId="1462" priority="4516" operator="lessThan">
      <formula>$C$4</formula>
    </cfRule>
  </conditionalFormatting>
  <conditionalFormatting sqref="BK22">
    <cfRule type="cellIs" dxfId="1461" priority="4517" operator="lessThan">
      <formula>$C$4</formula>
    </cfRule>
  </conditionalFormatting>
  <conditionalFormatting sqref="BK22">
    <cfRule type="cellIs" dxfId="1460" priority="4518" operator="lessThan">
      <formula>$C$4</formula>
    </cfRule>
  </conditionalFormatting>
  <conditionalFormatting sqref="BK23">
    <cfRule type="cellIs" dxfId="1459" priority="4519" operator="lessThan">
      <formula>$C$4</formula>
    </cfRule>
  </conditionalFormatting>
  <conditionalFormatting sqref="BK23">
    <cfRule type="cellIs" dxfId="1458" priority="4520" operator="lessThan">
      <formula>$C$4</formula>
    </cfRule>
  </conditionalFormatting>
  <conditionalFormatting sqref="BK24">
    <cfRule type="cellIs" dxfId="1457" priority="4521" operator="lessThan">
      <formula>$C$4</formula>
    </cfRule>
  </conditionalFormatting>
  <conditionalFormatting sqref="BK24">
    <cfRule type="cellIs" dxfId="1456" priority="4522" operator="lessThan">
      <formula>$C$4</formula>
    </cfRule>
  </conditionalFormatting>
  <conditionalFormatting sqref="BK25">
    <cfRule type="cellIs" dxfId="1455" priority="4523" operator="lessThan">
      <formula>$C$4</formula>
    </cfRule>
  </conditionalFormatting>
  <conditionalFormatting sqref="BK25">
    <cfRule type="cellIs" dxfId="1454" priority="4524" operator="lessThan">
      <formula>$C$4</formula>
    </cfRule>
  </conditionalFormatting>
  <conditionalFormatting sqref="BK26">
    <cfRule type="cellIs" dxfId="1453" priority="4525" operator="lessThan">
      <formula>$C$4</formula>
    </cfRule>
  </conditionalFormatting>
  <conditionalFormatting sqref="BK26">
    <cfRule type="cellIs" dxfId="1452" priority="4526" operator="lessThan">
      <formula>$C$4</formula>
    </cfRule>
  </conditionalFormatting>
  <conditionalFormatting sqref="BK27">
    <cfRule type="cellIs" dxfId="1451" priority="4527" operator="lessThan">
      <formula>$C$4</formula>
    </cfRule>
  </conditionalFormatting>
  <conditionalFormatting sqref="BK27">
    <cfRule type="cellIs" dxfId="1450" priority="4528" operator="lessThan">
      <formula>$C$4</formula>
    </cfRule>
  </conditionalFormatting>
  <conditionalFormatting sqref="BK28">
    <cfRule type="cellIs" dxfId="1449" priority="4529" operator="lessThan">
      <formula>$C$4</formula>
    </cfRule>
  </conditionalFormatting>
  <conditionalFormatting sqref="BK28">
    <cfRule type="cellIs" dxfId="1448" priority="4530" operator="lessThan">
      <formula>$C$4</formula>
    </cfRule>
  </conditionalFormatting>
  <conditionalFormatting sqref="BK29">
    <cfRule type="cellIs" dxfId="1447" priority="4531" operator="lessThan">
      <formula>$C$4</formula>
    </cfRule>
  </conditionalFormatting>
  <conditionalFormatting sqref="BK29">
    <cfRule type="cellIs" dxfId="1446" priority="4532" operator="lessThan">
      <formula>$C$4</formula>
    </cfRule>
  </conditionalFormatting>
  <conditionalFormatting sqref="BK30">
    <cfRule type="cellIs" dxfId="1445" priority="4533" operator="lessThan">
      <formula>$C$4</formula>
    </cfRule>
  </conditionalFormatting>
  <conditionalFormatting sqref="BK30">
    <cfRule type="cellIs" dxfId="1444" priority="4534" operator="lessThan">
      <formula>$C$4</formula>
    </cfRule>
  </conditionalFormatting>
  <conditionalFormatting sqref="BK31">
    <cfRule type="cellIs" dxfId="1443" priority="4535" operator="lessThan">
      <formula>$C$4</formula>
    </cfRule>
  </conditionalFormatting>
  <conditionalFormatting sqref="BK31">
    <cfRule type="cellIs" dxfId="1442" priority="4536" operator="lessThan">
      <formula>$C$4</formula>
    </cfRule>
  </conditionalFormatting>
  <conditionalFormatting sqref="BK32">
    <cfRule type="cellIs" dxfId="1441" priority="4537" operator="lessThan">
      <formula>$C$4</formula>
    </cfRule>
  </conditionalFormatting>
  <conditionalFormatting sqref="BK32">
    <cfRule type="cellIs" dxfId="1440" priority="4538" operator="lessThan">
      <formula>$C$4</formula>
    </cfRule>
  </conditionalFormatting>
  <conditionalFormatting sqref="BK33">
    <cfRule type="cellIs" dxfId="1439" priority="4539" operator="lessThan">
      <formula>$C$4</formula>
    </cfRule>
  </conditionalFormatting>
  <conditionalFormatting sqref="BK33">
    <cfRule type="cellIs" dxfId="1438" priority="4540" operator="lessThan">
      <formula>$C$4</formula>
    </cfRule>
  </conditionalFormatting>
  <conditionalFormatting sqref="BK34">
    <cfRule type="cellIs" dxfId="1437" priority="4541" operator="lessThan">
      <formula>$C$4</formula>
    </cfRule>
  </conditionalFormatting>
  <conditionalFormatting sqref="BK34">
    <cfRule type="cellIs" dxfId="1436" priority="4542" operator="lessThan">
      <formula>$C$4</formula>
    </cfRule>
  </conditionalFormatting>
  <conditionalFormatting sqref="BK35">
    <cfRule type="cellIs" dxfId="1435" priority="4543" operator="lessThan">
      <formula>$C$4</formula>
    </cfRule>
  </conditionalFormatting>
  <conditionalFormatting sqref="BK35">
    <cfRule type="cellIs" dxfId="1434" priority="4544" operator="lessThan">
      <formula>$C$4</formula>
    </cfRule>
  </conditionalFormatting>
  <conditionalFormatting sqref="BK36">
    <cfRule type="cellIs" dxfId="1433" priority="4545" operator="lessThan">
      <formula>$C$4</formula>
    </cfRule>
  </conditionalFormatting>
  <conditionalFormatting sqref="BK36">
    <cfRule type="cellIs" dxfId="1432" priority="4546" operator="lessThan">
      <formula>$C$4</formula>
    </cfRule>
  </conditionalFormatting>
  <conditionalFormatting sqref="BK37">
    <cfRule type="cellIs" dxfId="1431" priority="4547" operator="lessThan">
      <formula>$C$4</formula>
    </cfRule>
  </conditionalFormatting>
  <conditionalFormatting sqref="BK37">
    <cfRule type="cellIs" dxfId="1430" priority="4548" operator="lessThan">
      <formula>$C$4</formula>
    </cfRule>
  </conditionalFormatting>
  <conditionalFormatting sqref="BK38">
    <cfRule type="cellIs" dxfId="1429" priority="4549" operator="lessThan">
      <formula>$C$4</formula>
    </cfRule>
  </conditionalFormatting>
  <conditionalFormatting sqref="BK38">
    <cfRule type="cellIs" dxfId="1428" priority="4550" operator="lessThan">
      <formula>$C$4</formula>
    </cfRule>
  </conditionalFormatting>
  <conditionalFormatting sqref="BK39">
    <cfRule type="cellIs" dxfId="1427" priority="4551" operator="lessThan">
      <formula>$C$4</formula>
    </cfRule>
  </conditionalFormatting>
  <conditionalFormatting sqref="BK39">
    <cfRule type="cellIs" dxfId="1426" priority="4552" operator="lessThan">
      <formula>$C$4</formula>
    </cfRule>
  </conditionalFormatting>
  <conditionalFormatting sqref="BK40">
    <cfRule type="cellIs" dxfId="1425" priority="4553" operator="lessThan">
      <formula>$C$4</formula>
    </cfRule>
  </conditionalFormatting>
  <conditionalFormatting sqref="BK40">
    <cfRule type="cellIs" dxfId="1424" priority="4554" operator="lessThan">
      <formula>$C$4</formula>
    </cfRule>
  </conditionalFormatting>
  <conditionalFormatting sqref="BK41">
    <cfRule type="cellIs" dxfId="1423" priority="4555" operator="lessThan">
      <formula>$C$4</formula>
    </cfRule>
  </conditionalFormatting>
  <conditionalFormatting sqref="BK41">
    <cfRule type="cellIs" dxfId="1422" priority="4556" operator="lessThan">
      <formula>$C$4</formula>
    </cfRule>
  </conditionalFormatting>
  <conditionalFormatting sqref="BK42">
    <cfRule type="cellIs" dxfId="1421" priority="4557" operator="lessThan">
      <formula>$C$4</formula>
    </cfRule>
  </conditionalFormatting>
  <conditionalFormatting sqref="BK42">
    <cfRule type="cellIs" dxfId="1420" priority="4558" operator="lessThan">
      <formula>$C$4</formula>
    </cfRule>
  </conditionalFormatting>
  <conditionalFormatting sqref="BK43">
    <cfRule type="cellIs" dxfId="1419" priority="4559" operator="lessThan">
      <formula>$C$4</formula>
    </cfRule>
  </conditionalFormatting>
  <conditionalFormatting sqref="BK43">
    <cfRule type="cellIs" dxfId="1418" priority="4560" operator="lessThan">
      <formula>$C$4</formula>
    </cfRule>
  </conditionalFormatting>
  <conditionalFormatting sqref="BK44">
    <cfRule type="cellIs" dxfId="1417" priority="4561" operator="lessThan">
      <formula>$C$4</formula>
    </cfRule>
  </conditionalFormatting>
  <conditionalFormatting sqref="BK44">
    <cfRule type="cellIs" dxfId="1416" priority="4562" operator="lessThan">
      <formula>$C$4</formula>
    </cfRule>
  </conditionalFormatting>
  <conditionalFormatting sqref="BK45">
    <cfRule type="cellIs" dxfId="1415" priority="4563" operator="lessThan">
      <formula>$C$4</formula>
    </cfRule>
  </conditionalFormatting>
  <conditionalFormatting sqref="BK45">
    <cfRule type="cellIs" dxfId="1414" priority="4564" operator="lessThan">
      <formula>$C$4</formula>
    </cfRule>
  </conditionalFormatting>
  <conditionalFormatting sqref="BK46">
    <cfRule type="cellIs" dxfId="1413" priority="4565" operator="lessThan">
      <formula>$C$4</formula>
    </cfRule>
  </conditionalFormatting>
  <conditionalFormatting sqref="BK46">
    <cfRule type="cellIs" dxfId="1412" priority="4566" operator="lessThan">
      <formula>$C$4</formula>
    </cfRule>
  </conditionalFormatting>
  <conditionalFormatting sqref="BK47">
    <cfRule type="cellIs" dxfId="1411" priority="4567" operator="lessThan">
      <formula>$C$4</formula>
    </cfRule>
  </conditionalFormatting>
  <conditionalFormatting sqref="BK47">
    <cfRule type="cellIs" dxfId="1410" priority="4568" operator="lessThan">
      <formula>$C$4</formula>
    </cfRule>
  </conditionalFormatting>
  <conditionalFormatting sqref="BK48">
    <cfRule type="cellIs" dxfId="1409" priority="4569" operator="lessThan">
      <formula>$C$4</formula>
    </cfRule>
  </conditionalFormatting>
  <conditionalFormatting sqref="BK48">
    <cfRule type="cellIs" dxfId="1408" priority="4570" operator="lessThan">
      <formula>$C$4</formula>
    </cfRule>
  </conditionalFormatting>
  <conditionalFormatting sqref="BK49">
    <cfRule type="cellIs" dxfId="1407" priority="4571" operator="lessThan">
      <formula>$C$4</formula>
    </cfRule>
  </conditionalFormatting>
  <conditionalFormatting sqref="BK49">
    <cfRule type="cellIs" dxfId="1406" priority="4572" operator="lessThan">
      <formula>$C$4</formula>
    </cfRule>
  </conditionalFormatting>
  <conditionalFormatting sqref="BK50">
    <cfRule type="cellIs" dxfId="1405" priority="4573" operator="lessThan">
      <formula>$C$4</formula>
    </cfRule>
  </conditionalFormatting>
  <conditionalFormatting sqref="BK50">
    <cfRule type="cellIs" dxfId="1404" priority="4574" operator="lessThan">
      <formula>$C$4</formula>
    </cfRule>
  </conditionalFormatting>
  <conditionalFormatting sqref="BK51">
    <cfRule type="cellIs" dxfId="1403" priority="4575" operator="lessThan">
      <formula>$C$4</formula>
    </cfRule>
  </conditionalFormatting>
  <conditionalFormatting sqref="BK51">
    <cfRule type="cellIs" dxfId="1402" priority="4576" operator="lessThan">
      <formula>$C$4</formula>
    </cfRule>
  </conditionalFormatting>
  <conditionalFormatting sqref="BK52">
    <cfRule type="cellIs" dxfId="1401" priority="4577" operator="lessThan">
      <formula>$C$4</formula>
    </cfRule>
  </conditionalFormatting>
  <conditionalFormatting sqref="BK52">
    <cfRule type="cellIs" dxfId="1400" priority="4578" operator="lessThan">
      <formula>$C$4</formula>
    </cfRule>
  </conditionalFormatting>
  <conditionalFormatting sqref="BK53">
    <cfRule type="cellIs" dxfId="1399" priority="4579" operator="lessThan">
      <formula>$C$4</formula>
    </cfRule>
  </conditionalFormatting>
  <conditionalFormatting sqref="BK53">
    <cfRule type="cellIs" dxfId="1398" priority="4580" operator="lessThan">
      <formula>$C$4</formula>
    </cfRule>
  </conditionalFormatting>
  <conditionalFormatting sqref="BK54">
    <cfRule type="cellIs" dxfId="1397" priority="4581" operator="lessThan">
      <formula>$C$4</formula>
    </cfRule>
  </conditionalFormatting>
  <conditionalFormatting sqref="BK54">
    <cfRule type="cellIs" dxfId="1396" priority="4582" operator="lessThan">
      <formula>$C$4</formula>
    </cfRule>
  </conditionalFormatting>
  <conditionalFormatting sqref="BK55">
    <cfRule type="cellIs" dxfId="1395" priority="4583" operator="lessThan">
      <formula>$C$4</formula>
    </cfRule>
  </conditionalFormatting>
  <conditionalFormatting sqref="BK55">
    <cfRule type="cellIs" dxfId="1394" priority="4584" operator="lessThan">
      <formula>$C$4</formula>
    </cfRule>
  </conditionalFormatting>
  <conditionalFormatting sqref="BK56">
    <cfRule type="cellIs" dxfId="1393" priority="4585" operator="lessThan">
      <formula>$C$4</formula>
    </cfRule>
  </conditionalFormatting>
  <conditionalFormatting sqref="BK56">
    <cfRule type="cellIs" dxfId="1392" priority="4586" operator="lessThan">
      <formula>$C$4</formula>
    </cfRule>
  </conditionalFormatting>
  <conditionalFormatting sqref="BK57">
    <cfRule type="cellIs" dxfId="1391" priority="4587" operator="lessThan">
      <formula>$C$4</formula>
    </cfRule>
  </conditionalFormatting>
  <conditionalFormatting sqref="BK57">
    <cfRule type="cellIs" dxfId="1390" priority="4588" operator="lessThan">
      <formula>$C$4</formula>
    </cfRule>
  </conditionalFormatting>
  <conditionalFormatting sqref="BK58">
    <cfRule type="cellIs" dxfId="1389" priority="4589" operator="lessThan">
      <formula>$C$4</formula>
    </cfRule>
  </conditionalFormatting>
  <conditionalFormatting sqref="BK58">
    <cfRule type="cellIs" dxfId="1388" priority="4590" operator="lessThan">
      <formula>$C$4</formula>
    </cfRule>
  </conditionalFormatting>
  <conditionalFormatting sqref="BK59">
    <cfRule type="cellIs" dxfId="1387" priority="4591" operator="lessThan">
      <formula>$C$4</formula>
    </cfRule>
  </conditionalFormatting>
  <conditionalFormatting sqref="BK59">
    <cfRule type="cellIs" dxfId="1386" priority="4592" operator="lessThan">
      <formula>$C$4</formula>
    </cfRule>
  </conditionalFormatting>
  <conditionalFormatting sqref="BK60">
    <cfRule type="cellIs" dxfId="1385" priority="4593" operator="lessThan">
      <formula>$C$4</formula>
    </cfRule>
  </conditionalFormatting>
  <conditionalFormatting sqref="BK60">
    <cfRule type="cellIs" dxfId="1384" priority="4594" operator="lessThan">
      <formula>$C$4</formula>
    </cfRule>
  </conditionalFormatting>
  <conditionalFormatting sqref="BL11">
    <cfRule type="cellIs" dxfId="1383" priority="4595" operator="lessThan">
      <formula>$C$4</formula>
    </cfRule>
  </conditionalFormatting>
  <conditionalFormatting sqref="BL11">
    <cfRule type="cellIs" dxfId="1382" priority="4596" operator="lessThan">
      <formula>$C$4</formula>
    </cfRule>
  </conditionalFormatting>
  <conditionalFormatting sqref="BL12">
    <cfRule type="cellIs" dxfId="1381" priority="4597" operator="lessThan">
      <formula>$C$4</formula>
    </cfRule>
  </conditionalFormatting>
  <conditionalFormatting sqref="BL12">
    <cfRule type="cellIs" dxfId="1380" priority="4598" operator="lessThan">
      <formula>$C$4</formula>
    </cfRule>
  </conditionalFormatting>
  <conditionalFormatting sqref="BL13">
    <cfRule type="cellIs" dxfId="1379" priority="4599" operator="lessThan">
      <formula>$C$4</formula>
    </cfRule>
  </conditionalFormatting>
  <conditionalFormatting sqref="BL13">
    <cfRule type="cellIs" dxfId="1378" priority="4600" operator="lessThan">
      <formula>$C$4</formula>
    </cfRule>
  </conditionalFormatting>
  <conditionalFormatting sqref="BL14">
    <cfRule type="cellIs" dxfId="1377" priority="4601" operator="lessThan">
      <formula>$C$4</formula>
    </cfRule>
  </conditionalFormatting>
  <conditionalFormatting sqref="BL14">
    <cfRule type="cellIs" dxfId="1376" priority="4602" operator="lessThan">
      <formula>$C$4</formula>
    </cfRule>
  </conditionalFormatting>
  <conditionalFormatting sqref="BL15">
    <cfRule type="cellIs" dxfId="1375" priority="4603" operator="lessThan">
      <formula>$C$4</formula>
    </cfRule>
  </conditionalFormatting>
  <conditionalFormatting sqref="BL15">
    <cfRule type="cellIs" dxfId="1374" priority="4604" operator="lessThan">
      <formula>$C$4</formula>
    </cfRule>
  </conditionalFormatting>
  <conditionalFormatting sqref="BL16">
    <cfRule type="cellIs" dxfId="1373" priority="4605" operator="lessThan">
      <formula>$C$4</formula>
    </cfRule>
  </conditionalFormatting>
  <conditionalFormatting sqref="BL16">
    <cfRule type="cellIs" dxfId="1372" priority="4606" operator="lessThan">
      <formula>$C$4</formula>
    </cfRule>
  </conditionalFormatting>
  <conditionalFormatting sqref="BL17">
    <cfRule type="cellIs" dxfId="1371" priority="4607" operator="lessThan">
      <formula>$C$4</formula>
    </cfRule>
  </conditionalFormatting>
  <conditionalFormatting sqref="BL17">
    <cfRule type="cellIs" dxfId="1370" priority="4608" operator="lessThan">
      <formula>$C$4</formula>
    </cfRule>
  </conditionalFormatting>
  <conditionalFormatting sqref="BL18">
    <cfRule type="cellIs" dxfId="1369" priority="4609" operator="lessThan">
      <formula>$C$4</formula>
    </cfRule>
  </conditionalFormatting>
  <conditionalFormatting sqref="BL18">
    <cfRule type="cellIs" dxfId="1368" priority="4610" operator="lessThan">
      <formula>$C$4</formula>
    </cfRule>
  </conditionalFormatting>
  <conditionalFormatting sqref="BL19">
    <cfRule type="cellIs" dxfId="1367" priority="4611" operator="lessThan">
      <formula>$C$4</formula>
    </cfRule>
  </conditionalFormatting>
  <conditionalFormatting sqref="BL19">
    <cfRule type="cellIs" dxfId="1366" priority="4612" operator="lessThan">
      <formula>$C$4</formula>
    </cfRule>
  </conditionalFormatting>
  <conditionalFormatting sqref="BL20">
    <cfRule type="cellIs" dxfId="1365" priority="4613" operator="lessThan">
      <formula>$C$4</formula>
    </cfRule>
  </conditionalFormatting>
  <conditionalFormatting sqref="BL20">
    <cfRule type="cellIs" dxfId="1364" priority="4614" operator="lessThan">
      <formula>$C$4</formula>
    </cfRule>
  </conditionalFormatting>
  <conditionalFormatting sqref="BL21">
    <cfRule type="cellIs" dxfId="1363" priority="4615" operator="lessThan">
      <formula>$C$4</formula>
    </cfRule>
  </conditionalFormatting>
  <conditionalFormatting sqref="BL21">
    <cfRule type="cellIs" dxfId="1362" priority="4616" operator="lessThan">
      <formula>$C$4</formula>
    </cfRule>
  </conditionalFormatting>
  <conditionalFormatting sqref="BL22">
    <cfRule type="cellIs" dxfId="1361" priority="4617" operator="lessThan">
      <formula>$C$4</formula>
    </cfRule>
  </conditionalFormatting>
  <conditionalFormatting sqref="BL22">
    <cfRule type="cellIs" dxfId="1360" priority="4618" operator="lessThan">
      <formula>$C$4</formula>
    </cfRule>
  </conditionalFormatting>
  <conditionalFormatting sqref="BL23">
    <cfRule type="cellIs" dxfId="1359" priority="4619" operator="lessThan">
      <formula>$C$4</formula>
    </cfRule>
  </conditionalFormatting>
  <conditionalFormatting sqref="BL23">
    <cfRule type="cellIs" dxfId="1358" priority="4620" operator="lessThan">
      <formula>$C$4</formula>
    </cfRule>
  </conditionalFormatting>
  <conditionalFormatting sqref="BL24">
    <cfRule type="cellIs" dxfId="1357" priority="4621" operator="lessThan">
      <formula>$C$4</formula>
    </cfRule>
  </conditionalFormatting>
  <conditionalFormatting sqref="BL24">
    <cfRule type="cellIs" dxfId="1356" priority="4622" operator="lessThan">
      <formula>$C$4</formula>
    </cfRule>
  </conditionalFormatting>
  <conditionalFormatting sqref="BL25">
    <cfRule type="cellIs" dxfId="1355" priority="4623" operator="lessThan">
      <formula>$C$4</formula>
    </cfRule>
  </conditionalFormatting>
  <conditionalFormatting sqref="BL25">
    <cfRule type="cellIs" dxfId="1354" priority="4624" operator="lessThan">
      <formula>$C$4</formula>
    </cfRule>
  </conditionalFormatting>
  <conditionalFormatting sqref="BL26">
    <cfRule type="cellIs" dxfId="1353" priority="4625" operator="lessThan">
      <formula>$C$4</formula>
    </cfRule>
  </conditionalFormatting>
  <conditionalFormatting sqref="BL26">
    <cfRule type="cellIs" dxfId="1352" priority="4626" operator="lessThan">
      <formula>$C$4</formula>
    </cfRule>
  </conditionalFormatting>
  <conditionalFormatting sqref="BL27">
    <cfRule type="cellIs" dxfId="1351" priority="4627" operator="lessThan">
      <formula>$C$4</formula>
    </cfRule>
  </conditionalFormatting>
  <conditionalFormatting sqref="BL27">
    <cfRule type="cellIs" dxfId="1350" priority="4628" operator="lessThan">
      <formula>$C$4</formula>
    </cfRule>
  </conditionalFormatting>
  <conditionalFormatting sqref="BL28">
    <cfRule type="cellIs" dxfId="1349" priority="4629" operator="lessThan">
      <formula>$C$4</formula>
    </cfRule>
  </conditionalFormatting>
  <conditionalFormatting sqref="BL28">
    <cfRule type="cellIs" dxfId="1348" priority="4630" operator="lessThan">
      <formula>$C$4</formula>
    </cfRule>
  </conditionalFormatting>
  <conditionalFormatting sqref="BL29">
    <cfRule type="cellIs" dxfId="1347" priority="4631" operator="lessThan">
      <formula>$C$4</formula>
    </cfRule>
  </conditionalFormatting>
  <conditionalFormatting sqref="BL29">
    <cfRule type="cellIs" dxfId="1346" priority="4632" operator="lessThan">
      <formula>$C$4</formula>
    </cfRule>
  </conditionalFormatting>
  <conditionalFormatting sqref="BL30">
    <cfRule type="cellIs" dxfId="1345" priority="4633" operator="lessThan">
      <formula>$C$4</formula>
    </cfRule>
  </conditionalFormatting>
  <conditionalFormatting sqref="BL30">
    <cfRule type="cellIs" dxfId="1344" priority="4634" operator="lessThan">
      <formula>$C$4</formula>
    </cfRule>
  </conditionalFormatting>
  <conditionalFormatting sqref="BL31">
    <cfRule type="cellIs" dxfId="1343" priority="4635" operator="lessThan">
      <formula>$C$4</formula>
    </cfRule>
  </conditionalFormatting>
  <conditionalFormatting sqref="BL31">
    <cfRule type="cellIs" dxfId="1342" priority="4636" operator="lessThan">
      <formula>$C$4</formula>
    </cfRule>
  </conditionalFormatting>
  <conditionalFormatting sqref="BL32">
    <cfRule type="cellIs" dxfId="1341" priority="4637" operator="lessThan">
      <formula>$C$4</formula>
    </cfRule>
  </conditionalFormatting>
  <conditionalFormatting sqref="BL32">
    <cfRule type="cellIs" dxfId="1340" priority="4638" operator="lessThan">
      <formula>$C$4</formula>
    </cfRule>
  </conditionalFormatting>
  <conditionalFormatting sqref="BL33">
    <cfRule type="cellIs" dxfId="1339" priority="4639" operator="lessThan">
      <formula>$C$4</formula>
    </cfRule>
  </conditionalFormatting>
  <conditionalFormatting sqref="BL33">
    <cfRule type="cellIs" dxfId="1338" priority="4640" operator="lessThan">
      <formula>$C$4</formula>
    </cfRule>
  </conditionalFormatting>
  <conditionalFormatting sqref="BL34">
    <cfRule type="cellIs" dxfId="1337" priority="4641" operator="lessThan">
      <formula>$C$4</formula>
    </cfRule>
  </conditionalFormatting>
  <conditionalFormatting sqref="BL34">
    <cfRule type="cellIs" dxfId="1336" priority="4642" operator="lessThan">
      <formula>$C$4</formula>
    </cfRule>
  </conditionalFormatting>
  <conditionalFormatting sqref="BL35">
    <cfRule type="cellIs" dxfId="1335" priority="4643" operator="lessThan">
      <formula>$C$4</formula>
    </cfRule>
  </conditionalFormatting>
  <conditionalFormatting sqref="BL35">
    <cfRule type="cellIs" dxfId="1334" priority="4644" operator="lessThan">
      <formula>$C$4</formula>
    </cfRule>
  </conditionalFormatting>
  <conditionalFormatting sqref="BL36">
    <cfRule type="cellIs" dxfId="1333" priority="4645" operator="lessThan">
      <formula>$C$4</formula>
    </cfRule>
  </conditionalFormatting>
  <conditionalFormatting sqref="BL36">
    <cfRule type="cellIs" dxfId="1332" priority="4646" operator="lessThan">
      <formula>$C$4</formula>
    </cfRule>
  </conditionalFormatting>
  <conditionalFormatting sqref="BL37">
    <cfRule type="cellIs" dxfId="1331" priority="4647" operator="lessThan">
      <formula>$C$4</formula>
    </cfRule>
  </conditionalFormatting>
  <conditionalFormatting sqref="BL37">
    <cfRule type="cellIs" dxfId="1330" priority="4648" operator="lessThan">
      <formula>$C$4</formula>
    </cfRule>
  </conditionalFormatting>
  <conditionalFormatting sqref="BL38">
    <cfRule type="cellIs" dxfId="1329" priority="4649" operator="lessThan">
      <formula>$C$4</formula>
    </cfRule>
  </conditionalFormatting>
  <conditionalFormatting sqref="BL38">
    <cfRule type="cellIs" dxfId="1328" priority="4650" operator="lessThan">
      <formula>$C$4</formula>
    </cfRule>
  </conditionalFormatting>
  <conditionalFormatting sqref="BL39">
    <cfRule type="cellIs" dxfId="1327" priority="4651" operator="lessThan">
      <formula>$C$4</formula>
    </cfRule>
  </conditionalFormatting>
  <conditionalFormatting sqref="BL39">
    <cfRule type="cellIs" dxfId="1326" priority="4652" operator="lessThan">
      <formula>$C$4</formula>
    </cfRule>
  </conditionalFormatting>
  <conditionalFormatting sqref="BL40">
    <cfRule type="cellIs" dxfId="1325" priority="4653" operator="lessThan">
      <formula>$C$4</formula>
    </cfRule>
  </conditionalFormatting>
  <conditionalFormatting sqref="BL40">
    <cfRule type="cellIs" dxfId="1324" priority="4654" operator="lessThan">
      <formula>$C$4</formula>
    </cfRule>
  </conditionalFormatting>
  <conditionalFormatting sqref="BL41">
    <cfRule type="cellIs" dxfId="1323" priority="4655" operator="lessThan">
      <formula>$C$4</formula>
    </cfRule>
  </conditionalFormatting>
  <conditionalFormatting sqref="BL41">
    <cfRule type="cellIs" dxfId="1322" priority="4656" operator="lessThan">
      <formula>$C$4</formula>
    </cfRule>
  </conditionalFormatting>
  <conditionalFormatting sqref="BL42">
    <cfRule type="cellIs" dxfId="1321" priority="4657" operator="lessThan">
      <formula>$C$4</formula>
    </cfRule>
  </conditionalFormatting>
  <conditionalFormatting sqref="BL42">
    <cfRule type="cellIs" dxfId="1320" priority="4658" operator="lessThan">
      <formula>$C$4</formula>
    </cfRule>
  </conditionalFormatting>
  <conditionalFormatting sqref="BL43">
    <cfRule type="cellIs" dxfId="1319" priority="4659" operator="lessThan">
      <formula>$C$4</formula>
    </cfRule>
  </conditionalFormatting>
  <conditionalFormatting sqref="BL43">
    <cfRule type="cellIs" dxfId="1318" priority="4660" operator="lessThan">
      <formula>$C$4</formula>
    </cfRule>
  </conditionalFormatting>
  <conditionalFormatting sqref="BL44">
    <cfRule type="cellIs" dxfId="1317" priority="4661" operator="lessThan">
      <formula>$C$4</formula>
    </cfRule>
  </conditionalFormatting>
  <conditionalFormatting sqref="BL44">
    <cfRule type="cellIs" dxfId="1316" priority="4662" operator="lessThan">
      <formula>$C$4</formula>
    </cfRule>
  </conditionalFormatting>
  <conditionalFormatting sqref="BL45">
    <cfRule type="cellIs" dxfId="1315" priority="4663" operator="lessThan">
      <formula>$C$4</formula>
    </cfRule>
  </conditionalFormatting>
  <conditionalFormatting sqref="BL45">
    <cfRule type="cellIs" dxfId="1314" priority="4664" operator="lessThan">
      <formula>$C$4</formula>
    </cfRule>
  </conditionalFormatting>
  <conditionalFormatting sqref="BL46">
    <cfRule type="cellIs" dxfId="1313" priority="4665" operator="lessThan">
      <formula>$C$4</formula>
    </cfRule>
  </conditionalFormatting>
  <conditionalFormatting sqref="BL46">
    <cfRule type="cellIs" dxfId="1312" priority="4666" operator="lessThan">
      <formula>$C$4</formula>
    </cfRule>
  </conditionalFormatting>
  <conditionalFormatting sqref="BL47">
    <cfRule type="cellIs" dxfId="1311" priority="4667" operator="lessThan">
      <formula>$C$4</formula>
    </cfRule>
  </conditionalFormatting>
  <conditionalFormatting sqref="BL47">
    <cfRule type="cellIs" dxfId="1310" priority="4668" operator="lessThan">
      <formula>$C$4</formula>
    </cfRule>
  </conditionalFormatting>
  <conditionalFormatting sqref="BL48">
    <cfRule type="cellIs" dxfId="1309" priority="4669" operator="lessThan">
      <formula>$C$4</formula>
    </cfRule>
  </conditionalFormatting>
  <conditionalFormatting sqref="BL48">
    <cfRule type="cellIs" dxfId="1308" priority="4670" operator="lessThan">
      <formula>$C$4</formula>
    </cfRule>
  </conditionalFormatting>
  <conditionalFormatting sqref="BL49">
    <cfRule type="cellIs" dxfId="1307" priority="4671" operator="lessThan">
      <formula>$C$4</formula>
    </cfRule>
  </conditionalFormatting>
  <conditionalFormatting sqref="BL49">
    <cfRule type="cellIs" dxfId="1306" priority="4672" operator="lessThan">
      <formula>$C$4</formula>
    </cfRule>
  </conditionalFormatting>
  <conditionalFormatting sqref="BL50">
    <cfRule type="cellIs" dxfId="1305" priority="4673" operator="lessThan">
      <formula>$C$4</formula>
    </cfRule>
  </conditionalFormatting>
  <conditionalFormatting sqref="BL50">
    <cfRule type="cellIs" dxfId="1304" priority="4674" operator="lessThan">
      <formula>$C$4</formula>
    </cfRule>
  </conditionalFormatting>
  <conditionalFormatting sqref="BL51">
    <cfRule type="cellIs" dxfId="1303" priority="4675" operator="lessThan">
      <formula>$C$4</formula>
    </cfRule>
  </conditionalFormatting>
  <conditionalFormatting sqref="BL51">
    <cfRule type="cellIs" dxfId="1302" priority="4676" operator="lessThan">
      <formula>$C$4</formula>
    </cfRule>
  </conditionalFormatting>
  <conditionalFormatting sqref="BL52">
    <cfRule type="cellIs" dxfId="1301" priority="4677" operator="lessThan">
      <formula>$C$4</formula>
    </cfRule>
  </conditionalFormatting>
  <conditionalFormatting sqref="BL52">
    <cfRule type="cellIs" dxfId="1300" priority="4678" operator="lessThan">
      <formula>$C$4</formula>
    </cfRule>
  </conditionalFormatting>
  <conditionalFormatting sqref="BL53">
    <cfRule type="cellIs" dxfId="1299" priority="4679" operator="lessThan">
      <formula>$C$4</formula>
    </cfRule>
  </conditionalFormatting>
  <conditionalFormatting sqref="BL53">
    <cfRule type="cellIs" dxfId="1298" priority="4680" operator="lessThan">
      <formula>$C$4</formula>
    </cfRule>
  </conditionalFormatting>
  <conditionalFormatting sqref="BL54">
    <cfRule type="cellIs" dxfId="1297" priority="4681" operator="lessThan">
      <formula>$C$4</formula>
    </cfRule>
  </conditionalFormatting>
  <conditionalFormatting sqref="BL54">
    <cfRule type="cellIs" dxfId="1296" priority="4682" operator="lessThan">
      <formula>$C$4</formula>
    </cfRule>
  </conditionalFormatting>
  <conditionalFormatting sqref="BL55">
    <cfRule type="cellIs" dxfId="1295" priority="4683" operator="lessThan">
      <formula>$C$4</formula>
    </cfRule>
  </conditionalFormatting>
  <conditionalFormatting sqref="BL55">
    <cfRule type="cellIs" dxfId="1294" priority="4684" operator="lessThan">
      <formula>$C$4</formula>
    </cfRule>
  </conditionalFormatting>
  <conditionalFormatting sqref="BL56">
    <cfRule type="cellIs" dxfId="1293" priority="4685" operator="lessThan">
      <formula>$C$4</formula>
    </cfRule>
  </conditionalFormatting>
  <conditionalFormatting sqref="BL56">
    <cfRule type="cellIs" dxfId="1292" priority="4686" operator="lessThan">
      <formula>$C$4</formula>
    </cfRule>
  </conditionalFormatting>
  <conditionalFormatting sqref="BL57">
    <cfRule type="cellIs" dxfId="1291" priority="4687" operator="lessThan">
      <formula>$C$4</formula>
    </cfRule>
  </conditionalFormatting>
  <conditionalFormatting sqref="BL57">
    <cfRule type="cellIs" dxfId="1290" priority="4688" operator="lessThan">
      <formula>$C$4</formula>
    </cfRule>
  </conditionalFormatting>
  <conditionalFormatting sqref="BL58">
    <cfRule type="cellIs" dxfId="1289" priority="4689" operator="lessThan">
      <formula>$C$4</formula>
    </cfRule>
  </conditionalFormatting>
  <conditionalFormatting sqref="BL58">
    <cfRule type="cellIs" dxfId="1288" priority="4690" operator="lessThan">
      <formula>$C$4</formula>
    </cfRule>
  </conditionalFormatting>
  <conditionalFormatting sqref="BL59">
    <cfRule type="cellIs" dxfId="1287" priority="4691" operator="lessThan">
      <formula>$C$4</formula>
    </cfRule>
  </conditionalFormatting>
  <conditionalFormatting sqref="BL59">
    <cfRule type="cellIs" dxfId="1286" priority="4692" operator="lessThan">
      <formula>$C$4</formula>
    </cfRule>
  </conditionalFormatting>
  <conditionalFormatting sqref="BL60">
    <cfRule type="cellIs" dxfId="1285" priority="4693" operator="lessThan">
      <formula>$C$4</formula>
    </cfRule>
  </conditionalFormatting>
  <conditionalFormatting sqref="BL60">
    <cfRule type="cellIs" dxfId="1284" priority="4694" operator="lessThan">
      <formula>$C$4</formula>
    </cfRule>
  </conditionalFormatting>
  <conditionalFormatting sqref="BM11">
    <cfRule type="cellIs" dxfId="1283" priority="4695" operator="lessThan">
      <formula>$C$4</formula>
    </cfRule>
  </conditionalFormatting>
  <conditionalFormatting sqref="BM11">
    <cfRule type="cellIs" dxfId="1282" priority="4696" operator="lessThan">
      <formula>$C$4</formula>
    </cfRule>
  </conditionalFormatting>
  <conditionalFormatting sqref="BM12">
    <cfRule type="cellIs" dxfId="1281" priority="4697" operator="lessThan">
      <formula>$C$4</formula>
    </cfRule>
  </conditionalFormatting>
  <conditionalFormatting sqref="BM12">
    <cfRule type="cellIs" dxfId="1280" priority="4698" operator="lessThan">
      <formula>$C$4</formula>
    </cfRule>
  </conditionalFormatting>
  <conditionalFormatting sqref="BM13">
    <cfRule type="cellIs" dxfId="1279" priority="4699" operator="lessThan">
      <formula>$C$4</formula>
    </cfRule>
  </conditionalFormatting>
  <conditionalFormatting sqref="BM13">
    <cfRule type="cellIs" dxfId="1278" priority="4700" operator="lessThan">
      <formula>$C$4</formula>
    </cfRule>
  </conditionalFormatting>
  <conditionalFormatting sqref="BM14">
    <cfRule type="cellIs" dxfId="1277" priority="4701" operator="lessThan">
      <formula>$C$4</formula>
    </cfRule>
  </conditionalFormatting>
  <conditionalFormatting sqref="BM14">
    <cfRule type="cellIs" dxfId="1276" priority="4702" operator="lessThan">
      <formula>$C$4</formula>
    </cfRule>
  </conditionalFormatting>
  <conditionalFormatting sqref="BM15">
    <cfRule type="cellIs" dxfId="1275" priority="4703" operator="lessThan">
      <formula>$C$4</formula>
    </cfRule>
  </conditionalFormatting>
  <conditionalFormatting sqref="BM15">
    <cfRule type="cellIs" dxfId="1274" priority="4704" operator="lessThan">
      <formula>$C$4</formula>
    </cfRule>
  </conditionalFormatting>
  <conditionalFormatting sqref="BM16">
    <cfRule type="cellIs" dxfId="1273" priority="4705" operator="lessThan">
      <formula>$C$4</formula>
    </cfRule>
  </conditionalFormatting>
  <conditionalFormatting sqref="BM16">
    <cfRule type="cellIs" dxfId="1272" priority="4706" operator="lessThan">
      <formula>$C$4</formula>
    </cfRule>
  </conditionalFormatting>
  <conditionalFormatting sqref="BM17">
    <cfRule type="cellIs" dxfId="1271" priority="4707" operator="lessThan">
      <formula>$C$4</formula>
    </cfRule>
  </conditionalFormatting>
  <conditionalFormatting sqref="BM17">
    <cfRule type="cellIs" dxfId="1270" priority="4708" operator="lessThan">
      <formula>$C$4</formula>
    </cfRule>
  </conditionalFormatting>
  <conditionalFormatting sqref="BM18">
    <cfRule type="cellIs" dxfId="1269" priority="4709" operator="lessThan">
      <formula>$C$4</formula>
    </cfRule>
  </conditionalFormatting>
  <conditionalFormatting sqref="BM18">
    <cfRule type="cellIs" dxfId="1268" priority="4710" operator="lessThan">
      <formula>$C$4</formula>
    </cfRule>
  </conditionalFormatting>
  <conditionalFormatting sqref="BM19">
    <cfRule type="cellIs" dxfId="1267" priority="4711" operator="lessThan">
      <formula>$C$4</formula>
    </cfRule>
  </conditionalFormatting>
  <conditionalFormatting sqref="BM19">
    <cfRule type="cellIs" dxfId="1266" priority="4712" operator="lessThan">
      <formula>$C$4</formula>
    </cfRule>
  </conditionalFormatting>
  <conditionalFormatting sqref="BM20">
    <cfRule type="cellIs" dxfId="1265" priority="4713" operator="lessThan">
      <formula>$C$4</formula>
    </cfRule>
  </conditionalFormatting>
  <conditionalFormatting sqref="BM20">
    <cfRule type="cellIs" dxfId="1264" priority="4714" operator="lessThan">
      <formula>$C$4</formula>
    </cfRule>
  </conditionalFormatting>
  <conditionalFormatting sqref="BM21">
    <cfRule type="cellIs" dxfId="1263" priority="4715" operator="lessThan">
      <formula>$C$4</formula>
    </cfRule>
  </conditionalFormatting>
  <conditionalFormatting sqref="BM21">
    <cfRule type="cellIs" dxfId="1262" priority="4716" operator="lessThan">
      <formula>$C$4</formula>
    </cfRule>
  </conditionalFormatting>
  <conditionalFormatting sqref="BM22">
    <cfRule type="cellIs" dxfId="1261" priority="4717" operator="lessThan">
      <formula>$C$4</formula>
    </cfRule>
  </conditionalFormatting>
  <conditionalFormatting sqref="BM22">
    <cfRule type="cellIs" dxfId="1260" priority="4718" operator="lessThan">
      <formula>$C$4</formula>
    </cfRule>
  </conditionalFormatting>
  <conditionalFormatting sqref="BM23">
    <cfRule type="cellIs" dxfId="1259" priority="4719" operator="lessThan">
      <formula>$C$4</formula>
    </cfRule>
  </conditionalFormatting>
  <conditionalFormatting sqref="BM23">
    <cfRule type="cellIs" dxfId="1258" priority="4720" operator="lessThan">
      <formula>$C$4</formula>
    </cfRule>
  </conditionalFormatting>
  <conditionalFormatting sqref="BM24">
    <cfRule type="cellIs" dxfId="1257" priority="4721" operator="lessThan">
      <formula>$C$4</formula>
    </cfRule>
  </conditionalFormatting>
  <conditionalFormatting sqref="BM24">
    <cfRule type="cellIs" dxfId="1256" priority="4722" operator="lessThan">
      <formula>$C$4</formula>
    </cfRule>
  </conditionalFormatting>
  <conditionalFormatting sqref="BM25">
    <cfRule type="cellIs" dxfId="1255" priority="4723" operator="lessThan">
      <formula>$C$4</formula>
    </cfRule>
  </conditionalFormatting>
  <conditionalFormatting sqref="BM25">
    <cfRule type="cellIs" dxfId="1254" priority="4724" operator="lessThan">
      <formula>$C$4</formula>
    </cfRule>
  </conditionalFormatting>
  <conditionalFormatting sqref="BM26">
    <cfRule type="cellIs" dxfId="1253" priority="4725" operator="lessThan">
      <formula>$C$4</formula>
    </cfRule>
  </conditionalFormatting>
  <conditionalFormatting sqref="BM26">
    <cfRule type="cellIs" dxfId="1252" priority="4726" operator="lessThan">
      <formula>$C$4</formula>
    </cfRule>
  </conditionalFormatting>
  <conditionalFormatting sqref="BM27">
    <cfRule type="cellIs" dxfId="1251" priority="4727" operator="lessThan">
      <formula>$C$4</formula>
    </cfRule>
  </conditionalFormatting>
  <conditionalFormatting sqref="BM27">
    <cfRule type="cellIs" dxfId="1250" priority="4728" operator="lessThan">
      <formula>$C$4</formula>
    </cfRule>
  </conditionalFormatting>
  <conditionalFormatting sqref="BM28">
    <cfRule type="cellIs" dxfId="1249" priority="4729" operator="lessThan">
      <formula>$C$4</formula>
    </cfRule>
  </conditionalFormatting>
  <conditionalFormatting sqref="BM28">
    <cfRule type="cellIs" dxfId="1248" priority="4730" operator="lessThan">
      <formula>$C$4</formula>
    </cfRule>
  </conditionalFormatting>
  <conditionalFormatting sqref="BM29">
    <cfRule type="cellIs" dxfId="1247" priority="4731" operator="lessThan">
      <formula>$C$4</formula>
    </cfRule>
  </conditionalFormatting>
  <conditionalFormatting sqref="BM29">
    <cfRule type="cellIs" dxfId="1246" priority="4732" operator="lessThan">
      <formula>$C$4</formula>
    </cfRule>
  </conditionalFormatting>
  <conditionalFormatting sqref="BM30">
    <cfRule type="cellIs" dxfId="1245" priority="4733" operator="lessThan">
      <formula>$C$4</formula>
    </cfRule>
  </conditionalFormatting>
  <conditionalFormatting sqref="BM30">
    <cfRule type="cellIs" dxfId="1244" priority="4734" operator="lessThan">
      <formula>$C$4</formula>
    </cfRule>
  </conditionalFormatting>
  <conditionalFormatting sqref="BM31">
    <cfRule type="cellIs" dxfId="1243" priority="4735" operator="lessThan">
      <formula>$C$4</formula>
    </cfRule>
  </conditionalFormatting>
  <conditionalFormatting sqref="BM31">
    <cfRule type="cellIs" dxfId="1242" priority="4736" operator="lessThan">
      <formula>$C$4</formula>
    </cfRule>
  </conditionalFormatting>
  <conditionalFormatting sqref="BM32">
    <cfRule type="cellIs" dxfId="1241" priority="4737" operator="lessThan">
      <formula>$C$4</formula>
    </cfRule>
  </conditionalFormatting>
  <conditionalFormatting sqref="BM32">
    <cfRule type="cellIs" dxfId="1240" priority="4738" operator="lessThan">
      <formula>$C$4</formula>
    </cfRule>
  </conditionalFormatting>
  <conditionalFormatting sqref="BM33">
    <cfRule type="cellIs" dxfId="1239" priority="4739" operator="lessThan">
      <formula>$C$4</formula>
    </cfRule>
  </conditionalFormatting>
  <conditionalFormatting sqref="BM33">
    <cfRule type="cellIs" dxfId="1238" priority="4740" operator="lessThan">
      <formula>$C$4</formula>
    </cfRule>
  </conditionalFormatting>
  <conditionalFormatting sqref="BM34">
    <cfRule type="cellIs" dxfId="1237" priority="4741" operator="lessThan">
      <formula>$C$4</formula>
    </cfRule>
  </conditionalFormatting>
  <conditionalFormatting sqref="BM34">
    <cfRule type="cellIs" dxfId="1236" priority="4742" operator="lessThan">
      <formula>$C$4</formula>
    </cfRule>
  </conditionalFormatting>
  <conditionalFormatting sqref="BM35">
    <cfRule type="cellIs" dxfId="1235" priority="4743" operator="lessThan">
      <formula>$C$4</formula>
    </cfRule>
  </conditionalFormatting>
  <conditionalFormatting sqref="BM35">
    <cfRule type="cellIs" dxfId="1234" priority="4744" operator="lessThan">
      <formula>$C$4</formula>
    </cfRule>
  </conditionalFormatting>
  <conditionalFormatting sqref="BM36">
    <cfRule type="cellIs" dxfId="1233" priority="4745" operator="lessThan">
      <formula>$C$4</formula>
    </cfRule>
  </conditionalFormatting>
  <conditionalFormatting sqref="BM36">
    <cfRule type="cellIs" dxfId="1232" priority="4746" operator="lessThan">
      <formula>$C$4</formula>
    </cfRule>
  </conditionalFormatting>
  <conditionalFormatting sqref="BM37">
    <cfRule type="cellIs" dxfId="1231" priority="4747" operator="lessThan">
      <formula>$C$4</formula>
    </cfRule>
  </conditionalFormatting>
  <conditionalFormatting sqref="BM37">
    <cfRule type="cellIs" dxfId="1230" priority="4748" operator="lessThan">
      <formula>$C$4</formula>
    </cfRule>
  </conditionalFormatting>
  <conditionalFormatting sqref="BM38">
    <cfRule type="cellIs" dxfId="1229" priority="4749" operator="lessThan">
      <formula>$C$4</formula>
    </cfRule>
  </conditionalFormatting>
  <conditionalFormatting sqref="BM38">
    <cfRule type="cellIs" dxfId="1228" priority="4750" operator="lessThan">
      <formula>$C$4</formula>
    </cfRule>
  </conditionalFormatting>
  <conditionalFormatting sqref="BM39">
    <cfRule type="cellIs" dxfId="1227" priority="4751" operator="lessThan">
      <formula>$C$4</formula>
    </cfRule>
  </conditionalFormatting>
  <conditionalFormatting sqref="BM39">
    <cfRule type="cellIs" dxfId="1226" priority="4752" operator="lessThan">
      <formula>$C$4</formula>
    </cfRule>
  </conditionalFormatting>
  <conditionalFormatting sqref="BM40">
    <cfRule type="cellIs" dxfId="1225" priority="4753" operator="lessThan">
      <formula>$C$4</formula>
    </cfRule>
  </conditionalFormatting>
  <conditionalFormatting sqref="BM40">
    <cfRule type="cellIs" dxfId="1224" priority="4754" operator="lessThan">
      <formula>$C$4</formula>
    </cfRule>
  </conditionalFormatting>
  <conditionalFormatting sqref="BM41">
    <cfRule type="cellIs" dxfId="1223" priority="4755" operator="lessThan">
      <formula>$C$4</formula>
    </cfRule>
  </conditionalFormatting>
  <conditionalFormatting sqref="BM41">
    <cfRule type="cellIs" dxfId="1222" priority="4756" operator="lessThan">
      <formula>$C$4</formula>
    </cfRule>
  </conditionalFormatting>
  <conditionalFormatting sqref="BM42">
    <cfRule type="cellIs" dxfId="1221" priority="4757" operator="lessThan">
      <formula>$C$4</formula>
    </cfRule>
  </conditionalFormatting>
  <conditionalFormatting sqref="BM42">
    <cfRule type="cellIs" dxfId="1220" priority="4758" operator="lessThan">
      <formula>$C$4</formula>
    </cfRule>
  </conditionalFormatting>
  <conditionalFormatting sqref="BM43">
    <cfRule type="cellIs" dxfId="1219" priority="4759" operator="lessThan">
      <formula>$C$4</formula>
    </cfRule>
  </conditionalFormatting>
  <conditionalFormatting sqref="BM43">
    <cfRule type="cellIs" dxfId="1218" priority="4760" operator="lessThan">
      <formula>$C$4</formula>
    </cfRule>
  </conditionalFormatting>
  <conditionalFormatting sqref="BM44">
    <cfRule type="cellIs" dxfId="1217" priority="4761" operator="lessThan">
      <formula>$C$4</formula>
    </cfRule>
  </conditionalFormatting>
  <conditionalFormatting sqref="BM44">
    <cfRule type="cellIs" dxfId="1216" priority="4762" operator="lessThan">
      <formula>$C$4</formula>
    </cfRule>
  </conditionalFormatting>
  <conditionalFormatting sqref="BM45">
    <cfRule type="cellIs" dxfId="1215" priority="4763" operator="lessThan">
      <formula>$C$4</formula>
    </cfRule>
  </conditionalFormatting>
  <conditionalFormatting sqref="BM45">
    <cfRule type="cellIs" dxfId="1214" priority="4764" operator="lessThan">
      <formula>$C$4</formula>
    </cfRule>
  </conditionalFormatting>
  <conditionalFormatting sqref="BM46">
    <cfRule type="cellIs" dxfId="1213" priority="4765" operator="lessThan">
      <formula>$C$4</formula>
    </cfRule>
  </conditionalFormatting>
  <conditionalFormatting sqref="BM46">
    <cfRule type="cellIs" dxfId="1212" priority="4766" operator="lessThan">
      <formula>$C$4</formula>
    </cfRule>
  </conditionalFormatting>
  <conditionalFormatting sqref="BM47">
    <cfRule type="cellIs" dxfId="1211" priority="4767" operator="lessThan">
      <formula>$C$4</formula>
    </cfRule>
  </conditionalFormatting>
  <conditionalFormatting sqref="BM47">
    <cfRule type="cellIs" dxfId="1210" priority="4768" operator="lessThan">
      <formula>$C$4</formula>
    </cfRule>
  </conditionalFormatting>
  <conditionalFormatting sqref="BM48">
    <cfRule type="cellIs" dxfId="1209" priority="4769" operator="lessThan">
      <formula>$C$4</formula>
    </cfRule>
  </conditionalFormatting>
  <conditionalFormatting sqref="BM48">
    <cfRule type="cellIs" dxfId="1208" priority="4770" operator="lessThan">
      <formula>$C$4</formula>
    </cfRule>
  </conditionalFormatting>
  <conditionalFormatting sqref="BM49">
    <cfRule type="cellIs" dxfId="1207" priority="4771" operator="lessThan">
      <formula>$C$4</formula>
    </cfRule>
  </conditionalFormatting>
  <conditionalFormatting sqref="BM49">
    <cfRule type="cellIs" dxfId="1206" priority="4772" operator="lessThan">
      <formula>$C$4</formula>
    </cfRule>
  </conditionalFormatting>
  <conditionalFormatting sqref="BM50">
    <cfRule type="cellIs" dxfId="1205" priority="4773" operator="lessThan">
      <formula>$C$4</formula>
    </cfRule>
  </conditionalFormatting>
  <conditionalFormatting sqref="BM50">
    <cfRule type="cellIs" dxfId="1204" priority="4774" operator="lessThan">
      <formula>$C$4</formula>
    </cfRule>
  </conditionalFormatting>
  <conditionalFormatting sqref="BM51">
    <cfRule type="cellIs" dxfId="1203" priority="4775" operator="lessThan">
      <formula>$C$4</formula>
    </cfRule>
  </conditionalFormatting>
  <conditionalFormatting sqref="BM51">
    <cfRule type="cellIs" dxfId="1202" priority="4776" operator="lessThan">
      <formula>$C$4</formula>
    </cfRule>
  </conditionalFormatting>
  <conditionalFormatting sqref="BM52">
    <cfRule type="cellIs" dxfId="1201" priority="4777" operator="lessThan">
      <formula>$C$4</formula>
    </cfRule>
  </conditionalFormatting>
  <conditionalFormatting sqref="BM52">
    <cfRule type="cellIs" dxfId="1200" priority="4778" operator="lessThan">
      <formula>$C$4</formula>
    </cfRule>
  </conditionalFormatting>
  <conditionalFormatting sqref="BM53">
    <cfRule type="cellIs" dxfId="1199" priority="4779" operator="lessThan">
      <formula>$C$4</formula>
    </cfRule>
  </conditionalFormatting>
  <conditionalFormatting sqref="BM53">
    <cfRule type="cellIs" dxfId="1198" priority="4780" operator="lessThan">
      <formula>$C$4</formula>
    </cfRule>
  </conditionalFormatting>
  <conditionalFormatting sqref="BM54">
    <cfRule type="cellIs" dxfId="1197" priority="4781" operator="lessThan">
      <formula>$C$4</formula>
    </cfRule>
  </conditionalFormatting>
  <conditionalFormatting sqref="BM54">
    <cfRule type="cellIs" dxfId="1196" priority="4782" operator="lessThan">
      <formula>$C$4</formula>
    </cfRule>
  </conditionalFormatting>
  <conditionalFormatting sqref="BM55">
    <cfRule type="cellIs" dxfId="1195" priority="4783" operator="lessThan">
      <formula>$C$4</formula>
    </cfRule>
  </conditionalFormatting>
  <conditionalFormatting sqref="BM55">
    <cfRule type="cellIs" dxfId="1194" priority="4784" operator="lessThan">
      <formula>$C$4</formula>
    </cfRule>
  </conditionalFormatting>
  <conditionalFormatting sqref="BM56">
    <cfRule type="cellIs" dxfId="1193" priority="4785" operator="lessThan">
      <formula>$C$4</formula>
    </cfRule>
  </conditionalFormatting>
  <conditionalFormatting sqref="BM56">
    <cfRule type="cellIs" dxfId="1192" priority="4786" operator="lessThan">
      <formula>$C$4</formula>
    </cfRule>
  </conditionalFormatting>
  <conditionalFormatting sqref="BM57">
    <cfRule type="cellIs" dxfId="1191" priority="4787" operator="lessThan">
      <formula>$C$4</formula>
    </cfRule>
  </conditionalFormatting>
  <conditionalFormatting sqref="BM57">
    <cfRule type="cellIs" dxfId="1190" priority="4788" operator="lessThan">
      <formula>$C$4</formula>
    </cfRule>
  </conditionalFormatting>
  <conditionalFormatting sqref="BM58">
    <cfRule type="cellIs" dxfId="1189" priority="4789" operator="lessThan">
      <formula>$C$4</formula>
    </cfRule>
  </conditionalFormatting>
  <conditionalFormatting sqref="BM58">
    <cfRule type="cellIs" dxfId="1188" priority="4790" operator="lessThan">
      <formula>$C$4</formula>
    </cfRule>
  </conditionalFormatting>
  <conditionalFormatting sqref="BM59">
    <cfRule type="cellIs" dxfId="1187" priority="4791" operator="lessThan">
      <formula>$C$4</formula>
    </cfRule>
  </conditionalFormatting>
  <conditionalFormatting sqref="BM59">
    <cfRule type="cellIs" dxfId="1186" priority="4792" operator="lessThan">
      <formula>$C$4</formula>
    </cfRule>
  </conditionalFormatting>
  <conditionalFormatting sqref="BM60">
    <cfRule type="cellIs" dxfId="1185" priority="4793" operator="lessThan">
      <formula>$C$4</formula>
    </cfRule>
  </conditionalFormatting>
  <conditionalFormatting sqref="BM60">
    <cfRule type="cellIs" dxfId="1184" priority="4794" operator="lessThan">
      <formula>$C$4</formula>
    </cfRule>
  </conditionalFormatting>
  <conditionalFormatting sqref="BN11">
    <cfRule type="cellIs" dxfId="1183" priority="4795" operator="lessThan">
      <formula>$C$4</formula>
    </cfRule>
  </conditionalFormatting>
  <conditionalFormatting sqref="BN11">
    <cfRule type="cellIs" dxfId="1182" priority="4796" operator="lessThan">
      <formula>$C$4</formula>
    </cfRule>
  </conditionalFormatting>
  <conditionalFormatting sqref="BN12">
    <cfRule type="cellIs" dxfId="1181" priority="4797" operator="lessThan">
      <formula>$C$4</formula>
    </cfRule>
  </conditionalFormatting>
  <conditionalFormatting sqref="BN12">
    <cfRule type="cellIs" dxfId="1180" priority="4798" operator="lessThan">
      <formula>$C$4</formula>
    </cfRule>
  </conditionalFormatting>
  <conditionalFormatting sqref="BN13">
    <cfRule type="cellIs" dxfId="1179" priority="4799" operator="lessThan">
      <formula>$C$4</formula>
    </cfRule>
  </conditionalFormatting>
  <conditionalFormatting sqref="BN13">
    <cfRule type="cellIs" dxfId="1178" priority="4800" operator="lessThan">
      <formula>$C$4</formula>
    </cfRule>
  </conditionalFormatting>
  <conditionalFormatting sqref="BN14">
    <cfRule type="cellIs" dxfId="1177" priority="4801" operator="lessThan">
      <formula>$C$4</formula>
    </cfRule>
  </conditionalFormatting>
  <conditionalFormatting sqref="BN14">
    <cfRule type="cellIs" dxfId="1176" priority="4802" operator="lessThan">
      <formula>$C$4</formula>
    </cfRule>
  </conditionalFormatting>
  <conditionalFormatting sqref="BN15">
    <cfRule type="cellIs" dxfId="1175" priority="4803" operator="lessThan">
      <formula>$C$4</formula>
    </cfRule>
  </conditionalFormatting>
  <conditionalFormatting sqref="BN15">
    <cfRule type="cellIs" dxfId="1174" priority="4804" operator="lessThan">
      <formula>$C$4</formula>
    </cfRule>
  </conditionalFormatting>
  <conditionalFormatting sqref="BN16">
    <cfRule type="cellIs" dxfId="1173" priority="4805" operator="lessThan">
      <formula>$C$4</formula>
    </cfRule>
  </conditionalFormatting>
  <conditionalFormatting sqref="BN16">
    <cfRule type="cellIs" dxfId="1172" priority="4806" operator="lessThan">
      <formula>$C$4</formula>
    </cfRule>
  </conditionalFormatting>
  <conditionalFormatting sqref="BN17">
    <cfRule type="cellIs" dxfId="1171" priority="4807" operator="lessThan">
      <formula>$C$4</formula>
    </cfRule>
  </conditionalFormatting>
  <conditionalFormatting sqref="BN17">
    <cfRule type="cellIs" dxfId="1170" priority="4808" operator="lessThan">
      <formula>$C$4</formula>
    </cfRule>
  </conditionalFormatting>
  <conditionalFormatting sqref="BN18">
    <cfRule type="cellIs" dxfId="1169" priority="4809" operator="lessThan">
      <formula>$C$4</formula>
    </cfRule>
  </conditionalFormatting>
  <conditionalFormatting sqref="BN18">
    <cfRule type="cellIs" dxfId="1168" priority="4810" operator="lessThan">
      <formula>$C$4</formula>
    </cfRule>
  </conditionalFormatting>
  <conditionalFormatting sqref="BN19">
    <cfRule type="cellIs" dxfId="1167" priority="4811" operator="lessThan">
      <formula>$C$4</formula>
    </cfRule>
  </conditionalFormatting>
  <conditionalFormatting sqref="BN19">
    <cfRule type="cellIs" dxfId="1166" priority="4812" operator="lessThan">
      <formula>$C$4</formula>
    </cfRule>
  </conditionalFormatting>
  <conditionalFormatting sqref="BN20">
    <cfRule type="cellIs" dxfId="1165" priority="4813" operator="lessThan">
      <formula>$C$4</formula>
    </cfRule>
  </conditionalFormatting>
  <conditionalFormatting sqref="BN20">
    <cfRule type="cellIs" dxfId="1164" priority="4814" operator="lessThan">
      <formula>$C$4</formula>
    </cfRule>
  </conditionalFormatting>
  <conditionalFormatting sqref="BN21">
    <cfRule type="cellIs" dxfId="1163" priority="4815" operator="lessThan">
      <formula>$C$4</formula>
    </cfRule>
  </conditionalFormatting>
  <conditionalFormatting sqref="BN21">
    <cfRule type="cellIs" dxfId="1162" priority="4816" operator="lessThan">
      <formula>$C$4</formula>
    </cfRule>
  </conditionalFormatting>
  <conditionalFormatting sqref="BN22">
    <cfRule type="cellIs" dxfId="1161" priority="4817" operator="lessThan">
      <formula>$C$4</formula>
    </cfRule>
  </conditionalFormatting>
  <conditionalFormatting sqref="BN22">
    <cfRule type="cellIs" dxfId="1160" priority="4818" operator="lessThan">
      <formula>$C$4</formula>
    </cfRule>
  </conditionalFormatting>
  <conditionalFormatting sqref="BN23">
    <cfRule type="cellIs" dxfId="1159" priority="4819" operator="lessThan">
      <formula>$C$4</formula>
    </cfRule>
  </conditionalFormatting>
  <conditionalFormatting sqref="BN23">
    <cfRule type="cellIs" dxfId="1158" priority="4820" operator="lessThan">
      <formula>$C$4</formula>
    </cfRule>
  </conditionalFormatting>
  <conditionalFormatting sqref="BN24">
    <cfRule type="cellIs" dxfId="1157" priority="4821" operator="lessThan">
      <formula>$C$4</formula>
    </cfRule>
  </conditionalFormatting>
  <conditionalFormatting sqref="BN24">
    <cfRule type="cellIs" dxfId="1156" priority="4822" operator="lessThan">
      <formula>$C$4</formula>
    </cfRule>
  </conditionalFormatting>
  <conditionalFormatting sqref="BN25">
    <cfRule type="cellIs" dxfId="1155" priority="4823" operator="lessThan">
      <formula>$C$4</formula>
    </cfRule>
  </conditionalFormatting>
  <conditionalFormatting sqref="BN25">
    <cfRule type="cellIs" dxfId="1154" priority="4824" operator="lessThan">
      <formula>$C$4</formula>
    </cfRule>
  </conditionalFormatting>
  <conditionalFormatting sqref="BN26">
    <cfRule type="cellIs" dxfId="1153" priority="4825" operator="lessThan">
      <formula>$C$4</formula>
    </cfRule>
  </conditionalFormatting>
  <conditionalFormatting sqref="BN26">
    <cfRule type="cellIs" dxfId="1152" priority="4826" operator="lessThan">
      <formula>$C$4</formula>
    </cfRule>
  </conditionalFormatting>
  <conditionalFormatting sqref="BN27">
    <cfRule type="cellIs" dxfId="1151" priority="4827" operator="lessThan">
      <formula>$C$4</formula>
    </cfRule>
  </conditionalFormatting>
  <conditionalFormatting sqref="BN27">
    <cfRule type="cellIs" dxfId="1150" priority="4828" operator="lessThan">
      <formula>$C$4</formula>
    </cfRule>
  </conditionalFormatting>
  <conditionalFormatting sqref="BN28">
    <cfRule type="cellIs" dxfId="1149" priority="4829" operator="lessThan">
      <formula>$C$4</formula>
    </cfRule>
  </conditionalFormatting>
  <conditionalFormatting sqref="BN28">
    <cfRule type="cellIs" dxfId="1148" priority="4830" operator="lessThan">
      <formula>$C$4</formula>
    </cfRule>
  </conditionalFormatting>
  <conditionalFormatting sqref="BN29">
    <cfRule type="cellIs" dxfId="1147" priority="4831" operator="lessThan">
      <formula>$C$4</formula>
    </cfRule>
  </conditionalFormatting>
  <conditionalFormatting sqref="BN29">
    <cfRule type="cellIs" dxfId="1146" priority="4832" operator="lessThan">
      <formula>$C$4</formula>
    </cfRule>
  </conditionalFormatting>
  <conditionalFormatting sqref="BN30">
    <cfRule type="cellIs" dxfId="1145" priority="4833" operator="lessThan">
      <formula>$C$4</formula>
    </cfRule>
  </conditionalFormatting>
  <conditionalFormatting sqref="BN30">
    <cfRule type="cellIs" dxfId="1144" priority="4834" operator="lessThan">
      <formula>$C$4</formula>
    </cfRule>
  </conditionalFormatting>
  <conditionalFormatting sqref="BN31">
    <cfRule type="cellIs" dxfId="1143" priority="4835" operator="lessThan">
      <formula>$C$4</formula>
    </cfRule>
  </conditionalFormatting>
  <conditionalFormatting sqref="BN31">
    <cfRule type="cellIs" dxfId="1142" priority="4836" operator="lessThan">
      <formula>$C$4</formula>
    </cfRule>
  </conditionalFormatting>
  <conditionalFormatting sqref="BN32">
    <cfRule type="cellIs" dxfId="1141" priority="4837" operator="lessThan">
      <formula>$C$4</formula>
    </cfRule>
  </conditionalFormatting>
  <conditionalFormatting sqref="BN32">
    <cfRule type="cellIs" dxfId="1140" priority="4838" operator="lessThan">
      <formula>$C$4</formula>
    </cfRule>
  </conditionalFormatting>
  <conditionalFormatting sqref="BN33">
    <cfRule type="cellIs" dxfId="1139" priority="4839" operator="lessThan">
      <formula>$C$4</formula>
    </cfRule>
  </conditionalFormatting>
  <conditionalFormatting sqref="BN33">
    <cfRule type="cellIs" dxfId="1138" priority="4840" operator="lessThan">
      <formula>$C$4</formula>
    </cfRule>
  </conditionalFormatting>
  <conditionalFormatting sqref="BN34">
    <cfRule type="cellIs" dxfId="1137" priority="4841" operator="lessThan">
      <formula>$C$4</formula>
    </cfRule>
  </conditionalFormatting>
  <conditionalFormatting sqref="BN34">
    <cfRule type="cellIs" dxfId="1136" priority="4842" operator="lessThan">
      <formula>$C$4</formula>
    </cfRule>
  </conditionalFormatting>
  <conditionalFormatting sqref="BN35">
    <cfRule type="cellIs" dxfId="1135" priority="4843" operator="lessThan">
      <formula>$C$4</formula>
    </cfRule>
  </conditionalFormatting>
  <conditionalFormatting sqref="BN35">
    <cfRule type="cellIs" dxfId="1134" priority="4844" operator="lessThan">
      <formula>$C$4</formula>
    </cfRule>
  </conditionalFormatting>
  <conditionalFormatting sqref="BN36">
    <cfRule type="cellIs" dxfId="1133" priority="4845" operator="lessThan">
      <formula>$C$4</formula>
    </cfRule>
  </conditionalFormatting>
  <conditionalFormatting sqref="BN36">
    <cfRule type="cellIs" dxfId="1132" priority="4846" operator="lessThan">
      <formula>$C$4</formula>
    </cfRule>
  </conditionalFormatting>
  <conditionalFormatting sqref="BN37">
    <cfRule type="cellIs" dxfId="1131" priority="4847" operator="lessThan">
      <formula>$C$4</formula>
    </cfRule>
  </conditionalFormatting>
  <conditionalFormatting sqref="BN37">
    <cfRule type="cellIs" dxfId="1130" priority="4848" operator="lessThan">
      <formula>$C$4</formula>
    </cfRule>
  </conditionalFormatting>
  <conditionalFormatting sqref="BN38">
    <cfRule type="cellIs" dxfId="1129" priority="4849" operator="lessThan">
      <formula>$C$4</formula>
    </cfRule>
  </conditionalFormatting>
  <conditionalFormatting sqref="BN38">
    <cfRule type="cellIs" dxfId="1128" priority="4850" operator="lessThan">
      <formula>$C$4</formula>
    </cfRule>
  </conditionalFormatting>
  <conditionalFormatting sqref="BN39">
    <cfRule type="cellIs" dxfId="1127" priority="4851" operator="lessThan">
      <formula>$C$4</formula>
    </cfRule>
  </conditionalFormatting>
  <conditionalFormatting sqref="BN39">
    <cfRule type="cellIs" dxfId="1126" priority="4852" operator="lessThan">
      <formula>$C$4</formula>
    </cfRule>
  </conditionalFormatting>
  <conditionalFormatting sqref="BN40">
    <cfRule type="cellIs" dxfId="1125" priority="4853" operator="lessThan">
      <formula>$C$4</formula>
    </cfRule>
  </conditionalFormatting>
  <conditionalFormatting sqref="BN40">
    <cfRule type="cellIs" dxfId="1124" priority="4854" operator="lessThan">
      <formula>$C$4</formula>
    </cfRule>
  </conditionalFormatting>
  <conditionalFormatting sqref="BN41">
    <cfRule type="cellIs" dxfId="1123" priority="4855" operator="lessThan">
      <formula>$C$4</formula>
    </cfRule>
  </conditionalFormatting>
  <conditionalFormatting sqref="BN41">
    <cfRule type="cellIs" dxfId="1122" priority="4856" operator="lessThan">
      <formula>$C$4</formula>
    </cfRule>
  </conditionalFormatting>
  <conditionalFormatting sqref="BN42">
    <cfRule type="cellIs" dxfId="1121" priority="4857" operator="lessThan">
      <formula>$C$4</formula>
    </cfRule>
  </conditionalFormatting>
  <conditionalFormatting sqref="BN42">
    <cfRule type="cellIs" dxfId="1120" priority="4858" operator="lessThan">
      <formula>$C$4</formula>
    </cfRule>
  </conditionalFormatting>
  <conditionalFormatting sqref="BN43">
    <cfRule type="cellIs" dxfId="1119" priority="4859" operator="lessThan">
      <formula>$C$4</formula>
    </cfRule>
  </conditionalFormatting>
  <conditionalFormatting sqref="BN43">
    <cfRule type="cellIs" dxfId="1118" priority="4860" operator="lessThan">
      <formula>$C$4</formula>
    </cfRule>
  </conditionalFormatting>
  <conditionalFormatting sqref="BN44">
    <cfRule type="cellIs" dxfId="1117" priority="4861" operator="lessThan">
      <formula>$C$4</formula>
    </cfRule>
  </conditionalFormatting>
  <conditionalFormatting sqref="BN44">
    <cfRule type="cellIs" dxfId="1116" priority="4862" operator="lessThan">
      <formula>$C$4</formula>
    </cfRule>
  </conditionalFormatting>
  <conditionalFormatting sqref="BN45">
    <cfRule type="cellIs" dxfId="1115" priority="4863" operator="lessThan">
      <formula>$C$4</formula>
    </cfRule>
  </conditionalFormatting>
  <conditionalFormatting sqref="BN45">
    <cfRule type="cellIs" dxfId="1114" priority="4864" operator="lessThan">
      <formula>$C$4</formula>
    </cfRule>
  </conditionalFormatting>
  <conditionalFormatting sqref="BN46">
    <cfRule type="cellIs" dxfId="1113" priority="4865" operator="lessThan">
      <formula>$C$4</formula>
    </cfRule>
  </conditionalFormatting>
  <conditionalFormatting sqref="BN46">
    <cfRule type="cellIs" dxfId="1112" priority="4866" operator="lessThan">
      <formula>$C$4</formula>
    </cfRule>
  </conditionalFormatting>
  <conditionalFormatting sqref="BN47">
    <cfRule type="cellIs" dxfId="1111" priority="4867" operator="lessThan">
      <formula>$C$4</formula>
    </cfRule>
  </conditionalFormatting>
  <conditionalFormatting sqref="BN47">
    <cfRule type="cellIs" dxfId="1110" priority="4868" operator="lessThan">
      <formula>$C$4</formula>
    </cfRule>
  </conditionalFormatting>
  <conditionalFormatting sqref="BN48">
    <cfRule type="cellIs" dxfId="1109" priority="4869" operator="lessThan">
      <formula>$C$4</formula>
    </cfRule>
  </conditionalFormatting>
  <conditionalFormatting sqref="BN48">
    <cfRule type="cellIs" dxfId="1108" priority="4870" operator="lessThan">
      <formula>$C$4</formula>
    </cfRule>
  </conditionalFormatting>
  <conditionalFormatting sqref="BN49">
    <cfRule type="cellIs" dxfId="1107" priority="4871" operator="lessThan">
      <formula>$C$4</formula>
    </cfRule>
  </conditionalFormatting>
  <conditionalFormatting sqref="BN49">
    <cfRule type="cellIs" dxfId="1106" priority="4872" operator="lessThan">
      <formula>$C$4</formula>
    </cfRule>
  </conditionalFormatting>
  <conditionalFormatting sqref="BN50">
    <cfRule type="cellIs" dxfId="1105" priority="4873" operator="lessThan">
      <formula>$C$4</formula>
    </cfRule>
  </conditionalFormatting>
  <conditionalFormatting sqref="BN50">
    <cfRule type="cellIs" dxfId="1104" priority="4874" operator="lessThan">
      <formula>$C$4</formula>
    </cfRule>
  </conditionalFormatting>
  <conditionalFormatting sqref="BN51">
    <cfRule type="cellIs" dxfId="1103" priority="4875" operator="lessThan">
      <formula>$C$4</formula>
    </cfRule>
  </conditionalFormatting>
  <conditionalFormatting sqref="BN51">
    <cfRule type="cellIs" dxfId="1102" priority="4876" operator="lessThan">
      <formula>$C$4</formula>
    </cfRule>
  </conditionalFormatting>
  <conditionalFormatting sqref="BN52">
    <cfRule type="cellIs" dxfId="1101" priority="4877" operator="lessThan">
      <formula>$C$4</formula>
    </cfRule>
  </conditionalFormatting>
  <conditionalFormatting sqref="BN52">
    <cfRule type="cellIs" dxfId="1100" priority="4878" operator="lessThan">
      <formula>$C$4</formula>
    </cfRule>
  </conditionalFormatting>
  <conditionalFormatting sqref="BN53">
    <cfRule type="cellIs" dxfId="1099" priority="4879" operator="lessThan">
      <formula>$C$4</formula>
    </cfRule>
  </conditionalFormatting>
  <conditionalFormatting sqref="BN53">
    <cfRule type="cellIs" dxfId="1098" priority="4880" operator="lessThan">
      <formula>$C$4</formula>
    </cfRule>
  </conditionalFormatting>
  <conditionalFormatting sqref="BN54">
    <cfRule type="cellIs" dxfId="1097" priority="4881" operator="lessThan">
      <formula>$C$4</formula>
    </cfRule>
  </conditionalFormatting>
  <conditionalFormatting sqref="BN54">
    <cfRule type="cellIs" dxfId="1096" priority="4882" operator="lessThan">
      <formula>$C$4</formula>
    </cfRule>
  </conditionalFormatting>
  <conditionalFormatting sqref="BN55">
    <cfRule type="cellIs" dxfId="1095" priority="4883" operator="lessThan">
      <formula>$C$4</formula>
    </cfRule>
  </conditionalFormatting>
  <conditionalFormatting sqref="BN55">
    <cfRule type="cellIs" dxfId="1094" priority="4884" operator="lessThan">
      <formula>$C$4</formula>
    </cfRule>
  </conditionalFormatting>
  <conditionalFormatting sqref="BN56">
    <cfRule type="cellIs" dxfId="1093" priority="4885" operator="lessThan">
      <formula>$C$4</formula>
    </cfRule>
  </conditionalFormatting>
  <conditionalFormatting sqref="BN56">
    <cfRule type="cellIs" dxfId="1092" priority="4886" operator="lessThan">
      <formula>$C$4</formula>
    </cfRule>
  </conditionalFormatting>
  <conditionalFormatting sqref="BN57">
    <cfRule type="cellIs" dxfId="1091" priority="4887" operator="lessThan">
      <formula>$C$4</formula>
    </cfRule>
  </conditionalFormatting>
  <conditionalFormatting sqref="BN57">
    <cfRule type="cellIs" dxfId="1090" priority="4888" operator="lessThan">
      <formula>$C$4</formula>
    </cfRule>
  </conditionalFormatting>
  <conditionalFormatting sqref="BN58">
    <cfRule type="cellIs" dxfId="1089" priority="4889" operator="lessThan">
      <formula>$C$4</formula>
    </cfRule>
  </conditionalFormatting>
  <conditionalFormatting sqref="BN58">
    <cfRule type="cellIs" dxfId="1088" priority="4890" operator="lessThan">
      <formula>$C$4</formula>
    </cfRule>
  </conditionalFormatting>
  <conditionalFormatting sqref="BN59">
    <cfRule type="cellIs" dxfId="1087" priority="4891" operator="lessThan">
      <formula>$C$4</formula>
    </cfRule>
  </conditionalFormatting>
  <conditionalFormatting sqref="BN59">
    <cfRule type="cellIs" dxfId="1086" priority="4892" operator="lessThan">
      <formula>$C$4</formula>
    </cfRule>
  </conditionalFormatting>
  <conditionalFormatting sqref="BN60">
    <cfRule type="cellIs" dxfId="1085" priority="4893" operator="lessThan">
      <formula>$C$4</formula>
    </cfRule>
  </conditionalFormatting>
  <conditionalFormatting sqref="BN60">
    <cfRule type="cellIs" dxfId="1084" priority="4894" operator="lessThan">
      <formula>$C$4</formula>
    </cfRule>
  </conditionalFormatting>
  <conditionalFormatting sqref="BO11">
    <cfRule type="cellIs" dxfId="1083" priority="4895" operator="lessThan">
      <formula>$C$4</formula>
    </cfRule>
  </conditionalFormatting>
  <conditionalFormatting sqref="BO11">
    <cfRule type="cellIs" dxfId="1082" priority="4896" operator="lessThan">
      <formula>$C$4</formula>
    </cfRule>
  </conditionalFormatting>
  <conditionalFormatting sqref="BO12">
    <cfRule type="cellIs" dxfId="1081" priority="4897" operator="lessThan">
      <formula>$C$4</formula>
    </cfRule>
  </conditionalFormatting>
  <conditionalFormatting sqref="BO12">
    <cfRule type="cellIs" dxfId="1080" priority="4898" operator="lessThan">
      <formula>$C$4</formula>
    </cfRule>
  </conditionalFormatting>
  <conditionalFormatting sqref="BO13">
    <cfRule type="cellIs" dxfId="1079" priority="4899" operator="lessThan">
      <formula>$C$4</formula>
    </cfRule>
  </conditionalFormatting>
  <conditionalFormatting sqref="BO13">
    <cfRule type="cellIs" dxfId="1078" priority="4900" operator="lessThan">
      <formula>$C$4</formula>
    </cfRule>
  </conditionalFormatting>
  <conditionalFormatting sqref="BO14">
    <cfRule type="cellIs" dxfId="1077" priority="4901" operator="lessThan">
      <formula>$C$4</formula>
    </cfRule>
  </conditionalFormatting>
  <conditionalFormatting sqref="BO14">
    <cfRule type="cellIs" dxfId="1076" priority="4902" operator="lessThan">
      <formula>$C$4</formula>
    </cfRule>
  </conditionalFormatting>
  <conditionalFormatting sqref="BO15">
    <cfRule type="cellIs" dxfId="1075" priority="4903" operator="lessThan">
      <formula>$C$4</formula>
    </cfRule>
  </conditionalFormatting>
  <conditionalFormatting sqref="BO15">
    <cfRule type="cellIs" dxfId="1074" priority="4904" operator="lessThan">
      <formula>$C$4</formula>
    </cfRule>
  </conditionalFormatting>
  <conditionalFormatting sqref="BO16">
    <cfRule type="cellIs" dxfId="1073" priority="4905" operator="lessThan">
      <formula>$C$4</formula>
    </cfRule>
  </conditionalFormatting>
  <conditionalFormatting sqref="BO16">
    <cfRule type="cellIs" dxfId="1072" priority="4906" operator="lessThan">
      <formula>$C$4</formula>
    </cfRule>
  </conditionalFormatting>
  <conditionalFormatting sqref="BO17">
    <cfRule type="cellIs" dxfId="1071" priority="4907" operator="lessThan">
      <formula>$C$4</formula>
    </cfRule>
  </conditionalFormatting>
  <conditionalFormatting sqref="BO17">
    <cfRule type="cellIs" dxfId="1070" priority="4908" operator="lessThan">
      <formula>$C$4</formula>
    </cfRule>
  </conditionalFormatting>
  <conditionalFormatting sqref="BO18">
    <cfRule type="cellIs" dxfId="1069" priority="4909" operator="lessThan">
      <formula>$C$4</formula>
    </cfRule>
  </conditionalFormatting>
  <conditionalFormatting sqref="BO18">
    <cfRule type="cellIs" dxfId="1068" priority="4910" operator="lessThan">
      <formula>$C$4</formula>
    </cfRule>
  </conditionalFormatting>
  <conditionalFormatting sqref="BO19">
    <cfRule type="cellIs" dxfId="1067" priority="4911" operator="lessThan">
      <formula>$C$4</formula>
    </cfRule>
  </conditionalFormatting>
  <conditionalFormatting sqref="BO19">
    <cfRule type="cellIs" dxfId="1066" priority="4912" operator="lessThan">
      <formula>$C$4</formula>
    </cfRule>
  </conditionalFormatting>
  <conditionalFormatting sqref="BO20">
    <cfRule type="cellIs" dxfId="1065" priority="4913" operator="lessThan">
      <formula>$C$4</formula>
    </cfRule>
  </conditionalFormatting>
  <conditionalFormatting sqref="BO20">
    <cfRule type="cellIs" dxfId="1064" priority="4914" operator="lessThan">
      <formula>$C$4</formula>
    </cfRule>
  </conditionalFormatting>
  <conditionalFormatting sqref="BO21">
    <cfRule type="cellIs" dxfId="1063" priority="4915" operator="lessThan">
      <formula>$C$4</formula>
    </cfRule>
  </conditionalFormatting>
  <conditionalFormatting sqref="BO21">
    <cfRule type="cellIs" dxfId="1062" priority="4916" operator="lessThan">
      <formula>$C$4</formula>
    </cfRule>
  </conditionalFormatting>
  <conditionalFormatting sqref="BO22">
    <cfRule type="cellIs" dxfId="1061" priority="4917" operator="lessThan">
      <formula>$C$4</formula>
    </cfRule>
  </conditionalFormatting>
  <conditionalFormatting sqref="BO22">
    <cfRule type="cellIs" dxfId="1060" priority="4918" operator="lessThan">
      <formula>$C$4</formula>
    </cfRule>
  </conditionalFormatting>
  <conditionalFormatting sqref="BO23">
    <cfRule type="cellIs" dxfId="1059" priority="4919" operator="lessThan">
      <formula>$C$4</formula>
    </cfRule>
  </conditionalFormatting>
  <conditionalFormatting sqref="BO23">
    <cfRule type="cellIs" dxfId="1058" priority="4920" operator="lessThan">
      <formula>$C$4</formula>
    </cfRule>
  </conditionalFormatting>
  <conditionalFormatting sqref="BO24">
    <cfRule type="cellIs" dxfId="1057" priority="4921" operator="lessThan">
      <formula>$C$4</formula>
    </cfRule>
  </conditionalFormatting>
  <conditionalFormatting sqref="BO24">
    <cfRule type="cellIs" dxfId="1056" priority="4922" operator="lessThan">
      <formula>$C$4</formula>
    </cfRule>
  </conditionalFormatting>
  <conditionalFormatting sqref="BO25">
    <cfRule type="cellIs" dxfId="1055" priority="4923" operator="lessThan">
      <formula>$C$4</formula>
    </cfRule>
  </conditionalFormatting>
  <conditionalFormatting sqref="BO25">
    <cfRule type="cellIs" dxfId="1054" priority="4924" operator="lessThan">
      <formula>$C$4</formula>
    </cfRule>
  </conditionalFormatting>
  <conditionalFormatting sqref="BO26">
    <cfRule type="cellIs" dxfId="1053" priority="4925" operator="lessThan">
      <formula>$C$4</formula>
    </cfRule>
  </conditionalFormatting>
  <conditionalFormatting sqref="BO26">
    <cfRule type="cellIs" dxfId="1052" priority="4926" operator="lessThan">
      <formula>$C$4</formula>
    </cfRule>
  </conditionalFormatting>
  <conditionalFormatting sqref="BO27">
    <cfRule type="cellIs" dxfId="1051" priority="4927" operator="lessThan">
      <formula>$C$4</formula>
    </cfRule>
  </conditionalFormatting>
  <conditionalFormatting sqref="BO27">
    <cfRule type="cellIs" dxfId="1050" priority="4928" operator="lessThan">
      <formula>$C$4</formula>
    </cfRule>
  </conditionalFormatting>
  <conditionalFormatting sqref="BO28">
    <cfRule type="cellIs" dxfId="1049" priority="4929" operator="lessThan">
      <formula>$C$4</formula>
    </cfRule>
  </conditionalFormatting>
  <conditionalFormatting sqref="BO28">
    <cfRule type="cellIs" dxfId="1048" priority="4930" operator="lessThan">
      <formula>$C$4</formula>
    </cfRule>
  </conditionalFormatting>
  <conditionalFormatting sqref="BO29">
    <cfRule type="cellIs" dxfId="1047" priority="4931" operator="lessThan">
      <formula>$C$4</formula>
    </cfRule>
  </conditionalFormatting>
  <conditionalFormatting sqref="BO29">
    <cfRule type="cellIs" dxfId="1046" priority="4932" operator="lessThan">
      <formula>$C$4</formula>
    </cfRule>
  </conditionalFormatting>
  <conditionalFormatting sqref="BO30">
    <cfRule type="cellIs" dxfId="1045" priority="4933" operator="lessThan">
      <formula>$C$4</formula>
    </cfRule>
  </conditionalFormatting>
  <conditionalFormatting sqref="BO30">
    <cfRule type="cellIs" dxfId="1044" priority="4934" operator="lessThan">
      <formula>$C$4</formula>
    </cfRule>
  </conditionalFormatting>
  <conditionalFormatting sqref="BO31">
    <cfRule type="cellIs" dxfId="1043" priority="4935" operator="lessThan">
      <formula>$C$4</formula>
    </cfRule>
  </conditionalFormatting>
  <conditionalFormatting sqref="BO31">
    <cfRule type="cellIs" dxfId="1042" priority="4936" operator="lessThan">
      <formula>$C$4</formula>
    </cfRule>
  </conditionalFormatting>
  <conditionalFormatting sqref="BO32">
    <cfRule type="cellIs" dxfId="1041" priority="4937" operator="lessThan">
      <formula>$C$4</formula>
    </cfRule>
  </conditionalFormatting>
  <conditionalFormatting sqref="BO32">
    <cfRule type="cellIs" dxfId="1040" priority="4938" operator="lessThan">
      <formula>$C$4</formula>
    </cfRule>
  </conditionalFormatting>
  <conditionalFormatting sqref="BO33">
    <cfRule type="cellIs" dxfId="1039" priority="4939" operator="lessThan">
      <formula>$C$4</formula>
    </cfRule>
  </conditionalFormatting>
  <conditionalFormatting sqref="BO33">
    <cfRule type="cellIs" dxfId="1038" priority="4940" operator="lessThan">
      <formula>$C$4</formula>
    </cfRule>
  </conditionalFormatting>
  <conditionalFormatting sqref="BO34">
    <cfRule type="cellIs" dxfId="1037" priority="4941" operator="lessThan">
      <formula>$C$4</formula>
    </cfRule>
  </conditionalFormatting>
  <conditionalFormatting sqref="BO34">
    <cfRule type="cellIs" dxfId="1036" priority="4942" operator="lessThan">
      <formula>$C$4</formula>
    </cfRule>
  </conditionalFormatting>
  <conditionalFormatting sqref="BO35">
    <cfRule type="cellIs" dxfId="1035" priority="4943" operator="lessThan">
      <formula>$C$4</formula>
    </cfRule>
  </conditionalFormatting>
  <conditionalFormatting sqref="BO35">
    <cfRule type="cellIs" dxfId="1034" priority="4944" operator="lessThan">
      <formula>$C$4</formula>
    </cfRule>
  </conditionalFormatting>
  <conditionalFormatting sqref="BO36">
    <cfRule type="cellIs" dxfId="1033" priority="4945" operator="lessThan">
      <formula>$C$4</formula>
    </cfRule>
  </conditionalFormatting>
  <conditionalFormatting sqref="BO36">
    <cfRule type="cellIs" dxfId="1032" priority="4946" operator="lessThan">
      <formula>$C$4</formula>
    </cfRule>
  </conditionalFormatting>
  <conditionalFormatting sqref="BO37">
    <cfRule type="cellIs" dxfId="1031" priority="4947" operator="lessThan">
      <formula>$C$4</formula>
    </cfRule>
  </conditionalFormatting>
  <conditionalFormatting sqref="BO37">
    <cfRule type="cellIs" dxfId="1030" priority="4948" operator="lessThan">
      <formula>$C$4</formula>
    </cfRule>
  </conditionalFormatting>
  <conditionalFormatting sqref="BO38">
    <cfRule type="cellIs" dxfId="1029" priority="4949" operator="lessThan">
      <formula>$C$4</formula>
    </cfRule>
  </conditionalFormatting>
  <conditionalFormatting sqref="BO38">
    <cfRule type="cellIs" dxfId="1028" priority="4950" operator="lessThan">
      <formula>$C$4</formula>
    </cfRule>
  </conditionalFormatting>
  <conditionalFormatting sqref="BO39">
    <cfRule type="cellIs" dxfId="1027" priority="4951" operator="lessThan">
      <formula>$C$4</formula>
    </cfRule>
  </conditionalFormatting>
  <conditionalFormatting sqref="BO39">
    <cfRule type="cellIs" dxfId="1026" priority="4952" operator="lessThan">
      <formula>$C$4</formula>
    </cfRule>
  </conditionalFormatting>
  <conditionalFormatting sqref="BO40">
    <cfRule type="cellIs" dxfId="1025" priority="4953" operator="lessThan">
      <formula>$C$4</formula>
    </cfRule>
  </conditionalFormatting>
  <conditionalFormatting sqref="BO40">
    <cfRule type="cellIs" dxfId="1024" priority="4954" operator="lessThan">
      <formula>$C$4</formula>
    </cfRule>
  </conditionalFormatting>
  <conditionalFormatting sqref="BO41">
    <cfRule type="cellIs" dxfId="1023" priority="4955" operator="lessThan">
      <formula>$C$4</formula>
    </cfRule>
  </conditionalFormatting>
  <conditionalFormatting sqref="BO41">
    <cfRule type="cellIs" dxfId="1022" priority="4956" operator="lessThan">
      <formula>$C$4</formula>
    </cfRule>
  </conditionalFormatting>
  <conditionalFormatting sqref="BO42">
    <cfRule type="cellIs" dxfId="1021" priority="4957" operator="lessThan">
      <formula>$C$4</formula>
    </cfRule>
  </conditionalFormatting>
  <conditionalFormatting sqref="BO42">
    <cfRule type="cellIs" dxfId="1020" priority="4958" operator="lessThan">
      <formula>$C$4</formula>
    </cfRule>
  </conditionalFormatting>
  <conditionalFormatting sqref="BO43">
    <cfRule type="cellIs" dxfId="1019" priority="4959" operator="lessThan">
      <formula>$C$4</formula>
    </cfRule>
  </conditionalFormatting>
  <conditionalFormatting sqref="BO43">
    <cfRule type="cellIs" dxfId="1018" priority="4960" operator="lessThan">
      <formula>$C$4</formula>
    </cfRule>
  </conditionalFormatting>
  <conditionalFormatting sqref="BO44">
    <cfRule type="cellIs" dxfId="1017" priority="4961" operator="lessThan">
      <formula>$C$4</formula>
    </cfRule>
  </conditionalFormatting>
  <conditionalFormatting sqref="BO44">
    <cfRule type="cellIs" dxfId="1016" priority="4962" operator="lessThan">
      <formula>$C$4</formula>
    </cfRule>
  </conditionalFormatting>
  <conditionalFormatting sqref="BO45">
    <cfRule type="cellIs" dxfId="1015" priority="4963" operator="lessThan">
      <formula>$C$4</formula>
    </cfRule>
  </conditionalFormatting>
  <conditionalFormatting sqref="BO45">
    <cfRule type="cellIs" dxfId="1014" priority="4964" operator="lessThan">
      <formula>$C$4</formula>
    </cfRule>
  </conditionalFormatting>
  <conditionalFormatting sqref="BO46">
    <cfRule type="cellIs" dxfId="1013" priority="4965" operator="lessThan">
      <formula>$C$4</formula>
    </cfRule>
  </conditionalFormatting>
  <conditionalFormatting sqref="BO46">
    <cfRule type="cellIs" dxfId="1012" priority="4966" operator="lessThan">
      <formula>$C$4</formula>
    </cfRule>
  </conditionalFormatting>
  <conditionalFormatting sqref="BO47">
    <cfRule type="cellIs" dxfId="1011" priority="4967" operator="lessThan">
      <formula>$C$4</formula>
    </cfRule>
  </conditionalFormatting>
  <conditionalFormatting sqref="BO47">
    <cfRule type="cellIs" dxfId="1010" priority="4968" operator="lessThan">
      <formula>$C$4</formula>
    </cfRule>
  </conditionalFormatting>
  <conditionalFormatting sqref="BO48">
    <cfRule type="cellIs" dxfId="1009" priority="4969" operator="lessThan">
      <formula>$C$4</formula>
    </cfRule>
  </conditionalFormatting>
  <conditionalFormatting sqref="BO48">
    <cfRule type="cellIs" dxfId="1008" priority="4970" operator="lessThan">
      <formula>$C$4</formula>
    </cfRule>
  </conditionalFormatting>
  <conditionalFormatting sqref="BO49">
    <cfRule type="cellIs" dxfId="1007" priority="4971" operator="lessThan">
      <formula>$C$4</formula>
    </cfRule>
  </conditionalFormatting>
  <conditionalFormatting sqref="BO49">
    <cfRule type="cellIs" dxfId="1006" priority="4972" operator="lessThan">
      <formula>$C$4</formula>
    </cfRule>
  </conditionalFormatting>
  <conditionalFormatting sqref="BO50">
    <cfRule type="cellIs" dxfId="1005" priority="4973" operator="lessThan">
      <formula>$C$4</formula>
    </cfRule>
  </conditionalFormatting>
  <conditionalFormatting sqref="BO50">
    <cfRule type="cellIs" dxfId="1004" priority="4974" operator="lessThan">
      <formula>$C$4</formula>
    </cfRule>
  </conditionalFormatting>
  <conditionalFormatting sqref="BO51">
    <cfRule type="cellIs" dxfId="1003" priority="4975" operator="lessThan">
      <formula>$C$4</formula>
    </cfRule>
  </conditionalFormatting>
  <conditionalFormatting sqref="BO51">
    <cfRule type="cellIs" dxfId="1002" priority="4976" operator="lessThan">
      <formula>$C$4</formula>
    </cfRule>
  </conditionalFormatting>
  <conditionalFormatting sqref="BO52">
    <cfRule type="cellIs" dxfId="1001" priority="4977" operator="lessThan">
      <formula>$C$4</formula>
    </cfRule>
  </conditionalFormatting>
  <conditionalFormatting sqref="BO52">
    <cfRule type="cellIs" dxfId="1000" priority="4978" operator="lessThan">
      <formula>$C$4</formula>
    </cfRule>
  </conditionalFormatting>
  <conditionalFormatting sqref="BO53">
    <cfRule type="cellIs" dxfId="999" priority="4979" operator="lessThan">
      <formula>$C$4</formula>
    </cfRule>
  </conditionalFormatting>
  <conditionalFormatting sqref="BO53">
    <cfRule type="cellIs" dxfId="998" priority="4980" operator="lessThan">
      <formula>$C$4</formula>
    </cfRule>
  </conditionalFormatting>
  <conditionalFormatting sqref="BO54">
    <cfRule type="cellIs" dxfId="997" priority="4981" operator="lessThan">
      <formula>$C$4</formula>
    </cfRule>
  </conditionalFormatting>
  <conditionalFormatting sqref="BO54">
    <cfRule type="cellIs" dxfId="996" priority="4982" operator="lessThan">
      <formula>$C$4</formula>
    </cfRule>
  </conditionalFormatting>
  <conditionalFormatting sqref="BO55">
    <cfRule type="cellIs" dxfId="995" priority="4983" operator="lessThan">
      <formula>$C$4</formula>
    </cfRule>
  </conditionalFormatting>
  <conditionalFormatting sqref="BO55">
    <cfRule type="cellIs" dxfId="994" priority="4984" operator="lessThan">
      <formula>$C$4</formula>
    </cfRule>
  </conditionalFormatting>
  <conditionalFormatting sqref="BO56">
    <cfRule type="cellIs" dxfId="993" priority="4985" operator="lessThan">
      <formula>$C$4</formula>
    </cfRule>
  </conditionalFormatting>
  <conditionalFormatting sqref="BO56">
    <cfRule type="cellIs" dxfId="992" priority="4986" operator="lessThan">
      <formula>$C$4</formula>
    </cfRule>
  </conditionalFormatting>
  <conditionalFormatting sqref="BO57">
    <cfRule type="cellIs" dxfId="991" priority="4987" operator="lessThan">
      <formula>$C$4</formula>
    </cfRule>
  </conditionalFormatting>
  <conditionalFormatting sqref="BO57">
    <cfRule type="cellIs" dxfId="990" priority="4988" operator="lessThan">
      <formula>$C$4</formula>
    </cfRule>
  </conditionalFormatting>
  <conditionalFormatting sqref="BO58">
    <cfRule type="cellIs" dxfId="989" priority="4989" operator="lessThan">
      <formula>$C$4</formula>
    </cfRule>
  </conditionalFormatting>
  <conditionalFormatting sqref="BO58">
    <cfRule type="cellIs" dxfId="988" priority="4990" operator="lessThan">
      <formula>$C$4</formula>
    </cfRule>
  </conditionalFormatting>
  <conditionalFormatting sqref="BO59">
    <cfRule type="cellIs" dxfId="987" priority="4991" operator="lessThan">
      <formula>$C$4</formula>
    </cfRule>
  </conditionalFormatting>
  <conditionalFormatting sqref="BO59">
    <cfRule type="cellIs" dxfId="986" priority="4992" operator="lessThan">
      <formula>$C$4</formula>
    </cfRule>
  </conditionalFormatting>
  <conditionalFormatting sqref="BO60">
    <cfRule type="cellIs" dxfId="985" priority="4993" operator="lessThan">
      <formula>$C$4</formula>
    </cfRule>
  </conditionalFormatting>
  <conditionalFormatting sqref="BO60">
    <cfRule type="cellIs" dxfId="984" priority="4994" operator="lessThan">
      <formula>$C$4</formula>
    </cfRule>
  </conditionalFormatting>
  <conditionalFormatting sqref="BP11">
    <cfRule type="cellIs" dxfId="983" priority="4995" operator="lessThan">
      <formula>$C$4</formula>
    </cfRule>
  </conditionalFormatting>
  <conditionalFormatting sqref="BP11">
    <cfRule type="cellIs" dxfId="982" priority="4996" operator="lessThan">
      <formula>$C$4</formula>
    </cfRule>
  </conditionalFormatting>
  <conditionalFormatting sqref="BP12">
    <cfRule type="cellIs" dxfId="981" priority="4997" operator="lessThan">
      <formula>$C$4</formula>
    </cfRule>
  </conditionalFormatting>
  <conditionalFormatting sqref="BP12">
    <cfRule type="cellIs" dxfId="980" priority="4998" operator="lessThan">
      <formula>$C$4</formula>
    </cfRule>
  </conditionalFormatting>
  <conditionalFormatting sqref="BP13">
    <cfRule type="cellIs" dxfId="979" priority="4999" operator="lessThan">
      <formula>$C$4</formula>
    </cfRule>
  </conditionalFormatting>
  <conditionalFormatting sqref="BP13">
    <cfRule type="cellIs" dxfId="978" priority="5000" operator="lessThan">
      <formula>$C$4</formula>
    </cfRule>
  </conditionalFormatting>
  <conditionalFormatting sqref="BP14">
    <cfRule type="cellIs" dxfId="977" priority="5001" operator="lessThan">
      <formula>$C$4</formula>
    </cfRule>
  </conditionalFormatting>
  <conditionalFormatting sqref="BP14">
    <cfRule type="cellIs" dxfId="976" priority="5002" operator="lessThan">
      <formula>$C$4</formula>
    </cfRule>
  </conditionalFormatting>
  <conditionalFormatting sqref="BP15">
    <cfRule type="cellIs" dxfId="975" priority="5003" operator="lessThan">
      <formula>$C$4</formula>
    </cfRule>
  </conditionalFormatting>
  <conditionalFormatting sqref="BP15">
    <cfRule type="cellIs" dxfId="974" priority="5004" operator="lessThan">
      <formula>$C$4</formula>
    </cfRule>
  </conditionalFormatting>
  <conditionalFormatting sqref="BP16">
    <cfRule type="cellIs" dxfId="973" priority="5005" operator="lessThan">
      <formula>$C$4</formula>
    </cfRule>
  </conditionalFormatting>
  <conditionalFormatting sqref="BP16">
    <cfRule type="cellIs" dxfId="972" priority="5006" operator="lessThan">
      <formula>$C$4</formula>
    </cfRule>
  </conditionalFormatting>
  <conditionalFormatting sqref="BP17">
    <cfRule type="cellIs" dxfId="971" priority="5007" operator="lessThan">
      <formula>$C$4</formula>
    </cfRule>
  </conditionalFormatting>
  <conditionalFormatting sqref="BP17">
    <cfRule type="cellIs" dxfId="970" priority="5008" operator="lessThan">
      <formula>$C$4</formula>
    </cfRule>
  </conditionalFormatting>
  <conditionalFormatting sqref="BP18">
    <cfRule type="cellIs" dxfId="969" priority="5009" operator="lessThan">
      <formula>$C$4</formula>
    </cfRule>
  </conditionalFormatting>
  <conditionalFormatting sqref="BP18">
    <cfRule type="cellIs" dxfId="968" priority="5010" operator="lessThan">
      <formula>$C$4</formula>
    </cfRule>
  </conditionalFormatting>
  <conditionalFormatting sqref="BP19">
    <cfRule type="cellIs" dxfId="967" priority="5011" operator="lessThan">
      <formula>$C$4</formula>
    </cfRule>
  </conditionalFormatting>
  <conditionalFormatting sqref="BP19">
    <cfRule type="cellIs" dxfId="966" priority="5012" operator="lessThan">
      <formula>$C$4</formula>
    </cfRule>
  </conditionalFormatting>
  <conditionalFormatting sqref="BP20">
    <cfRule type="cellIs" dxfId="965" priority="5013" operator="lessThan">
      <formula>$C$4</formula>
    </cfRule>
  </conditionalFormatting>
  <conditionalFormatting sqref="BP20">
    <cfRule type="cellIs" dxfId="964" priority="5014" operator="lessThan">
      <formula>$C$4</formula>
    </cfRule>
  </conditionalFormatting>
  <conditionalFormatting sqref="BP21">
    <cfRule type="cellIs" dxfId="963" priority="5015" operator="lessThan">
      <formula>$C$4</formula>
    </cfRule>
  </conditionalFormatting>
  <conditionalFormatting sqref="BP21">
    <cfRule type="cellIs" dxfId="962" priority="5016" operator="lessThan">
      <formula>$C$4</formula>
    </cfRule>
  </conditionalFormatting>
  <conditionalFormatting sqref="BP22">
    <cfRule type="cellIs" dxfId="961" priority="5017" operator="lessThan">
      <formula>$C$4</formula>
    </cfRule>
  </conditionalFormatting>
  <conditionalFormatting sqref="BP22">
    <cfRule type="cellIs" dxfId="960" priority="5018" operator="lessThan">
      <formula>$C$4</formula>
    </cfRule>
  </conditionalFormatting>
  <conditionalFormatting sqref="BP23">
    <cfRule type="cellIs" dxfId="959" priority="5019" operator="lessThan">
      <formula>$C$4</formula>
    </cfRule>
  </conditionalFormatting>
  <conditionalFormatting sqref="BP23">
    <cfRule type="cellIs" dxfId="958" priority="5020" operator="lessThan">
      <formula>$C$4</formula>
    </cfRule>
  </conditionalFormatting>
  <conditionalFormatting sqref="BP24">
    <cfRule type="cellIs" dxfId="957" priority="5021" operator="lessThan">
      <formula>$C$4</formula>
    </cfRule>
  </conditionalFormatting>
  <conditionalFormatting sqref="BP24">
    <cfRule type="cellIs" dxfId="956" priority="5022" operator="lessThan">
      <formula>$C$4</formula>
    </cfRule>
  </conditionalFormatting>
  <conditionalFormatting sqref="BP25">
    <cfRule type="cellIs" dxfId="955" priority="5023" operator="lessThan">
      <formula>$C$4</formula>
    </cfRule>
  </conditionalFormatting>
  <conditionalFormatting sqref="BP25">
    <cfRule type="cellIs" dxfId="954" priority="5024" operator="lessThan">
      <formula>$C$4</formula>
    </cfRule>
  </conditionalFormatting>
  <conditionalFormatting sqref="BP26">
    <cfRule type="cellIs" dxfId="953" priority="5025" operator="lessThan">
      <formula>$C$4</formula>
    </cfRule>
  </conditionalFormatting>
  <conditionalFormatting sqref="BP26">
    <cfRule type="cellIs" dxfId="952" priority="5026" operator="lessThan">
      <formula>$C$4</formula>
    </cfRule>
  </conditionalFormatting>
  <conditionalFormatting sqref="BP27">
    <cfRule type="cellIs" dxfId="951" priority="5027" operator="lessThan">
      <formula>$C$4</formula>
    </cfRule>
  </conditionalFormatting>
  <conditionalFormatting sqref="BP27">
    <cfRule type="cellIs" dxfId="950" priority="5028" operator="lessThan">
      <formula>$C$4</formula>
    </cfRule>
  </conditionalFormatting>
  <conditionalFormatting sqref="BP28">
    <cfRule type="cellIs" dxfId="949" priority="5029" operator="lessThan">
      <formula>$C$4</formula>
    </cfRule>
  </conditionalFormatting>
  <conditionalFormatting sqref="BP28">
    <cfRule type="cellIs" dxfId="948" priority="5030" operator="lessThan">
      <formula>$C$4</formula>
    </cfRule>
  </conditionalFormatting>
  <conditionalFormatting sqref="BP29">
    <cfRule type="cellIs" dxfId="947" priority="5031" operator="lessThan">
      <formula>$C$4</formula>
    </cfRule>
  </conditionalFormatting>
  <conditionalFormatting sqref="BP29">
    <cfRule type="cellIs" dxfId="946" priority="5032" operator="lessThan">
      <formula>$C$4</formula>
    </cfRule>
  </conditionalFormatting>
  <conditionalFormatting sqref="BP30">
    <cfRule type="cellIs" dxfId="945" priority="5033" operator="lessThan">
      <formula>$C$4</formula>
    </cfRule>
  </conditionalFormatting>
  <conditionalFormatting sqref="BP30">
    <cfRule type="cellIs" dxfId="944" priority="5034" operator="lessThan">
      <formula>$C$4</formula>
    </cfRule>
  </conditionalFormatting>
  <conditionalFormatting sqref="BP31">
    <cfRule type="cellIs" dxfId="943" priority="5035" operator="lessThan">
      <formula>$C$4</formula>
    </cfRule>
  </conditionalFormatting>
  <conditionalFormatting sqref="BP31">
    <cfRule type="cellIs" dxfId="942" priority="5036" operator="lessThan">
      <formula>$C$4</formula>
    </cfRule>
  </conditionalFormatting>
  <conditionalFormatting sqref="BP32">
    <cfRule type="cellIs" dxfId="941" priority="5037" operator="lessThan">
      <formula>$C$4</formula>
    </cfRule>
  </conditionalFormatting>
  <conditionalFormatting sqref="BP32">
    <cfRule type="cellIs" dxfId="940" priority="5038" operator="lessThan">
      <formula>$C$4</formula>
    </cfRule>
  </conditionalFormatting>
  <conditionalFormatting sqref="BP33">
    <cfRule type="cellIs" dxfId="939" priority="5039" operator="lessThan">
      <formula>$C$4</formula>
    </cfRule>
  </conditionalFormatting>
  <conditionalFormatting sqref="BP33">
    <cfRule type="cellIs" dxfId="938" priority="5040" operator="lessThan">
      <formula>$C$4</formula>
    </cfRule>
  </conditionalFormatting>
  <conditionalFormatting sqref="BP34">
    <cfRule type="cellIs" dxfId="937" priority="5041" operator="lessThan">
      <formula>$C$4</formula>
    </cfRule>
  </conditionalFormatting>
  <conditionalFormatting sqref="BP34">
    <cfRule type="cellIs" dxfId="936" priority="5042" operator="lessThan">
      <formula>$C$4</formula>
    </cfRule>
  </conditionalFormatting>
  <conditionalFormatting sqref="BP35">
    <cfRule type="cellIs" dxfId="935" priority="5043" operator="lessThan">
      <formula>$C$4</formula>
    </cfRule>
  </conditionalFormatting>
  <conditionalFormatting sqref="BP35">
    <cfRule type="cellIs" dxfId="934" priority="5044" operator="lessThan">
      <formula>$C$4</formula>
    </cfRule>
  </conditionalFormatting>
  <conditionalFormatting sqref="BP36">
    <cfRule type="cellIs" dxfId="933" priority="5045" operator="lessThan">
      <formula>$C$4</formula>
    </cfRule>
  </conditionalFormatting>
  <conditionalFormatting sqref="BP36">
    <cfRule type="cellIs" dxfId="932" priority="5046" operator="lessThan">
      <formula>$C$4</formula>
    </cfRule>
  </conditionalFormatting>
  <conditionalFormatting sqref="BP37">
    <cfRule type="cellIs" dxfId="931" priority="5047" operator="lessThan">
      <formula>$C$4</formula>
    </cfRule>
  </conditionalFormatting>
  <conditionalFormatting sqref="BP37">
    <cfRule type="cellIs" dxfId="930" priority="5048" operator="lessThan">
      <formula>$C$4</formula>
    </cfRule>
  </conditionalFormatting>
  <conditionalFormatting sqref="BP38">
    <cfRule type="cellIs" dxfId="929" priority="5049" operator="lessThan">
      <formula>$C$4</formula>
    </cfRule>
  </conditionalFormatting>
  <conditionalFormatting sqref="BP38">
    <cfRule type="cellIs" dxfId="928" priority="5050" operator="lessThan">
      <formula>$C$4</formula>
    </cfRule>
  </conditionalFormatting>
  <conditionalFormatting sqref="BP39">
    <cfRule type="cellIs" dxfId="927" priority="5051" operator="lessThan">
      <formula>$C$4</formula>
    </cfRule>
  </conditionalFormatting>
  <conditionalFormatting sqref="BP39">
    <cfRule type="cellIs" dxfId="926" priority="5052" operator="lessThan">
      <formula>$C$4</formula>
    </cfRule>
  </conditionalFormatting>
  <conditionalFormatting sqref="BP40">
    <cfRule type="cellIs" dxfId="925" priority="5053" operator="lessThan">
      <formula>$C$4</formula>
    </cfRule>
  </conditionalFormatting>
  <conditionalFormatting sqref="BP40">
    <cfRule type="cellIs" dxfId="924" priority="5054" operator="lessThan">
      <formula>$C$4</formula>
    </cfRule>
  </conditionalFormatting>
  <conditionalFormatting sqref="BP41">
    <cfRule type="cellIs" dxfId="923" priority="5055" operator="lessThan">
      <formula>$C$4</formula>
    </cfRule>
  </conditionalFormatting>
  <conditionalFormatting sqref="BP41">
    <cfRule type="cellIs" dxfId="922" priority="5056" operator="lessThan">
      <formula>$C$4</formula>
    </cfRule>
  </conditionalFormatting>
  <conditionalFormatting sqref="BP42">
    <cfRule type="cellIs" dxfId="921" priority="5057" operator="lessThan">
      <formula>$C$4</formula>
    </cfRule>
  </conditionalFormatting>
  <conditionalFormatting sqref="BP42">
    <cfRule type="cellIs" dxfId="920" priority="5058" operator="lessThan">
      <formula>$C$4</formula>
    </cfRule>
  </conditionalFormatting>
  <conditionalFormatting sqref="BP43">
    <cfRule type="cellIs" dxfId="919" priority="5059" operator="lessThan">
      <formula>$C$4</formula>
    </cfRule>
  </conditionalFormatting>
  <conditionalFormatting sqref="BP43">
    <cfRule type="cellIs" dxfId="918" priority="5060" operator="lessThan">
      <formula>$C$4</formula>
    </cfRule>
  </conditionalFormatting>
  <conditionalFormatting sqref="BP44">
    <cfRule type="cellIs" dxfId="917" priority="5061" operator="lessThan">
      <formula>$C$4</formula>
    </cfRule>
  </conditionalFormatting>
  <conditionalFormatting sqref="BP44">
    <cfRule type="cellIs" dxfId="916" priority="5062" operator="lessThan">
      <formula>$C$4</formula>
    </cfRule>
  </conditionalFormatting>
  <conditionalFormatting sqref="BP45">
    <cfRule type="cellIs" dxfId="915" priority="5063" operator="lessThan">
      <formula>$C$4</formula>
    </cfRule>
  </conditionalFormatting>
  <conditionalFormatting sqref="BP45">
    <cfRule type="cellIs" dxfId="914" priority="5064" operator="lessThan">
      <formula>$C$4</formula>
    </cfRule>
  </conditionalFormatting>
  <conditionalFormatting sqref="BP46">
    <cfRule type="cellIs" dxfId="913" priority="5065" operator="lessThan">
      <formula>$C$4</formula>
    </cfRule>
  </conditionalFormatting>
  <conditionalFormatting sqref="BP46">
    <cfRule type="cellIs" dxfId="912" priority="5066" operator="lessThan">
      <formula>$C$4</formula>
    </cfRule>
  </conditionalFormatting>
  <conditionalFormatting sqref="BP47">
    <cfRule type="cellIs" dxfId="911" priority="5067" operator="lessThan">
      <formula>$C$4</formula>
    </cfRule>
  </conditionalFormatting>
  <conditionalFormatting sqref="BP47">
    <cfRule type="cellIs" dxfId="910" priority="5068" operator="lessThan">
      <formula>$C$4</formula>
    </cfRule>
  </conditionalFormatting>
  <conditionalFormatting sqref="BP48">
    <cfRule type="cellIs" dxfId="909" priority="5069" operator="lessThan">
      <formula>$C$4</formula>
    </cfRule>
  </conditionalFormatting>
  <conditionalFormatting sqref="BP48">
    <cfRule type="cellIs" dxfId="908" priority="5070" operator="lessThan">
      <formula>$C$4</formula>
    </cfRule>
  </conditionalFormatting>
  <conditionalFormatting sqref="BP49">
    <cfRule type="cellIs" dxfId="907" priority="5071" operator="lessThan">
      <formula>$C$4</formula>
    </cfRule>
  </conditionalFormatting>
  <conditionalFormatting sqref="BP49">
    <cfRule type="cellIs" dxfId="906" priority="5072" operator="lessThan">
      <formula>$C$4</formula>
    </cfRule>
  </conditionalFormatting>
  <conditionalFormatting sqref="BP50">
    <cfRule type="cellIs" dxfId="905" priority="5073" operator="lessThan">
      <formula>$C$4</formula>
    </cfRule>
  </conditionalFormatting>
  <conditionalFormatting sqref="BP50">
    <cfRule type="cellIs" dxfId="904" priority="5074" operator="lessThan">
      <formula>$C$4</formula>
    </cfRule>
  </conditionalFormatting>
  <conditionalFormatting sqref="BP51">
    <cfRule type="cellIs" dxfId="903" priority="5075" operator="lessThan">
      <formula>$C$4</formula>
    </cfRule>
  </conditionalFormatting>
  <conditionalFormatting sqref="BP51">
    <cfRule type="cellIs" dxfId="902" priority="5076" operator="lessThan">
      <formula>$C$4</formula>
    </cfRule>
  </conditionalFormatting>
  <conditionalFormatting sqref="BP52">
    <cfRule type="cellIs" dxfId="901" priority="5077" operator="lessThan">
      <formula>$C$4</formula>
    </cfRule>
  </conditionalFormatting>
  <conditionalFormatting sqref="BP52">
    <cfRule type="cellIs" dxfId="900" priority="5078" operator="lessThan">
      <formula>$C$4</formula>
    </cfRule>
  </conditionalFormatting>
  <conditionalFormatting sqref="BP53">
    <cfRule type="cellIs" dxfId="899" priority="5079" operator="lessThan">
      <formula>$C$4</formula>
    </cfRule>
  </conditionalFormatting>
  <conditionalFormatting sqref="BP53">
    <cfRule type="cellIs" dxfId="898" priority="5080" operator="lessThan">
      <formula>$C$4</formula>
    </cfRule>
  </conditionalFormatting>
  <conditionalFormatting sqref="BP54">
    <cfRule type="cellIs" dxfId="897" priority="5081" operator="lessThan">
      <formula>$C$4</formula>
    </cfRule>
  </conditionalFormatting>
  <conditionalFormatting sqref="BP54">
    <cfRule type="cellIs" dxfId="896" priority="5082" operator="lessThan">
      <formula>$C$4</formula>
    </cfRule>
  </conditionalFormatting>
  <conditionalFormatting sqref="BP55">
    <cfRule type="cellIs" dxfId="895" priority="5083" operator="lessThan">
      <formula>$C$4</formula>
    </cfRule>
  </conditionalFormatting>
  <conditionalFormatting sqref="BP55">
    <cfRule type="cellIs" dxfId="894" priority="5084" operator="lessThan">
      <formula>$C$4</formula>
    </cfRule>
  </conditionalFormatting>
  <conditionalFormatting sqref="BP56">
    <cfRule type="cellIs" dxfId="893" priority="5085" operator="lessThan">
      <formula>$C$4</formula>
    </cfRule>
  </conditionalFormatting>
  <conditionalFormatting sqref="BP56">
    <cfRule type="cellIs" dxfId="892" priority="5086" operator="lessThan">
      <formula>$C$4</formula>
    </cfRule>
  </conditionalFormatting>
  <conditionalFormatting sqref="BP57">
    <cfRule type="cellIs" dxfId="891" priority="5087" operator="lessThan">
      <formula>$C$4</formula>
    </cfRule>
  </conditionalFormatting>
  <conditionalFormatting sqref="BP57">
    <cfRule type="cellIs" dxfId="890" priority="5088" operator="lessThan">
      <formula>$C$4</formula>
    </cfRule>
  </conditionalFormatting>
  <conditionalFormatting sqref="BP58">
    <cfRule type="cellIs" dxfId="889" priority="5089" operator="lessThan">
      <formula>$C$4</formula>
    </cfRule>
  </conditionalFormatting>
  <conditionalFormatting sqref="BP58">
    <cfRule type="cellIs" dxfId="888" priority="5090" operator="lessThan">
      <formula>$C$4</formula>
    </cfRule>
  </conditionalFormatting>
  <conditionalFormatting sqref="BP59">
    <cfRule type="cellIs" dxfId="887" priority="5091" operator="lessThan">
      <formula>$C$4</formula>
    </cfRule>
  </conditionalFormatting>
  <conditionalFormatting sqref="BP59">
    <cfRule type="cellIs" dxfId="886" priority="5092" operator="lessThan">
      <formula>$C$4</formula>
    </cfRule>
  </conditionalFormatting>
  <conditionalFormatting sqref="BP60">
    <cfRule type="cellIs" dxfId="885" priority="5093" operator="lessThan">
      <formula>$C$4</formula>
    </cfRule>
  </conditionalFormatting>
  <conditionalFormatting sqref="BP60">
    <cfRule type="cellIs" dxfId="884" priority="5094" operator="lessThan">
      <formula>$C$4</formula>
    </cfRule>
  </conditionalFormatting>
  <conditionalFormatting sqref="BQ11">
    <cfRule type="cellIs" dxfId="883" priority="5095" operator="lessThan">
      <formula>$C$4</formula>
    </cfRule>
  </conditionalFormatting>
  <conditionalFormatting sqref="BQ11">
    <cfRule type="cellIs" dxfId="882" priority="5096" operator="lessThan">
      <formula>$C$4</formula>
    </cfRule>
  </conditionalFormatting>
  <conditionalFormatting sqref="BQ12">
    <cfRule type="cellIs" dxfId="881" priority="5097" operator="lessThan">
      <formula>$C$4</formula>
    </cfRule>
  </conditionalFormatting>
  <conditionalFormatting sqref="BQ12">
    <cfRule type="cellIs" dxfId="880" priority="5098" operator="lessThan">
      <formula>$C$4</formula>
    </cfRule>
  </conditionalFormatting>
  <conditionalFormatting sqref="BQ13">
    <cfRule type="cellIs" dxfId="879" priority="5099" operator="lessThan">
      <formula>$C$4</formula>
    </cfRule>
  </conditionalFormatting>
  <conditionalFormatting sqref="BQ13">
    <cfRule type="cellIs" dxfId="878" priority="5100" operator="lessThan">
      <formula>$C$4</formula>
    </cfRule>
  </conditionalFormatting>
  <conditionalFormatting sqref="BQ14">
    <cfRule type="cellIs" dxfId="877" priority="5101" operator="lessThan">
      <formula>$C$4</formula>
    </cfRule>
  </conditionalFormatting>
  <conditionalFormatting sqref="BQ14">
    <cfRule type="cellIs" dxfId="876" priority="5102" operator="lessThan">
      <formula>$C$4</formula>
    </cfRule>
  </conditionalFormatting>
  <conditionalFormatting sqref="BQ15">
    <cfRule type="cellIs" dxfId="875" priority="5103" operator="lessThan">
      <formula>$C$4</formula>
    </cfRule>
  </conditionalFormatting>
  <conditionalFormatting sqref="BQ15">
    <cfRule type="cellIs" dxfId="874" priority="5104" operator="lessThan">
      <formula>$C$4</formula>
    </cfRule>
  </conditionalFormatting>
  <conditionalFormatting sqref="BQ16">
    <cfRule type="cellIs" dxfId="873" priority="5105" operator="lessThan">
      <formula>$C$4</formula>
    </cfRule>
  </conditionalFormatting>
  <conditionalFormatting sqref="BQ16">
    <cfRule type="cellIs" dxfId="872" priority="5106" operator="lessThan">
      <formula>$C$4</formula>
    </cfRule>
  </conditionalFormatting>
  <conditionalFormatting sqref="BQ17">
    <cfRule type="cellIs" dxfId="871" priority="5107" operator="lessThan">
      <formula>$C$4</formula>
    </cfRule>
  </conditionalFormatting>
  <conditionalFormatting sqref="BQ17">
    <cfRule type="cellIs" dxfId="870" priority="5108" operator="lessThan">
      <formula>$C$4</formula>
    </cfRule>
  </conditionalFormatting>
  <conditionalFormatting sqref="BQ18">
    <cfRule type="cellIs" dxfId="869" priority="5109" operator="lessThan">
      <formula>$C$4</formula>
    </cfRule>
  </conditionalFormatting>
  <conditionalFormatting sqref="BQ18">
    <cfRule type="cellIs" dxfId="868" priority="5110" operator="lessThan">
      <formula>$C$4</formula>
    </cfRule>
  </conditionalFormatting>
  <conditionalFormatting sqref="BQ19">
    <cfRule type="cellIs" dxfId="867" priority="5111" operator="lessThan">
      <formula>$C$4</formula>
    </cfRule>
  </conditionalFormatting>
  <conditionalFormatting sqref="BQ19">
    <cfRule type="cellIs" dxfId="866" priority="5112" operator="lessThan">
      <formula>$C$4</formula>
    </cfRule>
  </conditionalFormatting>
  <conditionalFormatting sqref="BQ20">
    <cfRule type="cellIs" dxfId="865" priority="5113" operator="lessThan">
      <formula>$C$4</formula>
    </cfRule>
  </conditionalFormatting>
  <conditionalFormatting sqref="BQ20">
    <cfRule type="cellIs" dxfId="864" priority="5114" operator="lessThan">
      <formula>$C$4</formula>
    </cfRule>
  </conditionalFormatting>
  <conditionalFormatting sqref="BQ21">
    <cfRule type="cellIs" dxfId="863" priority="5115" operator="lessThan">
      <formula>$C$4</formula>
    </cfRule>
  </conditionalFormatting>
  <conditionalFormatting sqref="BQ21">
    <cfRule type="cellIs" dxfId="862" priority="5116" operator="lessThan">
      <formula>$C$4</formula>
    </cfRule>
  </conditionalFormatting>
  <conditionalFormatting sqref="BQ22">
    <cfRule type="cellIs" dxfId="861" priority="5117" operator="lessThan">
      <formula>$C$4</formula>
    </cfRule>
  </conditionalFormatting>
  <conditionalFormatting sqref="BQ22">
    <cfRule type="cellIs" dxfId="860" priority="5118" operator="lessThan">
      <formula>$C$4</formula>
    </cfRule>
  </conditionalFormatting>
  <conditionalFormatting sqref="BQ23">
    <cfRule type="cellIs" dxfId="859" priority="5119" operator="lessThan">
      <formula>$C$4</formula>
    </cfRule>
  </conditionalFormatting>
  <conditionalFormatting sqref="BQ23">
    <cfRule type="cellIs" dxfId="858" priority="5120" operator="lessThan">
      <formula>$C$4</formula>
    </cfRule>
  </conditionalFormatting>
  <conditionalFormatting sqref="BQ24">
    <cfRule type="cellIs" dxfId="857" priority="5121" operator="lessThan">
      <formula>$C$4</formula>
    </cfRule>
  </conditionalFormatting>
  <conditionalFormatting sqref="BQ24">
    <cfRule type="cellIs" dxfId="856" priority="5122" operator="lessThan">
      <formula>$C$4</formula>
    </cfRule>
  </conditionalFormatting>
  <conditionalFormatting sqref="BQ25">
    <cfRule type="cellIs" dxfId="855" priority="5123" operator="lessThan">
      <formula>$C$4</formula>
    </cfRule>
  </conditionalFormatting>
  <conditionalFormatting sqref="BQ25">
    <cfRule type="cellIs" dxfId="854" priority="5124" operator="lessThan">
      <formula>$C$4</formula>
    </cfRule>
  </conditionalFormatting>
  <conditionalFormatting sqref="BQ26">
    <cfRule type="cellIs" dxfId="853" priority="5125" operator="lessThan">
      <formula>$C$4</formula>
    </cfRule>
  </conditionalFormatting>
  <conditionalFormatting sqref="BQ26">
    <cfRule type="cellIs" dxfId="852" priority="5126" operator="lessThan">
      <formula>$C$4</formula>
    </cfRule>
  </conditionalFormatting>
  <conditionalFormatting sqref="BQ27">
    <cfRule type="cellIs" dxfId="851" priority="5127" operator="lessThan">
      <formula>$C$4</formula>
    </cfRule>
  </conditionalFormatting>
  <conditionalFormatting sqref="BQ27">
    <cfRule type="cellIs" dxfId="850" priority="5128" operator="lessThan">
      <formula>$C$4</formula>
    </cfRule>
  </conditionalFormatting>
  <conditionalFormatting sqref="BQ28">
    <cfRule type="cellIs" dxfId="849" priority="5129" operator="lessThan">
      <formula>$C$4</formula>
    </cfRule>
  </conditionalFormatting>
  <conditionalFormatting sqref="BQ28">
    <cfRule type="cellIs" dxfId="848" priority="5130" operator="lessThan">
      <formula>$C$4</formula>
    </cfRule>
  </conditionalFormatting>
  <conditionalFormatting sqref="BQ29">
    <cfRule type="cellIs" dxfId="847" priority="5131" operator="lessThan">
      <formula>$C$4</formula>
    </cfRule>
  </conditionalFormatting>
  <conditionalFormatting sqref="BQ29">
    <cfRule type="cellIs" dxfId="846" priority="5132" operator="lessThan">
      <formula>$C$4</formula>
    </cfRule>
  </conditionalFormatting>
  <conditionalFormatting sqref="BQ30">
    <cfRule type="cellIs" dxfId="845" priority="5133" operator="lessThan">
      <formula>$C$4</formula>
    </cfRule>
  </conditionalFormatting>
  <conditionalFormatting sqref="BQ30">
    <cfRule type="cellIs" dxfId="844" priority="5134" operator="lessThan">
      <formula>$C$4</formula>
    </cfRule>
  </conditionalFormatting>
  <conditionalFormatting sqref="BQ31">
    <cfRule type="cellIs" dxfId="843" priority="5135" operator="lessThan">
      <formula>$C$4</formula>
    </cfRule>
  </conditionalFormatting>
  <conditionalFormatting sqref="BQ31">
    <cfRule type="cellIs" dxfId="842" priority="5136" operator="lessThan">
      <formula>$C$4</formula>
    </cfRule>
  </conditionalFormatting>
  <conditionalFormatting sqref="BQ32">
    <cfRule type="cellIs" dxfId="841" priority="5137" operator="lessThan">
      <formula>$C$4</formula>
    </cfRule>
  </conditionalFormatting>
  <conditionalFormatting sqref="BQ32">
    <cfRule type="cellIs" dxfId="840" priority="5138" operator="lessThan">
      <formula>$C$4</formula>
    </cfRule>
  </conditionalFormatting>
  <conditionalFormatting sqref="BQ33">
    <cfRule type="cellIs" dxfId="839" priority="5139" operator="lessThan">
      <formula>$C$4</formula>
    </cfRule>
  </conditionalFormatting>
  <conditionalFormatting sqref="BQ33">
    <cfRule type="cellIs" dxfId="838" priority="5140" operator="lessThan">
      <formula>$C$4</formula>
    </cfRule>
  </conditionalFormatting>
  <conditionalFormatting sqref="BQ34">
    <cfRule type="cellIs" dxfId="837" priority="5141" operator="lessThan">
      <formula>$C$4</formula>
    </cfRule>
  </conditionalFormatting>
  <conditionalFormatting sqref="BQ34">
    <cfRule type="cellIs" dxfId="836" priority="5142" operator="lessThan">
      <formula>$C$4</formula>
    </cfRule>
  </conditionalFormatting>
  <conditionalFormatting sqref="BQ35">
    <cfRule type="cellIs" dxfId="835" priority="5143" operator="lessThan">
      <formula>$C$4</formula>
    </cfRule>
  </conditionalFormatting>
  <conditionalFormatting sqref="BQ35">
    <cfRule type="cellIs" dxfId="834" priority="5144" operator="lessThan">
      <formula>$C$4</formula>
    </cfRule>
  </conditionalFormatting>
  <conditionalFormatting sqref="BQ36">
    <cfRule type="cellIs" dxfId="833" priority="5145" operator="lessThan">
      <formula>$C$4</formula>
    </cfRule>
  </conditionalFormatting>
  <conditionalFormatting sqref="BQ36">
    <cfRule type="cellIs" dxfId="832" priority="5146" operator="lessThan">
      <formula>$C$4</formula>
    </cfRule>
  </conditionalFormatting>
  <conditionalFormatting sqref="BQ37">
    <cfRule type="cellIs" dxfId="831" priority="5147" operator="lessThan">
      <formula>$C$4</formula>
    </cfRule>
  </conditionalFormatting>
  <conditionalFormatting sqref="BQ37">
    <cfRule type="cellIs" dxfId="830" priority="5148" operator="lessThan">
      <formula>$C$4</formula>
    </cfRule>
  </conditionalFormatting>
  <conditionalFormatting sqref="BQ38">
    <cfRule type="cellIs" dxfId="829" priority="5149" operator="lessThan">
      <formula>$C$4</formula>
    </cfRule>
  </conditionalFormatting>
  <conditionalFormatting sqref="BQ38">
    <cfRule type="cellIs" dxfId="828" priority="5150" operator="lessThan">
      <formula>$C$4</formula>
    </cfRule>
  </conditionalFormatting>
  <conditionalFormatting sqref="BQ39">
    <cfRule type="cellIs" dxfId="827" priority="5151" operator="lessThan">
      <formula>$C$4</formula>
    </cfRule>
  </conditionalFormatting>
  <conditionalFormatting sqref="BQ39">
    <cfRule type="cellIs" dxfId="826" priority="5152" operator="lessThan">
      <formula>$C$4</formula>
    </cfRule>
  </conditionalFormatting>
  <conditionalFormatting sqref="BQ40">
    <cfRule type="cellIs" dxfId="825" priority="5153" operator="lessThan">
      <formula>$C$4</formula>
    </cfRule>
  </conditionalFormatting>
  <conditionalFormatting sqref="BQ40">
    <cfRule type="cellIs" dxfId="824" priority="5154" operator="lessThan">
      <formula>$C$4</formula>
    </cfRule>
  </conditionalFormatting>
  <conditionalFormatting sqref="BQ41">
    <cfRule type="cellIs" dxfId="823" priority="5155" operator="lessThan">
      <formula>$C$4</formula>
    </cfRule>
  </conditionalFormatting>
  <conditionalFormatting sqref="BQ41">
    <cfRule type="cellIs" dxfId="822" priority="5156" operator="lessThan">
      <formula>$C$4</formula>
    </cfRule>
  </conditionalFormatting>
  <conditionalFormatting sqref="BQ42">
    <cfRule type="cellIs" dxfId="821" priority="5157" operator="lessThan">
      <formula>$C$4</formula>
    </cfRule>
  </conditionalFormatting>
  <conditionalFormatting sqref="BQ42">
    <cfRule type="cellIs" dxfId="820" priority="5158" operator="lessThan">
      <formula>$C$4</formula>
    </cfRule>
  </conditionalFormatting>
  <conditionalFormatting sqref="BQ43">
    <cfRule type="cellIs" dxfId="819" priority="5159" operator="lessThan">
      <formula>$C$4</formula>
    </cfRule>
  </conditionalFormatting>
  <conditionalFormatting sqref="BQ43">
    <cfRule type="cellIs" dxfId="818" priority="5160" operator="lessThan">
      <formula>$C$4</formula>
    </cfRule>
  </conditionalFormatting>
  <conditionalFormatting sqref="BQ44">
    <cfRule type="cellIs" dxfId="817" priority="5161" operator="lessThan">
      <formula>$C$4</formula>
    </cfRule>
  </conditionalFormatting>
  <conditionalFormatting sqref="BQ44">
    <cfRule type="cellIs" dxfId="816" priority="5162" operator="lessThan">
      <formula>$C$4</formula>
    </cfRule>
  </conditionalFormatting>
  <conditionalFormatting sqref="BQ45">
    <cfRule type="cellIs" dxfId="815" priority="5163" operator="lessThan">
      <formula>$C$4</formula>
    </cfRule>
  </conditionalFormatting>
  <conditionalFormatting sqref="BQ45">
    <cfRule type="cellIs" dxfId="814" priority="5164" operator="lessThan">
      <formula>$C$4</formula>
    </cfRule>
  </conditionalFormatting>
  <conditionalFormatting sqref="BQ46">
    <cfRule type="cellIs" dxfId="813" priority="5165" operator="lessThan">
      <formula>$C$4</formula>
    </cfRule>
  </conditionalFormatting>
  <conditionalFormatting sqref="BQ46">
    <cfRule type="cellIs" dxfId="812" priority="5166" operator="lessThan">
      <formula>$C$4</formula>
    </cfRule>
  </conditionalFormatting>
  <conditionalFormatting sqref="BQ47">
    <cfRule type="cellIs" dxfId="811" priority="5167" operator="lessThan">
      <formula>$C$4</formula>
    </cfRule>
  </conditionalFormatting>
  <conditionalFormatting sqref="BQ47">
    <cfRule type="cellIs" dxfId="810" priority="5168" operator="lessThan">
      <formula>$C$4</formula>
    </cfRule>
  </conditionalFormatting>
  <conditionalFormatting sqref="BQ48">
    <cfRule type="cellIs" dxfId="809" priority="5169" operator="lessThan">
      <formula>$C$4</formula>
    </cfRule>
  </conditionalFormatting>
  <conditionalFormatting sqref="BQ48">
    <cfRule type="cellIs" dxfId="808" priority="5170" operator="lessThan">
      <formula>$C$4</formula>
    </cfRule>
  </conditionalFormatting>
  <conditionalFormatting sqref="BQ49">
    <cfRule type="cellIs" dxfId="807" priority="5171" operator="lessThan">
      <formula>$C$4</formula>
    </cfRule>
  </conditionalFormatting>
  <conditionalFormatting sqref="BQ49">
    <cfRule type="cellIs" dxfId="806" priority="5172" operator="lessThan">
      <formula>$C$4</formula>
    </cfRule>
  </conditionalFormatting>
  <conditionalFormatting sqref="BQ50">
    <cfRule type="cellIs" dxfId="805" priority="5173" operator="lessThan">
      <formula>$C$4</formula>
    </cfRule>
  </conditionalFormatting>
  <conditionalFormatting sqref="BQ50">
    <cfRule type="cellIs" dxfId="804" priority="5174" operator="lessThan">
      <formula>$C$4</formula>
    </cfRule>
  </conditionalFormatting>
  <conditionalFormatting sqref="BQ51">
    <cfRule type="cellIs" dxfId="803" priority="5175" operator="lessThan">
      <formula>$C$4</formula>
    </cfRule>
  </conditionalFormatting>
  <conditionalFormatting sqref="BQ51">
    <cfRule type="cellIs" dxfId="802" priority="5176" operator="lessThan">
      <formula>$C$4</formula>
    </cfRule>
  </conditionalFormatting>
  <conditionalFormatting sqref="BQ52">
    <cfRule type="cellIs" dxfId="801" priority="5177" operator="lessThan">
      <formula>$C$4</formula>
    </cfRule>
  </conditionalFormatting>
  <conditionalFormatting sqref="BQ52">
    <cfRule type="cellIs" dxfId="800" priority="5178" operator="lessThan">
      <formula>$C$4</formula>
    </cfRule>
  </conditionalFormatting>
  <conditionalFormatting sqref="BQ53">
    <cfRule type="cellIs" dxfId="799" priority="5179" operator="lessThan">
      <formula>$C$4</formula>
    </cfRule>
  </conditionalFormatting>
  <conditionalFormatting sqref="BQ53">
    <cfRule type="cellIs" dxfId="798" priority="5180" operator="lessThan">
      <formula>$C$4</formula>
    </cfRule>
  </conditionalFormatting>
  <conditionalFormatting sqref="BQ54">
    <cfRule type="cellIs" dxfId="797" priority="5181" operator="lessThan">
      <formula>$C$4</formula>
    </cfRule>
  </conditionalFormatting>
  <conditionalFormatting sqref="BQ54">
    <cfRule type="cellIs" dxfId="796" priority="5182" operator="lessThan">
      <formula>$C$4</formula>
    </cfRule>
  </conditionalFormatting>
  <conditionalFormatting sqref="BQ55">
    <cfRule type="cellIs" dxfId="795" priority="5183" operator="lessThan">
      <formula>$C$4</formula>
    </cfRule>
  </conditionalFormatting>
  <conditionalFormatting sqref="BQ55">
    <cfRule type="cellIs" dxfId="794" priority="5184" operator="lessThan">
      <formula>$C$4</formula>
    </cfRule>
  </conditionalFormatting>
  <conditionalFormatting sqref="BQ56">
    <cfRule type="cellIs" dxfId="793" priority="5185" operator="lessThan">
      <formula>$C$4</formula>
    </cfRule>
  </conditionalFormatting>
  <conditionalFormatting sqref="BQ56">
    <cfRule type="cellIs" dxfId="792" priority="5186" operator="lessThan">
      <formula>$C$4</formula>
    </cfRule>
  </conditionalFormatting>
  <conditionalFormatting sqref="BQ57">
    <cfRule type="cellIs" dxfId="791" priority="5187" operator="lessThan">
      <formula>$C$4</formula>
    </cfRule>
  </conditionalFormatting>
  <conditionalFormatting sqref="BQ57">
    <cfRule type="cellIs" dxfId="790" priority="5188" operator="lessThan">
      <formula>$C$4</formula>
    </cfRule>
  </conditionalFormatting>
  <conditionalFormatting sqref="BQ58">
    <cfRule type="cellIs" dxfId="789" priority="5189" operator="lessThan">
      <formula>$C$4</formula>
    </cfRule>
  </conditionalFormatting>
  <conditionalFormatting sqref="BQ58">
    <cfRule type="cellIs" dxfId="788" priority="5190" operator="lessThan">
      <formula>$C$4</formula>
    </cfRule>
  </conditionalFormatting>
  <conditionalFormatting sqref="BQ59">
    <cfRule type="cellIs" dxfId="787" priority="5191" operator="lessThan">
      <formula>$C$4</formula>
    </cfRule>
  </conditionalFormatting>
  <conditionalFormatting sqref="BQ59">
    <cfRule type="cellIs" dxfId="786" priority="5192" operator="lessThan">
      <formula>$C$4</formula>
    </cfRule>
  </conditionalFormatting>
  <conditionalFormatting sqref="BQ60">
    <cfRule type="cellIs" dxfId="785" priority="5193" operator="lessThan">
      <formula>$C$4</formula>
    </cfRule>
  </conditionalFormatting>
  <conditionalFormatting sqref="BQ60">
    <cfRule type="cellIs" dxfId="784" priority="5194" operator="lessThan">
      <formula>$C$4</formula>
    </cfRule>
  </conditionalFormatting>
  <conditionalFormatting sqref="CP41">
    <cfRule type="cellIs" dxfId="783" priority="5255" operator="lessThan">
      <formula>$C$4</formula>
    </cfRule>
  </conditionalFormatting>
  <conditionalFormatting sqref="CP41">
    <cfRule type="cellIs" dxfId="782" priority="5256" operator="lessThan">
      <formula>$C$4</formula>
    </cfRule>
  </conditionalFormatting>
  <conditionalFormatting sqref="CP42">
    <cfRule type="cellIs" dxfId="781" priority="5257" operator="lessThan">
      <formula>$C$4</formula>
    </cfRule>
  </conditionalFormatting>
  <conditionalFormatting sqref="CP42">
    <cfRule type="cellIs" dxfId="780" priority="5258" operator="lessThan">
      <formula>$C$4</formula>
    </cfRule>
  </conditionalFormatting>
  <conditionalFormatting sqref="CP43">
    <cfRule type="cellIs" dxfId="779" priority="5259" operator="lessThan">
      <formula>$C$4</formula>
    </cfRule>
  </conditionalFormatting>
  <conditionalFormatting sqref="CP43">
    <cfRule type="cellIs" dxfId="778" priority="5260" operator="lessThan">
      <formula>$C$4</formula>
    </cfRule>
  </conditionalFormatting>
  <conditionalFormatting sqref="CP44">
    <cfRule type="cellIs" dxfId="777" priority="5261" operator="lessThan">
      <formula>$C$4</formula>
    </cfRule>
  </conditionalFormatting>
  <conditionalFormatting sqref="CP44">
    <cfRule type="cellIs" dxfId="776" priority="5262" operator="lessThan">
      <formula>$C$4</formula>
    </cfRule>
  </conditionalFormatting>
  <conditionalFormatting sqref="CP45">
    <cfRule type="cellIs" dxfId="775" priority="5263" operator="lessThan">
      <formula>$C$4</formula>
    </cfRule>
  </conditionalFormatting>
  <conditionalFormatting sqref="CP45">
    <cfRule type="cellIs" dxfId="774" priority="5264" operator="lessThan">
      <formula>$C$4</formula>
    </cfRule>
  </conditionalFormatting>
  <conditionalFormatting sqref="CP46">
    <cfRule type="cellIs" dxfId="773" priority="5265" operator="lessThan">
      <formula>$C$4</formula>
    </cfRule>
  </conditionalFormatting>
  <conditionalFormatting sqref="CP46">
    <cfRule type="cellIs" dxfId="772" priority="5266" operator="lessThan">
      <formula>$C$4</formula>
    </cfRule>
  </conditionalFormatting>
  <conditionalFormatting sqref="CP47">
    <cfRule type="cellIs" dxfId="771" priority="5267" operator="lessThan">
      <formula>$C$4</formula>
    </cfRule>
  </conditionalFormatting>
  <conditionalFormatting sqref="CP47">
    <cfRule type="cellIs" dxfId="770" priority="5268" operator="lessThan">
      <formula>$C$4</formula>
    </cfRule>
  </conditionalFormatting>
  <conditionalFormatting sqref="CP48">
    <cfRule type="cellIs" dxfId="769" priority="5269" operator="lessThan">
      <formula>$C$4</formula>
    </cfRule>
  </conditionalFormatting>
  <conditionalFormatting sqref="CP48">
    <cfRule type="cellIs" dxfId="768" priority="5270" operator="lessThan">
      <formula>$C$4</formula>
    </cfRule>
  </conditionalFormatting>
  <conditionalFormatting sqref="CP49">
    <cfRule type="cellIs" dxfId="767" priority="5271" operator="lessThan">
      <formula>$C$4</formula>
    </cfRule>
  </conditionalFormatting>
  <conditionalFormatting sqref="CP49">
    <cfRule type="cellIs" dxfId="766" priority="5272" operator="lessThan">
      <formula>$C$4</formula>
    </cfRule>
  </conditionalFormatting>
  <conditionalFormatting sqref="CP50">
    <cfRule type="cellIs" dxfId="765" priority="5273" operator="lessThan">
      <formula>$C$4</formula>
    </cfRule>
  </conditionalFormatting>
  <conditionalFormatting sqref="CP50">
    <cfRule type="cellIs" dxfId="764" priority="5274" operator="lessThan">
      <formula>$C$4</formula>
    </cfRule>
  </conditionalFormatting>
  <conditionalFormatting sqref="CP51">
    <cfRule type="cellIs" dxfId="763" priority="5275" operator="lessThan">
      <formula>$C$4</formula>
    </cfRule>
  </conditionalFormatting>
  <conditionalFormatting sqref="CP51">
    <cfRule type="cellIs" dxfId="762" priority="5276" operator="lessThan">
      <formula>$C$4</formula>
    </cfRule>
  </conditionalFormatting>
  <conditionalFormatting sqref="CP52">
    <cfRule type="cellIs" dxfId="761" priority="5277" operator="lessThan">
      <formula>$C$4</formula>
    </cfRule>
  </conditionalFormatting>
  <conditionalFormatting sqref="CP52">
    <cfRule type="cellIs" dxfId="760" priority="5278" operator="lessThan">
      <formula>$C$4</formula>
    </cfRule>
  </conditionalFormatting>
  <conditionalFormatting sqref="CP53">
    <cfRule type="cellIs" dxfId="759" priority="5279" operator="lessThan">
      <formula>$C$4</formula>
    </cfRule>
  </conditionalFormatting>
  <conditionalFormatting sqref="CP53">
    <cfRule type="cellIs" dxfId="758" priority="5280" operator="lessThan">
      <formula>$C$4</formula>
    </cfRule>
  </conditionalFormatting>
  <conditionalFormatting sqref="CP54">
    <cfRule type="cellIs" dxfId="757" priority="5281" operator="lessThan">
      <formula>$C$4</formula>
    </cfRule>
  </conditionalFormatting>
  <conditionalFormatting sqref="CP54">
    <cfRule type="cellIs" dxfId="756" priority="5282" operator="lessThan">
      <formula>$C$4</formula>
    </cfRule>
  </conditionalFormatting>
  <conditionalFormatting sqref="CP55">
    <cfRule type="cellIs" dxfId="755" priority="5283" operator="lessThan">
      <formula>$C$4</formula>
    </cfRule>
  </conditionalFormatting>
  <conditionalFormatting sqref="CP55">
    <cfRule type="cellIs" dxfId="754" priority="5284" operator="lessThan">
      <formula>$C$4</formula>
    </cfRule>
  </conditionalFormatting>
  <conditionalFormatting sqref="CP56">
    <cfRule type="cellIs" dxfId="753" priority="5285" operator="lessThan">
      <formula>$C$4</formula>
    </cfRule>
  </conditionalFormatting>
  <conditionalFormatting sqref="CP56">
    <cfRule type="cellIs" dxfId="752" priority="5286" operator="lessThan">
      <formula>$C$4</formula>
    </cfRule>
  </conditionalFormatting>
  <conditionalFormatting sqref="CP57">
    <cfRule type="cellIs" dxfId="751" priority="5287" operator="lessThan">
      <formula>$C$4</formula>
    </cfRule>
  </conditionalFormatting>
  <conditionalFormatting sqref="CP57">
    <cfRule type="cellIs" dxfId="750" priority="5288" operator="lessThan">
      <formula>$C$4</formula>
    </cfRule>
  </conditionalFormatting>
  <conditionalFormatting sqref="CP58">
    <cfRule type="cellIs" dxfId="749" priority="5289" operator="lessThan">
      <formula>$C$4</formula>
    </cfRule>
  </conditionalFormatting>
  <conditionalFormatting sqref="CP58">
    <cfRule type="cellIs" dxfId="748" priority="5290" operator="lessThan">
      <formula>$C$4</formula>
    </cfRule>
  </conditionalFormatting>
  <conditionalFormatting sqref="CP59">
    <cfRule type="cellIs" dxfId="747" priority="5291" operator="lessThan">
      <formula>$C$4</formula>
    </cfRule>
  </conditionalFormatting>
  <conditionalFormatting sqref="CP59">
    <cfRule type="cellIs" dxfId="746" priority="5292" operator="lessThan">
      <formula>$C$4</formula>
    </cfRule>
  </conditionalFormatting>
  <conditionalFormatting sqref="CP60">
    <cfRule type="cellIs" dxfId="745" priority="5293" operator="lessThan">
      <formula>$C$4</formula>
    </cfRule>
  </conditionalFormatting>
  <conditionalFormatting sqref="CP60">
    <cfRule type="cellIs" dxfId="744" priority="5294" operator="lessThan">
      <formula>$C$4</formula>
    </cfRule>
  </conditionalFormatting>
  <conditionalFormatting sqref="CS41">
    <cfRule type="cellIs" dxfId="743" priority="5355" operator="lessThan">
      <formula>$C$4</formula>
    </cfRule>
  </conditionalFormatting>
  <conditionalFormatting sqref="CS41">
    <cfRule type="cellIs" dxfId="742" priority="5356" operator="lessThan">
      <formula>$C$4</formula>
    </cfRule>
  </conditionalFormatting>
  <conditionalFormatting sqref="CS42">
    <cfRule type="cellIs" dxfId="741" priority="5357" operator="lessThan">
      <formula>$C$4</formula>
    </cfRule>
  </conditionalFormatting>
  <conditionalFormatting sqref="CS42">
    <cfRule type="cellIs" dxfId="740" priority="5358" operator="lessThan">
      <formula>$C$4</formula>
    </cfRule>
  </conditionalFormatting>
  <conditionalFormatting sqref="CS43">
    <cfRule type="cellIs" dxfId="739" priority="5359" operator="lessThan">
      <formula>$C$4</formula>
    </cfRule>
  </conditionalFormatting>
  <conditionalFormatting sqref="CS43">
    <cfRule type="cellIs" dxfId="738" priority="5360" operator="lessThan">
      <formula>$C$4</formula>
    </cfRule>
  </conditionalFormatting>
  <conditionalFormatting sqref="CS44">
    <cfRule type="cellIs" dxfId="737" priority="5361" operator="lessThan">
      <formula>$C$4</formula>
    </cfRule>
  </conditionalFormatting>
  <conditionalFormatting sqref="CS44">
    <cfRule type="cellIs" dxfId="736" priority="5362" operator="lessThan">
      <formula>$C$4</formula>
    </cfRule>
  </conditionalFormatting>
  <conditionalFormatting sqref="CS45">
    <cfRule type="cellIs" dxfId="735" priority="5363" operator="lessThan">
      <formula>$C$4</formula>
    </cfRule>
  </conditionalFormatting>
  <conditionalFormatting sqref="CS45">
    <cfRule type="cellIs" dxfId="734" priority="5364" operator="lessThan">
      <formula>$C$4</formula>
    </cfRule>
  </conditionalFormatting>
  <conditionalFormatting sqref="CS46">
    <cfRule type="cellIs" dxfId="733" priority="5365" operator="lessThan">
      <formula>$C$4</formula>
    </cfRule>
  </conditionalFormatting>
  <conditionalFormatting sqref="CS46">
    <cfRule type="cellIs" dxfId="732" priority="5366" operator="lessThan">
      <formula>$C$4</formula>
    </cfRule>
  </conditionalFormatting>
  <conditionalFormatting sqref="CS47">
    <cfRule type="cellIs" dxfId="731" priority="5367" operator="lessThan">
      <formula>$C$4</formula>
    </cfRule>
  </conditionalFormatting>
  <conditionalFormatting sqref="CS47">
    <cfRule type="cellIs" dxfId="730" priority="5368" operator="lessThan">
      <formula>$C$4</formula>
    </cfRule>
  </conditionalFormatting>
  <conditionalFormatting sqref="CS48">
    <cfRule type="cellIs" dxfId="729" priority="5369" operator="lessThan">
      <formula>$C$4</formula>
    </cfRule>
  </conditionalFormatting>
  <conditionalFormatting sqref="CS48">
    <cfRule type="cellIs" dxfId="728" priority="5370" operator="lessThan">
      <formula>$C$4</formula>
    </cfRule>
  </conditionalFormatting>
  <conditionalFormatting sqref="CS49">
    <cfRule type="cellIs" dxfId="727" priority="5371" operator="lessThan">
      <formula>$C$4</formula>
    </cfRule>
  </conditionalFormatting>
  <conditionalFormatting sqref="CS49">
    <cfRule type="cellIs" dxfId="726" priority="5372" operator="lessThan">
      <formula>$C$4</formula>
    </cfRule>
  </conditionalFormatting>
  <conditionalFormatting sqref="CS50">
    <cfRule type="cellIs" dxfId="725" priority="5373" operator="lessThan">
      <formula>$C$4</formula>
    </cfRule>
  </conditionalFormatting>
  <conditionalFormatting sqref="CS50">
    <cfRule type="cellIs" dxfId="724" priority="5374" operator="lessThan">
      <formula>$C$4</formula>
    </cfRule>
  </conditionalFormatting>
  <conditionalFormatting sqref="CS51">
    <cfRule type="cellIs" dxfId="723" priority="5375" operator="lessThan">
      <formula>$C$4</formula>
    </cfRule>
  </conditionalFormatting>
  <conditionalFormatting sqref="CS51">
    <cfRule type="cellIs" dxfId="722" priority="5376" operator="lessThan">
      <formula>$C$4</formula>
    </cfRule>
  </conditionalFormatting>
  <conditionalFormatting sqref="CS52">
    <cfRule type="cellIs" dxfId="721" priority="5377" operator="lessThan">
      <formula>$C$4</formula>
    </cfRule>
  </conditionalFormatting>
  <conditionalFormatting sqref="CS52">
    <cfRule type="cellIs" dxfId="720" priority="5378" operator="lessThan">
      <formula>$C$4</formula>
    </cfRule>
  </conditionalFormatting>
  <conditionalFormatting sqref="CS53">
    <cfRule type="cellIs" dxfId="719" priority="5379" operator="lessThan">
      <formula>$C$4</formula>
    </cfRule>
  </conditionalFormatting>
  <conditionalFormatting sqref="CS53">
    <cfRule type="cellIs" dxfId="718" priority="5380" operator="lessThan">
      <formula>$C$4</formula>
    </cfRule>
  </conditionalFormatting>
  <conditionalFormatting sqref="CS54">
    <cfRule type="cellIs" dxfId="717" priority="5381" operator="lessThan">
      <formula>$C$4</formula>
    </cfRule>
  </conditionalFormatting>
  <conditionalFormatting sqref="CS54">
    <cfRule type="cellIs" dxfId="716" priority="5382" operator="lessThan">
      <formula>$C$4</formula>
    </cfRule>
  </conditionalFormatting>
  <conditionalFormatting sqref="CS55">
    <cfRule type="cellIs" dxfId="715" priority="5383" operator="lessThan">
      <formula>$C$4</formula>
    </cfRule>
  </conditionalFormatting>
  <conditionalFormatting sqref="CS55">
    <cfRule type="cellIs" dxfId="714" priority="5384" operator="lessThan">
      <formula>$C$4</formula>
    </cfRule>
  </conditionalFormatting>
  <conditionalFormatting sqref="CS56">
    <cfRule type="cellIs" dxfId="713" priority="5385" operator="lessThan">
      <formula>$C$4</formula>
    </cfRule>
  </conditionalFormatting>
  <conditionalFormatting sqref="CS56">
    <cfRule type="cellIs" dxfId="712" priority="5386" operator="lessThan">
      <formula>$C$4</formula>
    </cfRule>
  </conditionalFormatting>
  <conditionalFormatting sqref="CS57">
    <cfRule type="cellIs" dxfId="711" priority="5387" operator="lessThan">
      <formula>$C$4</formula>
    </cfRule>
  </conditionalFormatting>
  <conditionalFormatting sqref="CS57">
    <cfRule type="cellIs" dxfId="710" priority="5388" operator="lessThan">
      <formula>$C$4</formula>
    </cfRule>
  </conditionalFormatting>
  <conditionalFormatting sqref="CS58">
    <cfRule type="cellIs" dxfId="709" priority="5389" operator="lessThan">
      <formula>$C$4</formula>
    </cfRule>
  </conditionalFormatting>
  <conditionalFormatting sqref="CS58">
    <cfRule type="cellIs" dxfId="708" priority="5390" operator="lessThan">
      <formula>$C$4</formula>
    </cfRule>
  </conditionalFormatting>
  <conditionalFormatting sqref="CS59">
    <cfRule type="cellIs" dxfId="707" priority="5391" operator="lessThan">
      <formula>$C$4</formula>
    </cfRule>
  </conditionalFormatting>
  <conditionalFormatting sqref="CS59">
    <cfRule type="cellIs" dxfId="706" priority="5392" operator="lessThan">
      <formula>$C$4</formula>
    </cfRule>
  </conditionalFormatting>
  <conditionalFormatting sqref="CS60">
    <cfRule type="cellIs" dxfId="705" priority="5393" operator="lessThan">
      <formula>$C$4</formula>
    </cfRule>
  </conditionalFormatting>
  <conditionalFormatting sqref="CS60">
    <cfRule type="cellIs" dxfId="704" priority="5394" operator="lessThan">
      <formula>$C$4</formula>
    </cfRule>
  </conditionalFormatting>
  <conditionalFormatting sqref="CH11">
    <cfRule type="cellIs" dxfId="703" priority="5395" operator="lessThan">
      <formula>$C$4</formula>
    </cfRule>
  </conditionalFormatting>
  <conditionalFormatting sqref="CH11">
    <cfRule type="cellIs" dxfId="702" priority="5396" operator="lessThan">
      <formula>$C$4</formula>
    </cfRule>
  </conditionalFormatting>
  <conditionalFormatting sqref="CH12">
    <cfRule type="cellIs" dxfId="701" priority="5397" operator="lessThan">
      <formula>$C$4</formula>
    </cfRule>
  </conditionalFormatting>
  <conditionalFormatting sqref="CH12">
    <cfRule type="cellIs" dxfId="700" priority="5398" operator="lessThan">
      <formula>$C$4</formula>
    </cfRule>
  </conditionalFormatting>
  <conditionalFormatting sqref="CH13">
    <cfRule type="cellIs" dxfId="699" priority="5399" operator="lessThan">
      <formula>$C$4</formula>
    </cfRule>
  </conditionalFormatting>
  <conditionalFormatting sqref="CH13">
    <cfRule type="cellIs" dxfId="698" priority="5400" operator="lessThan">
      <formula>$C$4</formula>
    </cfRule>
  </conditionalFormatting>
  <conditionalFormatting sqref="CH14">
    <cfRule type="cellIs" dxfId="697" priority="5401" operator="lessThan">
      <formula>$C$4</formula>
    </cfRule>
  </conditionalFormatting>
  <conditionalFormatting sqref="CH14">
    <cfRule type="cellIs" dxfId="696" priority="5402" operator="lessThan">
      <formula>$C$4</formula>
    </cfRule>
  </conditionalFormatting>
  <conditionalFormatting sqref="CH15">
    <cfRule type="cellIs" dxfId="695" priority="5403" operator="lessThan">
      <formula>$C$4</formula>
    </cfRule>
  </conditionalFormatting>
  <conditionalFormatting sqref="CH15">
    <cfRule type="cellIs" dxfId="694" priority="5404" operator="lessThan">
      <formula>$C$4</formula>
    </cfRule>
  </conditionalFormatting>
  <conditionalFormatting sqref="CH16">
    <cfRule type="cellIs" dxfId="693" priority="5405" operator="lessThan">
      <formula>$C$4</formula>
    </cfRule>
  </conditionalFormatting>
  <conditionalFormatting sqref="CH16">
    <cfRule type="cellIs" dxfId="692" priority="5406" operator="lessThan">
      <formula>$C$4</formula>
    </cfRule>
  </conditionalFormatting>
  <conditionalFormatting sqref="CH17">
    <cfRule type="cellIs" dxfId="691" priority="5407" operator="lessThan">
      <formula>$C$4</formula>
    </cfRule>
  </conditionalFormatting>
  <conditionalFormatting sqref="CH17">
    <cfRule type="cellIs" dxfId="690" priority="5408" operator="lessThan">
      <formula>$C$4</formula>
    </cfRule>
  </conditionalFormatting>
  <conditionalFormatting sqref="CH18">
    <cfRule type="cellIs" dxfId="689" priority="5409" operator="lessThan">
      <formula>$C$4</formula>
    </cfRule>
  </conditionalFormatting>
  <conditionalFormatting sqref="CH18">
    <cfRule type="cellIs" dxfId="688" priority="5410" operator="lessThan">
      <formula>$C$4</formula>
    </cfRule>
  </conditionalFormatting>
  <conditionalFormatting sqref="CH19">
    <cfRule type="cellIs" dxfId="687" priority="5411" operator="lessThan">
      <formula>$C$4</formula>
    </cfRule>
  </conditionalFormatting>
  <conditionalFormatting sqref="CH19">
    <cfRule type="cellIs" dxfId="686" priority="5412" operator="lessThan">
      <formula>$C$4</formula>
    </cfRule>
  </conditionalFormatting>
  <conditionalFormatting sqref="CH20">
    <cfRule type="cellIs" dxfId="685" priority="5413" operator="lessThan">
      <formula>$C$4</formula>
    </cfRule>
  </conditionalFormatting>
  <conditionalFormatting sqref="CH20">
    <cfRule type="cellIs" dxfId="684" priority="5414" operator="lessThan">
      <formula>$C$4</formula>
    </cfRule>
  </conditionalFormatting>
  <conditionalFormatting sqref="CH21">
    <cfRule type="cellIs" dxfId="683" priority="5415" operator="lessThan">
      <formula>$C$4</formula>
    </cfRule>
  </conditionalFormatting>
  <conditionalFormatting sqref="CH21">
    <cfRule type="cellIs" dxfId="682" priority="5416" operator="lessThan">
      <formula>$C$4</formula>
    </cfRule>
  </conditionalFormatting>
  <conditionalFormatting sqref="CH22">
    <cfRule type="cellIs" dxfId="681" priority="5417" operator="lessThan">
      <formula>$C$4</formula>
    </cfRule>
  </conditionalFormatting>
  <conditionalFormatting sqref="CH22">
    <cfRule type="cellIs" dxfId="680" priority="5418" operator="lessThan">
      <formula>$C$4</formula>
    </cfRule>
  </conditionalFormatting>
  <conditionalFormatting sqref="CH23">
    <cfRule type="cellIs" dxfId="679" priority="5419" operator="lessThan">
      <formula>$C$4</formula>
    </cfRule>
  </conditionalFormatting>
  <conditionalFormatting sqref="CH23">
    <cfRule type="cellIs" dxfId="678" priority="5420" operator="lessThan">
      <formula>$C$4</formula>
    </cfRule>
  </conditionalFormatting>
  <conditionalFormatting sqref="CH24">
    <cfRule type="cellIs" dxfId="677" priority="5421" operator="lessThan">
      <formula>$C$4</formula>
    </cfRule>
  </conditionalFormatting>
  <conditionalFormatting sqref="CH24">
    <cfRule type="cellIs" dxfId="676" priority="5422" operator="lessThan">
      <formula>$C$4</formula>
    </cfRule>
  </conditionalFormatting>
  <conditionalFormatting sqref="CH25">
    <cfRule type="cellIs" dxfId="675" priority="5423" operator="lessThan">
      <formula>$C$4</formula>
    </cfRule>
  </conditionalFormatting>
  <conditionalFormatting sqref="CH25">
    <cfRule type="cellIs" dxfId="674" priority="5424" operator="lessThan">
      <formula>$C$4</formula>
    </cfRule>
  </conditionalFormatting>
  <conditionalFormatting sqref="CH26">
    <cfRule type="cellIs" dxfId="673" priority="5425" operator="lessThan">
      <formula>$C$4</formula>
    </cfRule>
  </conditionalFormatting>
  <conditionalFormatting sqref="CH26">
    <cfRule type="cellIs" dxfId="672" priority="5426" operator="lessThan">
      <formula>$C$4</formula>
    </cfRule>
  </conditionalFormatting>
  <conditionalFormatting sqref="CH27">
    <cfRule type="cellIs" dxfId="671" priority="5427" operator="lessThan">
      <formula>$C$4</formula>
    </cfRule>
  </conditionalFormatting>
  <conditionalFormatting sqref="CH27">
    <cfRule type="cellIs" dxfId="670" priority="5428" operator="lessThan">
      <formula>$C$4</formula>
    </cfRule>
  </conditionalFormatting>
  <conditionalFormatting sqref="CH28">
    <cfRule type="cellIs" dxfId="669" priority="5429" operator="lessThan">
      <formula>$C$4</formula>
    </cfRule>
  </conditionalFormatting>
  <conditionalFormatting sqref="CH28">
    <cfRule type="cellIs" dxfId="668" priority="5430" operator="lessThan">
      <formula>$C$4</formula>
    </cfRule>
  </conditionalFormatting>
  <conditionalFormatting sqref="CH29">
    <cfRule type="cellIs" dxfId="667" priority="5431" operator="lessThan">
      <formula>$C$4</formula>
    </cfRule>
  </conditionalFormatting>
  <conditionalFormatting sqref="CH29">
    <cfRule type="cellIs" dxfId="666" priority="5432" operator="lessThan">
      <formula>$C$4</formula>
    </cfRule>
  </conditionalFormatting>
  <conditionalFormatting sqref="CH30">
    <cfRule type="cellIs" dxfId="665" priority="5433" operator="lessThan">
      <formula>$C$4</formula>
    </cfRule>
  </conditionalFormatting>
  <conditionalFormatting sqref="CH30">
    <cfRule type="cellIs" dxfId="664" priority="5434" operator="lessThan">
      <formula>$C$4</formula>
    </cfRule>
  </conditionalFormatting>
  <conditionalFormatting sqref="CH31">
    <cfRule type="cellIs" dxfId="663" priority="5435" operator="lessThan">
      <formula>$C$4</formula>
    </cfRule>
  </conditionalFormatting>
  <conditionalFormatting sqref="CH31">
    <cfRule type="cellIs" dxfId="662" priority="5436" operator="lessThan">
      <formula>$C$4</formula>
    </cfRule>
  </conditionalFormatting>
  <conditionalFormatting sqref="CH32">
    <cfRule type="cellIs" dxfId="661" priority="5437" operator="lessThan">
      <formula>$C$4</formula>
    </cfRule>
  </conditionalFormatting>
  <conditionalFormatting sqref="CH32">
    <cfRule type="cellIs" dxfId="660" priority="5438" operator="lessThan">
      <formula>$C$4</formula>
    </cfRule>
  </conditionalFormatting>
  <conditionalFormatting sqref="CH33">
    <cfRule type="cellIs" dxfId="659" priority="5439" operator="lessThan">
      <formula>$C$4</formula>
    </cfRule>
  </conditionalFormatting>
  <conditionalFormatting sqref="CH33">
    <cfRule type="cellIs" dxfId="658" priority="5440" operator="lessThan">
      <formula>$C$4</formula>
    </cfRule>
  </conditionalFormatting>
  <conditionalFormatting sqref="CH34">
    <cfRule type="cellIs" dxfId="657" priority="5441" operator="lessThan">
      <formula>$C$4</formula>
    </cfRule>
  </conditionalFormatting>
  <conditionalFormatting sqref="CH34">
    <cfRule type="cellIs" dxfId="656" priority="5442" operator="lessThan">
      <formula>$C$4</formula>
    </cfRule>
  </conditionalFormatting>
  <conditionalFormatting sqref="CH35">
    <cfRule type="cellIs" dxfId="655" priority="5443" operator="lessThan">
      <formula>$C$4</formula>
    </cfRule>
  </conditionalFormatting>
  <conditionalFormatting sqref="CH35">
    <cfRule type="cellIs" dxfId="654" priority="5444" operator="lessThan">
      <formula>$C$4</formula>
    </cfRule>
  </conditionalFormatting>
  <conditionalFormatting sqref="CH36">
    <cfRule type="cellIs" dxfId="653" priority="5445" operator="lessThan">
      <formula>$C$4</formula>
    </cfRule>
  </conditionalFormatting>
  <conditionalFormatting sqref="CH36">
    <cfRule type="cellIs" dxfId="652" priority="5446" operator="lessThan">
      <formula>$C$4</formula>
    </cfRule>
  </conditionalFormatting>
  <conditionalFormatting sqref="CH37">
    <cfRule type="cellIs" dxfId="651" priority="5447" operator="lessThan">
      <formula>$C$4</formula>
    </cfRule>
  </conditionalFormatting>
  <conditionalFormatting sqref="CH37">
    <cfRule type="cellIs" dxfId="650" priority="5448" operator="lessThan">
      <formula>$C$4</formula>
    </cfRule>
  </conditionalFormatting>
  <conditionalFormatting sqref="CH38">
    <cfRule type="cellIs" dxfId="649" priority="5449" operator="lessThan">
      <formula>$C$4</formula>
    </cfRule>
  </conditionalFormatting>
  <conditionalFormatting sqref="CH38">
    <cfRule type="cellIs" dxfId="648" priority="5450" operator="lessThan">
      <formula>$C$4</formula>
    </cfRule>
  </conditionalFormatting>
  <conditionalFormatting sqref="CH39">
    <cfRule type="cellIs" dxfId="647" priority="5451" operator="lessThan">
      <formula>$C$4</formula>
    </cfRule>
  </conditionalFormatting>
  <conditionalFormatting sqref="CH39">
    <cfRule type="cellIs" dxfId="646" priority="5452" operator="lessThan">
      <formula>$C$4</formula>
    </cfRule>
  </conditionalFormatting>
  <conditionalFormatting sqref="CH40">
    <cfRule type="cellIs" dxfId="645" priority="5453" operator="lessThan">
      <formula>$C$4</formula>
    </cfRule>
  </conditionalFormatting>
  <conditionalFormatting sqref="CH40">
    <cfRule type="cellIs" dxfId="644" priority="5454" operator="lessThan">
      <formula>$C$4</formula>
    </cfRule>
  </conditionalFormatting>
  <conditionalFormatting sqref="CH41">
    <cfRule type="cellIs" dxfId="643" priority="5455" operator="lessThan">
      <formula>$C$4</formula>
    </cfRule>
  </conditionalFormatting>
  <conditionalFormatting sqref="CH41">
    <cfRule type="cellIs" dxfId="642" priority="5456" operator="lessThan">
      <formula>$C$4</formula>
    </cfRule>
  </conditionalFormatting>
  <conditionalFormatting sqref="CH42">
    <cfRule type="cellIs" dxfId="641" priority="5457" operator="lessThan">
      <formula>$C$4</formula>
    </cfRule>
  </conditionalFormatting>
  <conditionalFormatting sqref="CH42">
    <cfRule type="cellIs" dxfId="640" priority="5458" operator="lessThan">
      <formula>$C$4</formula>
    </cfRule>
  </conditionalFormatting>
  <conditionalFormatting sqref="CH43">
    <cfRule type="cellIs" dxfId="639" priority="5459" operator="lessThan">
      <formula>$C$4</formula>
    </cfRule>
  </conditionalFormatting>
  <conditionalFormatting sqref="CH43">
    <cfRule type="cellIs" dxfId="638" priority="5460" operator="lessThan">
      <formula>$C$4</formula>
    </cfRule>
  </conditionalFormatting>
  <conditionalFormatting sqref="CH44">
    <cfRule type="cellIs" dxfId="637" priority="5461" operator="lessThan">
      <formula>$C$4</formula>
    </cfRule>
  </conditionalFormatting>
  <conditionalFormatting sqref="CH44">
    <cfRule type="cellIs" dxfId="636" priority="5462" operator="lessThan">
      <formula>$C$4</formula>
    </cfRule>
  </conditionalFormatting>
  <conditionalFormatting sqref="CH45">
    <cfRule type="cellIs" dxfId="635" priority="5463" operator="lessThan">
      <formula>$C$4</formula>
    </cfRule>
  </conditionalFormatting>
  <conditionalFormatting sqref="CH45">
    <cfRule type="cellIs" dxfId="634" priority="5464" operator="lessThan">
      <formula>$C$4</formula>
    </cfRule>
  </conditionalFormatting>
  <conditionalFormatting sqref="CH46">
    <cfRule type="cellIs" dxfId="633" priority="5465" operator="lessThan">
      <formula>$C$4</formula>
    </cfRule>
  </conditionalFormatting>
  <conditionalFormatting sqref="CH46">
    <cfRule type="cellIs" dxfId="632" priority="5466" operator="lessThan">
      <formula>$C$4</formula>
    </cfRule>
  </conditionalFormatting>
  <conditionalFormatting sqref="CH47">
    <cfRule type="cellIs" dxfId="631" priority="5467" operator="lessThan">
      <formula>$C$4</formula>
    </cfRule>
  </conditionalFormatting>
  <conditionalFormatting sqref="CH47">
    <cfRule type="cellIs" dxfId="630" priority="5468" operator="lessThan">
      <formula>$C$4</formula>
    </cfRule>
  </conditionalFormatting>
  <conditionalFormatting sqref="CH48">
    <cfRule type="cellIs" dxfId="629" priority="5469" operator="lessThan">
      <formula>$C$4</formula>
    </cfRule>
  </conditionalFormatting>
  <conditionalFormatting sqref="CH48">
    <cfRule type="cellIs" dxfId="628" priority="5470" operator="lessThan">
      <formula>$C$4</formula>
    </cfRule>
  </conditionalFormatting>
  <conditionalFormatting sqref="CH49">
    <cfRule type="cellIs" dxfId="627" priority="5471" operator="lessThan">
      <formula>$C$4</formula>
    </cfRule>
  </conditionalFormatting>
  <conditionalFormatting sqref="CH49">
    <cfRule type="cellIs" dxfId="626" priority="5472" operator="lessThan">
      <formula>$C$4</formula>
    </cfRule>
  </conditionalFormatting>
  <conditionalFormatting sqref="CH50">
    <cfRule type="cellIs" dxfId="625" priority="5473" operator="lessThan">
      <formula>$C$4</formula>
    </cfRule>
  </conditionalFormatting>
  <conditionalFormatting sqref="CH50">
    <cfRule type="cellIs" dxfId="624" priority="5474" operator="lessThan">
      <formula>$C$4</formula>
    </cfRule>
  </conditionalFormatting>
  <conditionalFormatting sqref="CH51">
    <cfRule type="cellIs" dxfId="623" priority="5475" operator="lessThan">
      <formula>$C$4</formula>
    </cfRule>
  </conditionalFormatting>
  <conditionalFormatting sqref="CH51">
    <cfRule type="cellIs" dxfId="622" priority="5476" operator="lessThan">
      <formula>$C$4</formula>
    </cfRule>
  </conditionalFormatting>
  <conditionalFormatting sqref="CH52">
    <cfRule type="cellIs" dxfId="621" priority="5477" operator="lessThan">
      <formula>$C$4</formula>
    </cfRule>
  </conditionalFormatting>
  <conditionalFormatting sqref="CH52">
    <cfRule type="cellIs" dxfId="620" priority="5478" operator="lessThan">
      <formula>$C$4</formula>
    </cfRule>
  </conditionalFormatting>
  <conditionalFormatting sqref="CH53">
    <cfRule type="cellIs" dxfId="619" priority="5479" operator="lessThan">
      <formula>$C$4</formula>
    </cfRule>
  </conditionalFormatting>
  <conditionalFormatting sqref="CH53">
    <cfRule type="cellIs" dxfId="618" priority="5480" operator="lessThan">
      <formula>$C$4</formula>
    </cfRule>
  </conditionalFormatting>
  <conditionalFormatting sqref="CH54">
    <cfRule type="cellIs" dxfId="617" priority="5481" operator="lessThan">
      <formula>$C$4</formula>
    </cfRule>
  </conditionalFormatting>
  <conditionalFormatting sqref="CH54">
    <cfRule type="cellIs" dxfId="616" priority="5482" operator="lessThan">
      <formula>$C$4</formula>
    </cfRule>
  </conditionalFormatting>
  <conditionalFormatting sqref="CH55">
    <cfRule type="cellIs" dxfId="615" priority="5483" operator="lessThan">
      <formula>$C$4</formula>
    </cfRule>
  </conditionalFormatting>
  <conditionalFormatting sqref="CH55">
    <cfRule type="cellIs" dxfId="614" priority="5484" operator="lessThan">
      <formula>$C$4</formula>
    </cfRule>
  </conditionalFormatting>
  <conditionalFormatting sqref="CH56">
    <cfRule type="cellIs" dxfId="613" priority="5485" operator="lessThan">
      <formula>$C$4</formula>
    </cfRule>
  </conditionalFormatting>
  <conditionalFormatting sqref="CH56">
    <cfRule type="cellIs" dxfId="612" priority="5486" operator="lessThan">
      <formula>$C$4</formula>
    </cfRule>
  </conditionalFormatting>
  <conditionalFormatting sqref="CH57">
    <cfRule type="cellIs" dxfId="611" priority="5487" operator="lessThan">
      <formula>$C$4</formula>
    </cfRule>
  </conditionalFormatting>
  <conditionalFormatting sqref="CH57">
    <cfRule type="cellIs" dxfId="610" priority="5488" operator="lessThan">
      <formula>$C$4</formula>
    </cfRule>
  </conditionalFormatting>
  <conditionalFormatting sqref="CH58">
    <cfRule type="cellIs" dxfId="609" priority="5489" operator="lessThan">
      <formula>$C$4</formula>
    </cfRule>
  </conditionalFormatting>
  <conditionalFormatting sqref="CH58">
    <cfRule type="cellIs" dxfId="608" priority="5490" operator="lessThan">
      <formula>$C$4</formula>
    </cfRule>
  </conditionalFormatting>
  <conditionalFormatting sqref="CH59">
    <cfRule type="cellIs" dxfId="607" priority="5491" operator="lessThan">
      <formula>$C$4</formula>
    </cfRule>
  </conditionalFormatting>
  <conditionalFormatting sqref="CH59">
    <cfRule type="cellIs" dxfId="606" priority="5492" operator="lessThan">
      <formula>$C$4</formula>
    </cfRule>
  </conditionalFormatting>
  <conditionalFormatting sqref="CH60">
    <cfRule type="cellIs" dxfId="605" priority="5493" operator="lessThan">
      <formula>$C$4</formula>
    </cfRule>
  </conditionalFormatting>
  <conditionalFormatting sqref="CH60">
    <cfRule type="cellIs" dxfId="604" priority="5494" operator="lessThan">
      <formula>$C$4</formula>
    </cfRule>
  </conditionalFormatting>
  <conditionalFormatting sqref="CI11">
    <cfRule type="cellIs" dxfId="603" priority="5495" operator="lessThan">
      <formula>$C$4</formula>
    </cfRule>
  </conditionalFormatting>
  <conditionalFormatting sqref="CI11">
    <cfRule type="cellIs" dxfId="602" priority="5496" operator="lessThan">
      <formula>$C$4</formula>
    </cfRule>
  </conditionalFormatting>
  <conditionalFormatting sqref="CI12">
    <cfRule type="cellIs" dxfId="601" priority="5497" operator="lessThan">
      <formula>$C$4</formula>
    </cfRule>
  </conditionalFormatting>
  <conditionalFormatting sqref="CI12">
    <cfRule type="cellIs" dxfId="600" priority="5498" operator="lessThan">
      <formula>$C$4</formula>
    </cfRule>
  </conditionalFormatting>
  <conditionalFormatting sqref="CI13">
    <cfRule type="cellIs" dxfId="599" priority="5499" operator="lessThan">
      <formula>$C$4</formula>
    </cfRule>
  </conditionalFormatting>
  <conditionalFormatting sqref="CI13">
    <cfRule type="cellIs" dxfId="598" priority="5500" operator="lessThan">
      <formula>$C$4</formula>
    </cfRule>
  </conditionalFormatting>
  <conditionalFormatting sqref="CI14">
    <cfRule type="cellIs" dxfId="597" priority="5501" operator="lessThan">
      <formula>$C$4</formula>
    </cfRule>
  </conditionalFormatting>
  <conditionalFormatting sqref="CI14">
    <cfRule type="cellIs" dxfId="596" priority="5502" operator="lessThan">
      <formula>$C$4</formula>
    </cfRule>
  </conditionalFormatting>
  <conditionalFormatting sqref="CI15">
    <cfRule type="cellIs" dxfId="595" priority="5503" operator="lessThan">
      <formula>$C$4</formula>
    </cfRule>
  </conditionalFormatting>
  <conditionalFormatting sqref="CI15">
    <cfRule type="cellIs" dxfId="594" priority="5504" operator="lessThan">
      <formula>$C$4</formula>
    </cfRule>
  </conditionalFormatting>
  <conditionalFormatting sqref="CI16">
    <cfRule type="cellIs" dxfId="593" priority="5505" operator="lessThan">
      <formula>$C$4</formula>
    </cfRule>
  </conditionalFormatting>
  <conditionalFormatting sqref="CI16">
    <cfRule type="cellIs" dxfId="592" priority="5506" operator="lessThan">
      <formula>$C$4</formula>
    </cfRule>
  </conditionalFormatting>
  <conditionalFormatting sqref="CI17">
    <cfRule type="cellIs" dxfId="591" priority="5507" operator="lessThan">
      <formula>$C$4</formula>
    </cfRule>
  </conditionalFormatting>
  <conditionalFormatting sqref="CI17">
    <cfRule type="cellIs" dxfId="590" priority="5508" operator="lessThan">
      <formula>$C$4</formula>
    </cfRule>
  </conditionalFormatting>
  <conditionalFormatting sqref="CI18">
    <cfRule type="cellIs" dxfId="589" priority="5509" operator="lessThan">
      <formula>$C$4</formula>
    </cfRule>
  </conditionalFormatting>
  <conditionalFormatting sqref="CI18">
    <cfRule type="cellIs" dxfId="588" priority="5510" operator="lessThan">
      <formula>$C$4</formula>
    </cfRule>
  </conditionalFormatting>
  <conditionalFormatting sqref="CI19">
    <cfRule type="cellIs" dxfId="587" priority="5511" operator="lessThan">
      <formula>$C$4</formula>
    </cfRule>
  </conditionalFormatting>
  <conditionalFormatting sqref="CI19">
    <cfRule type="cellIs" dxfId="586" priority="5512" operator="lessThan">
      <formula>$C$4</formula>
    </cfRule>
  </conditionalFormatting>
  <conditionalFormatting sqref="CI20">
    <cfRule type="cellIs" dxfId="585" priority="5513" operator="lessThan">
      <formula>$C$4</formula>
    </cfRule>
  </conditionalFormatting>
  <conditionalFormatting sqref="CI20">
    <cfRule type="cellIs" dxfId="584" priority="5514" operator="lessThan">
      <formula>$C$4</formula>
    </cfRule>
  </conditionalFormatting>
  <conditionalFormatting sqref="CI21">
    <cfRule type="cellIs" dxfId="583" priority="5515" operator="lessThan">
      <formula>$C$4</formula>
    </cfRule>
  </conditionalFormatting>
  <conditionalFormatting sqref="CI21">
    <cfRule type="cellIs" dxfId="582" priority="5516" operator="lessThan">
      <formula>$C$4</formula>
    </cfRule>
  </conditionalFormatting>
  <conditionalFormatting sqref="CI22">
    <cfRule type="cellIs" dxfId="581" priority="5517" operator="lessThan">
      <formula>$C$4</formula>
    </cfRule>
  </conditionalFormatting>
  <conditionalFormatting sqref="CI22">
    <cfRule type="cellIs" dxfId="580" priority="5518" operator="lessThan">
      <formula>$C$4</formula>
    </cfRule>
  </conditionalFormatting>
  <conditionalFormatting sqref="CI23">
    <cfRule type="cellIs" dxfId="579" priority="5519" operator="lessThan">
      <formula>$C$4</formula>
    </cfRule>
  </conditionalFormatting>
  <conditionalFormatting sqref="CI23">
    <cfRule type="cellIs" dxfId="578" priority="5520" operator="lessThan">
      <formula>$C$4</formula>
    </cfRule>
  </conditionalFormatting>
  <conditionalFormatting sqref="CI24">
    <cfRule type="cellIs" dxfId="577" priority="5521" operator="lessThan">
      <formula>$C$4</formula>
    </cfRule>
  </conditionalFormatting>
  <conditionalFormatting sqref="CI24">
    <cfRule type="cellIs" dxfId="576" priority="5522" operator="lessThan">
      <formula>$C$4</formula>
    </cfRule>
  </conditionalFormatting>
  <conditionalFormatting sqref="CI25">
    <cfRule type="cellIs" dxfId="575" priority="5523" operator="lessThan">
      <formula>$C$4</formula>
    </cfRule>
  </conditionalFormatting>
  <conditionalFormatting sqref="CI25">
    <cfRule type="cellIs" dxfId="574" priority="5524" operator="lessThan">
      <formula>$C$4</formula>
    </cfRule>
  </conditionalFormatting>
  <conditionalFormatting sqref="CI26">
    <cfRule type="cellIs" dxfId="573" priority="5525" operator="lessThan">
      <formula>$C$4</formula>
    </cfRule>
  </conditionalFormatting>
  <conditionalFormatting sqref="CI26">
    <cfRule type="cellIs" dxfId="572" priority="5526" operator="lessThan">
      <formula>$C$4</formula>
    </cfRule>
  </conditionalFormatting>
  <conditionalFormatting sqref="CI27">
    <cfRule type="cellIs" dxfId="571" priority="5527" operator="lessThan">
      <formula>$C$4</formula>
    </cfRule>
  </conditionalFormatting>
  <conditionalFormatting sqref="CI27">
    <cfRule type="cellIs" dxfId="570" priority="5528" operator="lessThan">
      <formula>$C$4</formula>
    </cfRule>
  </conditionalFormatting>
  <conditionalFormatting sqref="CI28">
    <cfRule type="cellIs" dxfId="569" priority="5529" operator="lessThan">
      <formula>$C$4</formula>
    </cfRule>
  </conditionalFormatting>
  <conditionalFormatting sqref="CI28">
    <cfRule type="cellIs" dxfId="568" priority="5530" operator="lessThan">
      <formula>$C$4</formula>
    </cfRule>
  </conditionalFormatting>
  <conditionalFormatting sqref="CI29">
    <cfRule type="cellIs" dxfId="567" priority="5531" operator="lessThan">
      <formula>$C$4</formula>
    </cfRule>
  </conditionalFormatting>
  <conditionalFormatting sqref="CI29">
    <cfRule type="cellIs" dxfId="566" priority="5532" operator="lessThan">
      <formula>$C$4</formula>
    </cfRule>
  </conditionalFormatting>
  <conditionalFormatting sqref="CI30">
    <cfRule type="cellIs" dxfId="565" priority="5533" operator="lessThan">
      <formula>$C$4</formula>
    </cfRule>
  </conditionalFormatting>
  <conditionalFormatting sqref="CI30">
    <cfRule type="cellIs" dxfId="564" priority="5534" operator="lessThan">
      <formula>$C$4</formula>
    </cfRule>
  </conditionalFormatting>
  <conditionalFormatting sqref="CI31">
    <cfRule type="cellIs" dxfId="563" priority="5535" operator="lessThan">
      <formula>$C$4</formula>
    </cfRule>
  </conditionalFormatting>
  <conditionalFormatting sqref="CI31">
    <cfRule type="cellIs" dxfId="562" priority="5536" operator="lessThan">
      <formula>$C$4</formula>
    </cfRule>
  </conditionalFormatting>
  <conditionalFormatting sqref="CI32">
    <cfRule type="cellIs" dxfId="561" priority="5537" operator="lessThan">
      <formula>$C$4</formula>
    </cfRule>
  </conditionalFormatting>
  <conditionalFormatting sqref="CI32">
    <cfRule type="cellIs" dxfId="560" priority="5538" operator="lessThan">
      <formula>$C$4</formula>
    </cfRule>
  </conditionalFormatting>
  <conditionalFormatting sqref="CI33">
    <cfRule type="cellIs" dxfId="559" priority="5539" operator="lessThan">
      <formula>$C$4</formula>
    </cfRule>
  </conditionalFormatting>
  <conditionalFormatting sqref="CI33">
    <cfRule type="cellIs" dxfId="558" priority="5540" operator="lessThan">
      <formula>$C$4</formula>
    </cfRule>
  </conditionalFormatting>
  <conditionalFormatting sqref="CI34">
    <cfRule type="cellIs" dxfId="557" priority="5541" operator="lessThan">
      <formula>$C$4</formula>
    </cfRule>
  </conditionalFormatting>
  <conditionalFormatting sqref="CI34">
    <cfRule type="cellIs" dxfId="556" priority="5542" operator="lessThan">
      <formula>$C$4</formula>
    </cfRule>
  </conditionalFormatting>
  <conditionalFormatting sqref="CI35">
    <cfRule type="cellIs" dxfId="555" priority="5543" operator="lessThan">
      <formula>$C$4</formula>
    </cfRule>
  </conditionalFormatting>
  <conditionalFormatting sqref="CI35">
    <cfRule type="cellIs" dxfId="554" priority="5544" operator="lessThan">
      <formula>$C$4</formula>
    </cfRule>
  </conditionalFormatting>
  <conditionalFormatting sqref="CI36">
    <cfRule type="cellIs" dxfId="553" priority="5545" operator="lessThan">
      <formula>$C$4</formula>
    </cfRule>
  </conditionalFormatting>
  <conditionalFormatting sqref="CI36">
    <cfRule type="cellIs" dxfId="552" priority="5546" operator="lessThan">
      <formula>$C$4</formula>
    </cfRule>
  </conditionalFormatting>
  <conditionalFormatting sqref="CI37">
    <cfRule type="cellIs" dxfId="551" priority="5547" operator="lessThan">
      <formula>$C$4</formula>
    </cfRule>
  </conditionalFormatting>
  <conditionalFormatting sqref="CI37">
    <cfRule type="cellIs" dxfId="550" priority="5548" operator="lessThan">
      <formula>$C$4</formula>
    </cfRule>
  </conditionalFormatting>
  <conditionalFormatting sqref="CI38">
    <cfRule type="cellIs" dxfId="549" priority="5549" operator="lessThan">
      <formula>$C$4</formula>
    </cfRule>
  </conditionalFormatting>
  <conditionalFormatting sqref="CI38">
    <cfRule type="cellIs" dxfId="548" priority="5550" operator="lessThan">
      <formula>$C$4</formula>
    </cfRule>
  </conditionalFormatting>
  <conditionalFormatting sqref="CI39">
    <cfRule type="cellIs" dxfId="547" priority="5551" operator="lessThan">
      <formula>$C$4</formula>
    </cfRule>
  </conditionalFormatting>
  <conditionalFormatting sqref="CI39">
    <cfRule type="cellIs" dxfId="546" priority="5552" operator="lessThan">
      <formula>$C$4</formula>
    </cfRule>
  </conditionalFormatting>
  <conditionalFormatting sqref="CI40">
    <cfRule type="cellIs" dxfId="545" priority="5553" operator="lessThan">
      <formula>$C$4</formula>
    </cfRule>
  </conditionalFormatting>
  <conditionalFormatting sqref="CI40">
    <cfRule type="cellIs" dxfId="544" priority="5554" operator="lessThan">
      <formula>$C$4</formula>
    </cfRule>
  </conditionalFormatting>
  <conditionalFormatting sqref="CI41">
    <cfRule type="cellIs" dxfId="543" priority="5555" operator="lessThan">
      <formula>$C$4</formula>
    </cfRule>
  </conditionalFormatting>
  <conditionalFormatting sqref="CI41">
    <cfRule type="cellIs" dxfId="542" priority="5556" operator="lessThan">
      <formula>$C$4</formula>
    </cfRule>
  </conditionalFormatting>
  <conditionalFormatting sqref="CI42">
    <cfRule type="cellIs" dxfId="541" priority="5557" operator="lessThan">
      <formula>$C$4</formula>
    </cfRule>
  </conditionalFormatting>
  <conditionalFormatting sqref="CI42">
    <cfRule type="cellIs" dxfId="540" priority="5558" operator="lessThan">
      <formula>$C$4</formula>
    </cfRule>
  </conditionalFormatting>
  <conditionalFormatting sqref="CI43">
    <cfRule type="cellIs" dxfId="539" priority="5559" operator="lessThan">
      <formula>$C$4</formula>
    </cfRule>
  </conditionalFormatting>
  <conditionalFormatting sqref="CI43">
    <cfRule type="cellIs" dxfId="538" priority="5560" operator="lessThan">
      <formula>$C$4</formula>
    </cfRule>
  </conditionalFormatting>
  <conditionalFormatting sqref="CI44">
    <cfRule type="cellIs" dxfId="537" priority="5561" operator="lessThan">
      <formula>$C$4</formula>
    </cfRule>
  </conditionalFormatting>
  <conditionalFormatting sqref="CI44">
    <cfRule type="cellIs" dxfId="536" priority="5562" operator="lessThan">
      <formula>$C$4</formula>
    </cfRule>
  </conditionalFormatting>
  <conditionalFormatting sqref="CI45">
    <cfRule type="cellIs" dxfId="535" priority="5563" operator="lessThan">
      <formula>$C$4</formula>
    </cfRule>
  </conditionalFormatting>
  <conditionalFormatting sqref="CI45">
    <cfRule type="cellIs" dxfId="534" priority="5564" operator="lessThan">
      <formula>$C$4</formula>
    </cfRule>
  </conditionalFormatting>
  <conditionalFormatting sqref="CI46">
    <cfRule type="cellIs" dxfId="533" priority="5565" operator="lessThan">
      <formula>$C$4</formula>
    </cfRule>
  </conditionalFormatting>
  <conditionalFormatting sqref="CI46">
    <cfRule type="cellIs" dxfId="532" priority="5566" operator="lessThan">
      <formula>$C$4</formula>
    </cfRule>
  </conditionalFormatting>
  <conditionalFormatting sqref="CI47">
    <cfRule type="cellIs" dxfId="531" priority="5567" operator="lessThan">
      <formula>$C$4</formula>
    </cfRule>
  </conditionalFormatting>
  <conditionalFormatting sqref="CI47">
    <cfRule type="cellIs" dxfId="530" priority="5568" operator="lessThan">
      <formula>$C$4</formula>
    </cfRule>
  </conditionalFormatting>
  <conditionalFormatting sqref="CI48">
    <cfRule type="cellIs" dxfId="529" priority="5569" operator="lessThan">
      <formula>$C$4</formula>
    </cfRule>
  </conditionalFormatting>
  <conditionalFormatting sqref="CI48">
    <cfRule type="cellIs" dxfId="528" priority="5570" operator="lessThan">
      <formula>$C$4</formula>
    </cfRule>
  </conditionalFormatting>
  <conditionalFormatting sqref="CI49">
    <cfRule type="cellIs" dxfId="527" priority="5571" operator="lessThan">
      <formula>$C$4</formula>
    </cfRule>
  </conditionalFormatting>
  <conditionalFormatting sqref="CI49">
    <cfRule type="cellIs" dxfId="526" priority="5572" operator="lessThan">
      <formula>$C$4</formula>
    </cfRule>
  </conditionalFormatting>
  <conditionalFormatting sqref="CI50">
    <cfRule type="cellIs" dxfId="525" priority="5573" operator="lessThan">
      <formula>$C$4</formula>
    </cfRule>
  </conditionalFormatting>
  <conditionalFormatting sqref="CI50">
    <cfRule type="cellIs" dxfId="524" priority="5574" operator="lessThan">
      <formula>$C$4</formula>
    </cfRule>
  </conditionalFormatting>
  <conditionalFormatting sqref="CI51">
    <cfRule type="cellIs" dxfId="523" priority="5575" operator="lessThan">
      <formula>$C$4</formula>
    </cfRule>
  </conditionalFormatting>
  <conditionalFormatting sqref="CI51">
    <cfRule type="cellIs" dxfId="522" priority="5576" operator="lessThan">
      <formula>$C$4</formula>
    </cfRule>
  </conditionalFormatting>
  <conditionalFormatting sqref="CI52">
    <cfRule type="cellIs" dxfId="521" priority="5577" operator="lessThan">
      <formula>$C$4</formula>
    </cfRule>
  </conditionalFormatting>
  <conditionalFormatting sqref="CI52">
    <cfRule type="cellIs" dxfId="520" priority="5578" operator="lessThan">
      <formula>$C$4</formula>
    </cfRule>
  </conditionalFormatting>
  <conditionalFormatting sqref="CI53">
    <cfRule type="cellIs" dxfId="519" priority="5579" operator="lessThan">
      <formula>$C$4</formula>
    </cfRule>
  </conditionalFormatting>
  <conditionalFormatting sqref="CI53">
    <cfRule type="cellIs" dxfId="518" priority="5580" operator="lessThan">
      <formula>$C$4</formula>
    </cfRule>
  </conditionalFormatting>
  <conditionalFormatting sqref="CI54">
    <cfRule type="cellIs" dxfId="517" priority="5581" operator="lessThan">
      <formula>$C$4</formula>
    </cfRule>
  </conditionalFormatting>
  <conditionalFormatting sqref="CI54">
    <cfRule type="cellIs" dxfId="516" priority="5582" operator="lessThan">
      <formula>$C$4</formula>
    </cfRule>
  </conditionalFormatting>
  <conditionalFormatting sqref="CI55">
    <cfRule type="cellIs" dxfId="515" priority="5583" operator="lessThan">
      <formula>$C$4</formula>
    </cfRule>
  </conditionalFormatting>
  <conditionalFormatting sqref="CI55">
    <cfRule type="cellIs" dxfId="514" priority="5584" operator="lessThan">
      <formula>$C$4</formula>
    </cfRule>
  </conditionalFormatting>
  <conditionalFormatting sqref="CI56">
    <cfRule type="cellIs" dxfId="513" priority="5585" operator="lessThan">
      <formula>$C$4</formula>
    </cfRule>
  </conditionalFormatting>
  <conditionalFormatting sqref="CI56">
    <cfRule type="cellIs" dxfId="512" priority="5586" operator="lessThan">
      <formula>$C$4</formula>
    </cfRule>
  </conditionalFormatting>
  <conditionalFormatting sqref="CI57">
    <cfRule type="cellIs" dxfId="511" priority="5587" operator="lessThan">
      <formula>$C$4</formula>
    </cfRule>
  </conditionalFormatting>
  <conditionalFormatting sqref="CI57">
    <cfRule type="cellIs" dxfId="510" priority="5588" operator="lessThan">
      <formula>$C$4</formula>
    </cfRule>
  </conditionalFormatting>
  <conditionalFormatting sqref="CI58">
    <cfRule type="cellIs" dxfId="509" priority="5589" operator="lessThan">
      <formula>$C$4</formula>
    </cfRule>
  </conditionalFormatting>
  <conditionalFormatting sqref="CI58">
    <cfRule type="cellIs" dxfId="508" priority="5590" operator="lessThan">
      <formula>$C$4</formula>
    </cfRule>
  </conditionalFormatting>
  <conditionalFormatting sqref="CI59">
    <cfRule type="cellIs" dxfId="507" priority="5591" operator="lessThan">
      <formula>$C$4</formula>
    </cfRule>
  </conditionalFormatting>
  <conditionalFormatting sqref="CI59">
    <cfRule type="cellIs" dxfId="506" priority="5592" operator="lessThan">
      <formula>$C$4</formula>
    </cfRule>
  </conditionalFormatting>
  <conditionalFormatting sqref="CI60">
    <cfRule type="cellIs" dxfId="505" priority="5593" operator="lessThan">
      <formula>$C$4</formula>
    </cfRule>
  </conditionalFormatting>
  <conditionalFormatting sqref="CI60">
    <cfRule type="cellIs" dxfId="504" priority="5594" operator="lessThan">
      <formula>$C$4</formula>
    </cfRule>
  </conditionalFormatting>
  <conditionalFormatting sqref="CJ11">
    <cfRule type="cellIs" dxfId="503" priority="5595" operator="lessThan">
      <formula>$C$4</formula>
    </cfRule>
  </conditionalFormatting>
  <conditionalFormatting sqref="CJ11">
    <cfRule type="cellIs" dxfId="502" priority="5596" operator="lessThan">
      <formula>$C$4</formula>
    </cfRule>
  </conditionalFormatting>
  <conditionalFormatting sqref="CJ12">
    <cfRule type="cellIs" dxfId="501" priority="5597" operator="lessThan">
      <formula>$C$4</formula>
    </cfRule>
  </conditionalFormatting>
  <conditionalFormatting sqref="CJ12">
    <cfRule type="cellIs" dxfId="500" priority="5598" operator="lessThan">
      <formula>$C$4</formula>
    </cfRule>
  </conditionalFormatting>
  <conditionalFormatting sqref="CJ13">
    <cfRule type="cellIs" dxfId="499" priority="5599" operator="lessThan">
      <formula>$C$4</formula>
    </cfRule>
  </conditionalFormatting>
  <conditionalFormatting sqref="CJ13">
    <cfRule type="cellIs" dxfId="498" priority="5600" operator="lessThan">
      <formula>$C$4</formula>
    </cfRule>
  </conditionalFormatting>
  <conditionalFormatting sqref="CJ14">
    <cfRule type="cellIs" dxfId="497" priority="5601" operator="lessThan">
      <formula>$C$4</formula>
    </cfRule>
  </conditionalFormatting>
  <conditionalFormatting sqref="CJ14">
    <cfRule type="cellIs" dxfId="496" priority="5602" operator="lessThan">
      <formula>$C$4</formula>
    </cfRule>
  </conditionalFormatting>
  <conditionalFormatting sqref="CJ15">
    <cfRule type="cellIs" dxfId="495" priority="5603" operator="lessThan">
      <formula>$C$4</formula>
    </cfRule>
  </conditionalFormatting>
  <conditionalFormatting sqref="CJ15">
    <cfRule type="cellIs" dxfId="494" priority="5604" operator="lessThan">
      <formula>$C$4</formula>
    </cfRule>
  </conditionalFormatting>
  <conditionalFormatting sqref="CJ16">
    <cfRule type="cellIs" dxfId="493" priority="5605" operator="lessThan">
      <formula>$C$4</formula>
    </cfRule>
  </conditionalFormatting>
  <conditionalFormatting sqref="CJ16">
    <cfRule type="cellIs" dxfId="492" priority="5606" operator="lessThan">
      <formula>$C$4</formula>
    </cfRule>
  </conditionalFormatting>
  <conditionalFormatting sqref="CJ17">
    <cfRule type="cellIs" dxfId="491" priority="5607" operator="lessThan">
      <formula>$C$4</formula>
    </cfRule>
  </conditionalFormatting>
  <conditionalFormatting sqref="CJ17">
    <cfRule type="cellIs" dxfId="490" priority="5608" operator="lessThan">
      <formula>$C$4</formula>
    </cfRule>
  </conditionalFormatting>
  <conditionalFormatting sqref="CJ18">
    <cfRule type="cellIs" dxfId="489" priority="5609" operator="lessThan">
      <formula>$C$4</formula>
    </cfRule>
  </conditionalFormatting>
  <conditionalFormatting sqref="CJ18">
    <cfRule type="cellIs" dxfId="488" priority="5610" operator="lessThan">
      <formula>$C$4</formula>
    </cfRule>
  </conditionalFormatting>
  <conditionalFormatting sqref="CJ19">
    <cfRule type="cellIs" dxfId="487" priority="5611" operator="lessThan">
      <formula>$C$4</formula>
    </cfRule>
  </conditionalFormatting>
  <conditionalFormatting sqref="CJ19">
    <cfRule type="cellIs" dxfId="486" priority="5612" operator="lessThan">
      <formula>$C$4</formula>
    </cfRule>
  </conditionalFormatting>
  <conditionalFormatting sqref="CJ20">
    <cfRule type="cellIs" dxfId="485" priority="5613" operator="lessThan">
      <formula>$C$4</formula>
    </cfRule>
  </conditionalFormatting>
  <conditionalFormatting sqref="CJ20">
    <cfRule type="cellIs" dxfId="484" priority="5614" operator="lessThan">
      <formula>$C$4</formula>
    </cfRule>
  </conditionalFormatting>
  <conditionalFormatting sqref="CJ21">
    <cfRule type="cellIs" dxfId="483" priority="5615" operator="lessThan">
      <formula>$C$4</formula>
    </cfRule>
  </conditionalFormatting>
  <conditionalFormatting sqref="CJ21">
    <cfRule type="cellIs" dxfId="482" priority="5616" operator="lessThan">
      <formula>$C$4</formula>
    </cfRule>
  </conditionalFormatting>
  <conditionalFormatting sqref="CJ22">
    <cfRule type="cellIs" dxfId="481" priority="5617" operator="lessThan">
      <formula>$C$4</formula>
    </cfRule>
  </conditionalFormatting>
  <conditionalFormatting sqref="CJ22">
    <cfRule type="cellIs" dxfId="480" priority="5618" operator="lessThan">
      <formula>$C$4</formula>
    </cfRule>
  </conditionalFormatting>
  <conditionalFormatting sqref="CJ23">
    <cfRule type="cellIs" dxfId="479" priority="5619" operator="lessThan">
      <formula>$C$4</formula>
    </cfRule>
  </conditionalFormatting>
  <conditionalFormatting sqref="CJ23">
    <cfRule type="cellIs" dxfId="478" priority="5620" operator="lessThan">
      <formula>$C$4</formula>
    </cfRule>
  </conditionalFormatting>
  <conditionalFormatting sqref="CJ24">
    <cfRule type="cellIs" dxfId="477" priority="5621" operator="lessThan">
      <formula>$C$4</formula>
    </cfRule>
  </conditionalFormatting>
  <conditionalFormatting sqref="CJ24">
    <cfRule type="cellIs" dxfId="476" priority="5622" operator="lessThan">
      <formula>$C$4</formula>
    </cfRule>
  </conditionalFormatting>
  <conditionalFormatting sqref="CJ25">
    <cfRule type="cellIs" dxfId="475" priority="5623" operator="lessThan">
      <formula>$C$4</formula>
    </cfRule>
  </conditionalFormatting>
  <conditionalFormatting sqref="CJ25">
    <cfRule type="cellIs" dxfId="474" priority="5624" operator="lessThan">
      <formula>$C$4</formula>
    </cfRule>
  </conditionalFormatting>
  <conditionalFormatting sqref="CJ26">
    <cfRule type="cellIs" dxfId="473" priority="5625" operator="lessThan">
      <formula>$C$4</formula>
    </cfRule>
  </conditionalFormatting>
  <conditionalFormatting sqref="CJ26">
    <cfRule type="cellIs" dxfId="472" priority="5626" operator="lessThan">
      <formula>$C$4</formula>
    </cfRule>
  </conditionalFormatting>
  <conditionalFormatting sqref="CJ27">
    <cfRule type="cellIs" dxfId="471" priority="5627" operator="lessThan">
      <formula>$C$4</formula>
    </cfRule>
  </conditionalFormatting>
  <conditionalFormatting sqref="CJ27">
    <cfRule type="cellIs" dxfId="470" priority="5628" operator="lessThan">
      <formula>$C$4</formula>
    </cfRule>
  </conditionalFormatting>
  <conditionalFormatting sqref="CJ28">
    <cfRule type="cellIs" dxfId="469" priority="5629" operator="lessThan">
      <formula>$C$4</formula>
    </cfRule>
  </conditionalFormatting>
  <conditionalFormatting sqref="CJ28">
    <cfRule type="cellIs" dxfId="468" priority="5630" operator="lessThan">
      <formula>$C$4</formula>
    </cfRule>
  </conditionalFormatting>
  <conditionalFormatting sqref="CJ29">
    <cfRule type="cellIs" dxfId="467" priority="5631" operator="lessThan">
      <formula>$C$4</formula>
    </cfRule>
  </conditionalFormatting>
  <conditionalFormatting sqref="CJ29">
    <cfRule type="cellIs" dxfId="466" priority="5632" operator="lessThan">
      <formula>$C$4</formula>
    </cfRule>
  </conditionalFormatting>
  <conditionalFormatting sqref="CJ30">
    <cfRule type="cellIs" dxfId="465" priority="5633" operator="lessThan">
      <formula>$C$4</formula>
    </cfRule>
  </conditionalFormatting>
  <conditionalFormatting sqref="CJ30">
    <cfRule type="cellIs" dxfId="464" priority="5634" operator="lessThan">
      <formula>$C$4</formula>
    </cfRule>
  </conditionalFormatting>
  <conditionalFormatting sqref="CJ31">
    <cfRule type="cellIs" dxfId="463" priority="5635" operator="lessThan">
      <formula>$C$4</formula>
    </cfRule>
  </conditionalFormatting>
  <conditionalFormatting sqref="CJ31">
    <cfRule type="cellIs" dxfId="462" priority="5636" operator="lessThan">
      <formula>$C$4</formula>
    </cfRule>
  </conditionalFormatting>
  <conditionalFormatting sqref="CJ32">
    <cfRule type="cellIs" dxfId="461" priority="5637" operator="lessThan">
      <formula>$C$4</formula>
    </cfRule>
  </conditionalFormatting>
  <conditionalFormatting sqref="CJ32">
    <cfRule type="cellIs" dxfId="460" priority="5638" operator="lessThan">
      <formula>$C$4</formula>
    </cfRule>
  </conditionalFormatting>
  <conditionalFormatting sqref="CJ33">
    <cfRule type="cellIs" dxfId="459" priority="5639" operator="lessThan">
      <formula>$C$4</formula>
    </cfRule>
  </conditionalFormatting>
  <conditionalFormatting sqref="CJ33">
    <cfRule type="cellIs" dxfId="458" priority="5640" operator="lessThan">
      <formula>$C$4</formula>
    </cfRule>
  </conditionalFormatting>
  <conditionalFormatting sqref="CJ34">
    <cfRule type="cellIs" dxfId="457" priority="5641" operator="lessThan">
      <formula>$C$4</formula>
    </cfRule>
  </conditionalFormatting>
  <conditionalFormatting sqref="CJ34">
    <cfRule type="cellIs" dxfId="456" priority="5642" operator="lessThan">
      <formula>$C$4</formula>
    </cfRule>
  </conditionalFormatting>
  <conditionalFormatting sqref="CJ35">
    <cfRule type="cellIs" dxfId="455" priority="5643" operator="lessThan">
      <formula>$C$4</formula>
    </cfRule>
  </conditionalFormatting>
  <conditionalFormatting sqref="CJ35">
    <cfRule type="cellIs" dxfId="454" priority="5644" operator="lessThan">
      <formula>$C$4</formula>
    </cfRule>
  </conditionalFormatting>
  <conditionalFormatting sqref="CJ36">
    <cfRule type="cellIs" dxfId="453" priority="5645" operator="lessThan">
      <formula>$C$4</formula>
    </cfRule>
  </conditionalFormatting>
  <conditionalFormatting sqref="CJ36">
    <cfRule type="cellIs" dxfId="452" priority="5646" operator="lessThan">
      <formula>$C$4</formula>
    </cfRule>
  </conditionalFormatting>
  <conditionalFormatting sqref="CJ37">
    <cfRule type="cellIs" dxfId="451" priority="5647" operator="lessThan">
      <formula>$C$4</formula>
    </cfRule>
  </conditionalFormatting>
  <conditionalFormatting sqref="CJ37">
    <cfRule type="cellIs" dxfId="450" priority="5648" operator="lessThan">
      <formula>$C$4</formula>
    </cfRule>
  </conditionalFormatting>
  <conditionalFormatting sqref="CJ38">
    <cfRule type="cellIs" dxfId="449" priority="5649" operator="lessThan">
      <formula>$C$4</formula>
    </cfRule>
  </conditionalFormatting>
  <conditionalFormatting sqref="CJ38">
    <cfRule type="cellIs" dxfId="448" priority="5650" operator="lessThan">
      <formula>$C$4</formula>
    </cfRule>
  </conditionalFormatting>
  <conditionalFormatting sqref="CJ39">
    <cfRule type="cellIs" dxfId="447" priority="5651" operator="lessThan">
      <formula>$C$4</formula>
    </cfRule>
  </conditionalFormatting>
  <conditionalFormatting sqref="CJ39">
    <cfRule type="cellIs" dxfId="446" priority="5652" operator="lessThan">
      <formula>$C$4</formula>
    </cfRule>
  </conditionalFormatting>
  <conditionalFormatting sqref="CJ40">
    <cfRule type="cellIs" dxfId="445" priority="5653" operator="lessThan">
      <formula>$C$4</formula>
    </cfRule>
  </conditionalFormatting>
  <conditionalFormatting sqref="CJ40">
    <cfRule type="cellIs" dxfId="444" priority="5654" operator="lessThan">
      <formula>$C$4</formula>
    </cfRule>
  </conditionalFormatting>
  <conditionalFormatting sqref="CJ41">
    <cfRule type="cellIs" dxfId="443" priority="5655" operator="lessThan">
      <formula>$C$4</formula>
    </cfRule>
  </conditionalFormatting>
  <conditionalFormatting sqref="CJ41">
    <cfRule type="cellIs" dxfId="442" priority="5656" operator="lessThan">
      <formula>$C$4</formula>
    </cfRule>
  </conditionalFormatting>
  <conditionalFormatting sqref="CJ42">
    <cfRule type="cellIs" dxfId="441" priority="5657" operator="lessThan">
      <formula>$C$4</formula>
    </cfRule>
  </conditionalFormatting>
  <conditionalFormatting sqref="CJ42">
    <cfRule type="cellIs" dxfId="440" priority="5658" operator="lessThan">
      <formula>$C$4</formula>
    </cfRule>
  </conditionalFormatting>
  <conditionalFormatting sqref="CJ43">
    <cfRule type="cellIs" dxfId="439" priority="5659" operator="lessThan">
      <formula>$C$4</formula>
    </cfRule>
  </conditionalFormatting>
  <conditionalFormatting sqref="CJ43">
    <cfRule type="cellIs" dxfId="438" priority="5660" operator="lessThan">
      <formula>$C$4</formula>
    </cfRule>
  </conditionalFormatting>
  <conditionalFormatting sqref="CJ44">
    <cfRule type="cellIs" dxfId="437" priority="5661" operator="lessThan">
      <formula>$C$4</formula>
    </cfRule>
  </conditionalFormatting>
  <conditionalFormatting sqref="CJ44">
    <cfRule type="cellIs" dxfId="436" priority="5662" operator="lessThan">
      <formula>$C$4</formula>
    </cfRule>
  </conditionalFormatting>
  <conditionalFormatting sqref="CJ45">
    <cfRule type="cellIs" dxfId="435" priority="5663" operator="lessThan">
      <formula>$C$4</formula>
    </cfRule>
  </conditionalFormatting>
  <conditionalFormatting sqref="CJ45">
    <cfRule type="cellIs" dxfId="434" priority="5664" operator="lessThan">
      <formula>$C$4</formula>
    </cfRule>
  </conditionalFormatting>
  <conditionalFormatting sqref="CJ46">
    <cfRule type="cellIs" dxfId="433" priority="5665" operator="lessThan">
      <formula>$C$4</formula>
    </cfRule>
  </conditionalFormatting>
  <conditionalFormatting sqref="CJ46">
    <cfRule type="cellIs" dxfId="432" priority="5666" operator="lessThan">
      <formula>$C$4</formula>
    </cfRule>
  </conditionalFormatting>
  <conditionalFormatting sqref="CJ47">
    <cfRule type="cellIs" dxfId="431" priority="5667" operator="lessThan">
      <formula>$C$4</formula>
    </cfRule>
  </conditionalFormatting>
  <conditionalFormatting sqref="CJ47">
    <cfRule type="cellIs" dxfId="430" priority="5668" operator="lessThan">
      <formula>$C$4</formula>
    </cfRule>
  </conditionalFormatting>
  <conditionalFormatting sqref="CJ48">
    <cfRule type="cellIs" dxfId="429" priority="5669" operator="lessThan">
      <formula>$C$4</formula>
    </cfRule>
  </conditionalFormatting>
  <conditionalFormatting sqref="CJ48">
    <cfRule type="cellIs" dxfId="428" priority="5670" operator="lessThan">
      <formula>$C$4</formula>
    </cfRule>
  </conditionalFormatting>
  <conditionalFormatting sqref="CJ49">
    <cfRule type="cellIs" dxfId="427" priority="5671" operator="lessThan">
      <formula>$C$4</formula>
    </cfRule>
  </conditionalFormatting>
  <conditionalFormatting sqref="CJ49">
    <cfRule type="cellIs" dxfId="426" priority="5672" operator="lessThan">
      <formula>$C$4</formula>
    </cfRule>
  </conditionalFormatting>
  <conditionalFormatting sqref="CJ50">
    <cfRule type="cellIs" dxfId="425" priority="5673" operator="lessThan">
      <formula>$C$4</formula>
    </cfRule>
  </conditionalFormatting>
  <conditionalFormatting sqref="CJ50">
    <cfRule type="cellIs" dxfId="424" priority="5674" operator="lessThan">
      <formula>$C$4</formula>
    </cfRule>
  </conditionalFormatting>
  <conditionalFormatting sqref="CJ51">
    <cfRule type="cellIs" dxfId="423" priority="5675" operator="lessThan">
      <formula>$C$4</formula>
    </cfRule>
  </conditionalFormatting>
  <conditionalFormatting sqref="CJ51">
    <cfRule type="cellIs" dxfId="422" priority="5676" operator="lessThan">
      <formula>$C$4</formula>
    </cfRule>
  </conditionalFormatting>
  <conditionalFormatting sqref="CJ52">
    <cfRule type="cellIs" dxfId="421" priority="5677" operator="lessThan">
      <formula>$C$4</formula>
    </cfRule>
  </conditionalFormatting>
  <conditionalFormatting sqref="CJ52">
    <cfRule type="cellIs" dxfId="420" priority="5678" operator="lessThan">
      <formula>$C$4</formula>
    </cfRule>
  </conditionalFormatting>
  <conditionalFormatting sqref="CJ53">
    <cfRule type="cellIs" dxfId="419" priority="5679" operator="lessThan">
      <formula>$C$4</formula>
    </cfRule>
  </conditionalFormatting>
  <conditionalFormatting sqref="CJ53">
    <cfRule type="cellIs" dxfId="418" priority="5680" operator="lessThan">
      <formula>$C$4</formula>
    </cfRule>
  </conditionalFormatting>
  <conditionalFormatting sqref="CJ54">
    <cfRule type="cellIs" dxfId="417" priority="5681" operator="lessThan">
      <formula>$C$4</formula>
    </cfRule>
  </conditionalFormatting>
  <conditionalFormatting sqref="CJ54">
    <cfRule type="cellIs" dxfId="416" priority="5682" operator="lessThan">
      <formula>$C$4</formula>
    </cfRule>
  </conditionalFormatting>
  <conditionalFormatting sqref="CJ55">
    <cfRule type="cellIs" dxfId="415" priority="5683" operator="lessThan">
      <formula>$C$4</formula>
    </cfRule>
  </conditionalFormatting>
  <conditionalFormatting sqref="CJ55">
    <cfRule type="cellIs" dxfId="414" priority="5684" operator="lessThan">
      <formula>$C$4</formula>
    </cfRule>
  </conditionalFormatting>
  <conditionalFormatting sqref="CJ56">
    <cfRule type="cellIs" dxfId="413" priority="5685" operator="lessThan">
      <formula>$C$4</formula>
    </cfRule>
  </conditionalFormatting>
  <conditionalFormatting sqref="CJ56">
    <cfRule type="cellIs" dxfId="412" priority="5686" operator="lessThan">
      <formula>$C$4</formula>
    </cfRule>
  </conditionalFormatting>
  <conditionalFormatting sqref="CJ57">
    <cfRule type="cellIs" dxfId="411" priority="5687" operator="lessThan">
      <formula>$C$4</formula>
    </cfRule>
  </conditionalFormatting>
  <conditionalFormatting sqref="CJ57">
    <cfRule type="cellIs" dxfId="410" priority="5688" operator="lessThan">
      <formula>$C$4</formula>
    </cfRule>
  </conditionalFormatting>
  <conditionalFormatting sqref="CJ58">
    <cfRule type="cellIs" dxfId="409" priority="5689" operator="lessThan">
      <formula>$C$4</formula>
    </cfRule>
  </conditionalFormatting>
  <conditionalFormatting sqref="CJ58">
    <cfRule type="cellIs" dxfId="408" priority="5690" operator="lessThan">
      <formula>$C$4</formula>
    </cfRule>
  </conditionalFormatting>
  <conditionalFormatting sqref="CJ59">
    <cfRule type="cellIs" dxfId="407" priority="5691" operator="lessThan">
      <formula>$C$4</formula>
    </cfRule>
  </conditionalFormatting>
  <conditionalFormatting sqref="CJ59">
    <cfRule type="cellIs" dxfId="406" priority="5692" operator="lessThan">
      <formula>$C$4</formula>
    </cfRule>
  </conditionalFormatting>
  <conditionalFormatting sqref="CJ60">
    <cfRule type="cellIs" dxfId="405" priority="5693" operator="lessThan">
      <formula>$C$4</formula>
    </cfRule>
  </conditionalFormatting>
  <conditionalFormatting sqref="CJ60">
    <cfRule type="cellIs" dxfId="404" priority="5694" operator="lessThan">
      <formula>$C$4</formula>
    </cfRule>
  </conditionalFormatting>
  <conditionalFormatting sqref="CK11">
    <cfRule type="cellIs" dxfId="403" priority="5695" operator="lessThan">
      <formula>$C$4</formula>
    </cfRule>
  </conditionalFormatting>
  <conditionalFormatting sqref="CK11">
    <cfRule type="cellIs" dxfId="402" priority="5696" operator="lessThan">
      <formula>$C$4</formula>
    </cfRule>
  </conditionalFormatting>
  <conditionalFormatting sqref="CK12">
    <cfRule type="cellIs" dxfId="401" priority="5697" operator="lessThan">
      <formula>$C$4</formula>
    </cfRule>
  </conditionalFormatting>
  <conditionalFormatting sqref="CK12">
    <cfRule type="cellIs" dxfId="400" priority="5698" operator="lessThan">
      <formula>$C$4</formula>
    </cfRule>
  </conditionalFormatting>
  <conditionalFormatting sqref="CK13">
    <cfRule type="cellIs" dxfId="399" priority="5699" operator="lessThan">
      <formula>$C$4</formula>
    </cfRule>
  </conditionalFormatting>
  <conditionalFormatting sqref="CK13">
    <cfRule type="cellIs" dxfId="398" priority="5700" operator="lessThan">
      <formula>$C$4</formula>
    </cfRule>
  </conditionalFormatting>
  <conditionalFormatting sqref="CK14">
    <cfRule type="cellIs" dxfId="397" priority="5701" operator="lessThan">
      <formula>$C$4</formula>
    </cfRule>
  </conditionalFormatting>
  <conditionalFormatting sqref="CK14">
    <cfRule type="cellIs" dxfId="396" priority="5702" operator="lessThan">
      <formula>$C$4</formula>
    </cfRule>
  </conditionalFormatting>
  <conditionalFormatting sqref="CK15">
    <cfRule type="cellIs" dxfId="395" priority="5703" operator="lessThan">
      <formula>$C$4</formula>
    </cfRule>
  </conditionalFormatting>
  <conditionalFormatting sqref="CK15">
    <cfRule type="cellIs" dxfId="394" priority="5704" operator="lessThan">
      <formula>$C$4</formula>
    </cfRule>
  </conditionalFormatting>
  <conditionalFormatting sqref="CK16">
    <cfRule type="cellIs" dxfId="393" priority="5705" operator="lessThan">
      <formula>$C$4</formula>
    </cfRule>
  </conditionalFormatting>
  <conditionalFormatting sqref="CK16">
    <cfRule type="cellIs" dxfId="392" priority="5706" operator="lessThan">
      <formula>$C$4</formula>
    </cfRule>
  </conditionalFormatting>
  <conditionalFormatting sqref="CK17">
    <cfRule type="cellIs" dxfId="391" priority="5707" operator="lessThan">
      <formula>$C$4</formula>
    </cfRule>
  </conditionalFormatting>
  <conditionalFormatting sqref="CK17">
    <cfRule type="cellIs" dxfId="390" priority="5708" operator="lessThan">
      <formula>$C$4</formula>
    </cfRule>
  </conditionalFormatting>
  <conditionalFormatting sqref="CK18">
    <cfRule type="cellIs" dxfId="389" priority="5709" operator="lessThan">
      <formula>$C$4</formula>
    </cfRule>
  </conditionalFormatting>
  <conditionalFormatting sqref="CK18">
    <cfRule type="cellIs" dxfId="388" priority="5710" operator="lessThan">
      <formula>$C$4</formula>
    </cfRule>
  </conditionalFormatting>
  <conditionalFormatting sqref="CK19">
    <cfRule type="cellIs" dxfId="387" priority="5711" operator="lessThan">
      <formula>$C$4</formula>
    </cfRule>
  </conditionalFormatting>
  <conditionalFormatting sqref="CK19">
    <cfRule type="cellIs" dxfId="386" priority="5712" operator="lessThan">
      <formula>$C$4</formula>
    </cfRule>
  </conditionalFormatting>
  <conditionalFormatting sqref="CK20">
    <cfRule type="cellIs" dxfId="385" priority="5713" operator="lessThan">
      <formula>$C$4</formula>
    </cfRule>
  </conditionalFormatting>
  <conditionalFormatting sqref="CK20">
    <cfRule type="cellIs" dxfId="384" priority="5714" operator="lessThan">
      <formula>$C$4</formula>
    </cfRule>
  </conditionalFormatting>
  <conditionalFormatting sqref="CK21">
    <cfRule type="cellIs" dxfId="383" priority="5715" operator="lessThan">
      <formula>$C$4</formula>
    </cfRule>
  </conditionalFormatting>
  <conditionalFormatting sqref="CK21">
    <cfRule type="cellIs" dxfId="382" priority="5716" operator="lessThan">
      <formula>$C$4</formula>
    </cfRule>
  </conditionalFormatting>
  <conditionalFormatting sqref="CK22">
    <cfRule type="cellIs" dxfId="381" priority="5717" operator="lessThan">
      <formula>$C$4</formula>
    </cfRule>
  </conditionalFormatting>
  <conditionalFormatting sqref="CK22">
    <cfRule type="cellIs" dxfId="380" priority="5718" operator="lessThan">
      <formula>$C$4</formula>
    </cfRule>
  </conditionalFormatting>
  <conditionalFormatting sqref="CK23">
    <cfRule type="cellIs" dxfId="379" priority="5719" operator="lessThan">
      <formula>$C$4</formula>
    </cfRule>
  </conditionalFormatting>
  <conditionalFormatting sqref="CK23">
    <cfRule type="cellIs" dxfId="378" priority="5720" operator="lessThan">
      <formula>$C$4</formula>
    </cfRule>
  </conditionalFormatting>
  <conditionalFormatting sqref="CK24">
    <cfRule type="cellIs" dxfId="377" priority="5721" operator="lessThan">
      <formula>$C$4</formula>
    </cfRule>
  </conditionalFormatting>
  <conditionalFormatting sqref="CK24">
    <cfRule type="cellIs" dxfId="376" priority="5722" operator="lessThan">
      <formula>$C$4</formula>
    </cfRule>
  </conditionalFormatting>
  <conditionalFormatting sqref="CK25">
    <cfRule type="cellIs" dxfId="375" priority="5723" operator="lessThan">
      <formula>$C$4</formula>
    </cfRule>
  </conditionalFormatting>
  <conditionalFormatting sqref="CK25">
    <cfRule type="cellIs" dxfId="374" priority="5724" operator="lessThan">
      <formula>$C$4</formula>
    </cfRule>
  </conditionalFormatting>
  <conditionalFormatting sqref="CK26">
    <cfRule type="cellIs" dxfId="373" priority="5725" operator="lessThan">
      <formula>$C$4</formula>
    </cfRule>
  </conditionalFormatting>
  <conditionalFormatting sqref="CK26">
    <cfRule type="cellIs" dxfId="372" priority="5726" operator="lessThan">
      <formula>$C$4</formula>
    </cfRule>
  </conditionalFormatting>
  <conditionalFormatting sqref="CK27">
    <cfRule type="cellIs" dxfId="371" priority="5727" operator="lessThan">
      <formula>$C$4</formula>
    </cfRule>
  </conditionalFormatting>
  <conditionalFormatting sqref="CK27">
    <cfRule type="cellIs" dxfId="370" priority="5728" operator="lessThan">
      <formula>$C$4</formula>
    </cfRule>
  </conditionalFormatting>
  <conditionalFormatting sqref="CK28">
    <cfRule type="cellIs" dxfId="369" priority="5729" operator="lessThan">
      <formula>$C$4</formula>
    </cfRule>
  </conditionalFormatting>
  <conditionalFormatting sqref="CK28">
    <cfRule type="cellIs" dxfId="368" priority="5730" operator="lessThan">
      <formula>$C$4</formula>
    </cfRule>
  </conditionalFormatting>
  <conditionalFormatting sqref="CK29">
    <cfRule type="cellIs" dxfId="367" priority="5731" operator="lessThan">
      <formula>$C$4</formula>
    </cfRule>
  </conditionalFormatting>
  <conditionalFormatting sqref="CK29">
    <cfRule type="cellIs" dxfId="366" priority="5732" operator="lessThan">
      <formula>$C$4</formula>
    </cfRule>
  </conditionalFormatting>
  <conditionalFormatting sqref="CK30">
    <cfRule type="cellIs" dxfId="365" priority="5733" operator="lessThan">
      <formula>$C$4</formula>
    </cfRule>
  </conditionalFormatting>
  <conditionalFormatting sqref="CK30">
    <cfRule type="cellIs" dxfId="364" priority="5734" operator="lessThan">
      <formula>$C$4</formula>
    </cfRule>
  </conditionalFormatting>
  <conditionalFormatting sqref="CK31">
    <cfRule type="cellIs" dxfId="363" priority="5735" operator="lessThan">
      <formula>$C$4</formula>
    </cfRule>
  </conditionalFormatting>
  <conditionalFormatting sqref="CK31">
    <cfRule type="cellIs" dxfId="362" priority="5736" operator="lessThan">
      <formula>$C$4</formula>
    </cfRule>
  </conditionalFormatting>
  <conditionalFormatting sqref="CK32">
    <cfRule type="cellIs" dxfId="361" priority="5737" operator="lessThan">
      <formula>$C$4</formula>
    </cfRule>
  </conditionalFormatting>
  <conditionalFormatting sqref="CK32">
    <cfRule type="cellIs" dxfId="360" priority="5738" operator="lessThan">
      <formula>$C$4</formula>
    </cfRule>
  </conditionalFormatting>
  <conditionalFormatting sqref="CK33">
    <cfRule type="cellIs" dxfId="359" priority="5739" operator="lessThan">
      <formula>$C$4</formula>
    </cfRule>
  </conditionalFormatting>
  <conditionalFormatting sqref="CK33">
    <cfRule type="cellIs" dxfId="358" priority="5740" operator="lessThan">
      <formula>$C$4</formula>
    </cfRule>
  </conditionalFormatting>
  <conditionalFormatting sqref="CK34">
    <cfRule type="cellIs" dxfId="357" priority="5741" operator="lessThan">
      <formula>$C$4</formula>
    </cfRule>
  </conditionalFormatting>
  <conditionalFormatting sqref="CK34">
    <cfRule type="cellIs" dxfId="356" priority="5742" operator="lessThan">
      <formula>$C$4</formula>
    </cfRule>
  </conditionalFormatting>
  <conditionalFormatting sqref="CK35">
    <cfRule type="cellIs" dxfId="355" priority="5743" operator="lessThan">
      <formula>$C$4</formula>
    </cfRule>
  </conditionalFormatting>
  <conditionalFormatting sqref="CK35">
    <cfRule type="cellIs" dxfId="354" priority="5744" operator="lessThan">
      <formula>$C$4</formula>
    </cfRule>
  </conditionalFormatting>
  <conditionalFormatting sqref="CK36">
    <cfRule type="cellIs" dxfId="353" priority="5745" operator="lessThan">
      <formula>$C$4</formula>
    </cfRule>
  </conditionalFormatting>
  <conditionalFormatting sqref="CK36">
    <cfRule type="cellIs" dxfId="352" priority="5746" operator="lessThan">
      <formula>$C$4</formula>
    </cfRule>
  </conditionalFormatting>
  <conditionalFormatting sqref="CK37">
    <cfRule type="cellIs" dxfId="351" priority="5747" operator="lessThan">
      <formula>$C$4</formula>
    </cfRule>
  </conditionalFormatting>
  <conditionalFormatting sqref="CK37">
    <cfRule type="cellIs" dxfId="350" priority="5748" operator="lessThan">
      <formula>$C$4</formula>
    </cfRule>
  </conditionalFormatting>
  <conditionalFormatting sqref="CK38">
    <cfRule type="cellIs" dxfId="349" priority="5749" operator="lessThan">
      <formula>$C$4</formula>
    </cfRule>
  </conditionalFormatting>
  <conditionalFormatting sqref="CK38">
    <cfRule type="cellIs" dxfId="348" priority="5750" operator="lessThan">
      <formula>$C$4</formula>
    </cfRule>
  </conditionalFormatting>
  <conditionalFormatting sqref="CK39">
    <cfRule type="cellIs" dxfId="347" priority="5751" operator="lessThan">
      <formula>$C$4</formula>
    </cfRule>
  </conditionalFormatting>
  <conditionalFormatting sqref="CK39">
    <cfRule type="cellIs" dxfId="346" priority="5752" operator="lessThan">
      <formula>$C$4</formula>
    </cfRule>
  </conditionalFormatting>
  <conditionalFormatting sqref="CK40">
    <cfRule type="cellIs" dxfId="345" priority="5753" operator="lessThan">
      <formula>$C$4</formula>
    </cfRule>
  </conditionalFormatting>
  <conditionalFormatting sqref="CK40">
    <cfRule type="cellIs" dxfId="344" priority="5754" operator="lessThan">
      <formula>$C$4</formula>
    </cfRule>
  </conditionalFormatting>
  <conditionalFormatting sqref="CK41">
    <cfRule type="cellIs" dxfId="343" priority="5755" operator="lessThan">
      <formula>$C$4</formula>
    </cfRule>
  </conditionalFormatting>
  <conditionalFormatting sqref="CK41">
    <cfRule type="cellIs" dxfId="342" priority="5756" operator="lessThan">
      <formula>$C$4</formula>
    </cfRule>
  </conditionalFormatting>
  <conditionalFormatting sqref="CK42">
    <cfRule type="cellIs" dxfId="341" priority="5757" operator="lessThan">
      <formula>$C$4</formula>
    </cfRule>
  </conditionalFormatting>
  <conditionalFormatting sqref="CK42">
    <cfRule type="cellIs" dxfId="340" priority="5758" operator="lessThan">
      <formula>$C$4</formula>
    </cfRule>
  </conditionalFormatting>
  <conditionalFormatting sqref="CK43">
    <cfRule type="cellIs" dxfId="339" priority="5759" operator="lessThan">
      <formula>$C$4</formula>
    </cfRule>
  </conditionalFormatting>
  <conditionalFormatting sqref="CK43">
    <cfRule type="cellIs" dxfId="338" priority="5760" operator="lessThan">
      <formula>$C$4</formula>
    </cfRule>
  </conditionalFormatting>
  <conditionalFormatting sqref="CK44">
    <cfRule type="cellIs" dxfId="337" priority="5761" operator="lessThan">
      <formula>$C$4</formula>
    </cfRule>
  </conditionalFormatting>
  <conditionalFormatting sqref="CK44">
    <cfRule type="cellIs" dxfId="336" priority="5762" operator="lessThan">
      <formula>$C$4</formula>
    </cfRule>
  </conditionalFormatting>
  <conditionalFormatting sqref="CK45">
    <cfRule type="cellIs" dxfId="335" priority="5763" operator="lessThan">
      <formula>$C$4</formula>
    </cfRule>
  </conditionalFormatting>
  <conditionalFormatting sqref="CK45">
    <cfRule type="cellIs" dxfId="334" priority="5764" operator="lessThan">
      <formula>$C$4</formula>
    </cfRule>
  </conditionalFormatting>
  <conditionalFormatting sqref="CK46">
    <cfRule type="cellIs" dxfId="333" priority="5765" operator="lessThan">
      <formula>$C$4</formula>
    </cfRule>
  </conditionalFormatting>
  <conditionalFormatting sqref="CK46">
    <cfRule type="cellIs" dxfId="332" priority="5766" operator="lessThan">
      <formula>$C$4</formula>
    </cfRule>
  </conditionalFormatting>
  <conditionalFormatting sqref="CK47">
    <cfRule type="cellIs" dxfId="331" priority="5767" operator="lessThan">
      <formula>$C$4</formula>
    </cfRule>
  </conditionalFormatting>
  <conditionalFormatting sqref="CK47">
    <cfRule type="cellIs" dxfId="330" priority="5768" operator="lessThan">
      <formula>$C$4</formula>
    </cfRule>
  </conditionalFormatting>
  <conditionalFormatting sqref="CK48">
    <cfRule type="cellIs" dxfId="329" priority="5769" operator="lessThan">
      <formula>$C$4</formula>
    </cfRule>
  </conditionalFormatting>
  <conditionalFormatting sqref="CK48">
    <cfRule type="cellIs" dxfId="328" priority="5770" operator="lessThan">
      <formula>$C$4</formula>
    </cfRule>
  </conditionalFormatting>
  <conditionalFormatting sqref="CK49">
    <cfRule type="cellIs" dxfId="327" priority="5771" operator="lessThan">
      <formula>$C$4</formula>
    </cfRule>
  </conditionalFormatting>
  <conditionalFormatting sqref="CK49">
    <cfRule type="cellIs" dxfId="326" priority="5772" operator="lessThan">
      <formula>$C$4</formula>
    </cfRule>
  </conditionalFormatting>
  <conditionalFormatting sqref="CK50">
    <cfRule type="cellIs" dxfId="325" priority="5773" operator="lessThan">
      <formula>$C$4</formula>
    </cfRule>
  </conditionalFormatting>
  <conditionalFormatting sqref="CK50">
    <cfRule type="cellIs" dxfId="324" priority="5774" operator="lessThan">
      <formula>$C$4</formula>
    </cfRule>
  </conditionalFormatting>
  <conditionalFormatting sqref="CK51">
    <cfRule type="cellIs" dxfId="323" priority="5775" operator="lessThan">
      <formula>$C$4</formula>
    </cfRule>
  </conditionalFormatting>
  <conditionalFormatting sqref="CK51">
    <cfRule type="cellIs" dxfId="322" priority="5776" operator="lessThan">
      <formula>$C$4</formula>
    </cfRule>
  </conditionalFormatting>
  <conditionalFormatting sqref="CK52">
    <cfRule type="cellIs" dxfId="321" priority="5777" operator="lessThan">
      <formula>$C$4</formula>
    </cfRule>
  </conditionalFormatting>
  <conditionalFormatting sqref="CK52">
    <cfRule type="cellIs" dxfId="320" priority="5778" operator="lessThan">
      <formula>$C$4</formula>
    </cfRule>
  </conditionalFormatting>
  <conditionalFormatting sqref="CK53">
    <cfRule type="cellIs" dxfId="319" priority="5779" operator="lessThan">
      <formula>$C$4</formula>
    </cfRule>
  </conditionalFormatting>
  <conditionalFormatting sqref="CK53">
    <cfRule type="cellIs" dxfId="318" priority="5780" operator="lessThan">
      <formula>$C$4</formula>
    </cfRule>
  </conditionalFormatting>
  <conditionalFormatting sqref="CK54">
    <cfRule type="cellIs" dxfId="317" priority="5781" operator="lessThan">
      <formula>$C$4</formula>
    </cfRule>
  </conditionalFormatting>
  <conditionalFormatting sqref="CK54">
    <cfRule type="cellIs" dxfId="316" priority="5782" operator="lessThan">
      <formula>$C$4</formula>
    </cfRule>
  </conditionalFormatting>
  <conditionalFormatting sqref="CK55">
    <cfRule type="cellIs" dxfId="315" priority="5783" operator="lessThan">
      <formula>$C$4</formula>
    </cfRule>
  </conditionalFormatting>
  <conditionalFormatting sqref="CK55">
    <cfRule type="cellIs" dxfId="314" priority="5784" operator="lessThan">
      <formula>$C$4</formula>
    </cfRule>
  </conditionalFormatting>
  <conditionalFormatting sqref="CK56">
    <cfRule type="cellIs" dxfId="313" priority="5785" operator="lessThan">
      <formula>$C$4</formula>
    </cfRule>
  </conditionalFormatting>
  <conditionalFormatting sqref="CK56">
    <cfRule type="cellIs" dxfId="312" priority="5786" operator="lessThan">
      <formula>$C$4</formula>
    </cfRule>
  </conditionalFormatting>
  <conditionalFormatting sqref="CK57">
    <cfRule type="cellIs" dxfId="311" priority="5787" operator="lessThan">
      <formula>$C$4</formula>
    </cfRule>
  </conditionalFormatting>
  <conditionalFormatting sqref="CK57">
    <cfRule type="cellIs" dxfId="310" priority="5788" operator="lessThan">
      <formula>$C$4</formula>
    </cfRule>
  </conditionalFormatting>
  <conditionalFormatting sqref="CK58">
    <cfRule type="cellIs" dxfId="309" priority="5789" operator="lessThan">
      <formula>$C$4</formula>
    </cfRule>
  </conditionalFormatting>
  <conditionalFormatting sqref="CK58">
    <cfRule type="cellIs" dxfId="308" priority="5790" operator="lessThan">
      <formula>$C$4</formula>
    </cfRule>
  </conditionalFormatting>
  <conditionalFormatting sqref="CK59">
    <cfRule type="cellIs" dxfId="307" priority="5791" operator="lessThan">
      <formula>$C$4</formula>
    </cfRule>
  </conditionalFormatting>
  <conditionalFormatting sqref="CK59">
    <cfRule type="cellIs" dxfId="306" priority="5792" operator="lessThan">
      <formula>$C$4</formula>
    </cfRule>
  </conditionalFormatting>
  <conditionalFormatting sqref="CK60">
    <cfRule type="cellIs" dxfId="305" priority="5793" operator="lessThan">
      <formula>$C$4</formula>
    </cfRule>
  </conditionalFormatting>
  <conditionalFormatting sqref="CK60">
    <cfRule type="cellIs" dxfId="304" priority="5794" operator="lessThan">
      <formula>$C$4</formula>
    </cfRule>
  </conditionalFormatting>
  <conditionalFormatting sqref="CL11">
    <cfRule type="cellIs" dxfId="303" priority="5795" operator="lessThan">
      <formula>$C$4</formula>
    </cfRule>
  </conditionalFormatting>
  <conditionalFormatting sqref="CL11">
    <cfRule type="cellIs" dxfId="302" priority="5796" operator="lessThan">
      <formula>$C$4</formula>
    </cfRule>
  </conditionalFormatting>
  <conditionalFormatting sqref="CL12">
    <cfRule type="cellIs" dxfId="301" priority="5797" operator="lessThan">
      <formula>$C$4</formula>
    </cfRule>
  </conditionalFormatting>
  <conditionalFormatting sqref="CL12">
    <cfRule type="cellIs" dxfId="300" priority="5798" operator="lessThan">
      <formula>$C$4</formula>
    </cfRule>
  </conditionalFormatting>
  <conditionalFormatting sqref="CL13">
    <cfRule type="cellIs" dxfId="299" priority="5799" operator="lessThan">
      <formula>$C$4</formula>
    </cfRule>
  </conditionalFormatting>
  <conditionalFormatting sqref="CL13">
    <cfRule type="cellIs" dxfId="298" priority="5800" operator="lessThan">
      <formula>$C$4</formula>
    </cfRule>
  </conditionalFormatting>
  <conditionalFormatting sqref="CL14">
    <cfRule type="cellIs" dxfId="297" priority="5801" operator="lessThan">
      <formula>$C$4</formula>
    </cfRule>
  </conditionalFormatting>
  <conditionalFormatting sqref="CL14">
    <cfRule type="cellIs" dxfId="296" priority="5802" operator="lessThan">
      <formula>$C$4</formula>
    </cfRule>
  </conditionalFormatting>
  <conditionalFormatting sqref="CL15">
    <cfRule type="cellIs" dxfId="295" priority="5803" operator="lessThan">
      <formula>$C$4</formula>
    </cfRule>
  </conditionalFormatting>
  <conditionalFormatting sqref="CL15">
    <cfRule type="cellIs" dxfId="294" priority="5804" operator="lessThan">
      <formula>$C$4</formula>
    </cfRule>
  </conditionalFormatting>
  <conditionalFormatting sqref="CL16">
    <cfRule type="cellIs" dxfId="293" priority="5805" operator="lessThan">
      <formula>$C$4</formula>
    </cfRule>
  </conditionalFormatting>
  <conditionalFormatting sqref="CL16">
    <cfRule type="cellIs" dxfId="292" priority="5806" operator="lessThan">
      <formula>$C$4</formula>
    </cfRule>
  </conditionalFormatting>
  <conditionalFormatting sqref="CL17">
    <cfRule type="cellIs" dxfId="291" priority="5807" operator="lessThan">
      <formula>$C$4</formula>
    </cfRule>
  </conditionalFormatting>
  <conditionalFormatting sqref="CL17">
    <cfRule type="cellIs" dxfId="290" priority="5808" operator="lessThan">
      <formula>$C$4</formula>
    </cfRule>
  </conditionalFormatting>
  <conditionalFormatting sqref="CL18">
    <cfRule type="cellIs" dxfId="289" priority="5809" operator="lessThan">
      <formula>$C$4</formula>
    </cfRule>
  </conditionalFormatting>
  <conditionalFormatting sqref="CL18">
    <cfRule type="cellIs" dxfId="288" priority="5810" operator="lessThan">
      <formula>$C$4</formula>
    </cfRule>
  </conditionalFormatting>
  <conditionalFormatting sqref="CL19">
    <cfRule type="cellIs" dxfId="287" priority="5811" operator="lessThan">
      <formula>$C$4</formula>
    </cfRule>
  </conditionalFormatting>
  <conditionalFormatting sqref="CL19">
    <cfRule type="cellIs" dxfId="286" priority="5812" operator="lessThan">
      <formula>$C$4</formula>
    </cfRule>
  </conditionalFormatting>
  <conditionalFormatting sqref="CL20">
    <cfRule type="cellIs" dxfId="285" priority="5813" operator="lessThan">
      <formula>$C$4</formula>
    </cfRule>
  </conditionalFormatting>
  <conditionalFormatting sqref="CL20">
    <cfRule type="cellIs" dxfId="284" priority="5814" operator="lessThan">
      <formula>$C$4</formula>
    </cfRule>
  </conditionalFormatting>
  <conditionalFormatting sqref="CL21">
    <cfRule type="cellIs" dxfId="283" priority="5815" operator="lessThan">
      <formula>$C$4</formula>
    </cfRule>
  </conditionalFormatting>
  <conditionalFormatting sqref="CL21">
    <cfRule type="cellIs" dxfId="282" priority="5816" operator="lessThan">
      <formula>$C$4</formula>
    </cfRule>
  </conditionalFormatting>
  <conditionalFormatting sqref="CL22">
    <cfRule type="cellIs" dxfId="281" priority="5817" operator="lessThan">
      <formula>$C$4</formula>
    </cfRule>
  </conditionalFormatting>
  <conditionalFormatting sqref="CL22">
    <cfRule type="cellIs" dxfId="280" priority="5818" operator="lessThan">
      <formula>$C$4</formula>
    </cfRule>
  </conditionalFormatting>
  <conditionalFormatting sqref="CL23">
    <cfRule type="cellIs" dxfId="279" priority="5819" operator="lessThan">
      <formula>$C$4</formula>
    </cfRule>
  </conditionalFormatting>
  <conditionalFormatting sqref="CL23">
    <cfRule type="cellIs" dxfId="278" priority="5820" operator="lessThan">
      <formula>$C$4</formula>
    </cfRule>
  </conditionalFormatting>
  <conditionalFormatting sqref="CL24">
    <cfRule type="cellIs" dxfId="277" priority="5821" operator="lessThan">
      <formula>$C$4</formula>
    </cfRule>
  </conditionalFormatting>
  <conditionalFormatting sqref="CL24">
    <cfRule type="cellIs" dxfId="276" priority="5822" operator="lessThan">
      <formula>$C$4</formula>
    </cfRule>
  </conditionalFormatting>
  <conditionalFormatting sqref="CL25">
    <cfRule type="cellIs" dxfId="275" priority="5823" operator="lessThan">
      <formula>$C$4</formula>
    </cfRule>
  </conditionalFormatting>
  <conditionalFormatting sqref="CL25">
    <cfRule type="cellIs" dxfId="274" priority="5824" operator="lessThan">
      <formula>$C$4</formula>
    </cfRule>
  </conditionalFormatting>
  <conditionalFormatting sqref="CL26">
    <cfRule type="cellIs" dxfId="273" priority="5825" operator="lessThan">
      <formula>$C$4</formula>
    </cfRule>
  </conditionalFormatting>
  <conditionalFormatting sqref="CL26">
    <cfRule type="cellIs" dxfId="272" priority="5826" operator="lessThan">
      <formula>$C$4</formula>
    </cfRule>
  </conditionalFormatting>
  <conditionalFormatting sqref="CL27">
    <cfRule type="cellIs" dxfId="271" priority="5827" operator="lessThan">
      <formula>$C$4</formula>
    </cfRule>
  </conditionalFormatting>
  <conditionalFormatting sqref="CL27">
    <cfRule type="cellIs" dxfId="270" priority="5828" operator="lessThan">
      <formula>$C$4</formula>
    </cfRule>
  </conditionalFormatting>
  <conditionalFormatting sqref="CL28">
    <cfRule type="cellIs" dxfId="269" priority="5829" operator="lessThan">
      <formula>$C$4</formula>
    </cfRule>
  </conditionalFormatting>
  <conditionalFormatting sqref="CL28">
    <cfRule type="cellIs" dxfId="268" priority="5830" operator="lessThan">
      <formula>$C$4</formula>
    </cfRule>
  </conditionalFormatting>
  <conditionalFormatting sqref="CL29">
    <cfRule type="cellIs" dxfId="267" priority="5831" operator="lessThan">
      <formula>$C$4</formula>
    </cfRule>
  </conditionalFormatting>
  <conditionalFormatting sqref="CL29">
    <cfRule type="cellIs" dxfId="266" priority="5832" operator="lessThan">
      <formula>$C$4</formula>
    </cfRule>
  </conditionalFormatting>
  <conditionalFormatting sqref="CL30">
    <cfRule type="cellIs" dxfId="265" priority="5833" operator="lessThan">
      <formula>$C$4</formula>
    </cfRule>
  </conditionalFormatting>
  <conditionalFormatting sqref="CL30">
    <cfRule type="cellIs" dxfId="264" priority="5834" operator="lessThan">
      <formula>$C$4</formula>
    </cfRule>
  </conditionalFormatting>
  <conditionalFormatting sqref="CL31">
    <cfRule type="cellIs" dxfId="263" priority="5835" operator="lessThan">
      <formula>$C$4</formula>
    </cfRule>
  </conditionalFormatting>
  <conditionalFormatting sqref="CL31">
    <cfRule type="cellIs" dxfId="262" priority="5836" operator="lessThan">
      <formula>$C$4</formula>
    </cfRule>
  </conditionalFormatting>
  <conditionalFormatting sqref="CL32">
    <cfRule type="cellIs" dxfId="261" priority="5837" operator="lessThan">
      <formula>$C$4</formula>
    </cfRule>
  </conditionalFormatting>
  <conditionalFormatting sqref="CL32">
    <cfRule type="cellIs" dxfId="260" priority="5838" operator="lessThan">
      <formula>$C$4</formula>
    </cfRule>
  </conditionalFormatting>
  <conditionalFormatting sqref="CL33">
    <cfRule type="cellIs" dxfId="259" priority="5839" operator="lessThan">
      <formula>$C$4</formula>
    </cfRule>
  </conditionalFormatting>
  <conditionalFormatting sqref="CL33">
    <cfRule type="cellIs" dxfId="258" priority="5840" operator="lessThan">
      <formula>$C$4</formula>
    </cfRule>
  </conditionalFormatting>
  <conditionalFormatting sqref="CL34">
    <cfRule type="cellIs" dxfId="257" priority="5841" operator="lessThan">
      <formula>$C$4</formula>
    </cfRule>
  </conditionalFormatting>
  <conditionalFormatting sqref="CL34">
    <cfRule type="cellIs" dxfId="256" priority="5842" operator="lessThan">
      <formula>$C$4</formula>
    </cfRule>
  </conditionalFormatting>
  <conditionalFormatting sqref="CL35">
    <cfRule type="cellIs" dxfId="255" priority="5843" operator="lessThan">
      <formula>$C$4</formula>
    </cfRule>
  </conditionalFormatting>
  <conditionalFormatting sqref="CL35">
    <cfRule type="cellIs" dxfId="254" priority="5844" operator="lessThan">
      <formula>$C$4</formula>
    </cfRule>
  </conditionalFormatting>
  <conditionalFormatting sqref="CL36">
    <cfRule type="cellIs" dxfId="253" priority="5845" operator="lessThan">
      <formula>$C$4</formula>
    </cfRule>
  </conditionalFormatting>
  <conditionalFormatting sqref="CL36">
    <cfRule type="cellIs" dxfId="252" priority="5846" operator="lessThan">
      <formula>$C$4</formula>
    </cfRule>
  </conditionalFormatting>
  <conditionalFormatting sqref="CL37">
    <cfRule type="cellIs" dxfId="251" priority="5847" operator="lessThan">
      <formula>$C$4</formula>
    </cfRule>
  </conditionalFormatting>
  <conditionalFormatting sqref="CL37">
    <cfRule type="cellIs" dxfId="250" priority="5848" operator="lessThan">
      <formula>$C$4</formula>
    </cfRule>
  </conditionalFormatting>
  <conditionalFormatting sqref="CL38">
    <cfRule type="cellIs" dxfId="249" priority="5849" operator="lessThan">
      <formula>$C$4</formula>
    </cfRule>
  </conditionalFormatting>
  <conditionalFormatting sqref="CL38">
    <cfRule type="cellIs" dxfId="248" priority="5850" operator="lessThan">
      <formula>$C$4</formula>
    </cfRule>
  </conditionalFormatting>
  <conditionalFormatting sqref="CL39">
    <cfRule type="cellIs" dxfId="247" priority="5851" operator="lessThan">
      <formula>$C$4</formula>
    </cfRule>
  </conditionalFormatting>
  <conditionalFormatting sqref="CL39">
    <cfRule type="cellIs" dxfId="246" priority="5852" operator="lessThan">
      <formula>$C$4</formula>
    </cfRule>
  </conditionalFormatting>
  <conditionalFormatting sqref="CL40">
    <cfRule type="cellIs" dxfId="245" priority="5853" operator="lessThan">
      <formula>$C$4</formula>
    </cfRule>
  </conditionalFormatting>
  <conditionalFormatting sqref="CL40">
    <cfRule type="cellIs" dxfId="244" priority="5854" operator="lessThan">
      <formula>$C$4</formula>
    </cfRule>
  </conditionalFormatting>
  <conditionalFormatting sqref="CL41">
    <cfRule type="cellIs" dxfId="243" priority="5855" operator="lessThan">
      <formula>$C$4</formula>
    </cfRule>
  </conditionalFormatting>
  <conditionalFormatting sqref="CL41">
    <cfRule type="cellIs" dxfId="242" priority="5856" operator="lessThan">
      <formula>$C$4</formula>
    </cfRule>
  </conditionalFormatting>
  <conditionalFormatting sqref="CL42">
    <cfRule type="cellIs" dxfId="241" priority="5857" operator="lessThan">
      <formula>$C$4</formula>
    </cfRule>
  </conditionalFormatting>
  <conditionalFormatting sqref="CL42">
    <cfRule type="cellIs" dxfId="240" priority="5858" operator="lessThan">
      <formula>$C$4</formula>
    </cfRule>
  </conditionalFormatting>
  <conditionalFormatting sqref="CL43">
    <cfRule type="cellIs" dxfId="239" priority="5859" operator="lessThan">
      <formula>$C$4</formula>
    </cfRule>
  </conditionalFormatting>
  <conditionalFormatting sqref="CL43">
    <cfRule type="cellIs" dxfId="238" priority="5860" operator="lessThan">
      <formula>$C$4</formula>
    </cfRule>
  </conditionalFormatting>
  <conditionalFormatting sqref="CL44">
    <cfRule type="cellIs" dxfId="237" priority="5861" operator="lessThan">
      <formula>$C$4</formula>
    </cfRule>
  </conditionalFormatting>
  <conditionalFormatting sqref="CL44">
    <cfRule type="cellIs" dxfId="236" priority="5862" operator="lessThan">
      <formula>$C$4</formula>
    </cfRule>
  </conditionalFormatting>
  <conditionalFormatting sqref="CL45">
    <cfRule type="cellIs" dxfId="235" priority="5863" operator="lessThan">
      <formula>$C$4</formula>
    </cfRule>
  </conditionalFormatting>
  <conditionalFormatting sqref="CL45">
    <cfRule type="cellIs" dxfId="234" priority="5864" operator="lessThan">
      <formula>$C$4</formula>
    </cfRule>
  </conditionalFormatting>
  <conditionalFormatting sqref="CL46">
    <cfRule type="cellIs" dxfId="233" priority="5865" operator="lessThan">
      <formula>$C$4</formula>
    </cfRule>
  </conditionalFormatting>
  <conditionalFormatting sqref="CL46">
    <cfRule type="cellIs" dxfId="232" priority="5866" operator="lessThan">
      <formula>$C$4</formula>
    </cfRule>
  </conditionalFormatting>
  <conditionalFormatting sqref="CL47">
    <cfRule type="cellIs" dxfId="231" priority="5867" operator="lessThan">
      <formula>$C$4</formula>
    </cfRule>
  </conditionalFormatting>
  <conditionalFormatting sqref="CL47">
    <cfRule type="cellIs" dxfId="230" priority="5868" operator="lessThan">
      <formula>$C$4</formula>
    </cfRule>
  </conditionalFormatting>
  <conditionalFormatting sqref="CL48">
    <cfRule type="cellIs" dxfId="229" priority="5869" operator="lessThan">
      <formula>$C$4</formula>
    </cfRule>
  </conditionalFormatting>
  <conditionalFormatting sqref="CL48">
    <cfRule type="cellIs" dxfId="228" priority="5870" operator="lessThan">
      <formula>$C$4</formula>
    </cfRule>
  </conditionalFormatting>
  <conditionalFormatting sqref="CL49">
    <cfRule type="cellIs" dxfId="227" priority="5871" operator="lessThan">
      <formula>$C$4</formula>
    </cfRule>
  </conditionalFormatting>
  <conditionalFormatting sqref="CL49">
    <cfRule type="cellIs" dxfId="226" priority="5872" operator="lessThan">
      <formula>$C$4</formula>
    </cfRule>
  </conditionalFormatting>
  <conditionalFormatting sqref="CL50">
    <cfRule type="cellIs" dxfId="225" priority="5873" operator="lessThan">
      <formula>$C$4</formula>
    </cfRule>
  </conditionalFormatting>
  <conditionalFormatting sqref="CL50">
    <cfRule type="cellIs" dxfId="224" priority="5874" operator="lessThan">
      <formula>$C$4</formula>
    </cfRule>
  </conditionalFormatting>
  <conditionalFormatting sqref="CL51">
    <cfRule type="cellIs" dxfId="223" priority="5875" operator="lessThan">
      <formula>$C$4</formula>
    </cfRule>
  </conditionalFormatting>
  <conditionalFormatting sqref="CL51">
    <cfRule type="cellIs" dxfId="222" priority="5876" operator="lessThan">
      <formula>$C$4</formula>
    </cfRule>
  </conditionalFormatting>
  <conditionalFormatting sqref="CL52">
    <cfRule type="cellIs" dxfId="221" priority="5877" operator="lessThan">
      <formula>$C$4</formula>
    </cfRule>
  </conditionalFormatting>
  <conditionalFormatting sqref="CL52">
    <cfRule type="cellIs" dxfId="220" priority="5878" operator="lessThan">
      <formula>$C$4</formula>
    </cfRule>
  </conditionalFormatting>
  <conditionalFormatting sqref="CL53">
    <cfRule type="cellIs" dxfId="219" priority="5879" operator="lessThan">
      <formula>$C$4</formula>
    </cfRule>
  </conditionalFormatting>
  <conditionalFormatting sqref="CL53">
    <cfRule type="cellIs" dxfId="218" priority="5880" operator="lessThan">
      <formula>$C$4</formula>
    </cfRule>
  </conditionalFormatting>
  <conditionalFormatting sqref="CL54">
    <cfRule type="cellIs" dxfId="217" priority="5881" operator="lessThan">
      <formula>$C$4</formula>
    </cfRule>
  </conditionalFormatting>
  <conditionalFormatting sqref="CL54">
    <cfRule type="cellIs" dxfId="216" priority="5882" operator="lessThan">
      <formula>$C$4</formula>
    </cfRule>
  </conditionalFormatting>
  <conditionalFormatting sqref="CL55">
    <cfRule type="cellIs" dxfId="215" priority="5883" operator="lessThan">
      <formula>$C$4</formula>
    </cfRule>
  </conditionalFormatting>
  <conditionalFormatting sqref="CL55">
    <cfRule type="cellIs" dxfId="214" priority="5884" operator="lessThan">
      <formula>$C$4</formula>
    </cfRule>
  </conditionalFormatting>
  <conditionalFormatting sqref="CL56">
    <cfRule type="cellIs" dxfId="213" priority="5885" operator="lessThan">
      <formula>$C$4</formula>
    </cfRule>
  </conditionalFormatting>
  <conditionalFormatting sqref="CL56">
    <cfRule type="cellIs" dxfId="212" priority="5886" operator="lessThan">
      <formula>$C$4</formula>
    </cfRule>
  </conditionalFormatting>
  <conditionalFormatting sqref="CL57">
    <cfRule type="cellIs" dxfId="211" priority="5887" operator="lessThan">
      <formula>$C$4</formula>
    </cfRule>
  </conditionalFormatting>
  <conditionalFormatting sqref="CL57">
    <cfRule type="cellIs" dxfId="210" priority="5888" operator="lessThan">
      <formula>$C$4</formula>
    </cfRule>
  </conditionalFormatting>
  <conditionalFormatting sqref="CL58">
    <cfRule type="cellIs" dxfId="209" priority="5889" operator="lessThan">
      <formula>$C$4</formula>
    </cfRule>
  </conditionalFormatting>
  <conditionalFormatting sqref="CL58">
    <cfRule type="cellIs" dxfId="208" priority="5890" operator="lessThan">
      <formula>$C$4</formula>
    </cfRule>
  </conditionalFormatting>
  <conditionalFormatting sqref="CL59">
    <cfRule type="cellIs" dxfId="207" priority="5891" operator="lessThan">
      <formula>$C$4</formula>
    </cfRule>
  </conditionalFormatting>
  <conditionalFormatting sqref="CL59">
    <cfRule type="cellIs" dxfId="206" priority="5892" operator="lessThan">
      <formula>$C$4</formula>
    </cfRule>
  </conditionalFormatting>
  <conditionalFormatting sqref="CL60">
    <cfRule type="cellIs" dxfId="205" priority="5893" operator="lessThan">
      <formula>$C$4</formula>
    </cfRule>
  </conditionalFormatting>
  <conditionalFormatting sqref="CL60">
    <cfRule type="cellIs" dxfId="204" priority="5894" operator="lessThan">
      <formula>$C$4</formula>
    </cfRule>
  </conditionalFormatting>
  <conditionalFormatting sqref="CW10">
    <cfRule type="cellIs" dxfId="203" priority="165" operator="lessThan">
      <formula>1</formula>
    </cfRule>
  </conditionalFormatting>
  <conditionalFormatting sqref="CW11">
    <cfRule type="cellIs" dxfId="202" priority="166" operator="lessThan">
      <formula>1</formula>
    </cfRule>
  </conditionalFormatting>
  <conditionalFormatting sqref="CW12">
    <cfRule type="cellIs" dxfId="201" priority="167" operator="lessThan">
      <formula>1</formula>
    </cfRule>
  </conditionalFormatting>
  <conditionalFormatting sqref="CW13">
    <cfRule type="cellIs" dxfId="200" priority="168" operator="lessThan">
      <formula>1</formula>
    </cfRule>
  </conditionalFormatting>
  <conditionalFormatting sqref="CW14">
    <cfRule type="cellIs" dxfId="199" priority="169" operator="lessThan">
      <formula>1</formula>
    </cfRule>
  </conditionalFormatting>
  <conditionalFormatting sqref="CW15">
    <cfRule type="cellIs" dxfId="198" priority="170" operator="lessThan">
      <formula>1</formula>
    </cfRule>
  </conditionalFormatting>
  <conditionalFormatting sqref="CW16">
    <cfRule type="cellIs" dxfId="197" priority="171" operator="lessThan">
      <formula>1</formula>
    </cfRule>
  </conditionalFormatting>
  <conditionalFormatting sqref="CW17">
    <cfRule type="cellIs" dxfId="196" priority="172" operator="lessThan">
      <formula>1</formula>
    </cfRule>
  </conditionalFormatting>
  <conditionalFormatting sqref="CW18">
    <cfRule type="cellIs" dxfId="195" priority="173" operator="lessThan">
      <formula>1</formula>
    </cfRule>
  </conditionalFormatting>
  <conditionalFormatting sqref="CW19">
    <cfRule type="cellIs" dxfId="194" priority="174" operator="lessThan">
      <formula>1</formula>
    </cfRule>
  </conditionalFormatting>
  <conditionalFormatting sqref="CW23">
    <cfRule type="cellIs" dxfId="193" priority="163" operator="lessThan">
      <formula>1</formula>
    </cfRule>
  </conditionalFormatting>
  <conditionalFormatting sqref="CW24">
    <cfRule type="cellIs" dxfId="192" priority="164" operator="lessThan">
      <formula>1</formula>
    </cfRule>
  </conditionalFormatting>
  <conditionalFormatting sqref="CP11:CP40">
    <cfRule type="cellIs" dxfId="191" priority="161" operator="lessThan">
      <formula>$C$4</formula>
    </cfRule>
  </conditionalFormatting>
  <conditionalFormatting sqref="CP11:CP40">
    <cfRule type="cellIs" dxfId="190" priority="162" operator="lessThan">
      <formula>$C$4</formula>
    </cfRule>
  </conditionalFormatting>
  <conditionalFormatting sqref="CS11:CS40">
    <cfRule type="cellIs" dxfId="189" priority="159" operator="lessThan">
      <formula>$C$4</formula>
    </cfRule>
  </conditionalFormatting>
  <conditionalFormatting sqref="CS11:CS40">
    <cfRule type="cellIs" dxfId="188" priority="160" operator="lessThan">
      <formula>$C$4</formula>
    </cfRule>
  </conditionalFormatting>
  <conditionalFormatting sqref="CW12">
    <cfRule type="cellIs" dxfId="187" priority="158" operator="lessThan">
      <formula>1</formula>
    </cfRule>
  </conditionalFormatting>
  <conditionalFormatting sqref="CW13">
    <cfRule type="cellIs" dxfId="186" priority="157" operator="lessThan">
      <formula>1</formula>
    </cfRule>
  </conditionalFormatting>
  <conditionalFormatting sqref="CW14">
    <cfRule type="cellIs" dxfId="185" priority="156" operator="lessThan">
      <formula>1</formula>
    </cfRule>
  </conditionalFormatting>
  <conditionalFormatting sqref="CW15">
    <cfRule type="cellIs" dxfId="184" priority="155" operator="lessThan">
      <formula>1</formula>
    </cfRule>
  </conditionalFormatting>
  <conditionalFormatting sqref="CW25">
    <cfRule type="cellIs" dxfId="183" priority="154" operator="lessThan">
      <formula>1</formula>
    </cfRule>
  </conditionalFormatting>
  <conditionalFormatting sqref="CW26">
    <cfRule type="cellIs" dxfId="182" priority="153" operator="lessThan">
      <formula>1</formula>
    </cfRule>
  </conditionalFormatting>
  <conditionalFormatting sqref="CW27">
    <cfRule type="cellIs" dxfId="181" priority="152" operator="lessThan">
      <formula>1</formula>
    </cfRule>
  </conditionalFormatting>
  <conditionalFormatting sqref="CW28">
    <cfRule type="cellIs" dxfId="180" priority="151" operator="lessThan">
      <formula>1</formula>
    </cfRule>
  </conditionalFormatting>
  <conditionalFormatting sqref="W11">
    <cfRule type="cellIs" dxfId="179" priority="150" operator="lessThan">
      <formula>$C$4</formula>
    </cfRule>
  </conditionalFormatting>
  <conditionalFormatting sqref="W11">
    <cfRule type="cellIs" dxfId="178" priority="149" operator="lessThan">
      <formula>$C$4</formula>
    </cfRule>
  </conditionalFormatting>
  <conditionalFormatting sqref="W12">
    <cfRule type="cellIs" dxfId="177" priority="148" operator="lessThan">
      <formula>$C$4</formula>
    </cfRule>
  </conditionalFormatting>
  <conditionalFormatting sqref="W12">
    <cfRule type="cellIs" dxfId="176" priority="147" operator="lessThan">
      <formula>$C$4</formula>
    </cfRule>
  </conditionalFormatting>
  <conditionalFormatting sqref="W13">
    <cfRule type="cellIs" dxfId="175" priority="146" operator="lessThan">
      <formula>$C$4</formula>
    </cfRule>
  </conditionalFormatting>
  <conditionalFormatting sqref="W13">
    <cfRule type="cellIs" dxfId="174" priority="145" operator="lessThan">
      <formula>$C$4</formula>
    </cfRule>
  </conditionalFormatting>
  <conditionalFormatting sqref="W14">
    <cfRule type="cellIs" dxfId="173" priority="144" operator="lessThan">
      <formula>$C$4</formula>
    </cfRule>
  </conditionalFormatting>
  <conditionalFormatting sqref="W14">
    <cfRule type="cellIs" dxfId="172" priority="143" operator="lessThan">
      <formula>$C$4</formula>
    </cfRule>
  </conditionalFormatting>
  <conditionalFormatting sqref="W15">
    <cfRule type="cellIs" dxfId="171" priority="142" operator="lessThan">
      <formula>$C$4</formula>
    </cfRule>
  </conditionalFormatting>
  <conditionalFormatting sqref="W15">
    <cfRule type="cellIs" dxfId="170" priority="141" operator="lessThan">
      <formula>$C$4</formula>
    </cfRule>
  </conditionalFormatting>
  <conditionalFormatting sqref="W16">
    <cfRule type="cellIs" dxfId="169" priority="140" operator="lessThan">
      <formula>$C$4</formula>
    </cfRule>
  </conditionalFormatting>
  <conditionalFormatting sqref="W16">
    <cfRule type="cellIs" dxfId="168" priority="139" operator="lessThan">
      <formula>$C$4</formula>
    </cfRule>
  </conditionalFormatting>
  <conditionalFormatting sqref="W17">
    <cfRule type="cellIs" dxfId="167" priority="138" operator="lessThan">
      <formula>$C$4</formula>
    </cfRule>
  </conditionalFormatting>
  <conditionalFormatting sqref="W17">
    <cfRule type="cellIs" dxfId="166" priority="137" operator="lessThan">
      <formula>$C$4</formula>
    </cfRule>
  </conditionalFormatting>
  <conditionalFormatting sqref="W18">
    <cfRule type="cellIs" dxfId="165" priority="136" operator="lessThan">
      <formula>$C$4</formula>
    </cfRule>
  </conditionalFormatting>
  <conditionalFormatting sqref="W18">
    <cfRule type="cellIs" dxfId="164" priority="135" operator="lessThan">
      <formula>$C$4</formula>
    </cfRule>
  </conditionalFormatting>
  <conditionalFormatting sqref="W19">
    <cfRule type="cellIs" dxfId="163" priority="134" operator="lessThan">
      <formula>$C$4</formula>
    </cfRule>
  </conditionalFormatting>
  <conditionalFormatting sqref="W19">
    <cfRule type="cellIs" dxfId="162" priority="133" operator="lessThan">
      <formula>$C$4</formula>
    </cfRule>
  </conditionalFormatting>
  <conditionalFormatting sqref="W20">
    <cfRule type="cellIs" dxfId="161" priority="132" operator="lessThan">
      <formula>$C$4</formula>
    </cfRule>
  </conditionalFormatting>
  <conditionalFormatting sqref="W20">
    <cfRule type="cellIs" dxfId="160" priority="131" operator="lessThan">
      <formula>$C$4</formula>
    </cfRule>
  </conditionalFormatting>
  <conditionalFormatting sqref="W21">
    <cfRule type="cellIs" dxfId="159" priority="130" operator="lessThan">
      <formula>$C$4</formula>
    </cfRule>
  </conditionalFormatting>
  <conditionalFormatting sqref="W21">
    <cfRule type="cellIs" dxfId="158" priority="129" operator="lessThan">
      <formula>$C$4</formula>
    </cfRule>
  </conditionalFormatting>
  <conditionalFormatting sqref="W22">
    <cfRule type="cellIs" dxfId="157" priority="128" operator="lessThan">
      <formula>$C$4</formula>
    </cfRule>
  </conditionalFormatting>
  <conditionalFormatting sqref="W22">
    <cfRule type="cellIs" dxfId="156" priority="127" operator="lessThan">
      <formula>$C$4</formula>
    </cfRule>
  </conditionalFormatting>
  <conditionalFormatting sqref="W23">
    <cfRule type="cellIs" dxfId="155" priority="126" operator="lessThan">
      <formula>$C$4</formula>
    </cfRule>
  </conditionalFormatting>
  <conditionalFormatting sqref="W23">
    <cfRule type="cellIs" dxfId="154" priority="125" operator="lessThan">
      <formula>$C$4</formula>
    </cfRule>
  </conditionalFormatting>
  <conditionalFormatting sqref="W24">
    <cfRule type="cellIs" dxfId="153" priority="124" operator="lessThan">
      <formula>$C$4</formula>
    </cfRule>
  </conditionalFormatting>
  <conditionalFormatting sqref="W24">
    <cfRule type="cellIs" dxfId="152" priority="123" operator="lessThan">
      <formula>$C$4</formula>
    </cfRule>
  </conditionalFormatting>
  <conditionalFormatting sqref="W25">
    <cfRule type="cellIs" dxfId="151" priority="122" operator="lessThan">
      <formula>$C$4</formula>
    </cfRule>
  </conditionalFormatting>
  <conditionalFormatting sqref="W25">
    <cfRule type="cellIs" dxfId="150" priority="121" operator="lessThan">
      <formula>$C$4</formula>
    </cfRule>
  </conditionalFormatting>
  <conditionalFormatting sqref="W26">
    <cfRule type="cellIs" dxfId="149" priority="120" operator="lessThan">
      <formula>$C$4</formula>
    </cfRule>
  </conditionalFormatting>
  <conditionalFormatting sqref="W26">
    <cfRule type="cellIs" dxfId="148" priority="119" operator="lessThan">
      <formula>$C$4</formula>
    </cfRule>
  </conditionalFormatting>
  <conditionalFormatting sqref="W27">
    <cfRule type="cellIs" dxfId="147" priority="118" operator="lessThan">
      <formula>$C$4</formula>
    </cfRule>
  </conditionalFormatting>
  <conditionalFormatting sqref="W27">
    <cfRule type="cellIs" dxfId="146" priority="117" operator="lessThan">
      <formula>$C$4</formula>
    </cfRule>
  </conditionalFormatting>
  <conditionalFormatting sqref="W28">
    <cfRule type="cellIs" dxfId="145" priority="116" operator="lessThan">
      <formula>$C$4</formula>
    </cfRule>
  </conditionalFormatting>
  <conditionalFormatting sqref="W28">
    <cfRule type="cellIs" dxfId="144" priority="115" operator="lessThan">
      <formula>$C$4</formula>
    </cfRule>
  </conditionalFormatting>
  <conditionalFormatting sqref="W29">
    <cfRule type="cellIs" dxfId="143" priority="114" operator="lessThan">
      <formula>$C$4</formula>
    </cfRule>
  </conditionalFormatting>
  <conditionalFormatting sqref="W29">
    <cfRule type="cellIs" dxfId="142" priority="113" operator="lessThan">
      <formula>$C$4</formula>
    </cfRule>
  </conditionalFormatting>
  <conditionalFormatting sqref="W30">
    <cfRule type="cellIs" dxfId="141" priority="112" operator="lessThan">
      <formula>$C$4</formula>
    </cfRule>
  </conditionalFormatting>
  <conditionalFormatting sqref="W30">
    <cfRule type="cellIs" dxfId="140" priority="111" operator="lessThan">
      <formula>$C$4</formula>
    </cfRule>
  </conditionalFormatting>
  <conditionalFormatting sqref="W31">
    <cfRule type="cellIs" dxfId="139" priority="110" operator="lessThan">
      <formula>$C$4</formula>
    </cfRule>
  </conditionalFormatting>
  <conditionalFormatting sqref="W31">
    <cfRule type="cellIs" dxfId="138" priority="109" operator="lessThan">
      <formula>$C$4</formula>
    </cfRule>
  </conditionalFormatting>
  <conditionalFormatting sqref="W32">
    <cfRule type="cellIs" dxfId="137" priority="108" operator="lessThan">
      <formula>$C$4</formula>
    </cfRule>
  </conditionalFormatting>
  <conditionalFormatting sqref="W32">
    <cfRule type="cellIs" dxfId="136" priority="107" operator="lessThan">
      <formula>$C$4</formula>
    </cfRule>
  </conditionalFormatting>
  <conditionalFormatting sqref="W33">
    <cfRule type="cellIs" dxfId="135" priority="106" operator="lessThan">
      <formula>$C$4</formula>
    </cfRule>
  </conditionalFormatting>
  <conditionalFormatting sqref="W33">
    <cfRule type="cellIs" dxfId="134" priority="105" operator="lessThan">
      <formula>$C$4</formula>
    </cfRule>
  </conditionalFormatting>
  <conditionalFormatting sqref="W34">
    <cfRule type="cellIs" dxfId="133" priority="104" operator="lessThan">
      <formula>$C$4</formula>
    </cfRule>
  </conditionalFormatting>
  <conditionalFormatting sqref="W34">
    <cfRule type="cellIs" dxfId="132" priority="103" operator="lessThan">
      <formula>$C$4</formula>
    </cfRule>
  </conditionalFormatting>
  <conditionalFormatting sqref="W35">
    <cfRule type="cellIs" dxfId="131" priority="102" operator="lessThan">
      <formula>$C$4</formula>
    </cfRule>
  </conditionalFormatting>
  <conditionalFormatting sqref="W35">
    <cfRule type="cellIs" dxfId="130" priority="101" operator="lessThan">
      <formula>$C$4</formula>
    </cfRule>
  </conditionalFormatting>
  <conditionalFormatting sqref="W36">
    <cfRule type="cellIs" dxfId="129" priority="100" operator="lessThan">
      <formula>$C$4</formula>
    </cfRule>
  </conditionalFormatting>
  <conditionalFormatting sqref="W36">
    <cfRule type="cellIs" dxfId="128" priority="99" operator="lessThan">
      <formula>$C$4</formula>
    </cfRule>
  </conditionalFormatting>
  <conditionalFormatting sqref="W37">
    <cfRule type="cellIs" dxfId="127" priority="98" operator="lessThan">
      <formula>$C$4</formula>
    </cfRule>
  </conditionalFormatting>
  <conditionalFormatting sqref="W37">
    <cfRule type="cellIs" dxfId="126" priority="97" operator="lessThan">
      <formula>$C$4</formula>
    </cfRule>
  </conditionalFormatting>
  <conditionalFormatting sqref="W38">
    <cfRule type="cellIs" dxfId="125" priority="96" operator="lessThan">
      <formula>$C$4</formula>
    </cfRule>
  </conditionalFormatting>
  <conditionalFormatting sqref="W38">
    <cfRule type="cellIs" dxfId="124" priority="95" operator="lessThan">
      <formula>$C$4</formula>
    </cfRule>
  </conditionalFormatting>
  <conditionalFormatting sqref="W39">
    <cfRule type="cellIs" dxfId="123" priority="94" operator="lessThan">
      <formula>$C$4</formula>
    </cfRule>
  </conditionalFormatting>
  <conditionalFormatting sqref="W39">
    <cfRule type="cellIs" dxfId="122" priority="93" operator="lessThan">
      <formula>$C$4</formula>
    </cfRule>
  </conditionalFormatting>
  <conditionalFormatting sqref="W40">
    <cfRule type="cellIs" dxfId="121" priority="92" operator="lessThan">
      <formula>$C$4</formula>
    </cfRule>
  </conditionalFormatting>
  <conditionalFormatting sqref="W40">
    <cfRule type="cellIs" dxfId="120" priority="91" operator="lessThan">
      <formula>$C$4</formula>
    </cfRule>
  </conditionalFormatting>
  <conditionalFormatting sqref="BK11">
    <cfRule type="cellIs" dxfId="119" priority="90" operator="lessThan">
      <formula>$C$4</formula>
    </cfRule>
  </conditionalFormatting>
  <conditionalFormatting sqref="BK12">
    <cfRule type="cellIs" dxfId="118" priority="89" operator="lessThan">
      <formula>$C$4</formula>
    </cfRule>
  </conditionalFormatting>
  <conditionalFormatting sqref="BK13">
    <cfRule type="cellIs" dxfId="117" priority="88" operator="lessThan">
      <formula>$C$4</formula>
    </cfRule>
  </conditionalFormatting>
  <conditionalFormatting sqref="BK14">
    <cfRule type="cellIs" dxfId="116" priority="87" operator="lessThan">
      <formula>$C$4</formula>
    </cfRule>
  </conditionalFormatting>
  <conditionalFormatting sqref="BK15">
    <cfRule type="cellIs" dxfId="115" priority="86" operator="lessThan">
      <formula>$C$4</formula>
    </cfRule>
  </conditionalFormatting>
  <conditionalFormatting sqref="BK16">
    <cfRule type="cellIs" dxfId="114" priority="85" operator="lessThan">
      <formula>$C$4</formula>
    </cfRule>
  </conditionalFormatting>
  <conditionalFormatting sqref="BK17">
    <cfRule type="cellIs" dxfId="113" priority="84" operator="lessThan">
      <formula>$C$4</formula>
    </cfRule>
  </conditionalFormatting>
  <conditionalFormatting sqref="BK18">
    <cfRule type="cellIs" dxfId="112" priority="83" operator="lessThan">
      <formula>$C$4</formula>
    </cfRule>
  </conditionalFormatting>
  <conditionalFormatting sqref="BK19">
    <cfRule type="cellIs" dxfId="111" priority="82" operator="lessThan">
      <formula>$C$4</formula>
    </cfRule>
  </conditionalFormatting>
  <conditionalFormatting sqref="BK20">
    <cfRule type="cellIs" dxfId="110" priority="81" operator="lessThan">
      <formula>$C$4</formula>
    </cfRule>
  </conditionalFormatting>
  <conditionalFormatting sqref="BK21">
    <cfRule type="cellIs" dxfId="109" priority="80" operator="lessThan">
      <formula>$C$4</formula>
    </cfRule>
  </conditionalFormatting>
  <conditionalFormatting sqref="BK22">
    <cfRule type="cellIs" dxfId="108" priority="79" operator="lessThan">
      <formula>$C$4</formula>
    </cfRule>
  </conditionalFormatting>
  <conditionalFormatting sqref="BK23">
    <cfRule type="cellIs" dxfId="107" priority="78" operator="lessThan">
      <formula>$C$4</formula>
    </cfRule>
  </conditionalFormatting>
  <conditionalFormatting sqref="BK24">
    <cfRule type="cellIs" dxfId="106" priority="77" operator="lessThan">
      <formula>$C$4</formula>
    </cfRule>
  </conditionalFormatting>
  <conditionalFormatting sqref="BK25">
    <cfRule type="cellIs" dxfId="105" priority="76" operator="lessThan">
      <formula>$C$4</formula>
    </cfRule>
  </conditionalFormatting>
  <conditionalFormatting sqref="BK26">
    <cfRule type="cellIs" dxfId="104" priority="75" operator="lessThan">
      <formula>$C$4</formula>
    </cfRule>
  </conditionalFormatting>
  <conditionalFormatting sqref="BK27">
    <cfRule type="cellIs" dxfId="103" priority="74" operator="lessThan">
      <formula>$C$4</formula>
    </cfRule>
  </conditionalFormatting>
  <conditionalFormatting sqref="BK28">
    <cfRule type="cellIs" dxfId="102" priority="73" operator="lessThan">
      <formula>$C$4</formula>
    </cfRule>
  </conditionalFormatting>
  <conditionalFormatting sqref="BK29">
    <cfRule type="cellIs" dxfId="101" priority="72" operator="lessThan">
      <formula>$C$4</formula>
    </cfRule>
  </conditionalFormatting>
  <conditionalFormatting sqref="BK30">
    <cfRule type="cellIs" dxfId="100" priority="71" operator="lessThan">
      <formula>$C$4</formula>
    </cfRule>
  </conditionalFormatting>
  <conditionalFormatting sqref="BK31">
    <cfRule type="cellIs" dxfId="99" priority="70" operator="lessThan">
      <formula>$C$4</formula>
    </cfRule>
  </conditionalFormatting>
  <conditionalFormatting sqref="BK32">
    <cfRule type="cellIs" dxfId="98" priority="69" operator="lessThan">
      <formula>$C$4</formula>
    </cfRule>
  </conditionalFormatting>
  <conditionalFormatting sqref="BK33">
    <cfRule type="cellIs" dxfId="97" priority="68" operator="lessThan">
      <formula>$C$4</formula>
    </cfRule>
  </conditionalFormatting>
  <conditionalFormatting sqref="BK34">
    <cfRule type="cellIs" dxfId="96" priority="67" operator="lessThan">
      <formula>$C$4</formula>
    </cfRule>
  </conditionalFormatting>
  <conditionalFormatting sqref="BK35">
    <cfRule type="cellIs" dxfId="95" priority="66" operator="lessThan">
      <formula>$C$4</formula>
    </cfRule>
  </conditionalFormatting>
  <conditionalFormatting sqref="BK36">
    <cfRule type="cellIs" dxfId="94" priority="65" operator="lessThan">
      <formula>$C$4</formula>
    </cfRule>
  </conditionalFormatting>
  <conditionalFormatting sqref="BK37">
    <cfRule type="cellIs" dxfId="93" priority="64" operator="lessThan">
      <formula>$C$4</formula>
    </cfRule>
  </conditionalFormatting>
  <conditionalFormatting sqref="BK38">
    <cfRule type="cellIs" dxfId="92" priority="63" operator="lessThan">
      <formula>$C$4</formula>
    </cfRule>
  </conditionalFormatting>
  <conditionalFormatting sqref="BK39">
    <cfRule type="cellIs" dxfId="91" priority="62" operator="lessThan">
      <formula>$C$4</formula>
    </cfRule>
  </conditionalFormatting>
  <conditionalFormatting sqref="BK40">
    <cfRule type="cellIs" dxfId="90" priority="61" operator="lessThan">
      <formula>$C$4</formula>
    </cfRule>
  </conditionalFormatting>
  <conditionalFormatting sqref="BF11">
    <cfRule type="cellIs" dxfId="89" priority="60" operator="lessThan">
      <formula>$C$4</formula>
    </cfRule>
  </conditionalFormatting>
  <conditionalFormatting sqref="BF12">
    <cfRule type="cellIs" dxfId="88" priority="59" operator="lessThan">
      <formula>$C$4</formula>
    </cfRule>
  </conditionalFormatting>
  <conditionalFormatting sqref="BF13">
    <cfRule type="cellIs" dxfId="87" priority="58" operator="lessThan">
      <formula>$C$4</formula>
    </cfRule>
  </conditionalFormatting>
  <conditionalFormatting sqref="BF14">
    <cfRule type="cellIs" dxfId="86" priority="57" operator="lessThan">
      <formula>$C$4</formula>
    </cfRule>
  </conditionalFormatting>
  <conditionalFormatting sqref="BF15">
    <cfRule type="cellIs" dxfId="85" priority="56" operator="lessThan">
      <formula>$C$4</formula>
    </cfRule>
  </conditionalFormatting>
  <conditionalFormatting sqref="BF16">
    <cfRule type="cellIs" dxfId="84" priority="55" operator="lessThan">
      <formula>$C$4</formula>
    </cfRule>
  </conditionalFormatting>
  <conditionalFormatting sqref="BF17">
    <cfRule type="cellIs" dxfId="83" priority="54" operator="lessThan">
      <formula>$C$4</formula>
    </cfRule>
  </conditionalFormatting>
  <conditionalFormatting sqref="BF18">
    <cfRule type="cellIs" dxfId="82" priority="53" operator="lessThan">
      <formula>$C$4</formula>
    </cfRule>
  </conditionalFormatting>
  <conditionalFormatting sqref="BF19">
    <cfRule type="cellIs" dxfId="81" priority="52" operator="lessThan">
      <formula>$C$4</formula>
    </cfRule>
  </conditionalFormatting>
  <conditionalFormatting sqref="BF20">
    <cfRule type="cellIs" dxfId="80" priority="51" operator="lessThan">
      <formula>$C$4</formula>
    </cfRule>
  </conditionalFormatting>
  <conditionalFormatting sqref="BF21">
    <cfRule type="cellIs" dxfId="79" priority="50" operator="lessThan">
      <formula>$C$4</formula>
    </cfRule>
  </conditionalFormatting>
  <conditionalFormatting sqref="BF22">
    <cfRule type="cellIs" dxfId="78" priority="49" operator="lessThan">
      <formula>$C$4</formula>
    </cfRule>
  </conditionalFormatting>
  <conditionalFormatting sqref="BF23">
    <cfRule type="cellIs" dxfId="77" priority="48" operator="lessThan">
      <formula>$C$4</formula>
    </cfRule>
  </conditionalFormatting>
  <conditionalFormatting sqref="BF24">
    <cfRule type="cellIs" dxfId="76" priority="47" operator="lessThan">
      <formula>$C$4</formula>
    </cfRule>
  </conditionalFormatting>
  <conditionalFormatting sqref="BF25">
    <cfRule type="cellIs" dxfId="75" priority="46" operator="lessThan">
      <formula>$C$4</formula>
    </cfRule>
  </conditionalFormatting>
  <conditionalFormatting sqref="BF26">
    <cfRule type="cellIs" dxfId="74" priority="45" operator="lessThan">
      <formula>$C$4</formula>
    </cfRule>
  </conditionalFormatting>
  <conditionalFormatting sqref="BF27">
    <cfRule type="cellIs" dxfId="73" priority="44" operator="lessThan">
      <formula>$C$4</formula>
    </cfRule>
  </conditionalFormatting>
  <conditionalFormatting sqref="BF28">
    <cfRule type="cellIs" dxfId="72" priority="43" operator="lessThan">
      <formula>$C$4</formula>
    </cfRule>
  </conditionalFormatting>
  <conditionalFormatting sqref="BF29">
    <cfRule type="cellIs" dxfId="71" priority="42" operator="lessThan">
      <formula>$C$4</formula>
    </cfRule>
  </conditionalFormatting>
  <conditionalFormatting sqref="BF30">
    <cfRule type="cellIs" dxfId="70" priority="41" operator="lessThan">
      <formula>$C$4</formula>
    </cfRule>
  </conditionalFormatting>
  <conditionalFormatting sqref="BF31">
    <cfRule type="cellIs" dxfId="69" priority="40" operator="lessThan">
      <formula>$C$4</formula>
    </cfRule>
  </conditionalFormatting>
  <conditionalFormatting sqref="BF32">
    <cfRule type="cellIs" dxfId="68" priority="39" operator="lessThan">
      <formula>$C$4</formula>
    </cfRule>
  </conditionalFormatting>
  <conditionalFormatting sqref="BF33">
    <cfRule type="cellIs" dxfId="67" priority="38" operator="lessThan">
      <formula>$C$4</formula>
    </cfRule>
  </conditionalFormatting>
  <conditionalFormatting sqref="BF34">
    <cfRule type="cellIs" dxfId="66" priority="37" operator="lessThan">
      <formula>$C$4</formula>
    </cfRule>
  </conditionalFormatting>
  <conditionalFormatting sqref="BF35">
    <cfRule type="cellIs" dxfId="65" priority="36" operator="lessThan">
      <formula>$C$4</formula>
    </cfRule>
  </conditionalFormatting>
  <conditionalFormatting sqref="BF36">
    <cfRule type="cellIs" dxfId="64" priority="35" operator="lessThan">
      <formula>$C$4</formula>
    </cfRule>
  </conditionalFormatting>
  <conditionalFormatting sqref="BF37">
    <cfRule type="cellIs" dxfId="63" priority="34" operator="lessThan">
      <formula>$C$4</formula>
    </cfRule>
  </conditionalFormatting>
  <conditionalFormatting sqref="BF38">
    <cfRule type="cellIs" dxfId="62" priority="33" operator="lessThan">
      <formula>$C$4</formula>
    </cfRule>
  </conditionalFormatting>
  <conditionalFormatting sqref="BF39">
    <cfRule type="cellIs" dxfId="61" priority="32" operator="lessThan">
      <formula>$C$4</formula>
    </cfRule>
  </conditionalFormatting>
  <conditionalFormatting sqref="BF40">
    <cfRule type="cellIs" dxfId="60" priority="31" operator="lessThan">
      <formula>$C$4</formula>
    </cfRule>
  </conditionalFormatting>
  <conditionalFormatting sqref="AE11">
    <cfRule type="cellIs" dxfId="59" priority="30" operator="lessThan">
      <formula>$C$4</formula>
    </cfRule>
  </conditionalFormatting>
  <conditionalFormatting sqref="AE12">
    <cfRule type="cellIs" dxfId="57" priority="29" operator="lessThan">
      <formula>$C$4</formula>
    </cfRule>
  </conditionalFormatting>
  <conditionalFormatting sqref="AE13">
    <cfRule type="cellIs" dxfId="55" priority="28" operator="lessThan">
      <formula>$C$4</formula>
    </cfRule>
  </conditionalFormatting>
  <conditionalFormatting sqref="AE14">
    <cfRule type="cellIs" dxfId="53" priority="27" operator="lessThan">
      <formula>$C$4</formula>
    </cfRule>
  </conditionalFormatting>
  <conditionalFormatting sqref="AE15">
    <cfRule type="cellIs" dxfId="51" priority="26" operator="lessThan">
      <formula>$C$4</formula>
    </cfRule>
  </conditionalFormatting>
  <conditionalFormatting sqref="AE16">
    <cfRule type="cellIs" dxfId="49" priority="25" operator="lessThan">
      <formula>$C$4</formula>
    </cfRule>
  </conditionalFormatting>
  <conditionalFormatting sqref="AE17">
    <cfRule type="cellIs" dxfId="47" priority="24" operator="lessThan">
      <formula>$C$4</formula>
    </cfRule>
  </conditionalFormatting>
  <conditionalFormatting sqref="AE18">
    <cfRule type="cellIs" dxfId="45" priority="23" operator="lessThan">
      <formula>$C$4</formula>
    </cfRule>
  </conditionalFormatting>
  <conditionalFormatting sqref="AE19">
    <cfRule type="cellIs" dxfId="43" priority="22" operator="lessThan">
      <formula>$C$4</formula>
    </cfRule>
  </conditionalFormatting>
  <conditionalFormatting sqref="AE20">
    <cfRule type="cellIs" dxfId="41" priority="21" operator="lessThan">
      <formula>$C$4</formula>
    </cfRule>
  </conditionalFormatting>
  <conditionalFormatting sqref="AE21">
    <cfRule type="cellIs" dxfId="39" priority="20" operator="lessThan">
      <formula>$C$4</formula>
    </cfRule>
  </conditionalFormatting>
  <conditionalFormatting sqref="AE22">
    <cfRule type="cellIs" dxfId="37" priority="19" operator="lessThan">
      <formula>$C$4</formula>
    </cfRule>
  </conditionalFormatting>
  <conditionalFormatting sqref="AE23">
    <cfRule type="cellIs" dxfId="35" priority="18" operator="lessThan">
      <formula>$C$4</formula>
    </cfRule>
  </conditionalFormatting>
  <conditionalFormatting sqref="AE24">
    <cfRule type="cellIs" dxfId="33" priority="17" operator="lessThan">
      <formula>$C$4</formula>
    </cfRule>
  </conditionalFormatting>
  <conditionalFormatting sqref="AE25">
    <cfRule type="cellIs" dxfId="31" priority="16" operator="lessThan">
      <formula>$C$4</formula>
    </cfRule>
  </conditionalFormatting>
  <conditionalFormatting sqref="AE26">
    <cfRule type="cellIs" dxfId="29" priority="15" operator="lessThan">
      <formula>$C$4</formula>
    </cfRule>
  </conditionalFormatting>
  <conditionalFormatting sqref="AE27">
    <cfRule type="cellIs" dxfId="27" priority="14" operator="lessThan">
      <formula>$C$4</formula>
    </cfRule>
  </conditionalFormatting>
  <conditionalFormatting sqref="AE28">
    <cfRule type="cellIs" dxfId="25" priority="13" operator="lessThan">
      <formula>$C$4</formula>
    </cfRule>
  </conditionalFormatting>
  <conditionalFormatting sqref="AE29">
    <cfRule type="cellIs" dxfId="23" priority="12" operator="lessThan">
      <formula>$C$4</formula>
    </cfRule>
  </conditionalFormatting>
  <conditionalFormatting sqref="AE30">
    <cfRule type="cellIs" dxfId="21" priority="11" operator="lessThan">
      <formula>$C$4</formula>
    </cfRule>
  </conditionalFormatting>
  <conditionalFormatting sqref="AE31">
    <cfRule type="cellIs" dxfId="19" priority="10" operator="lessThan">
      <formula>$C$4</formula>
    </cfRule>
  </conditionalFormatting>
  <conditionalFormatting sqref="AE32">
    <cfRule type="cellIs" dxfId="17" priority="9" operator="lessThan">
      <formula>$C$4</formula>
    </cfRule>
  </conditionalFormatting>
  <conditionalFormatting sqref="AE33">
    <cfRule type="cellIs" dxfId="15" priority="8" operator="lessThan">
      <formula>$C$4</formula>
    </cfRule>
  </conditionalFormatting>
  <conditionalFormatting sqref="AE34">
    <cfRule type="cellIs" dxfId="13" priority="7" operator="lessThan">
      <formula>$C$4</formula>
    </cfRule>
  </conditionalFormatting>
  <conditionalFormatting sqref="AE35">
    <cfRule type="cellIs" dxfId="11" priority="6" operator="lessThan">
      <formula>$C$4</formula>
    </cfRule>
  </conditionalFormatting>
  <conditionalFormatting sqref="AE36">
    <cfRule type="cellIs" dxfId="9" priority="5" operator="lessThan">
      <formula>$C$4</formula>
    </cfRule>
  </conditionalFormatting>
  <conditionalFormatting sqref="AE37">
    <cfRule type="cellIs" dxfId="7" priority="4" operator="lessThan">
      <formula>$C$4</formula>
    </cfRule>
  </conditionalFormatting>
  <conditionalFormatting sqref="AE38">
    <cfRule type="cellIs" dxfId="5" priority="3" operator="lessThan">
      <formula>$C$4</formula>
    </cfRule>
  </conditionalFormatting>
  <conditionalFormatting sqref="AE39">
    <cfRule type="cellIs" dxfId="3" priority="2" operator="lessThan">
      <formula>$C$4</formula>
    </cfRule>
  </conditionalFormatting>
  <conditionalFormatting sqref="AE40">
    <cfRule type="cellIs" dxfId="1" priority="1" operator="lessThan">
      <formula>$C$4</formula>
    </cfRule>
  </conditionalFormatting>
  <dataValidations count="15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BF11 AE11"/>
    <dataValidation allowBlank="1" showInputMessage="1" showErrorMessage="1" sqref="Z12 BF12 AE12"/>
    <dataValidation allowBlank="1" showInputMessage="1" showErrorMessage="1" sqref="Z13 BF13 AE13"/>
    <dataValidation allowBlank="1" showInputMessage="1" showErrorMessage="1" sqref="Z14 BF14 AE14"/>
    <dataValidation allowBlank="1" showInputMessage="1" showErrorMessage="1" sqref="Z15 BF15 AE15"/>
    <dataValidation allowBlank="1" showInputMessage="1" showErrorMessage="1" sqref="Z16 BF16 AE16"/>
    <dataValidation allowBlank="1" showInputMessage="1" showErrorMessage="1" sqref="Z17 BF17 AE17"/>
    <dataValidation allowBlank="1" showInputMessage="1" showErrorMessage="1" sqref="Z18 BF18 AE18"/>
    <dataValidation allowBlank="1" showInputMessage="1" showErrorMessage="1" sqref="Z19 BF19 AE19"/>
    <dataValidation allowBlank="1" showInputMessage="1" showErrorMessage="1" sqref="Z20 BF20 AE20"/>
    <dataValidation allowBlank="1" showInputMessage="1" showErrorMessage="1" sqref="Z21 BF21 AE21"/>
    <dataValidation allowBlank="1" showInputMessage="1" showErrorMessage="1" sqref="Z22 BF22 AE22"/>
    <dataValidation allowBlank="1" showInputMessage="1" showErrorMessage="1" sqref="Z23 BF23 AE23"/>
    <dataValidation allowBlank="1" showInputMessage="1" showErrorMessage="1" sqref="Z24 BF24 AE24"/>
    <dataValidation allowBlank="1" showInputMessage="1" showErrorMessage="1" sqref="Z25 BF25 AE25"/>
    <dataValidation allowBlank="1" showInputMessage="1" showErrorMessage="1" sqref="Z26 BF26 AE26"/>
    <dataValidation allowBlank="1" showInputMessage="1" showErrorMessage="1" sqref="Z27 BF27 AE27"/>
    <dataValidation allowBlank="1" showInputMessage="1" showErrorMessage="1" sqref="Z28 BF28 AE28"/>
    <dataValidation allowBlank="1" showInputMessage="1" showErrorMessage="1" sqref="Z29 BF29 AE29"/>
    <dataValidation allowBlank="1" showInputMessage="1" showErrorMessage="1" sqref="Z30 BF30 AE30"/>
    <dataValidation allowBlank="1" showInputMessage="1" showErrorMessage="1" sqref="Z31 BF31 AE31"/>
    <dataValidation allowBlank="1" showInputMessage="1" showErrorMessage="1" sqref="Z32 BF32 AE32"/>
    <dataValidation allowBlank="1" showInputMessage="1" showErrorMessage="1" sqref="Z33 BF33 AE33"/>
    <dataValidation allowBlank="1" showInputMessage="1" showErrorMessage="1" sqref="Z34 BF34 AE34"/>
    <dataValidation allowBlank="1" showInputMessage="1" showErrorMessage="1" sqref="Z35 BF35 AE35"/>
    <dataValidation allowBlank="1" showInputMessage="1" showErrorMessage="1" sqref="Z36 BF36 AE36"/>
    <dataValidation allowBlank="1" showInputMessage="1" showErrorMessage="1" sqref="Z37 BF37 AE37"/>
    <dataValidation allowBlank="1" showInputMessage="1" showErrorMessage="1" sqref="Z38 BF38 AE38"/>
    <dataValidation allowBlank="1" showInputMessage="1" showErrorMessage="1" sqref="Z39 BF39 AE39"/>
    <dataValidation allowBlank="1" showInputMessage="1" showErrorMessage="1" sqref="Z40 BF40 AE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BK11"/>
    <dataValidation allowBlank="1" showInputMessage="1" showErrorMessage="1" sqref="AC12 BK12"/>
    <dataValidation allowBlank="1" showInputMessage="1" showErrorMessage="1" sqref="AC13 BK13"/>
    <dataValidation allowBlank="1" showInputMessage="1" showErrorMessage="1" sqref="AC14 BK14"/>
    <dataValidation allowBlank="1" showInputMessage="1" showErrorMessage="1" sqref="AC15 BK15"/>
    <dataValidation allowBlank="1" showInputMessage="1" showErrorMessage="1" sqref="AC16 BK16"/>
    <dataValidation allowBlank="1" showInputMessage="1" showErrorMessage="1" sqref="AC17 BK17"/>
    <dataValidation allowBlank="1" showInputMessage="1" showErrorMessage="1" sqref="AC18 BK18"/>
    <dataValidation allowBlank="1" showInputMessage="1" showErrorMessage="1" sqref="AC19 BK19"/>
    <dataValidation allowBlank="1" showInputMessage="1" showErrorMessage="1" sqref="AC20 BK20"/>
    <dataValidation allowBlank="1" showInputMessage="1" showErrorMessage="1" sqref="AC21 BK21"/>
    <dataValidation allowBlank="1" showInputMessage="1" showErrorMessage="1" sqref="AC22 BK22"/>
    <dataValidation allowBlank="1" showInputMessage="1" showErrorMessage="1" sqref="AC23 BK23"/>
    <dataValidation allowBlank="1" showInputMessage="1" showErrorMessage="1" sqref="AC24 BK24"/>
    <dataValidation allowBlank="1" showInputMessage="1" showErrorMessage="1" sqref="AC25 BK25"/>
    <dataValidation allowBlank="1" showInputMessage="1" showErrorMessage="1" sqref="AC26 BK26"/>
    <dataValidation allowBlank="1" showInputMessage="1" showErrorMessage="1" sqref="AC27 BK27"/>
    <dataValidation allowBlank="1" showInputMessage="1" showErrorMessage="1" sqref="AC28 BK28"/>
    <dataValidation allowBlank="1" showInputMessage="1" showErrorMessage="1" sqref="AC29 BK29"/>
    <dataValidation allowBlank="1" showInputMessage="1" showErrorMessage="1" sqref="AC30 BK30"/>
    <dataValidation allowBlank="1" showInputMessage="1" showErrorMessage="1" sqref="AC31 BK31"/>
    <dataValidation allowBlank="1" showInputMessage="1" showErrorMessage="1" sqref="AC32 BK32"/>
    <dataValidation allowBlank="1" showInputMessage="1" showErrorMessage="1" sqref="AC33 BK33"/>
    <dataValidation allowBlank="1" showInputMessage="1" showErrorMessage="1" sqref="AC34 BK34"/>
    <dataValidation allowBlank="1" showInputMessage="1" showErrorMessage="1" sqref="AC35 BK35"/>
    <dataValidation allowBlank="1" showInputMessage="1" showErrorMessage="1" sqref="AC36 BK36"/>
    <dataValidation allowBlank="1" showInputMessage="1" showErrorMessage="1" sqref="AC37 BK37"/>
    <dataValidation allowBlank="1" showInputMessage="1" showErrorMessage="1" sqref="AC38 BK38"/>
    <dataValidation allowBlank="1" showInputMessage="1" showErrorMessage="1" sqref="AC39 BK39"/>
    <dataValidation allowBlank="1" showInputMessage="1" showErrorMessage="1" sqref="AC40 BK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W11"/>
    <dataValidation allowBlank="1" showInputMessage="1" showErrorMessage="1" sqref="BI12 W12"/>
    <dataValidation allowBlank="1" showInputMessage="1" showErrorMessage="1" sqref="BI13 W13"/>
    <dataValidation allowBlank="1" showInputMessage="1" showErrorMessage="1" sqref="BI14 W14"/>
    <dataValidation allowBlank="1" showInputMessage="1" showErrorMessage="1" sqref="BI15 W15"/>
    <dataValidation allowBlank="1" showInputMessage="1" showErrorMessage="1" sqref="BI16 W16"/>
    <dataValidation allowBlank="1" showInputMessage="1" showErrorMessage="1" sqref="BI17 W17"/>
    <dataValidation allowBlank="1" showInputMessage="1" showErrorMessage="1" sqref="BI18 W18"/>
    <dataValidation allowBlank="1" showInputMessage="1" showErrorMessage="1" sqref="BI19 W19"/>
    <dataValidation allowBlank="1" showInputMessage="1" showErrorMessage="1" sqref="BI20 W20"/>
    <dataValidation allowBlank="1" showInputMessage="1" showErrorMessage="1" sqref="BI21 W21"/>
    <dataValidation allowBlank="1" showInputMessage="1" showErrorMessage="1" sqref="BI22 W22"/>
    <dataValidation allowBlank="1" showInputMessage="1" showErrorMessage="1" sqref="BI23 W23"/>
    <dataValidation allowBlank="1" showInputMessage="1" showErrorMessage="1" sqref="BI24 W24"/>
    <dataValidation allowBlank="1" showInputMessage="1" showErrorMessage="1" sqref="BI25 W25"/>
    <dataValidation allowBlank="1" showInputMessage="1" showErrorMessage="1" sqref="BI26 W26"/>
    <dataValidation allowBlank="1" showInputMessage="1" showErrorMessage="1" sqref="BI27 W27"/>
    <dataValidation allowBlank="1" showInputMessage="1" showErrorMessage="1" sqref="BI28 W28"/>
    <dataValidation allowBlank="1" showInputMessage="1" showErrorMessage="1" sqref="BI29 W29"/>
    <dataValidation allowBlank="1" showInputMessage="1" showErrorMessage="1" sqref="BI30 W30"/>
    <dataValidation allowBlank="1" showInputMessage="1" showErrorMessage="1" sqref="BI31 W31"/>
    <dataValidation allowBlank="1" showInputMessage="1" showErrorMessage="1" sqref="BI32 W32"/>
    <dataValidation allowBlank="1" showInputMessage="1" showErrorMessage="1" sqref="BI33 W33"/>
    <dataValidation allowBlank="1" showInputMessage="1" showErrorMessage="1" sqref="BI34 W34"/>
    <dataValidation allowBlank="1" showInputMessage="1" showErrorMessage="1" sqref="BI35 W35"/>
    <dataValidation allowBlank="1" showInputMessage="1" showErrorMessage="1" sqref="BI36 W36"/>
    <dataValidation allowBlank="1" showInputMessage="1" showErrorMessage="1" sqref="BI37 W37"/>
    <dataValidation allowBlank="1" showInputMessage="1" showErrorMessage="1" sqref="BI38 W38"/>
    <dataValidation allowBlank="1" showInputMessage="1" showErrorMessage="1" sqref="BI39 W39"/>
    <dataValidation allowBlank="1" showInputMessage="1" showErrorMessage="1" sqref="BI40 W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XII IPS 1</vt:lpstr>
      <vt:lpstr>XII IPS 2</vt:lpstr>
      <vt:lpstr>XII IPS 3</vt:lpstr>
      <vt:lpstr>XII IPS 4</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USER</cp:lastModifiedBy>
  <dcterms:created xsi:type="dcterms:W3CDTF">2015-09-01T09:01:01Z</dcterms:created>
  <dcterms:modified xsi:type="dcterms:W3CDTF">2006-01-10T01:24:01Z</dcterms:modified>
</cp:coreProperties>
</file>