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70" windowWidth="14055" windowHeight="4050"/>
  </bookViews>
  <sheets>
    <sheet name="X IPS 5" sheetId="1" r:id="rId1"/>
  </sheets>
  <calcPr calcId="144525"/>
</workbook>
</file>

<file path=xl/calcChain.xml><?xml version="1.0" encoding="utf-8"?>
<calcChain xmlns="http://schemas.openxmlformats.org/spreadsheetml/2006/main">
  <c r="I11" i="1" l="1"/>
  <c r="I12" i="1"/>
  <c r="I13" i="1"/>
  <c r="I14" i="1"/>
  <c r="H11" i="1"/>
  <c r="H12" i="1"/>
  <c r="H13" i="1"/>
  <c r="H14" i="1"/>
  <c r="F11" i="1"/>
  <c r="F12" i="1"/>
  <c r="F13" i="1"/>
  <c r="F14" i="1"/>
  <c r="E11" i="1"/>
  <c r="E12" i="1"/>
  <c r="E13" i="1"/>
  <c r="E14" i="1"/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CN59" i="1"/>
  <c r="H59" i="1" s="1"/>
  <c r="I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AU59" i="1"/>
  <c r="AV59" i="1" s="1"/>
  <c r="E59" i="1" s="1"/>
  <c r="AD59" i="1"/>
  <c r="M59" i="1"/>
  <c r="L59" i="1"/>
  <c r="G59" i="1"/>
  <c r="F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CN57" i="1"/>
  <c r="H57" i="1" s="1"/>
  <c r="I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AU57" i="1"/>
  <c r="AV57" i="1" s="1"/>
  <c r="E57" i="1" s="1"/>
  <c r="AD57" i="1"/>
  <c r="M57" i="1"/>
  <c r="L57" i="1"/>
  <c r="G57" i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M53" i="1"/>
  <c r="L53" i="1"/>
  <c r="G53" i="1"/>
  <c r="F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CN49" i="1"/>
  <c r="H49" i="1" s="1"/>
  <c r="I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M49" i="1"/>
  <c r="L49" i="1"/>
  <c r="G49" i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CN45" i="1"/>
  <c r="H45" i="1" s="1"/>
  <c r="I45" i="1" s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G45" i="1"/>
  <c r="F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AD43" i="1"/>
  <c r="M43" i="1"/>
  <c r="L43" i="1"/>
  <c r="F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AD41" i="1"/>
  <c r="M41" i="1"/>
  <c r="L41" i="1"/>
  <c r="F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AD39" i="1"/>
  <c r="M39" i="1"/>
  <c r="L39" i="1"/>
  <c r="F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AD37" i="1"/>
  <c r="M37" i="1"/>
  <c r="L37" i="1"/>
  <c r="F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AD35" i="1"/>
  <c r="M35" i="1"/>
  <c r="L35" i="1"/>
  <c r="F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J33" i="1" s="1"/>
  <c r="CQ33" i="1"/>
  <c r="CM33" i="1"/>
  <c r="CN33" i="1" s="1"/>
  <c r="H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I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CM29" i="1"/>
  <c r="CN29" i="1" s="1"/>
  <c r="H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I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CM25" i="1"/>
  <c r="CN25" i="1" s="1"/>
  <c r="H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I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AD21" i="1"/>
  <c r="M21" i="1"/>
  <c r="L21" i="1"/>
  <c r="F21" i="1"/>
  <c r="DF20" i="1"/>
  <c r="CT20" i="1"/>
  <c r="J20" i="1" s="1"/>
  <c r="CQ20" i="1"/>
  <c r="CM20" i="1"/>
  <c r="CN20" i="1" s="1"/>
  <c r="H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I20" i="1"/>
  <c r="G20" i="1"/>
  <c r="E20" i="1"/>
  <c r="F20" i="1" s="1"/>
  <c r="DF19" i="1"/>
  <c r="CT19" i="1"/>
  <c r="J19" i="1" s="1"/>
  <c r="CQ19" i="1"/>
  <c r="CN19" i="1"/>
  <c r="H19" i="1" s="1"/>
  <c r="I19" i="1" s="1"/>
  <c r="CL19" i="1"/>
  <c r="CK19" i="1"/>
  <c r="CJ19" i="1"/>
  <c r="CI19" i="1"/>
  <c r="CH19" i="1"/>
  <c r="CM19" i="1" s="1"/>
  <c r="BQ19" i="1"/>
  <c r="BP19" i="1"/>
  <c r="BO19" i="1"/>
  <c r="BN19" i="1"/>
  <c r="BM19" i="1"/>
  <c r="BR19" i="1" s="1"/>
  <c r="AU19" i="1"/>
  <c r="AV19" i="1" s="1"/>
  <c r="E19" i="1" s="1"/>
  <c r="AD19" i="1"/>
  <c r="M19" i="1"/>
  <c r="L19" i="1"/>
  <c r="G19" i="1"/>
  <c r="F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AD17" i="1"/>
  <c r="M17" i="1"/>
  <c r="L17" i="1"/>
  <c r="F17" i="1"/>
  <c r="DF16" i="1"/>
  <c r="CT16" i="1"/>
  <c r="J16" i="1" s="1"/>
  <c r="CQ16" i="1"/>
  <c r="CM16" i="1"/>
  <c r="CN16" i="1" s="1"/>
  <c r="H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I16" i="1"/>
  <c r="G16" i="1"/>
  <c r="E16" i="1"/>
  <c r="F16" i="1" s="1"/>
  <c r="DF15" i="1"/>
  <c r="CT15" i="1"/>
  <c r="J15" i="1" s="1"/>
  <c r="CQ15" i="1"/>
  <c r="CN15" i="1"/>
  <c r="H15" i="1" s="1"/>
  <c r="I15" i="1" s="1"/>
  <c r="CL15" i="1"/>
  <c r="CK15" i="1"/>
  <c r="CJ15" i="1"/>
  <c r="CI15" i="1"/>
  <c r="CH15" i="1"/>
  <c r="CM15" i="1" s="1"/>
  <c r="BQ15" i="1"/>
  <c r="BP15" i="1"/>
  <c r="BO15" i="1"/>
  <c r="BN15" i="1"/>
  <c r="BM15" i="1"/>
  <c r="BR15" i="1" s="1"/>
  <c r="AU15" i="1"/>
  <c r="AV15" i="1" s="1"/>
  <c r="E15" i="1" s="1"/>
  <c r="AD15" i="1"/>
  <c r="M15" i="1"/>
  <c r="L15" i="1"/>
  <c r="G15" i="1"/>
  <c r="F15" i="1"/>
  <c r="DF14" i="1"/>
  <c r="G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M14" i="1"/>
  <c r="J14" i="1"/>
  <c r="DF13" i="1"/>
  <c r="J13" i="1"/>
  <c r="CL13" i="1"/>
  <c r="CK13" i="1"/>
  <c r="CJ13" i="1"/>
  <c r="CI13" i="1"/>
  <c r="CH13" i="1"/>
  <c r="CM13" i="1" s="1"/>
  <c r="CN13" i="1" s="1"/>
  <c r="BQ13" i="1"/>
  <c r="BP13" i="1"/>
  <c r="BO13" i="1"/>
  <c r="BN13" i="1"/>
  <c r="BM13" i="1"/>
  <c r="BR13" i="1" s="1"/>
  <c r="AU13" i="1"/>
  <c r="AV13" i="1" s="1"/>
  <c r="M13" i="1"/>
  <c r="G13" i="1"/>
  <c r="DF12" i="1"/>
  <c r="CT12" i="1"/>
  <c r="J12" i="1" s="1"/>
  <c r="CQ12" i="1"/>
  <c r="CM12" i="1"/>
  <c r="CN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M12" i="1"/>
  <c r="G12" i="1"/>
  <c r="DF11" i="1"/>
  <c r="J11" i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M11" i="1"/>
  <c r="G11" i="1"/>
  <c r="DF10" i="1"/>
  <c r="DF9" i="1"/>
  <c r="BC2" i="1"/>
  <c r="T2" i="1"/>
  <c r="CM14" i="1" l="1"/>
  <c r="CN14" i="1" s="1"/>
  <c r="CM11" i="1"/>
  <c r="CN11" i="1" s="1"/>
</calcChain>
</file>

<file path=xl/sharedStrings.xml><?xml version="1.0" encoding="utf-8"?>
<sst xmlns="http://schemas.openxmlformats.org/spreadsheetml/2006/main" count="139" uniqueCount="61">
  <si>
    <t>PERINGATAN :: KOLOM INI TIDAK BOLEH DIGESER POSISINYA</t>
  </si>
  <si>
    <t>DAFTAR NILAI PESERTA DIDIK SMA NEGERI 8 SEMARANG</t>
  </si>
  <si>
    <t>Guru :</t>
  </si>
  <si>
    <t>Romanus Ajun Sigit Prayitno S.Ag</t>
  </si>
  <si>
    <t>Kelas X IPS 5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</si>
  <si>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</si>
  <si>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</si>
  <si>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</si>
  <si>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</si>
  <si>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</si>
  <si>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</si>
  <si>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</si>
  <si>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</si>
  <si>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</si>
  <si>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</si>
  <si>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</si>
  <si>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</si>
  <si>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</si>
  <si>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</si>
  <si>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</si>
  <si>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</si>
  <si>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</si>
  <si>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</si>
  <si>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</si>
  <si>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</si>
  <si>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</si>
  <si>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</si>
  <si>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</si>
  <si>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</si>
  <si>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</si>
  <si>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</si>
  <si>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</si>
  <si>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</si>
  <si>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</si>
  <si>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</si>
  <si>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</si>
  <si>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</si>
  <si>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</si>
  <si>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</si>
  <si>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</si>
  <si>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</si>
  <si>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</si>
  <si>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</si>
  <si>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</si>
  <si>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DIONISIUS ADRIAN RADITYA RESPATI</t>
  </si>
  <si>
    <t>Predikat Pengetahuan</t>
  </si>
  <si>
    <t>ISKRA TRISHNA MASGARENDI WIDAYAKA</t>
  </si>
  <si>
    <t>Minimal</t>
  </si>
  <si>
    <t>Maximal</t>
  </si>
  <si>
    <t>Predikat</t>
  </si>
  <si>
    <t>TEGAR JATI PAMUNGKAS</t>
  </si>
  <si>
    <t>D</t>
  </si>
  <si>
    <t>VINCENSIUS WISNU ISEPTIANTO</t>
  </si>
  <si>
    <t>C</t>
  </si>
  <si>
    <t>B</t>
  </si>
  <si>
    <t>KETERANGAN KETERAMPILAN</t>
  </si>
  <si>
    <t>Predikat Keterampilan</t>
  </si>
  <si>
    <t>Memahami sikap saling menghargaisesama manusia sbg Citra Allah</t>
  </si>
  <si>
    <t>Memahami jati diri sebagai perempuan atau laki-laki yg melengkapi</t>
  </si>
  <si>
    <t>Mampu menuliskan  refleksi tentang manusia sbg Citra Allah</t>
  </si>
  <si>
    <t>Mampu menuliskan  refleksi tentang kesetaraan lakidan pereempuan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</si>
</sst>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W11" activePane="bottomRight" state="frozen"/>
      <selection pane="topRight"/>
      <selection pane="bottomLeft"/>
      <selection pane="bottomRight" activeCell="J13" sqref="J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100130</v>
      </c>
      <c r="C11" s="8" t="s">
        <v>44</v>
      </c>
      <c r="E11" s="47">
        <f t="shared" ref="E11:E42" si="0">AV11</f>
        <v>80</v>
      </c>
      <c r="F11" s="37" t="str">
        <f t="shared" ref="F11:F42" si="1">IF(E11="","",IF(E11&lt;=69,"D",IF(E11&lt;=75,"C",IF(E11&lt;=90,"B",IF(E11&lt;=100,"A","E")))))</f>
        <v>B</v>
      </c>
      <c r="G11" s="8" t="str">
        <f t="shared" ref="G11:G42" si="2">CQ11</f>
        <v>Memahami sikap saling menghargaisesama manusia sbg Citra Allah</v>
      </c>
      <c r="H11" s="47">
        <f t="shared" ref="H11:H42" si="3">CN11</f>
        <v>82</v>
      </c>
      <c r="I11" s="37" t="str">
        <f t="shared" ref="I11:I42" si="4">IF(H11="","",IF(H11&lt;=69,"D",IF(H11&lt;=75,"C",IF(H11&lt;=90,"B",IF(H11&lt;=100,"A","E")))))</f>
        <v>B</v>
      </c>
      <c r="J11" s="8" t="str">
        <f t="shared" ref="J11:J42" si="5">CT11</f>
        <v>Mampu menuliskan  refleksi tentang manusia sbg Citra Allah</v>
      </c>
      <c r="K11" s="13"/>
      <c r="L11" s="41">
        <v>76</v>
      </c>
      <c r="M11" s="41">
        <f t="shared" ref="M11:M42" si="6">IF(COUNTBLANK(AT11:AT11),"",AT11)</f>
        <v>78</v>
      </c>
      <c r="O11" s="41">
        <v>70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76</v>
      </c>
      <c r="AE11" s="41">
        <v>82</v>
      </c>
      <c r="AF11" s="41"/>
      <c r="AG11" s="42">
        <v>86</v>
      </c>
      <c r="AH11" s="41">
        <v>78</v>
      </c>
      <c r="AI11" s="41"/>
      <c r="AJ11" s="42">
        <v>84</v>
      </c>
      <c r="AK11" s="41">
        <v>80</v>
      </c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7">IF(AT11="","",AVERAGE(O11:AC11,AE11:AT11))</f>
        <v>79.75</v>
      </c>
      <c r="AV11" s="44">
        <f t="shared" ref="AV11:AV42" si="8">IF(AU11="","",ROUND(AU11,0))</f>
        <v>80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80</v>
      </c>
      <c r="BN11" s="42" t="str">
        <f t="shared" ref="BN11:BN42" si="10">IF(AND(BB11="",BC11="",BA11=""),"",MAX(BA11:BC11))</f>
        <v/>
      </c>
      <c r="BO11" s="42" t="str">
        <f t="shared" ref="BO11:BO42" si="11">IF(AND(BD11="",BE11="",BF11=""),"",MAX(BD11:BF11))</f>
        <v/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80</v>
      </c>
      <c r="BS11" s="41">
        <v>82</v>
      </c>
      <c r="BT11" s="41"/>
      <c r="BU11" s="42"/>
      <c r="BV11" s="41">
        <v>84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5">IF(AND(BU11="",BT11="",BS11=""),"",MAX(BS11:BU11))</f>
        <v>82</v>
      </c>
      <c r="CI11" s="42">
        <f t="shared" ref="CI11:CI42" si="16">IF(AND(BW11="",BX11="",BV11=""),"",MAX(BV11:BX11))</f>
        <v>84</v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82</v>
      </c>
      <c r="CN11" s="44">
        <f t="shared" ref="CN11:CN42" si="21">IF(CM11="","",ROUND(CM11,0))</f>
        <v>82</v>
      </c>
      <c r="CO11" s="45"/>
      <c r="CP11" s="41"/>
      <c r="CQ11" s="46" t="s">
        <v>57</v>
      </c>
      <c r="CR11" s="45"/>
      <c r="CS11" s="41"/>
      <c r="CT11" s="46" t="s">
        <v>59</v>
      </c>
      <c r="CV11" s="40">
        <v>2</v>
      </c>
      <c r="CW11" s="52"/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100258</v>
      </c>
      <c r="C12" s="8" t="s">
        <v>46</v>
      </c>
      <c r="E12" s="47" t="str">
        <f t="shared" si="0"/>
        <v/>
      </c>
      <c r="F12" s="37" t="str">
        <f t="shared" si="1"/>
        <v/>
      </c>
      <c r="G12" s="8" t="str">
        <f t="shared" si="2"/>
        <v/>
      </c>
      <c r="H12" s="47" t="str">
        <f t="shared" si="3"/>
        <v/>
      </c>
      <c r="I12" s="37" t="str">
        <f t="shared" si="4"/>
        <v/>
      </c>
      <c r="J12" s="8" t="str">
        <f t="shared" si="5"/>
        <v/>
      </c>
      <c r="K12" s="13"/>
      <c r="L12" s="41"/>
      <c r="M12" s="41" t="str">
        <f t="shared" si="6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/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7"/>
        <v/>
      </c>
      <c r="AV12" s="44" t="str">
        <f t="shared" si="8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9"/>
        <v/>
      </c>
      <c r="BN12" s="42" t="str">
        <f t="shared" si="10"/>
        <v/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 t="str">
        <f t="shared" si="14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5"/>
        <v/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 t="str">
        <f t="shared" si="20"/>
        <v/>
      </c>
      <c r="CN12" s="44" t="str">
        <f t="shared" si="21"/>
        <v/>
      </c>
      <c r="CO12" s="45"/>
      <c r="CP12" s="41"/>
      <c r="CQ12" s="46" t="str">
        <f t="shared" ref="CQ12:CQ42" si="22">IF(CP12="","",VLOOKUP(CP12,$DE$9:$DF$20,2,0))</f>
        <v/>
      </c>
      <c r="CR12" s="45"/>
      <c r="CS12" s="41"/>
      <c r="CT12" s="46" t="str">
        <f t="shared" ref="CT12:CT42" si="23">IF(CS12="","",VLOOKUP(CS12,$DE$22:$DF$33,2,0))</f>
        <v/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100450</v>
      </c>
      <c r="C13" s="8" t="s">
        <v>50</v>
      </c>
      <c r="E13" s="47">
        <f t="shared" si="0"/>
        <v>80</v>
      </c>
      <c r="F13" s="37" t="str">
        <f t="shared" si="1"/>
        <v>B</v>
      </c>
      <c r="G13" s="8" t="str">
        <f t="shared" si="2"/>
        <v>Memahami jati diri sebagai perempuan atau laki-laki yg melengkapi</v>
      </c>
      <c r="H13" s="47">
        <f t="shared" si="3"/>
        <v>84</v>
      </c>
      <c r="I13" s="37" t="str">
        <f t="shared" si="4"/>
        <v>B</v>
      </c>
      <c r="J13" s="8" t="str">
        <f t="shared" si="5"/>
        <v>Mampu menuliskan  refleksi tentang kesetaraan lakidan pereempuan</v>
      </c>
      <c r="K13" s="13"/>
      <c r="L13" s="41">
        <v>78</v>
      </c>
      <c r="M13" s="41">
        <f t="shared" si="6"/>
        <v>80</v>
      </c>
      <c r="O13" s="41">
        <v>70</v>
      </c>
      <c r="P13" s="41"/>
      <c r="Q13" s="42">
        <v>82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v>78</v>
      </c>
      <c r="AE13" s="41">
        <v>84</v>
      </c>
      <c r="AF13" s="41"/>
      <c r="AG13" s="42">
        <v>86</v>
      </c>
      <c r="AH13" s="41">
        <v>76</v>
      </c>
      <c r="AI13" s="41"/>
      <c r="AJ13" s="42">
        <v>82</v>
      </c>
      <c r="AK13" s="41">
        <v>82</v>
      </c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7"/>
        <v>80.25</v>
      </c>
      <c r="AV13" s="44">
        <f t="shared" si="8"/>
        <v>80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9"/>
        <v>85</v>
      </c>
      <c r="BN13" s="42" t="str">
        <f t="shared" si="10"/>
        <v/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>
        <f t="shared" si="14"/>
        <v>85</v>
      </c>
      <c r="BS13" s="41">
        <v>84</v>
      </c>
      <c r="BT13" s="41"/>
      <c r="BU13" s="42"/>
      <c r="BV13" s="41">
        <v>84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5"/>
        <v>84</v>
      </c>
      <c r="CI13" s="42">
        <f t="shared" si="16"/>
        <v>84</v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>
        <f t="shared" si="20"/>
        <v>84.333333333333329</v>
      </c>
      <c r="CN13" s="44">
        <f t="shared" si="21"/>
        <v>84</v>
      </c>
      <c r="CO13" s="45"/>
      <c r="CP13" s="41"/>
      <c r="CQ13" s="46" t="s">
        <v>58</v>
      </c>
      <c r="CR13" s="45"/>
      <c r="CS13" s="41"/>
      <c r="CT13" s="46" t="s">
        <v>60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>
        <v>4</v>
      </c>
      <c r="B14" s="8">
        <v>100482</v>
      </c>
      <c r="C14" s="8" t="s">
        <v>52</v>
      </c>
      <c r="E14" s="47">
        <f t="shared" si="0"/>
        <v>80</v>
      </c>
      <c r="F14" s="37" t="str">
        <f t="shared" si="1"/>
        <v>B</v>
      </c>
      <c r="G14" s="8" t="str">
        <f t="shared" si="2"/>
        <v>Memahami sikap saling menghargaisesama manusia sbg Citra Allah</v>
      </c>
      <c r="H14" s="47">
        <f t="shared" si="3"/>
        <v>83</v>
      </c>
      <c r="I14" s="37" t="str">
        <f t="shared" si="4"/>
        <v>B</v>
      </c>
      <c r="J14" s="8" t="str">
        <f t="shared" si="5"/>
        <v>Mampu menuliskan  refleksi tentang manusia sbg Citra Allah</v>
      </c>
      <c r="K14" s="13"/>
      <c r="L14" s="41">
        <v>74</v>
      </c>
      <c r="M14" s="41">
        <f t="shared" si="6"/>
        <v>80</v>
      </c>
      <c r="O14" s="41">
        <v>70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v>74</v>
      </c>
      <c r="AE14" s="41">
        <v>82</v>
      </c>
      <c r="AF14" s="41"/>
      <c r="AG14" s="42">
        <v>86</v>
      </c>
      <c r="AH14" s="41">
        <v>78</v>
      </c>
      <c r="AI14" s="41"/>
      <c r="AJ14" s="42">
        <v>82</v>
      </c>
      <c r="AK14" s="41">
        <v>80</v>
      </c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7"/>
        <v>79.75</v>
      </c>
      <c r="AV14" s="44">
        <f t="shared" si="8"/>
        <v>80</v>
      </c>
      <c r="AW14" s="45"/>
      <c r="AX14" s="41">
        <v>83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9"/>
        <v>83</v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>
        <f t="shared" si="14"/>
        <v>83</v>
      </c>
      <c r="BS14" s="41">
        <v>82</v>
      </c>
      <c r="BT14" s="41"/>
      <c r="BU14" s="42"/>
      <c r="BV14" s="41">
        <v>84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5"/>
        <v>82</v>
      </c>
      <c r="CI14" s="42">
        <f t="shared" si="16"/>
        <v>84</v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>
        <f t="shared" si="20"/>
        <v>83</v>
      </c>
      <c r="CN14" s="44">
        <f t="shared" si="21"/>
        <v>83</v>
      </c>
      <c r="CO14" s="45"/>
      <c r="CP14" s="41"/>
      <c r="CQ14" s="46" t="s">
        <v>57</v>
      </c>
      <c r="CR14" s="45"/>
      <c r="CS14" s="41"/>
      <c r="CT14" s="46" t="s">
        <v>59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ref="L15:L42" si="24">AD15</f>
        <v/>
      </c>
      <c r="M15" s="41" t="str">
        <f t="shared" si="6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ref="AD15:AD42" si="25">IF(AND(O15="",P15="",Q15=""),"",ROUND(AVERAGE(O15:AC15),0))</f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44" t="str">
        <f t="shared" si="8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9"/>
        <v/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 t="str">
        <f t="shared" si="14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5"/>
        <v/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 t="str">
        <f t="shared" si="20"/>
        <v/>
      </c>
      <c r="CN15" s="44" t="str">
        <f t="shared" si="21"/>
        <v/>
      </c>
      <c r="CO15" s="45"/>
      <c r="CP15" s="41"/>
      <c r="CQ15" s="46" t="str">
        <f t="shared" si="22"/>
        <v/>
      </c>
      <c r="CR15" s="45"/>
      <c r="CS15" s="41"/>
      <c r="CT15" s="46" t="str">
        <f t="shared" si="23"/>
        <v/>
      </c>
      <c r="CV15" s="40">
        <v>6</v>
      </c>
      <c r="CW15" s="52"/>
      <c r="CY15" s="18">
        <v>76</v>
      </c>
      <c r="CZ15" s="21">
        <v>90</v>
      </c>
      <c r="DA15" s="22" t="s">
        <v>54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24"/>
        <v/>
      </c>
      <c r="M16" s="41" t="str">
        <f t="shared" si="6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5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44" t="str">
        <f t="shared" si="8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9"/>
        <v/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 t="str">
        <f t="shared" si="14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5"/>
        <v/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 t="str">
        <f t="shared" si="20"/>
        <v/>
      </c>
      <c r="CN16" s="44" t="str">
        <f t="shared" si="21"/>
        <v/>
      </c>
      <c r="CO16" s="45"/>
      <c r="CP16" s="41"/>
      <c r="CQ16" s="46" t="str">
        <f t="shared" si="22"/>
        <v/>
      </c>
      <c r="CR16" s="45"/>
      <c r="CS16" s="41"/>
      <c r="CT16" s="46" t="str">
        <f t="shared" si="23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24"/>
        <v/>
      </c>
      <c r="M17" s="41" t="str">
        <f t="shared" si="6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5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44" t="str">
        <f t="shared" si="8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9"/>
        <v/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 t="str">
        <f t="shared" si="14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5"/>
        <v/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 t="str">
        <f t="shared" si="20"/>
        <v/>
      </c>
      <c r="CN17" s="44" t="str">
        <f t="shared" si="21"/>
        <v/>
      </c>
      <c r="CO17" s="45"/>
      <c r="CP17" s="41"/>
      <c r="CQ17" s="46" t="str">
        <f t="shared" si="22"/>
        <v/>
      </c>
      <c r="CR17" s="45"/>
      <c r="CS17" s="41"/>
      <c r="CT17" s="46" t="str">
        <f t="shared" si="23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24"/>
        <v/>
      </c>
      <c r="M18" s="41" t="str">
        <f t="shared" si="6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5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44" t="str">
        <f t="shared" si="8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9"/>
        <v/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 t="str">
        <f t="shared" si="14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5"/>
        <v/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 t="str">
        <f t="shared" si="20"/>
        <v/>
      </c>
      <c r="CN18" s="44" t="str">
        <f t="shared" si="21"/>
        <v/>
      </c>
      <c r="CO18" s="45"/>
      <c r="CP18" s="41"/>
      <c r="CQ18" s="46" t="str">
        <f t="shared" si="22"/>
        <v/>
      </c>
      <c r="CR18" s="45"/>
      <c r="CS18" s="41"/>
      <c r="CT18" s="46" t="str">
        <f t="shared" si="23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24"/>
        <v/>
      </c>
      <c r="M19" s="41" t="str">
        <f t="shared" si="6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5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44" t="str">
        <f t="shared" si="8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9"/>
        <v/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 t="str">
        <f t="shared" si="14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5"/>
        <v/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 t="str">
        <f t="shared" si="20"/>
        <v/>
      </c>
      <c r="CN19" s="44" t="str">
        <f t="shared" si="21"/>
        <v/>
      </c>
      <c r="CO19" s="45"/>
      <c r="CP19" s="41"/>
      <c r="CQ19" s="46" t="str">
        <f t="shared" si="22"/>
        <v/>
      </c>
      <c r="CR19" s="45"/>
      <c r="CS19" s="41"/>
      <c r="CT19" s="46" t="str">
        <f t="shared" si="23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24"/>
        <v/>
      </c>
      <c r="M20" s="41" t="str">
        <f t="shared" si="6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5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44" t="str">
        <f t="shared" si="8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9"/>
        <v/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 t="str">
        <f t="shared" si="14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5"/>
        <v/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 t="str">
        <f t="shared" si="20"/>
        <v/>
      </c>
      <c r="CN20" s="44" t="str">
        <f t="shared" si="21"/>
        <v/>
      </c>
      <c r="CO20" s="45"/>
      <c r="CP20" s="41"/>
      <c r="CQ20" s="46" t="str">
        <f t="shared" si="22"/>
        <v/>
      </c>
      <c r="CR20" s="45"/>
      <c r="CS20" s="41"/>
      <c r="CT20" s="46" t="str">
        <f t="shared" si="23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24"/>
        <v/>
      </c>
      <c r="M21" s="41" t="str">
        <f t="shared" si="6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5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44" t="str">
        <f t="shared" si="8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9"/>
        <v/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 t="str">
        <f t="shared" si="14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5"/>
        <v/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 t="str">
        <f t="shared" si="20"/>
        <v/>
      </c>
      <c r="CN21" s="44" t="str">
        <f t="shared" si="21"/>
        <v/>
      </c>
      <c r="CO21" s="45"/>
      <c r="CP21" s="41"/>
      <c r="CQ21" s="46" t="str">
        <f t="shared" si="22"/>
        <v/>
      </c>
      <c r="CR21" s="45"/>
      <c r="CS21" s="41"/>
      <c r="CT21" s="46" t="str">
        <f t="shared" si="23"/>
        <v/>
      </c>
      <c r="CV21" s="35" t="s">
        <v>55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24"/>
        <v/>
      </c>
      <c r="M22" s="41" t="str">
        <f t="shared" si="6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5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44" t="str">
        <f t="shared" si="8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9"/>
        <v/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 t="str">
        <f t="shared" si="14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5"/>
        <v/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 t="str">
        <f t="shared" si="20"/>
        <v/>
      </c>
      <c r="CN22" s="44" t="str">
        <f t="shared" si="21"/>
        <v/>
      </c>
      <c r="CO22" s="45"/>
      <c r="CP22" s="41"/>
      <c r="CQ22" s="46" t="str">
        <f t="shared" si="22"/>
        <v/>
      </c>
      <c r="CR22" s="45"/>
      <c r="CS22" s="41"/>
      <c r="CT22" s="46" t="str">
        <f t="shared" si="23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24"/>
        <v/>
      </c>
      <c r="M23" s="41" t="str">
        <f t="shared" si="6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5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44" t="str">
        <f t="shared" si="8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9"/>
        <v/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 t="str">
        <f t="shared" si="14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5"/>
        <v/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 t="str">
        <f t="shared" si="20"/>
        <v/>
      </c>
      <c r="CN23" s="44" t="str">
        <f t="shared" si="21"/>
        <v/>
      </c>
      <c r="CO23" s="45"/>
      <c r="CP23" s="41"/>
      <c r="CQ23" s="46" t="str">
        <f t="shared" si="22"/>
        <v/>
      </c>
      <c r="CR23" s="45"/>
      <c r="CS23" s="41"/>
      <c r="CT23" s="46" t="str">
        <f t="shared" si="23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24"/>
        <v/>
      </c>
      <c r="M24" s="41" t="str">
        <f t="shared" si="6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5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44" t="str">
        <f t="shared" si="8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9"/>
        <v/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 t="str">
        <f t="shared" si="14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5"/>
        <v/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 t="str">
        <f t="shared" si="20"/>
        <v/>
      </c>
      <c r="CN24" s="44" t="str">
        <f t="shared" si="21"/>
        <v/>
      </c>
      <c r="CO24" s="45"/>
      <c r="CP24" s="41"/>
      <c r="CQ24" s="46" t="str">
        <f t="shared" si="22"/>
        <v/>
      </c>
      <c r="CR24" s="45"/>
      <c r="CS24" s="41"/>
      <c r="CT24" s="46" t="str">
        <f t="shared" si="23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24"/>
        <v/>
      </c>
      <c r="M25" s="41" t="str">
        <f t="shared" si="6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5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44" t="str">
        <f t="shared" si="8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9"/>
        <v/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 t="str">
        <f t="shared" si="14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5"/>
        <v/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 t="str">
        <f t="shared" si="20"/>
        <v/>
      </c>
      <c r="CN25" s="44" t="str">
        <f t="shared" si="21"/>
        <v/>
      </c>
      <c r="CO25" s="45"/>
      <c r="CP25" s="41"/>
      <c r="CQ25" s="46" t="str">
        <f t="shared" si="22"/>
        <v/>
      </c>
      <c r="CR25" s="45"/>
      <c r="CS25" s="41"/>
      <c r="CT25" s="46" t="str">
        <f t="shared" si="23"/>
        <v/>
      </c>
      <c r="CV25" s="40">
        <v>3</v>
      </c>
      <c r="CW25" s="52"/>
      <c r="CY25" s="64" t="s">
        <v>56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24"/>
        <v/>
      </c>
      <c r="M26" s="41" t="str">
        <f t="shared" si="6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5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44" t="str">
        <f t="shared" si="8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9"/>
        <v/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 t="str">
        <f t="shared" si="14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5"/>
        <v/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 t="str">
        <f t="shared" si="20"/>
        <v/>
      </c>
      <c r="CN26" s="44" t="str">
        <f t="shared" si="21"/>
        <v/>
      </c>
      <c r="CO26" s="45"/>
      <c r="CP26" s="41"/>
      <c r="CQ26" s="46" t="str">
        <f t="shared" si="22"/>
        <v/>
      </c>
      <c r="CR26" s="45"/>
      <c r="CS26" s="41"/>
      <c r="CT26" s="46" t="str">
        <f t="shared" si="23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24"/>
        <v/>
      </c>
      <c r="M27" s="41" t="str">
        <f t="shared" si="6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5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44" t="str">
        <f t="shared" si="8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9"/>
        <v/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 t="str">
        <f t="shared" si="14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5"/>
        <v/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 t="str">
        <f t="shared" si="20"/>
        <v/>
      </c>
      <c r="CN27" s="44" t="str">
        <f t="shared" si="21"/>
        <v/>
      </c>
      <c r="CO27" s="45"/>
      <c r="CP27" s="41"/>
      <c r="CQ27" s="46" t="str">
        <f t="shared" si="22"/>
        <v/>
      </c>
      <c r="CR27" s="45"/>
      <c r="CS27" s="41"/>
      <c r="CT27" s="46" t="str">
        <f t="shared" si="23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24"/>
        <v/>
      </c>
      <c r="M28" s="41" t="str">
        <f t="shared" si="6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5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44" t="str">
        <f t="shared" si="8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9"/>
        <v/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 t="str">
        <f t="shared" si="14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5"/>
        <v/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 t="str">
        <f t="shared" si="20"/>
        <v/>
      </c>
      <c r="CN28" s="44" t="str">
        <f t="shared" si="21"/>
        <v/>
      </c>
      <c r="CO28" s="45"/>
      <c r="CP28" s="41"/>
      <c r="CQ28" s="46" t="str">
        <f t="shared" si="22"/>
        <v/>
      </c>
      <c r="CR28" s="45"/>
      <c r="CS28" s="41"/>
      <c r="CT28" s="46" t="str">
        <f t="shared" si="23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24"/>
        <v/>
      </c>
      <c r="M29" s="41" t="str">
        <f t="shared" si="6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5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44" t="str">
        <f t="shared" si="8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9"/>
        <v/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 t="str">
        <f t="shared" si="14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5"/>
        <v/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 t="str">
        <f t="shared" si="20"/>
        <v/>
      </c>
      <c r="CN29" s="44" t="str">
        <f t="shared" si="21"/>
        <v/>
      </c>
      <c r="CO29" s="45"/>
      <c r="CP29" s="41"/>
      <c r="CQ29" s="46" t="str">
        <f t="shared" si="22"/>
        <v/>
      </c>
      <c r="CR29" s="45"/>
      <c r="CS29" s="41"/>
      <c r="CT29" s="46" t="str">
        <f t="shared" si="23"/>
        <v/>
      </c>
      <c r="CV29" s="40">
        <v>7</v>
      </c>
      <c r="CW29" s="52"/>
      <c r="CY29" s="18">
        <v>76</v>
      </c>
      <c r="CZ29" s="21">
        <v>90</v>
      </c>
      <c r="DA29" s="22" t="s">
        <v>54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24"/>
        <v/>
      </c>
      <c r="M30" s="41" t="str">
        <f t="shared" si="6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5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44" t="str">
        <f t="shared" si="8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9"/>
        <v/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 t="str">
        <f t="shared" si="14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5"/>
        <v/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 t="str">
        <f t="shared" si="20"/>
        <v/>
      </c>
      <c r="CN30" s="44" t="str">
        <f t="shared" si="21"/>
        <v/>
      </c>
      <c r="CO30" s="45"/>
      <c r="CP30" s="41"/>
      <c r="CQ30" s="46" t="str">
        <f t="shared" si="22"/>
        <v/>
      </c>
      <c r="CR30" s="45"/>
      <c r="CS30" s="41"/>
      <c r="CT30" s="46" t="str">
        <f t="shared" si="23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24"/>
        <v/>
      </c>
      <c r="M31" s="41" t="str">
        <f t="shared" si="6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5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44" t="str">
        <f t="shared" si="8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9"/>
        <v/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 t="str">
        <f t="shared" si="14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5"/>
        <v/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 t="str">
        <f t="shared" si="20"/>
        <v/>
      </c>
      <c r="CN31" s="44" t="str">
        <f t="shared" si="21"/>
        <v/>
      </c>
      <c r="CO31" s="45"/>
      <c r="CP31" s="41"/>
      <c r="CQ31" s="46" t="str">
        <f t="shared" si="22"/>
        <v/>
      </c>
      <c r="CR31" s="45"/>
      <c r="CS31" s="41"/>
      <c r="CT31" s="46" t="str">
        <f t="shared" si="23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24"/>
        <v/>
      </c>
      <c r="M32" s="41" t="str">
        <f t="shared" si="6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5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44" t="str">
        <f t="shared" si="8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9"/>
        <v/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 t="str">
        <f t="shared" si="14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5"/>
        <v/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 t="str">
        <f t="shared" si="20"/>
        <v/>
      </c>
      <c r="CN32" s="44" t="str">
        <f t="shared" si="21"/>
        <v/>
      </c>
      <c r="CO32" s="45"/>
      <c r="CP32" s="41"/>
      <c r="CQ32" s="46" t="str">
        <f t="shared" si="22"/>
        <v/>
      </c>
      <c r="CR32" s="45"/>
      <c r="CS32" s="41"/>
      <c r="CT32" s="46" t="str">
        <f t="shared" si="23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24"/>
        <v/>
      </c>
      <c r="M33" s="41" t="str">
        <f t="shared" si="6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5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44" t="str">
        <f t="shared" si="8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9"/>
        <v/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 t="str">
        <f t="shared" si="14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5"/>
        <v/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 t="str">
        <f t="shared" si="20"/>
        <v/>
      </c>
      <c r="CN33" s="44" t="str">
        <f t="shared" si="21"/>
        <v/>
      </c>
      <c r="CO33" s="45"/>
      <c r="CP33" s="41"/>
      <c r="CQ33" s="46" t="str">
        <f t="shared" si="22"/>
        <v/>
      </c>
      <c r="CR33" s="45"/>
      <c r="CS33" s="41"/>
      <c r="CT33" s="46" t="str">
        <f t="shared" si="23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24"/>
        <v/>
      </c>
      <c r="M34" s="41" t="str">
        <f t="shared" si="6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5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44" t="str">
        <f t="shared" si="8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9"/>
        <v/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 t="str">
        <f t="shared" si="14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5"/>
        <v/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 t="str">
        <f t="shared" si="20"/>
        <v/>
      </c>
      <c r="CN34" s="44" t="str">
        <f t="shared" si="21"/>
        <v/>
      </c>
      <c r="CO34" s="45"/>
      <c r="CP34" s="41"/>
      <c r="CQ34" s="46" t="str">
        <f t="shared" si="22"/>
        <v/>
      </c>
      <c r="CR34" s="45"/>
      <c r="CS34" s="41"/>
      <c r="CT34" s="46" t="str">
        <f t="shared" si="23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24"/>
        <v/>
      </c>
      <c r="M35" s="41" t="str">
        <f t="shared" si="6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5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44" t="str">
        <f t="shared" si="8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9"/>
        <v/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 t="str">
        <f t="shared" si="14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5"/>
        <v/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 t="str">
        <f t="shared" si="20"/>
        <v/>
      </c>
      <c r="CN35" s="44" t="str">
        <f t="shared" si="21"/>
        <v/>
      </c>
      <c r="CO35" s="45"/>
      <c r="CP35" s="41"/>
      <c r="CQ35" s="46" t="str">
        <f t="shared" si="22"/>
        <v/>
      </c>
      <c r="CR35" s="45"/>
      <c r="CS35" s="41"/>
      <c r="CT35" s="46" t="str">
        <f t="shared" si="23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24"/>
        <v/>
      </c>
      <c r="M36" s="41" t="str">
        <f t="shared" si="6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5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44" t="str">
        <f t="shared" si="8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9"/>
        <v/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 t="str">
        <f t="shared" si="14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5"/>
        <v/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 t="str">
        <f t="shared" si="20"/>
        <v/>
      </c>
      <c r="CN36" s="44" t="str">
        <f t="shared" si="21"/>
        <v/>
      </c>
      <c r="CO36" s="45"/>
      <c r="CP36" s="41"/>
      <c r="CQ36" s="46" t="str">
        <f t="shared" si="22"/>
        <v/>
      </c>
      <c r="CR36" s="45"/>
      <c r="CS36" s="41"/>
      <c r="CT36" s="46" t="str">
        <f t="shared" si="23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24"/>
        <v/>
      </c>
      <c r="M37" s="41" t="str">
        <f t="shared" si="6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5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44" t="str">
        <f t="shared" si="8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9"/>
        <v/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 t="str">
        <f t="shared" si="14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5"/>
        <v/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 t="str">
        <f t="shared" si="20"/>
        <v/>
      </c>
      <c r="CN37" s="44" t="str">
        <f t="shared" si="21"/>
        <v/>
      </c>
      <c r="CO37" s="45"/>
      <c r="CP37" s="41"/>
      <c r="CQ37" s="46" t="str">
        <f t="shared" si="22"/>
        <v/>
      </c>
      <c r="CR37" s="45"/>
      <c r="CS37" s="41"/>
      <c r="CT37" s="46" t="str">
        <f t="shared" si="23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24"/>
        <v/>
      </c>
      <c r="M38" s="41" t="str">
        <f t="shared" si="6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5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44" t="str">
        <f t="shared" si="8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9"/>
        <v/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 t="str">
        <f t="shared" si="14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5"/>
        <v/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 t="str">
        <f t="shared" si="20"/>
        <v/>
      </c>
      <c r="CN38" s="44" t="str">
        <f t="shared" si="21"/>
        <v/>
      </c>
      <c r="CO38" s="45"/>
      <c r="CP38" s="41"/>
      <c r="CQ38" s="46" t="str">
        <f t="shared" si="22"/>
        <v/>
      </c>
      <c r="CR38" s="45"/>
      <c r="CS38" s="41"/>
      <c r="CT38" s="46" t="str">
        <f t="shared" si="23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24"/>
        <v/>
      </c>
      <c r="M39" s="41" t="str">
        <f t="shared" si="6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5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44" t="str">
        <f t="shared" si="8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9"/>
        <v/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 t="str">
        <f t="shared" si="14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5"/>
        <v/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 t="str">
        <f t="shared" si="20"/>
        <v/>
      </c>
      <c r="CN39" s="44" t="str">
        <f t="shared" si="21"/>
        <v/>
      </c>
      <c r="CO39" s="45"/>
      <c r="CP39" s="41"/>
      <c r="CQ39" s="46" t="str">
        <f t="shared" si="22"/>
        <v/>
      </c>
      <c r="CR39" s="45"/>
      <c r="CS39" s="41"/>
      <c r="CT39" s="46" t="str">
        <f t="shared" si="23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24"/>
        <v/>
      </c>
      <c r="M40" s="41" t="str">
        <f t="shared" si="6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5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44" t="str">
        <f t="shared" si="8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9"/>
        <v/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 t="str">
        <f t="shared" si="14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5"/>
        <v/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 t="str">
        <f t="shared" si="20"/>
        <v/>
      </c>
      <c r="CN40" s="44" t="str">
        <f t="shared" si="21"/>
        <v/>
      </c>
      <c r="CO40" s="45"/>
      <c r="CP40" s="41"/>
      <c r="CQ40" s="46" t="str">
        <f t="shared" si="22"/>
        <v/>
      </c>
      <c r="CR40" s="45"/>
      <c r="CS40" s="41"/>
      <c r="CT40" s="46" t="str">
        <f t="shared" si="23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24"/>
        <v/>
      </c>
      <c r="M41" s="41" t="str">
        <f t="shared" si="6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5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44" t="str">
        <f t="shared" si="8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9"/>
        <v/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 t="str">
        <f t="shared" si="14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5"/>
        <v/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 t="str">
        <f t="shared" si="20"/>
        <v/>
      </c>
      <c r="CN41" s="44" t="str">
        <f t="shared" si="21"/>
        <v/>
      </c>
      <c r="CO41" s="45"/>
      <c r="CP41" s="41"/>
      <c r="CQ41" s="46" t="str">
        <f t="shared" si="22"/>
        <v/>
      </c>
      <c r="CR41" s="45"/>
      <c r="CS41" s="41"/>
      <c r="CT41" s="46" t="str">
        <f t="shared" si="23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24"/>
        <v/>
      </c>
      <c r="M42" s="41" t="str">
        <f t="shared" si="6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5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44" t="str">
        <f t="shared" si="8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9"/>
        <v/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 t="str">
        <f t="shared" si="14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5"/>
        <v/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 t="str">
        <f t="shared" si="20"/>
        <v/>
      </c>
      <c r="CN42" s="44" t="str">
        <f t="shared" si="21"/>
        <v/>
      </c>
      <c r="CO42" s="45"/>
      <c r="CP42" s="41"/>
      <c r="CQ42" s="46" t="str">
        <f t="shared" si="22"/>
        <v/>
      </c>
      <c r="CR42" s="45"/>
      <c r="CS42" s="41"/>
      <c r="CT42" s="46" t="str">
        <f t="shared" si="23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2018-12-11T23:52:41Z</dcterms:modified>
</cp:coreProperties>
</file>