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0" windowWidth="20490" windowHeight="7155" activeTab="3"/>
  </bookViews>
  <sheets>
    <sheet name="XII IPS 1" sheetId="1" r:id="rId1"/>
    <sheet name="XII IPS 2" sheetId="2" r:id="rId2"/>
    <sheet name="XII IPS 3" sheetId="3" r:id="rId3"/>
    <sheet name="XII IPS 4" sheetId="4" r:id="rId4"/>
  </sheets>
  <calcPr calcId="144525"/>
</workbook>
</file>

<file path=xl/calcChain.xml><?xml version="1.0" encoding="utf-8"?>
<calcChain xmlns="http://schemas.openxmlformats.org/spreadsheetml/2006/main">
  <c r="CW28" i="4" l="1"/>
  <c r="CW15" i="4"/>
  <c r="CW28" i="3"/>
  <c r="CW15" i="3"/>
  <c r="CW28" i="2"/>
  <c r="CW15" i="2"/>
  <c r="CT60" i="4" l="1"/>
  <c r="CQ60" i="4"/>
  <c r="CL60" i="4"/>
  <c r="CK60" i="4"/>
  <c r="CJ60" i="4"/>
  <c r="CI60" i="4"/>
  <c r="CH60" i="4"/>
  <c r="CM60" i="4" s="1"/>
  <c r="CN60" i="4" s="1"/>
  <c r="H60" i="4" s="1"/>
  <c r="I60" i="4" s="1"/>
  <c r="BR60" i="4"/>
  <c r="BQ60" i="4"/>
  <c r="BP60" i="4"/>
  <c r="BO60" i="4"/>
  <c r="BN60" i="4"/>
  <c r="BM60" i="4"/>
  <c r="AU60" i="4"/>
  <c r="AV60" i="4" s="1"/>
  <c r="E60" i="4" s="1"/>
  <c r="F60" i="4" s="1"/>
  <c r="AD60" i="4"/>
  <c r="L60" i="4" s="1"/>
  <c r="M60" i="4"/>
  <c r="J60" i="4"/>
  <c r="G60" i="4"/>
  <c r="CT59" i="4"/>
  <c r="J59" i="4" s="1"/>
  <c r="CQ59" i="4"/>
  <c r="G59" i="4" s="1"/>
  <c r="CL59" i="4"/>
  <c r="CK59" i="4"/>
  <c r="CJ59" i="4"/>
  <c r="CI59" i="4"/>
  <c r="CH59" i="4"/>
  <c r="CM59" i="4" s="1"/>
  <c r="CN59" i="4" s="1"/>
  <c r="H59" i="4" s="1"/>
  <c r="I59" i="4" s="1"/>
  <c r="BQ59" i="4"/>
  <c r="BP59" i="4"/>
  <c r="BO59" i="4"/>
  <c r="BN59" i="4"/>
  <c r="BM59" i="4"/>
  <c r="BR59" i="4" s="1"/>
  <c r="AU59" i="4"/>
  <c r="AV59" i="4" s="1"/>
  <c r="E59" i="4" s="1"/>
  <c r="AD59" i="4"/>
  <c r="L59" i="4" s="1"/>
  <c r="M59" i="4"/>
  <c r="F59" i="4"/>
  <c r="CT58" i="4"/>
  <c r="J58" i="4" s="1"/>
  <c r="CQ58" i="4"/>
  <c r="G58" i="4" s="1"/>
  <c r="CL58" i="4"/>
  <c r="CK58" i="4"/>
  <c r="CJ58" i="4"/>
  <c r="CI58" i="4"/>
  <c r="CH58" i="4"/>
  <c r="CM58" i="4" s="1"/>
  <c r="CN58" i="4" s="1"/>
  <c r="H58" i="4" s="1"/>
  <c r="I58" i="4" s="1"/>
  <c r="BQ58" i="4"/>
  <c r="BP58" i="4"/>
  <c r="BO58" i="4"/>
  <c r="BN58" i="4"/>
  <c r="BM58" i="4"/>
  <c r="BR58" i="4" s="1"/>
  <c r="AU58" i="4"/>
  <c r="AV58" i="4" s="1"/>
  <c r="E58" i="4" s="1"/>
  <c r="F58" i="4" s="1"/>
  <c r="AD58" i="4"/>
  <c r="L58" i="4" s="1"/>
  <c r="M58" i="4"/>
  <c r="CT57" i="4"/>
  <c r="J57" i="4" s="1"/>
  <c r="CQ57" i="4"/>
  <c r="G57" i="4" s="1"/>
  <c r="CL57" i="4"/>
  <c r="CK57" i="4"/>
  <c r="CJ57" i="4"/>
  <c r="CI57" i="4"/>
  <c r="CH57" i="4"/>
  <c r="CM57" i="4" s="1"/>
  <c r="CN57" i="4" s="1"/>
  <c r="H57" i="4" s="1"/>
  <c r="I57" i="4" s="1"/>
  <c r="BQ57" i="4"/>
  <c r="BP57" i="4"/>
  <c r="BO57" i="4"/>
  <c r="BN57" i="4"/>
  <c r="BM57" i="4"/>
  <c r="BR57" i="4" s="1"/>
  <c r="AU57" i="4"/>
  <c r="AV57" i="4" s="1"/>
  <c r="E57" i="4" s="1"/>
  <c r="AD57" i="4"/>
  <c r="M57" i="4"/>
  <c r="L57" i="4"/>
  <c r="F57" i="4"/>
  <c r="CT56" i="4"/>
  <c r="CQ56" i="4"/>
  <c r="G56" i="4" s="1"/>
  <c r="CL56" i="4"/>
  <c r="CK56" i="4"/>
  <c r="CJ56" i="4"/>
  <c r="CI56" i="4"/>
  <c r="CH56" i="4"/>
  <c r="CM56" i="4" s="1"/>
  <c r="CN56" i="4" s="1"/>
  <c r="H56" i="4" s="1"/>
  <c r="I56" i="4" s="1"/>
  <c r="BQ56" i="4"/>
  <c r="BP56" i="4"/>
  <c r="BO56" i="4"/>
  <c r="BN56" i="4"/>
  <c r="BM56" i="4"/>
  <c r="BR56" i="4" s="1"/>
  <c r="AU56" i="4"/>
  <c r="AV56" i="4" s="1"/>
  <c r="E56" i="4" s="1"/>
  <c r="F56" i="4" s="1"/>
  <c r="AD56" i="4"/>
  <c r="L56" i="4" s="1"/>
  <c r="M56" i="4"/>
  <c r="J56" i="4"/>
  <c r="CT55" i="4"/>
  <c r="J55" i="4" s="1"/>
  <c r="CQ55" i="4"/>
  <c r="G55" i="4" s="1"/>
  <c r="CL55" i="4"/>
  <c r="CK55" i="4"/>
  <c r="CJ55" i="4"/>
  <c r="CI55" i="4"/>
  <c r="CH55" i="4"/>
  <c r="CM55" i="4" s="1"/>
  <c r="CN55" i="4" s="1"/>
  <c r="H55" i="4" s="1"/>
  <c r="I55" i="4" s="1"/>
  <c r="BQ55" i="4"/>
  <c r="BP55" i="4"/>
  <c r="BO55" i="4"/>
  <c r="BN55" i="4"/>
  <c r="BM55" i="4"/>
  <c r="BR55" i="4" s="1"/>
  <c r="AU55" i="4"/>
  <c r="AV55" i="4" s="1"/>
  <c r="E55" i="4" s="1"/>
  <c r="AD55" i="4"/>
  <c r="M55" i="4"/>
  <c r="L55" i="4"/>
  <c r="F55" i="4"/>
  <c r="CT54" i="4"/>
  <c r="J54" i="4" s="1"/>
  <c r="CQ54" i="4"/>
  <c r="G54" i="4" s="1"/>
  <c r="CL54" i="4"/>
  <c r="CK54" i="4"/>
  <c r="CJ54" i="4"/>
  <c r="CI54" i="4"/>
  <c r="CH54" i="4"/>
  <c r="CM54" i="4" s="1"/>
  <c r="CN54" i="4" s="1"/>
  <c r="H54" i="4" s="1"/>
  <c r="I54" i="4" s="1"/>
  <c r="BQ54" i="4"/>
  <c r="BP54" i="4"/>
  <c r="BO54" i="4"/>
  <c r="BN54" i="4"/>
  <c r="BM54" i="4"/>
  <c r="BR54" i="4" s="1"/>
  <c r="AU54" i="4"/>
  <c r="AV54" i="4" s="1"/>
  <c r="E54" i="4" s="1"/>
  <c r="F54" i="4" s="1"/>
  <c r="AD54" i="4"/>
  <c r="L54" i="4" s="1"/>
  <c r="M54" i="4"/>
  <c r="CT53" i="4"/>
  <c r="J53" i="4" s="1"/>
  <c r="CQ53" i="4"/>
  <c r="G53" i="4" s="1"/>
  <c r="CL53" i="4"/>
  <c r="CK53" i="4"/>
  <c r="CJ53" i="4"/>
  <c r="CI53" i="4"/>
  <c r="CH53" i="4"/>
  <c r="CM53" i="4" s="1"/>
  <c r="CN53" i="4" s="1"/>
  <c r="H53" i="4" s="1"/>
  <c r="I53" i="4" s="1"/>
  <c r="BQ53" i="4"/>
  <c r="BP53" i="4"/>
  <c r="BO53" i="4"/>
  <c r="BN53" i="4"/>
  <c r="BM53" i="4"/>
  <c r="BR53" i="4" s="1"/>
  <c r="AU53" i="4"/>
  <c r="AV53" i="4" s="1"/>
  <c r="E53" i="4" s="1"/>
  <c r="F53" i="4" s="1"/>
  <c r="AD53" i="4"/>
  <c r="M53" i="4"/>
  <c r="L53" i="4"/>
  <c r="CT52" i="4"/>
  <c r="J52" i="4" s="1"/>
  <c r="CQ52" i="4"/>
  <c r="G52" i="4" s="1"/>
  <c r="CL52" i="4"/>
  <c r="CK52" i="4"/>
  <c r="CJ52" i="4"/>
  <c r="CI52" i="4"/>
  <c r="CH52" i="4"/>
  <c r="CM52" i="4" s="1"/>
  <c r="CN52" i="4" s="1"/>
  <c r="H52" i="4" s="1"/>
  <c r="I52" i="4" s="1"/>
  <c r="BQ52" i="4"/>
  <c r="BP52" i="4"/>
  <c r="BO52" i="4"/>
  <c r="BN52" i="4"/>
  <c r="BM52" i="4"/>
  <c r="BR52" i="4" s="1"/>
  <c r="AU52" i="4"/>
  <c r="AV52" i="4" s="1"/>
  <c r="E52" i="4" s="1"/>
  <c r="F52" i="4" s="1"/>
  <c r="AD52" i="4"/>
  <c r="L52" i="4" s="1"/>
  <c r="M52" i="4"/>
  <c r="CT51" i="4"/>
  <c r="J51" i="4" s="1"/>
  <c r="CQ51" i="4"/>
  <c r="G51" i="4" s="1"/>
  <c r="CN51" i="4"/>
  <c r="CL51" i="4"/>
  <c r="CK51" i="4"/>
  <c r="CJ51" i="4"/>
  <c r="CI51" i="4"/>
  <c r="CH51" i="4"/>
  <c r="CM51" i="4" s="1"/>
  <c r="BQ51" i="4"/>
  <c r="BP51" i="4"/>
  <c r="BO51" i="4"/>
  <c r="BN51" i="4"/>
  <c r="BM51" i="4"/>
  <c r="BR51" i="4" s="1"/>
  <c r="AU51" i="4"/>
  <c r="AV51" i="4" s="1"/>
  <c r="E51" i="4" s="1"/>
  <c r="F51" i="4" s="1"/>
  <c r="AD51" i="4"/>
  <c r="L51" i="4" s="1"/>
  <c r="M51" i="4"/>
  <c r="H51" i="4"/>
  <c r="I51" i="4" s="1"/>
  <c r="CT50" i="4"/>
  <c r="J50" i="4" s="1"/>
  <c r="CQ50" i="4"/>
  <c r="G50" i="4" s="1"/>
  <c r="CL50" i="4"/>
  <c r="CK50" i="4"/>
  <c r="CJ50" i="4"/>
  <c r="CI50" i="4"/>
  <c r="CH50" i="4"/>
  <c r="CM50" i="4" s="1"/>
  <c r="CN50" i="4" s="1"/>
  <c r="H50" i="4" s="1"/>
  <c r="I50" i="4" s="1"/>
  <c r="BQ50" i="4"/>
  <c r="BP50" i="4"/>
  <c r="BO50" i="4"/>
  <c r="BN50" i="4"/>
  <c r="BM50" i="4"/>
  <c r="BR50" i="4" s="1"/>
  <c r="AU50" i="4"/>
  <c r="AV50" i="4" s="1"/>
  <c r="E50" i="4" s="1"/>
  <c r="F50" i="4" s="1"/>
  <c r="AD50" i="4"/>
  <c r="L50" i="4" s="1"/>
  <c r="M50" i="4"/>
  <c r="CT49" i="4"/>
  <c r="J49" i="4" s="1"/>
  <c r="CQ49" i="4"/>
  <c r="G49" i="4" s="1"/>
  <c r="CL49" i="4"/>
  <c r="CK49" i="4"/>
  <c r="CJ49" i="4"/>
  <c r="CI49" i="4"/>
  <c r="CH49" i="4"/>
  <c r="CM49" i="4" s="1"/>
  <c r="CN49" i="4" s="1"/>
  <c r="H49" i="4" s="1"/>
  <c r="I49" i="4" s="1"/>
  <c r="BQ49" i="4"/>
  <c r="BP49" i="4"/>
  <c r="BO49" i="4"/>
  <c r="BN49" i="4"/>
  <c r="BM49" i="4"/>
  <c r="BR49" i="4" s="1"/>
  <c r="AU49" i="4"/>
  <c r="AV49" i="4" s="1"/>
  <c r="E49" i="4" s="1"/>
  <c r="AD49" i="4"/>
  <c r="L49" i="4" s="1"/>
  <c r="M49" i="4"/>
  <c r="F49" i="4"/>
  <c r="CT48" i="4"/>
  <c r="J48" i="4" s="1"/>
  <c r="CQ48" i="4"/>
  <c r="G48" i="4" s="1"/>
  <c r="CL48" i="4"/>
  <c r="CK48" i="4"/>
  <c r="CJ48" i="4"/>
  <c r="CI48" i="4"/>
  <c r="CH48" i="4"/>
  <c r="CM48" i="4" s="1"/>
  <c r="CN48" i="4" s="1"/>
  <c r="H48" i="4" s="1"/>
  <c r="I48" i="4" s="1"/>
  <c r="BQ48" i="4"/>
  <c r="BP48" i="4"/>
  <c r="BO48" i="4"/>
  <c r="BN48" i="4"/>
  <c r="BM48" i="4"/>
  <c r="BR48" i="4" s="1"/>
  <c r="AU48" i="4"/>
  <c r="AV48" i="4" s="1"/>
  <c r="E48" i="4" s="1"/>
  <c r="F48" i="4" s="1"/>
  <c r="AD48" i="4"/>
  <c r="M48" i="4"/>
  <c r="L48" i="4"/>
  <c r="CT47" i="4"/>
  <c r="J47" i="4" s="1"/>
  <c r="CQ47" i="4"/>
  <c r="G47" i="4" s="1"/>
  <c r="CL47" i="4"/>
  <c r="CK47" i="4"/>
  <c r="CJ47" i="4"/>
  <c r="CI47" i="4"/>
  <c r="CH47" i="4"/>
  <c r="CM47" i="4" s="1"/>
  <c r="CN47" i="4" s="1"/>
  <c r="H47" i="4" s="1"/>
  <c r="I47" i="4" s="1"/>
  <c r="BQ47" i="4"/>
  <c r="BP47" i="4"/>
  <c r="BO47" i="4"/>
  <c r="BN47" i="4"/>
  <c r="BM47" i="4"/>
  <c r="BR47" i="4" s="1"/>
  <c r="AU47" i="4"/>
  <c r="AV47" i="4" s="1"/>
  <c r="E47" i="4" s="1"/>
  <c r="AD47" i="4"/>
  <c r="L47" i="4" s="1"/>
  <c r="M47" i="4"/>
  <c r="F47" i="4"/>
  <c r="CT46" i="4"/>
  <c r="J46" i="4" s="1"/>
  <c r="CQ46" i="4"/>
  <c r="G46" i="4" s="1"/>
  <c r="CL46" i="4"/>
  <c r="CK46" i="4"/>
  <c r="CJ46" i="4"/>
  <c r="CI46" i="4"/>
  <c r="CH46" i="4"/>
  <c r="CM46" i="4" s="1"/>
  <c r="CN46" i="4" s="1"/>
  <c r="H46" i="4" s="1"/>
  <c r="I46" i="4" s="1"/>
  <c r="BQ46" i="4"/>
  <c r="BP46" i="4"/>
  <c r="BO46" i="4"/>
  <c r="BN46" i="4"/>
  <c r="BM46" i="4"/>
  <c r="BR46" i="4" s="1"/>
  <c r="AU46" i="4"/>
  <c r="AV46" i="4" s="1"/>
  <c r="E46" i="4" s="1"/>
  <c r="AD46" i="4"/>
  <c r="M46" i="4"/>
  <c r="L46" i="4"/>
  <c r="F46" i="4"/>
  <c r="CT45" i="4"/>
  <c r="CQ45" i="4"/>
  <c r="G45" i="4" s="1"/>
  <c r="CL45" i="4"/>
  <c r="CK45" i="4"/>
  <c r="CJ45" i="4"/>
  <c r="CI45" i="4"/>
  <c r="CH45" i="4"/>
  <c r="CM45" i="4" s="1"/>
  <c r="CN45" i="4" s="1"/>
  <c r="H45" i="4" s="1"/>
  <c r="I45" i="4" s="1"/>
  <c r="BQ45" i="4"/>
  <c r="BP45" i="4"/>
  <c r="BO45" i="4"/>
  <c r="BN45" i="4"/>
  <c r="BM45" i="4"/>
  <c r="BR45" i="4" s="1"/>
  <c r="AU45" i="4"/>
  <c r="AV45" i="4" s="1"/>
  <c r="E45" i="4" s="1"/>
  <c r="AD45" i="4"/>
  <c r="L45" i="4" s="1"/>
  <c r="M45" i="4"/>
  <c r="J45" i="4"/>
  <c r="F45" i="4"/>
  <c r="CT44" i="4"/>
  <c r="J44" i="4" s="1"/>
  <c r="CQ44" i="4"/>
  <c r="G44" i="4" s="1"/>
  <c r="CL44" i="4"/>
  <c r="CK44" i="4"/>
  <c r="CJ44" i="4"/>
  <c r="CI44" i="4"/>
  <c r="CH44" i="4"/>
  <c r="CM44" i="4" s="1"/>
  <c r="CN44" i="4" s="1"/>
  <c r="H44" i="4" s="1"/>
  <c r="I44" i="4" s="1"/>
  <c r="BQ44" i="4"/>
  <c r="BP44" i="4"/>
  <c r="BO44" i="4"/>
  <c r="BN44" i="4"/>
  <c r="BM44" i="4"/>
  <c r="BR44" i="4" s="1"/>
  <c r="AU44" i="4"/>
  <c r="AV44" i="4" s="1"/>
  <c r="E44" i="4" s="1"/>
  <c r="AD44" i="4"/>
  <c r="L44" i="4" s="1"/>
  <c r="M44" i="4"/>
  <c r="F44" i="4"/>
  <c r="CL43" i="4"/>
  <c r="CK43" i="4"/>
  <c r="CJ43" i="4"/>
  <c r="CI43" i="4"/>
  <c r="CH43" i="4"/>
  <c r="CM43" i="4" s="1"/>
  <c r="CN43" i="4" s="1"/>
  <c r="H43" i="4" s="1"/>
  <c r="I43" i="4" s="1"/>
  <c r="BQ43" i="4"/>
  <c r="BP43" i="4"/>
  <c r="BO43" i="4"/>
  <c r="BN43" i="4"/>
  <c r="BM43" i="4"/>
  <c r="BR43" i="4" s="1"/>
  <c r="AU43" i="4"/>
  <c r="AV43" i="4" s="1"/>
  <c r="E43" i="4" s="1"/>
  <c r="F43" i="4" s="1"/>
  <c r="AD43" i="4"/>
  <c r="L43" i="4" s="1"/>
  <c r="M43" i="4"/>
  <c r="CL42" i="4"/>
  <c r="CK42" i="4"/>
  <c r="CJ42" i="4"/>
  <c r="CI42" i="4"/>
  <c r="CH42" i="4"/>
  <c r="CM42" i="4" s="1"/>
  <c r="CN42" i="4" s="1"/>
  <c r="H42" i="4" s="1"/>
  <c r="I42" i="4" s="1"/>
  <c r="BQ42" i="4"/>
  <c r="BP42" i="4"/>
  <c r="BO42" i="4"/>
  <c r="BN42" i="4"/>
  <c r="BM42" i="4"/>
  <c r="BR42" i="4" s="1"/>
  <c r="AU42" i="4"/>
  <c r="AV42" i="4" s="1"/>
  <c r="E42" i="4" s="1"/>
  <c r="F42" i="4" s="1"/>
  <c r="AD42" i="4"/>
  <c r="L42" i="4" s="1"/>
  <c r="M42" i="4"/>
  <c r="CL41" i="4"/>
  <c r="CK41" i="4"/>
  <c r="CJ41" i="4"/>
  <c r="CI41" i="4"/>
  <c r="CH41" i="4"/>
  <c r="CM41" i="4" s="1"/>
  <c r="CN41" i="4" s="1"/>
  <c r="H41" i="4" s="1"/>
  <c r="I41" i="4" s="1"/>
  <c r="BQ41" i="4"/>
  <c r="BP41" i="4"/>
  <c r="BO41" i="4"/>
  <c r="BN41" i="4"/>
  <c r="BM41" i="4"/>
  <c r="AU41" i="4"/>
  <c r="AV41" i="4" s="1"/>
  <c r="E41" i="4" s="1"/>
  <c r="F41" i="4" s="1"/>
  <c r="AD41" i="4"/>
  <c r="L41" i="4" s="1"/>
  <c r="M41" i="4"/>
  <c r="CL40" i="4"/>
  <c r="CK40" i="4"/>
  <c r="CJ40" i="4"/>
  <c r="CI40" i="4"/>
  <c r="CH40" i="4"/>
  <c r="BQ40" i="4"/>
  <c r="BP40" i="4"/>
  <c r="BO40" i="4"/>
  <c r="BN40" i="4"/>
  <c r="BM40" i="4"/>
  <c r="BR40" i="4" s="1"/>
  <c r="AU40" i="4"/>
  <c r="AV40" i="4" s="1"/>
  <c r="E40" i="4" s="1"/>
  <c r="F40" i="4" s="1"/>
  <c r="AD40" i="4"/>
  <c r="L40" i="4" s="1"/>
  <c r="M40" i="4"/>
  <c r="CL39" i="4"/>
  <c r="CK39" i="4"/>
  <c r="CJ39" i="4"/>
  <c r="CI39" i="4"/>
  <c r="CH39" i="4"/>
  <c r="BQ39" i="4"/>
  <c r="BP39" i="4"/>
  <c r="BO39" i="4"/>
  <c r="BN39" i="4"/>
  <c r="BM39" i="4"/>
  <c r="AU39" i="4"/>
  <c r="AV39" i="4" s="1"/>
  <c r="E39" i="4" s="1"/>
  <c r="F39" i="4" s="1"/>
  <c r="AD39" i="4"/>
  <c r="L39" i="4" s="1"/>
  <c r="M39" i="4"/>
  <c r="CL38" i="4"/>
  <c r="CK38" i="4"/>
  <c r="CJ38" i="4"/>
  <c r="CI38" i="4"/>
  <c r="CH38" i="4"/>
  <c r="BQ38" i="4"/>
  <c r="BP38" i="4"/>
  <c r="BO38" i="4"/>
  <c r="BN38" i="4"/>
  <c r="BM38" i="4"/>
  <c r="AU38" i="4"/>
  <c r="AV38" i="4" s="1"/>
  <c r="E38" i="4" s="1"/>
  <c r="F38" i="4" s="1"/>
  <c r="AD38" i="4"/>
  <c r="L38" i="4" s="1"/>
  <c r="M38" i="4"/>
  <c r="CL37" i="4"/>
  <c r="CK37" i="4"/>
  <c r="CJ37" i="4"/>
  <c r="CI37" i="4"/>
  <c r="CH37" i="4"/>
  <c r="BQ37" i="4"/>
  <c r="BP37" i="4"/>
  <c r="BO37" i="4"/>
  <c r="BN37" i="4"/>
  <c r="BM37" i="4"/>
  <c r="AU37" i="4"/>
  <c r="AV37" i="4" s="1"/>
  <c r="E37" i="4" s="1"/>
  <c r="F37" i="4" s="1"/>
  <c r="AD37" i="4"/>
  <c r="L37" i="4" s="1"/>
  <c r="M37" i="4"/>
  <c r="CL36" i="4"/>
  <c r="CK36" i="4"/>
  <c r="CJ36" i="4"/>
  <c r="CI36" i="4"/>
  <c r="CH36" i="4"/>
  <c r="BQ36" i="4"/>
  <c r="BP36" i="4"/>
  <c r="BO36" i="4"/>
  <c r="BN36" i="4"/>
  <c r="BM36" i="4"/>
  <c r="AU36" i="4"/>
  <c r="AV36" i="4" s="1"/>
  <c r="E36" i="4" s="1"/>
  <c r="F36" i="4" s="1"/>
  <c r="AD36" i="4"/>
  <c r="L36" i="4" s="1"/>
  <c r="M36" i="4"/>
  <c r="CL35" i="4"/>
  <c r="CK35" i="4"/>
  <c r="CJ35" i="4"/>
  <c r="CI35" i="4"/>
  <c r="CH35" i="4"/>
  <c r="BQ35" i="4"/>
  <c r="BP35" i="4"/>
  <c r="BO35" i="4"/>
  <c r="BN35" i="4"/>
  <c r="BM35" i="4"/>
  <c r="AU35" i="4"/>
  <c r="AV35" i="4" s="1"/>
  <c r="E35" i="4" s="1"/>
  <c r="F35" i="4" s="1"/>
  <c r="AD35" i="4"/>
  <c r="L35" i="4" s="1"/>
  <c r="M35" i="4"/>
  <c r="CL34" i="4"/>
  <c r="CK34" i="4"/>
  <c r="CJ34" i="4"/>
  <c r="CI34" i="4"/>
  <c r="CH34" i="4"/>
  <c r="BQ34" i="4"/>
  <c r="BP34" i="4"/>
  <c r="BO34" i="4"/>
  <c r="BN34" i="4"/>
  <c r="BM34" i="4"/>
  <c r="BR34" i="4" s="1"/>
  <c r="AU34" i="4"/>
  <c r="AV34" i="4" s="1"/>
  <c r="E34" i="4" s="1"/>
  <c r="F34" i="4" s="1"/>
  <c r="AD34" i="4"/>
  <c r="L34" i="4" s="1"/>
  <c r="M34" i="4"/>
  <c r="DF33" i="4"/>
  <c r="CL33" i="4"/>
  <c r="CK33" i="4"/>
  <c r="CJ33" i="4"/>
  <c r="CI33" i="4"/>
  <c r="CH33" i="4"/>
  <c r="CM33" i="4" s="1"/>
  <c r="CN33" i="4" s="1"/>
  <c r="H33" i="4" s="1"/>
  <c r="I33" i="4" s="1"/>
  <c r="BQ33" i="4"/>
  <c r="BP33" i="4"/>
  <c r="BO33" i="4"/>
  <c r="BN33" i="4"/>
  <c r="BM33" i="4"/>
  <c r="AU33" i="4"/>
  <c r="AV33" i="4" s="1"/>
  <c r="E33" i="4" s="1"/>
  <c r="F33" i="4" s="1"/>
  <c r="AD33" i="4"/>
  <c r="L33" i="4" s="1"/>
  <c r="M33" i="4"/>
  <c r="DF32" i="4"/>
  <c r="CL32" i="4"/>
  <c r="CK32" i="4"/>
  <c r="CJ32" i="4"/>
  <c r="CI32" i="4"/>
  <c r="CH32" i="4"/>
  <c r="BQ32" i="4"/>
  <c r="BP32" i="4"/>
  <c r="BO32" i="4"/>
  <c r="BN32" i="4"/>
  <c r="BM32" i="4"/>
  <c r="AU32" i="4"/>
  <c r="AV32" i="4" s="1"/>
  <c r="E32" i="4" s="1"/>
  <c r="F32" i="4" s="1"/>
  <c r="AD32" i="4"/>
  <c r="L32" i="4" s="1"/>
  <c r="M32" i="4"/>
  <c r="DF31" i="4"/>
  <c r="CL31" i="4"/>
  <c r="CK31" i="4"/>
  <c r="CJ31" i="4"/>
  <c r="CI31" i="4"/>
  <c r="CH31" i="4"/>
  <c r="BQ31" i="4"/>
  <c r="BP31" i="4"/>
  <c r="BO31" i="4"/>
  <c r="BN31" i="4"/>
  <c r="BR31" i="4" s="1"/>
  <c r="BM31" i="4"/>
  <c r="AU31" i="4"/>
  <c r="AV31" i="4" s="1"/>
  <c r="E31" i="4" s="1"/>
  <c r="F31" i="4" s="1"/>
  <c r="AD31" i="4"/>
  <c r="L31" i="4" s="1"/>
  <c r="M31" i="4"/>
  <c r="DF30" i="4"/>
  <c r="CL30" i="4"/>
  <c r="CK30" i="4"/>
  <c r="CJ30" i="4"/>
  <c r="CI30" i="4"/>
  <c r="CH30" i="4"/>
  <c r="BQ30" i="4"/>
  <c r="BP30" i="4"/>
  <c r="BO30" i="4"/>
  <c r="BN30" i="4"/>
  <c r="BR30" i="4" s="1"/>
  <c r="BM30" i="4"/>
  <c r="AU30" i="4"/>
  <c r="AV30" i="4" s="1"/>
  <c r="E30" i="4" s="1"/>
  <c r="F30" i="4" s="1"/>
  <c r="AD30" i="4"/>
  <c r="L30" i="4" s="1"/>
  <c r="M30" i="4"/>
  <c r="DF29" i="4"/>
  <c r="CL29" i="4"/>
  <c r="CK29" i="4"/>
  <c r="CJ29" i="4"/>
  <c r="CI29" i="4"/>
  <c r="CH29" i="4"/>
  <c r="BQ29" i="4"/>
  <c r="BP29" i="4"/>
  <c r="BO29" i="4"/>
  <c r="BN29" i="4"/>
  <c r="BM29" i="4"/>
  <c r="AU29" i="4"/>
  <c r="AV29" i="4" s="1"/>
  <c r="E29" i="4" s="1"/>
  <c r="F29" i="4" s="1"/>
  <c r="AD29" i="4"/>
  <c r="L29" i="4" s="1"/>
  <c r="M29" i="4"/>
  <c r="DF28" i="4"/>
  <c r="CL28" i="4"/>
  <c r="CK28" i="4"/>
  <c r="CJ28" i="4"/>
  <c r="CI28" i="4"/>
  <c r="CH28" i="4"/>
  <c r="CM28" i="4" s="1"/>
  <c r="CN28" i="4" s="1"/>
  <c r="H28" i="4" s="1"/>
  <c r="I28" i="4" s="1"/>
  <c r="BQ28" i="4"/>
  <c r="BP28" i="4"/>
  <c r="BO28" i="4"/>
  <c r="BN28" i="4"/>
  <c r="BM28" i="4"/>
  <c r="AU28" i="4"/>
  <c r="AV28" i="4" s="1"/>
  <c r="E28" i="4" s="1"/>
  <c r="F28" i="4" s="1"/>
  <c r="AD28" i="4"/>
  <c r="L28" i="4" s="1"/>
  <c r="M28" i="4"/>
  <c r="DF27" i="4"/>
  <c r="CT43" i="4" s="1"/>
  <c r="J43" i="4" s="1"/>
  <c r="CL27" i="4"/>
  <c r="CK27" i="4"/>
  <c r="CJ27" i="4"/>
  <c r="CI27" i="4"/>
  <c r="CH27" i="4"/>
  <c r="CM27" i="4" s="1"/>
  <c r="CN27" i="4" s="1"/>
  <c r="H27" i="4" s="1"/>
  <c r="I27" i="4" s="1"/>
  <c r="BQ27" i="4"/>
  <c r="BP27" i="4"/>
  <c r="BO27" i="4"/>
  <c r="BN27" i="4"/>
  <c r="BM27" i="4"/>
  <c r="AU27" i="4"/>
  <c r="AV27" i="4" s="1"/>
  <c r="E27" i="4" s="1"/>
  <c r="F27" i="4" s="1"/>
  <c r="AD27" i="4"/>
  <c r="L27" i="4" s="1"/>
  <c r="M27" i="4"/>
  <c r="DF26" i="4"/>
  <c r="CL26" i="4"/>
  <c r="CK26" i="4"/>
  <c r="CJ26" i="4"/>
  <c r="CI26" i="4"/>
  <c r="CH26" i="4"/>
  <c r="CM26" i="4" s="1"/>
  <c r="CN26" i="4" s="1"/>
  <c r="H26" i="4" s="1"/>
  <c r="I26" i="4" s="1"/>
  <c r="BQ26" i="4"/>
  <c r="BP26" i="4"/>
  <c r="BO26" i="4"/>
  <c r="BN26" i="4"/>
  <c r="BM26" i="4"/>
  <c r="AU26" i="4"/>
  <c r="AV26" i="4" s="1"/>
  <c r="E26" i="4" s="1"/>
  <c r="F26" i="4" s="1"/>
  <c r="AD26" i="4"/>
  <c r="L26" i="4" s="1"/>
  <c r="M26" i="4"/>
  <c r="DF25" i="4"/>
  <c r="CL25" i="4"/>
  <c r="CK25" i="4"/>
  <c r="CJ25" i="4"/>
  <c r="CI25" i="4"/>
  <c r="CH25" i="4"/>
  <c r="CM25" i="4" s="1"/>
  <c r="CN25" i="4" s="1"/>
  <c r="H25" i="4" s="1"/>
  <c r="I25" i="4" s="1"/>
  <c r="BQ25" i="4"/>
  <c r="BP25" i="4"/>
  <c r="BO25" i="4"/>
  <c r="BN25" i="4"/>
  <c r="BM25" i="4"/>
  <c r="AU25" i="4"/>
  <c r="AV25" i="4" s="1"/>
  <c r="E25" i="4" s="1"/>
  <c r="F25" i="4" s="1"/>
  <c r="AD25" i="4"/>
  <c r="L25" i="4" s="1"/>
  <c r="M25" i="4"/>
  <c r="DF24" i="4"/>
  <c r="CL24" i="4"/>
  <c r="CK24" i="4"/>
  <c r="CJ24" i="4"/>
  <c r="CI24" i="4"/>
  <c r="CH24" i="4"/>
  <c r="CM24" i="4" s="1"/>
  <c r="CN24" i="4" s="1"/>
  <c r="H24" i="4" s="1"/>
  <c r="I24" i="4" s="1"/>
  <c r="BQ24" i="4"/>
  <c r="BP24" i="4"/>
  <c r="BO24" i="4"/>
  <c r="BN24" i="4"/>
  <c r="BM24" i="4"/>
  <c r="AU24" i="4"/>
  <c r="AV24" i="4" s="1"/>
  <c r="E24" i="4" s="1"/>
  <c r="F24" i="4" s="1"/>
  <c r="AD24" i="4"/>
  <c r="L24" i="4" s="1"/>
  <c r="M24" i="4"/>
  <c r="DF23" i="4"/>
  <c r="CL23" i="4"/>
  <c r="CK23" i="4"/>
  <c r="CJ23" i="4"/>
  <c r="CI23" i="4"/>
  <c r="CH23" i="4"/>
  <c r="CM23" i="4" s="1"/>
  <c r="CN23" i="4" s="1"/>
  <c r="H23" i="4" s="1"/>
  <c r="I23" i="4" s="1"/>
  <c r="BQ23" i="4"/>
  <c r="BP23" i="4"/>
  <c r="BO23" i="4"/>
  <c r="BN23" i="4"/>
  <c r="BM23" i="4"/>
  <c r="AU23" i="4"/>
  <c r="AV23" i="4" s="1"/>
  <c r="E23" i="4" s="1"/>
  <c r="F23" i="4" s="1"/>
  <c r="AD23" i="4"/>
  <c r="L23" i="4" s="1"/>
  <c r="M23" i="4"/>
  <c r="DF22" i="4"/>
  <c r="CT22" i="4"/>
  <c r="CL22" i="4"/>
  <c r="CK22" i="4"/>
  <c r="CJ22" i="4"/>
  <c r="CI22" i="4"/>
  <c r="CH22" i="4"/>
  <c r="BQ22" i="4"/>
  <c r="BP22" i="4"/>
  <c r="BO22" i="4"/>
  <c r="BN22" i="4"/>
  <c r="BR22" i="4" s="1"/>
  <c r="BM22" i="4"/>
  <c r="AU22" i="4"/>
  <c r="AV22" i="4" s="1"/>
  <c r="E22" i="4" s="1"/>
  <c r="F22" i="4" s="1"/>
  <c r="AD22" i="4"/>
  <c r="L22" i="4" s="1"/>
  <c r="M22" i="4"/>
  <c r="J22" i="4"/>
  <c r="CL21" i="4"/>
  <c r="CK21" i="4"/>
  <c r="CJ21" i="4"/>
  <c r="CI21" i="4"/>
  <c r="CM21" i="4" s="1"/>
  <c r="CN21" i="4" s="1"/>
  <c r="H21" i="4" s="1"/>
  <c r="I21" i="4" s="1"/>
  <c r="CH21" i="4"/>
  <c r="BQ21" i="4"/>
  <c r="BP21" i="4"/>
  <c r="BO21" i="4"/>
  <c r="BN21" i="4"/>
  <c r="BM21" i="4"/>
  <c r="AU21" i="4"/>
  <c r="AV21" i="4" s="1"/>
  <c r="E21" i="4" s="1"/>
  <c r="F21" i="4" s="1"/>
  <c r="AD21" i="4"/>
  <c r="L21" i="4" s="1"/>
  <c r="M21" i="4"/>
  <c r="DF20" i="4"/>
  <c r="CT20" i="4"/>
  <c r="J20" i="4" s="1"/>
  <c r="CL20" i="4"/>
  <c r="CK20" i="4"/>
  <c r="CJ20" i="4"/>
  <c r="CI20" i="4"/>
  <c r="CH20" i="4"/>
  <c r="CM20" i="4" s="1"/>
  <c r="CN20" i="4" s="1"/>
  <c r="H20" i="4" s="1"/>
  <c r="I20" i="4" s="1"/>
  <c r="BQ20" i="4"/>
  <c r="BP20" i="4"/>
  <c r="BO20" i="4"/>
  <c r="BN20" i="4"/>
  <c r="BM20" i="4"/>
  <c r="AU20" i="4"/>
  <c r="AV20" i="4" s="1"/>
  <c r="E20" i="4" s="1"/>
  <c r="F20" i="4" s="1"/>
  <c r="AD20" i="4"/>
  <c r="L20" i="4" s="1"/>
  <c r="M20" i="4"/>
  <c r="DF19" i="4"/>
  <c r="CL19" i="4"/>
  <c r="CK19" i="4"/>
  <c r="CJ19" i="4"/>
  <c r="CI19" i="4"/>
  <c r="CH19" i="4"/>
  <c r="BQ19" i="4"/>
  <c r="BP19" i="4"/>
  <c r="BO19" i="4"/>
  <c r="BN19" i="4"/>
  <c r="BM19" i="4"/>
  <c r="AU19" i="4"/>
  <c r="AV19" i="4" s="1"/>
  <c r="E19" i="4" s="1"/>
  <c r="F19" i="4" s="1"/>
  <c r="AD19" i="4"/>
  <c r="L19" i="4" s="1"/>
  <c r="M19" i="4"/>
  <c r="DF18" i="4"/>
  <c r="CL18" i="4"/>
  <c r="CK18" i="4"/>
  <c r="CJ18" i="4"/>
  <c r="CI18" i="4"/>
  <c r="CH18" i="4"/>
  <c r="BQ18" i="4"/>
  <c r="BP18" i="4"/>
  <c r="BO18" i="4"/>
  <c r="BN18" i="4"/>
  <c r="BM18" i="4"/>
  <c r="AU18" i="4"/>
  <c r="AV18" i="4" s="1"/>
  <c r="E18" i="4" s="1"/>
  <c r="F18" i="4" s="1"/>
  <c r="AD18" i="4"/>
  <c r="L18" i="4" s="1"/>
  <c r="M18" i="4"/>
  <c r="DF17" i="4"/>
  <c r="CL17" i="4"/>
  <c r="CK17" i="4"/>
  <c r="CJ17" i="4"/>
  <c r="CI17" i="4"/>
  <c r="CH17" i="4"/>
  <c r="BQ17" i="4"/>
  <c r="BP17" i="4"/>
  <c r="BO17" i="4"/>
  <c r="BN17" i="4"/>
  <c r="BM17" i="4"/>
  <c r="AU17" i="4"/>
  <c r="AV17" i="4" s="1"/>
  <c r="E17" i="4" s="1"/>
  <c r="F17" i="4" s="1"/>
  <c r="AD17" i="4"/>
  <c r="L17" i="4" s="1"/>
  <c r="M17" i="4"/>
  <c r="DF16" i="4"/>
  <c r="CL16" i="4"/>
  <c r="CK16" i="4"/>
  <c r="CJ16" i="4"/>
  <c r="CI16" i="4"/>
  <c r="CH16" i="4"/>
  <c r="BQ16" i="4"/>
  <c r="BP16" i="4"/>
  <c r="BO16" i="4"/>
  <c r="BN16" i="4"/>
  <c r="BM16" i="4"/>
  <c r="AU16" i="4"/>
  <c r="AV16" i="4" s="1"/>
  <c r="E16" i="4" s="1"/>
  <c r="F16" i="4" s="1"/>
  <c r="AD16" i="4"/>
  <c r="L16" i="4" s="1"/>
  <c r="M16" i="4"/>
  <c r="DF15" i="4"/>
  <c r="CT15" i="4"/>
  <c r="J15" i="4" s="1"/>
  <c r="CL15" i="4"/>
  <c r="CK15" i="4"/>
  <c r="CJ15" i="4"/>
  <c r="CI15" i="4"/>
  <c r="CH15" i="4"/>
  <c r="BQ15" i="4"/>
  <c r="BP15" i="4"/>
  <c r="BO15" i="4"/>
  <c r="BN15" i="4"/>
  <c r="BM15" i="4"/>
  <c r="AU15" i="4"/>
  <c r="AV15" i="4" s="1"/>
  <c r="E15" i="4" s="1"/>
  <c r="F15" i="4" s="1"/>
  <c r="AD15" i="4"/>
  <c r="L15" i="4" s="1"/>
  <c r="M15" i="4"/>
  <c r="DF14" i="4"/>
  <c r="CQ38" i="4" s="1"/>
  <c r="G38" i="4" s="1"/>
  <c r="CL14" i="4"/>
  <c r="CK14" i="4"/>
  <c r="CJ14" i="4"/>
  <c r="CI14" i="4"/>
  <c r="CH14" i="4"/>
  <c r="CM14" i="4" s="1"/>
  <c r="CN14" i="4" s="1"/>
  <c r="H14" i="4" s="1"/>
  <c r="I14" i="4" s="1"/>
  <c r="BQ14" i="4"/>
  <c r="BP14" i="4"/>
  <c r="BO14" i="4"/>
  <c r="BN14" i="4"/>
  <c r="BM14" i="4"/>
  <c r="AU14" i="4"/>
  <c r="AV14" i="4" s="1"/>
  <c r="E14" i="4" s="1"/>
  <c r="F14" i="4" s="1"/>
  <c r="AD14" i="4"/>
  <c r="L14" i="4" s="1"/>
  <c r="M14" i="4"/>
  <c r="DF13" i="4"/>
  <c r="CT13" i="4"/>
  <c r="J13" i="4" s="1"/>
  <c r="CL13" i="4"/>
  <c r="CK13" i="4"/>
  <c r="CJ13" i="4"/>
  <c r="CI13" i="4"/>
  <c r="CH13" i="4"/>
  <c r="BQ13" i="4"/>
  <c r="BP13" i="4"/>
  <c r="BO13" i="4"/>
  <c r="BN13" i="4"/>
  <c r="BM13" i="4"/>
  <c r="AU13" i="4"/>
  <c r="AV13" i="4" s="1"/>
  <c r="E13" i="4" s="1"/>
  <c r="F13" i="4" s="1"/>
  <c r="AD13" i="4"/>
  <c r="L13" i="4" s="1"/>
  <c r="M13" i="4"/>
  <c r="DF12" i="4"/>
  <c r="CL12" i="4"/>
  <c r="CK12" i="4"/>
  <c r="CJ12" i="4"/>
  <c r="CI12" i="4"/>
  <c r="CH12" i="4"/>
  <c r="BQ12" i="4"/>
  <c r="BP12" i="4"/>
  <c r="BO12" i="4"/>
  <c r="BN12" i="4"/>
  <c r="BM12" i="4"/>
  <c r="AU12" i="4"/>
  <c r="AV12" i="4" s="1"/>
  <c r="E12" i="4" s="1"/>
  <c r="F12" i="4" s="1"/>
  <c r="AD12" i="4"/>
  <c r="L12" i="4" s="1"/>
  <c r="M12" i="4"/>
  <c r="DF11" i="4"/>
  <c r="CT11" i="4"/>
  <c r="J11" i="4" s="1"/>
  <c r="CL11" i="4"/>
  <c r="CK11" i="4"/>
  <c r="CJ11" i="4"/>
  <c r="CI11" i="4"/>
  <c r="CH11" i="4"/>
  <c r="CM11" i="4" s="1"/>
  <c r="CN11" i="4" s="1"/>
  <c r="H11" i="4" s="1"/>
  <c r="I11" i="4" s="1"/>
  <c r="BQ11" i="4"/>
  <c r="BP11" i="4"/>
  <c r="BO11" i="4"/>
  <c r="BN11" i="4"/>
  <c r="BR11" i="4" s="1"/>
  <c r="BM11" i="4"/>
  <c r="AU11" i="4"/>
  <c r="AV11" i="4" s="1"/>
  <c r="E11" i="4" s="1"/>
  <c r="F11" i="4" s="1"/>
  <c r="AD11" i="4"/>
  <c r="L11" i="4" s="1"/>
  <c r="M11" i="4"/>
  <c r="DF10" i="4"/>
  <c r="DF9" i="4"/>
  <c r="BC2" i="4"/>
  <c r="T2" i="4"/>
  <c r="CT60" i="3"/>
  <c r="J60" i="3" s="1"/>
  <c r="CQ60" i="3"/>
  <c r="G60" i="3" s="1"/>
  <c r="CL60" i="3"/>
  <c r="CK60" i="3"/>
  <c r="CJ60" i="3"/>
  <c r="CI60" i="3"/>
  <c r="CH60" i="3"/>
  <c r="CM60" i="3" s="1"/>
  <c r="CN60" i="3" s="1"/>
  <c r="H60" i="3" s="1"/>
  <c r="I60" i="3" s="1"/>
  <c r="BQ60" i="3"/>
  <c r="BP60" i="3"/>
  <c r="BO60" i="3"/>
  <c r="BN60" i="3"/>
  <c r="BM60" i="3"/>
  <c r="BR60" i="3" s="1"/>
  <c r="AV60" i="3"/>
  <c r="E60" i="3" s="1"/>
  <c r="F60" i="3" s="1"/>
  <c r="AU60" i="3"/>
  <c r="AD60" i="3"/>
  <c r="L60" i="3" s="1"/>
  <c r="M60" i="3"/>
  <c r="CT59" i="3"/>
  <c r="J59" i="3" s="1"/>
  <c r="CQ59" i="3"/>
  <c r="G59" i="3" s="1"/>
  <c r="CL59" i="3"/>
  <c r="CK59" i="3"/>
  <c r="CJ59" i="3"/>
  <c r="CI59" i="3"/>
  <c r="CH59" i="3"/>
  <c r="CM59" i="3" s="1"/>
  <c r="CN59" i="3" s="1"/>
  <c r="H59" i="3" s="1"/>
  <c r="I59" i="3" s="1"/>
  <c r="BQ59" i="3"/>
  <c r="BP59" i="3"/>
  <c r="BO59" i="3"/>
  <c r="BN59" i="3"/>
  <c r="BM59" i="3"/>
  <c r="BR59" i="3" s="1"/>
  <c r="AU59" i="3"/>
  <c r="AV59" i="3" s="1"/>
  <c r="E59" i="3" s="1"/>
  <c r="F59" i="3" s="1"/>
  <c r="AD59" i="3"/>
  <c r="L59" i="3" s="1"/>
  <c r="M59" i="3"/>
  <c r="CT58" i="3"/>
  <c r="J58" i="3" s="1"/>
  <c r="CQ58" i="3"/>
  <c r="CL58" i="3"/>
  <c r="CK58" i="3"/>
  <c r="CJ58" i="3"/>
  <c r="CI58" i="3"/>
  <c r="CH58" i="3"/>
  <c r="CM58" i="3" s="1"/>
  <c r="CN58" i="3" s="1"/>
  <c r="H58" i="3" s="1"/>
  <c r="I58" i="3" s="1"/>
  <c r="BQ58" i="3"/>
  <c r="BP58" i="3"/>
  <c r="BO58" i="3"/>
  <c r="BN58" i="3"/>
  <c r="BM58" i="3"/>
  <c r="BR58" i="3" s="1"/>
  <c r="AV58" i="3"/>
  <c r="E58" i="3" s="1"/>
  <c r="F58" i="3" s="1"/>
  <c r="AU58" i="3"/>
  <c r="AD58" i="3"/>
  <c r="L58" i="3" s="1"/>
  <c r="M58" i="3"/>
  <c r="G58" i="3"/>
  <c r="CT57" i="3"/>
  <c r="CQ57" i="3"/>
  <c r="G57" i="3" s="1"/>
  <c r="CL57" i="3"/>
  <c r="CK57" i="3"/>
  <c r="CJ57" i="3"/>
  <c r="CI57" i="3"/>
  <c r="CH57" i="3"/>
  <c r="CM57" i="3" s="1"/>
  <c r="CN57" i="3" s="1"/>
  <c r="H57" i="3" s="1"/>
  <c r="I57" i="3" s="1"/>
  <c r="BR57" i="3"/>
  <c r="BQ57" i="3"/>
  <c r="BP57" i="3"/>
  <c r="BO57" i="3"/>
  <c r="BN57" i="3"/>
  <c r="BM57" i="3"/>
  <c r="AU57" i="3"/>
  <c r="AV57" i="3" s="1"/>
  <c r="E57" i="3" s="1"/>
  <c r="F57" i="3" s="1"/>
  <c r="AD57" i="3"/>
  <c r="L57" i="3" s="1"/>
  <c r="M57" i="3"/>
  <c r="J57" i="3"/>
  <c r="CT56" i="3"/>
  <c r="J56" i="3" s="1"/>
  <c r="CQ56" i="3"/>
  <c r="CM56" i="3"/>
  <c r="CN56" i="3" s="1"/>
  <c r="H56" i="3" s="1"/>
  <c r="I56" i="3" s="1"/>
  <c r="CL56" i="3"/>
  <c r="CK56" i="3"/>
  <c r="CJ56" i="3"/>
  <c r="CI56" i="3"/>
  <c r="CH56" i="3"/>
  <c r="BQ56" i="3"/>
  <c r="BP56" i="3"/>
  <c r="BO56" i="3"/>
  <c r="BN56" i="3"/>
  <c r="BM56" i="3"/>
  <c r="BR56" i="3" s="1"/>
  <c r="AU56" i="3"/>
  <c r="AV56" i="3" s="1"/>
  <c r="E56" i="3" s="1"/>
  <c r="F56" i="3" s="1"/>
  <c r="AD56" i="3"/>
  <c r="L56" i="3" s="1"/>
  <c r="M56" i="3"/>
  <c r="G56" i="3"/>
  <c r="CT55" i="3"/>
  <c r="CQ55" i="3"/>
  <c r="G55" i="3" s="1"/>
  <c r="CL55" i="3"/>
  <c r="CK55" i="3"/>
  <c r="CJ55" i="3"/>
  <c r="CI55" i="3"/>
  <c r="CH55" i="3"/>
  <c r="CM55" i="3" s="1"/>
  <c r="CN55" i="3" s="1"/>
  <c r="H55" i="3" s="1"/>
  <c r="I55" i="3" s="1"/>
  <c r="BR55" i="3"/>
  <c r="BQ55" i="3"/>
  <c r="BP55" i="3"/>
  <c r="BO55" i="3"/>
  <c r="BN55" i="3"/>
  <c r="BM55" i="3"/>
  <c r="AU55" i="3"/>
  <c r="AV55" i="3" s="1"/>
  <c r="E55" i="3" s="1"/>
  <c r="F55" i="3" s="1"/>
  <c r="AD55" i="3"/>
  <c r="L55" i="3" s="1"/>
  <c r="M55" i="3"/>
  <c r="J55" i="3"/>
  <c r="CT54" i="3"/>
  <c r="J54" i="3" s="1"/>
  <c r="CQ54" i="3"/>
  <c r="G54" i="3" s="1"/>
  <c r="CM54" i="3"/>
  <c r="CN54" i="3" s="1"/>
  <c r="H54" i="3" s="1"/>
  <c r="I54" i="3" s="1"/>
  <c r="CL54" i="3"/>
  <c r="CK54" i="3"/>
  <c r="CJ54" i="3"/>
  <c r="CI54" i="3"/>
  <c r="CH54" i="3"/>
  <c r="BQ54" i="3"/>
  <c r="BP54" i="3"/>
  <c r="BO54" i="3"/>
  <c r="BN54" i="3"/>
  <c r="BM54" i="3"/>
  <c r="BR54" i="3" s="1"/>
  <c r="AU54" i="3"/>
  <c r="AV54" i="3" s="1"/>
  <c r="E54" i="3" s="1"/>
  <c r="F54" i="3" s="1"/>
  <c r="AD54" i="3"/>
  <c r="L54" i="3" s="1"/>
  <c r="M54" i="3"/>
  <c r="CT53" i="3"/>
  <c r="J53" i="3" s="1"/>
  <c r="CQ53" i="3"/>
  <c r="G53" i="3" s="1"/>
  <c r="CL53" i="3"/>
  <c r="CK53" i="3"/>
  <c r="CJ53" i="3"/>
  <c r="CI53" i="3"/>
  <c r="CH53" i="3"/>
  <c r="CM53" i="3" s="1"/>
  <c r="CN53" i="3" s="1"/>
  <c r="H53" i="3" s="1"/>
  <c r="I53" i="3" s="1"/>
  <c r="BQ53" i="3"/>
  <c r="BP53" i="3"/>
  <c r="BO53" i="3"/>
  <c r="BN53" i="3"/>
  <c r="BM53" i="3"/>
  <c r="BR53" i="3" s="1"/>
  <c r="AU53" i="3"/>
  <c r="AV53" i="3" s="1"/>
  <c r="E53" i="3" s="1"/>
  <c r="F53" i="3" s="1"/>
  <c r="AD53" i="3"/>
  <c r="L53" i="3" s="1"/>
  <c r="M53" i="3"/>
  <c r="CT52" i="3"/>
  <c r="J52" i="3" s="1"/>
  <c r="CQ52" i="3"/>
  <c r="G52" i="3" s="1"/>
  <c r="CL52" i="3"/>
  <c r="CK52" i="3"/>
  <c r="CJ52" i="3"/>
  <c r="CI52" i="3"/>
  <c r="CH52" i="3"/>
  <c r="CM52" i="3" s="1"/>
  <c r="CN52" i="3" s="1"/>
  <c r="H52" i="3" s="1"/>
  <c r="I52" i="3" s="1"/>
  <c r="BQ52" i="3"/>
  <c r="BP52" i="3"/>
  <c r="BO52" i="3"/>
  <c r="BN52" i="3"/>
  <c r="BM52" i="3"/>
  <c r="BR52" i="3" s="1"/>
  <c r="AU52" i="3"/>
  <c r="AV52" i="3" s="1"/>
  <c r="E52" i="3" s="1"/>
  <c r="F52" i="3" s="1"/>
  <c r="AD52" i="3"/>
  <c r="L52" i="3" s="1"/>
  <c r="M52" i="3"/>
  <c r="CT51" i="3"/>
  <c r="CQ51" i="3"/>
  <c r="G51" i="3" s="1"/>
  <c r="CL51" i="3"/>
  <c r="CK51" i="3"/>
  <c r="CJ51" i="3"/>
  <c r="CI51" i="3"/>
  <c r="CH51" i="3"/>
  <c r="CM51" i="3" s="1"/>
  <c r="CN51" i="3" s="1"/>
  <c r="H51" i="3" s="1"/>
  <c r="I51" i="3" s="1"/>
  <c r="BR51" i="3"/>
  <c r="BQ51" i="3"/>
  <c r="BP51" i="3"/>
  <c r="BO51" i="3"/>
  <c r="BN51" i="3"/>
  <c r="BM51" i="3"/>
  <c r="AU51" i="3"/>
  <c r="AV51" i="3" s="1"/>
  <c r="E51" i="3" s="1"/>
  <c r="F51" i="3" s="1"/>
  <c r="AD51" i="3"/>
  <c r="L51" i="3" s="1"/>
  <c r="M51" i="3"/>
  <c r="J51" i="3"/>
  <c r="CT50" i="3"/>
  <c r="J50" i="3" s="1"/>
  <c r="CQ50" i="3"/>
  <c r="CM50" i="3"/>
  <c r="CN50" i="3" s="1"/>
  <c r="H50" i="3" s="1"/>
  <c r="I50" i="3" s="1"/>
  <c r="CL50" i="3"/>
  <c r="CK50" i="3"/>
  <c r="CJ50" i="3"/>
  <c r="CI50" i="3"/>
  <c r="CH50" i="3"/>
  <c r="BQ50" i="3"/>
  <c r="BP50" i="3"/>
  <c r="BO50" i="3"/>
  <c r="BN50" i="3"/>
  <c r="BM50" i="3"/>
  <c r="BR50" i="3" s="1"/>
  <c r="AU50" i="3"/>
  <c r="AV50" i="3" s="1"/>
  <c r="E50" i="3" s="1"/>
  <c r="F50" i="3" s="1"/>
  <c r="AD50" i="3"/>
  <c r="M50" i="3"/>
  <c r="L50" i="3"/>
  <c r="G50" i="3"/>
  <c r="CT49" i="3"/>
  <c r="CQ49" i="3"/>
  <c r="G49" i="3" s="1"/>
  <c r="CL49" i="3"/>
  <c r="CK49" i="3"/>
  <c r="CJ49" i="3"/>
  <c r="CI49" i="3"/>
  <c r="CH49" i="3"/>
  <c r="CM49" i="3" s="1"/>
  <c r="CN49" i="3" s="1"/>
  <c r="H49" i="3" s="1"/>
  <c r="I49" i="3" s="1"/>
  <c r="BR49" i="3"/>
  <c r="BQ49" i="3"/>
  <c r="BP49" i="3"/>
  <c r="BO49" i="3"/>
  <c r="BN49" i="3"/>
  <c r="BM49" i="3"/>
  <c r="AU49" i="3"/>
  <c r="AV49" i="3" s="1"/>
  <c r="E49" i="3" s="1"/>
  <c r="F49" i="3" s="1"/>
  <c r="AD49" i="3"/>
  <c r="L49" i="3" s="1"/>
  <c r="M49" i="3"/>
  <c r="J49" i="3"/>
  <c r="CT48" i="3"/>
  <c r="J48" i="3" s="1"/>
  <c r="CQ48" i="3"/>
  <c r="G48" i="3" s="1"/>
  <c r="CM48" i="3"/>
  <c r="CN48" i="3" s="1"/>
  <c r="H48" i="3" s="1"/>
  <c r="I48" i="3" s="1"/>
  <c r="CL48" i="3"/>
  <c r="CK48" i="3"/>
  <c r="CJ48" i="3"/>
  <c r="CI48" i="3"/>
  <c r="CH48" i="3"/>
  <c r="BQ48" i="3"/>
  <c r="BP48" i="3"/>
  <c r="BO48" i="3"/>
  <c r="BN48" i="3"/>
  <c r="BM48" i="3"/>
  <c r="BR48" i="3" s="1"/>
  <c r="AU48" i="3"/>
  <c r="AV48" i="3" s="1"/>
  <c r="E48" i="3" s="1"/>
  <c r="F48" i="3" s="1"/>
  <c r="AD48" i="3"/>
  <c r="M48" i="3"/>
  <c r="L48" i="3"/>
  <c r="CT47" i="3"/>
  <c r="J47" i="3" s="1"/>
  <c r="CQ47" i="3"/>
  <c r="G47" i="3" s="1"/>
  <c r="CL47" i="3"/>
  <c r="CK47" i="3"/>
  <c r="CJ47" i="3"/>
  <c r="CI47" i="3"/>
  <c r="CH47" i="3"/>
  <c r="CM47" i="3" s="1"/>
  <c r="CN47" i="3" s="1"/>
  <c r="H47" i="3" s="1"/>
  <c r="I47" i="3" s="1"/>
  <c r="BQ47" i="3"/>
  <c r="BP47" i="3"/>
  <c r="BO47" i="3"/>
  <c r="BN47" i="3"/>
  <c r="BM47" i="3"/>
  <c r="BR47" i="3" s="1"/>
  <c r="AU47" i="3"/>
  <c r="AV47" i="3" s="1"/>
  <c r="E47" i="3" s="1"/>
  <c r="F47" i="3" s="1"/>
  <c r="AD47" i="3"/>
  <c r="L47" i="3" s="1"/>
  <c r="M47" i="3"/>
  <c r="CT46" i="3"/>
  <c r="J46" i="3" s="1"/>
  <c r="CQ46" i="3"/>
  <c r="G46" i="3" s="1"/>
  <c r="CL46" i="3"/>
  <c r="CK46" i="3"/>
  <c r="CJ46" i="3"/>
  <c r="CI46" i="3"/>
  <c r="CH46" i="3"/>
  <c r="CM46" i="3" s="1"/>
  <c r="CN46" i="3" s="1"/>
  <c r="H46" i="3" s="1"/>
  <c r="I46" i="3" s="1"/>
  <c r="BQ46" i="3"/>
  <c r="BP46" i="3"/>
  <c r="BO46" i="3"/>
  <c r="BN46" i="3"/>
  <c r="BM46" i="3"/>
  <c r="BR46" i="3" s="1"/>
  <c r="AU46" i="3"/>
  <c r="AV46" i="3" s="1"/>
  <c r="E46" i="3" s="1"/>
  <c r="F46" i="3" s="1"/>
  <c r="AD46" i="3"/>
  <c r="L46" i="3" s="1"/>
  <c r="M46" i="3"/>
  <c r="CT45" i="3"/>
  <c r="J45" i="3" s="1"/>
  <c r="CQ45" i="3"/>
  <c r="G45" i="3" s="1"/>
  <c r="CL45" i="3"/>
  <c r="CK45" i="3"/>
  <c r="CJ45" i="3"/>
  <c r="CI45" i="3"/>
  <c r="CH45" i="3"/>
  <c r="CM45" i="3" s="1"/>
  <c r="CN45" i="3" s="1"/>
  <c r="H45" i="3" s="1"/>
  <c r="BQ45" i="3"/>
  <c r="BP45" i="3"/>
  <c r="BO45" i="3"/>
  <c r="BN45" i="3"/>
  <c r="BM45" i="3"/>
  <c r="BR45" i="3" s="1"/>
  <c r="AU45" i="3"/>
  <c r="AV45" i="3" s="1"/>
  <c r="E45" i="3" s="1"/>
  <c r="F45" i="3" s="1"/>
  <c r="AD45" i="3"/>
  <c r="L45" i="3" s="1"/>
  <c r="M45" i="3"/>
  <c r="I45" i="3"/>
  <c r="CL44" i="3"/>
  <c r="CK44" i="3"/>
  <c r="CJ44" i="3"/>
  <c r="CI44" i="3"/>
  <c r="CH44" i="3"/>
  <c r="CM44" i="3" s="1"/>
  <c r="CN44" i="3" s="1"/>
  <c r="H44" i="3" s="1"/>
  <c r="I44" i="3" s="1"/>
  <c r="BQ44" i="3"/>
  <c r="BP44" i="3"/>
  <c r="BO44" i="3"/>
  <c r="BN44" i="3"/>
  <c r="BM44" i="3"/>
  <c r="AU44" i="3"/>
  <c r="AV44" i="3" s="1"/>
  <c r="E44" i="3" s="1"/>
  <c r="F44" i="3" s="1"/>
  <c r="AD44" i="3"/>
  <c r="L44" i="3" s="1"/>
  <c r="M44" i="3"/>
  <c r="CL43" i="3"/>
  <c r="CK43" i="3"/>
  <c r="CJ43" i="3"/>
  <c r="CI43" i="3"/>
  <c r="CH43" i="3"/>
  <c r="BQ43" i="3"/>
  <c r="BP43" i="3"/>
  <c r="BO43" i="3"/>
  <c r="BN43" i="3"/>
  <c r="BM43" i="3"/>
  <c r="AU43" i="3"/>
  <c r="AV43" i="3" s="1"/>
  <c r="E43" i="3" s="1"/>
  <c r="F43" i="3" s="1"/>
  <c r="AD43" i="3"/>
  <c r="L43" i="3" s="1"/>
  <c r="M43" i="3"/>
  <c r="CL42" i="3"/>
  <c r="CK42" i="3"/>
  <c r="CJ42" i="3"/>
  <c r="CI42" i="3"/>
  <c r="CM42" i="3" s="1"/>
  <c r="CN42" i="3" s="1"/>
  <c r="H42" i="3" s="1"/>
  <c r="I42" i="3" s="1"/>
  <c r="CH42" i="3"/>
  <c r="BQ42" i="3"/>
  <c r="BP42" i="3"/>
  <c r="BO42" i="3"/>
  <c r="BN42" i="3"/>
  <c r="BM42" i="3"/>
  <c r="AU42" i="3"/>
  <c r="AV42" i="3" s="1"/>
  <c r="E42" i="3" s="1"/>
  <c r="F42" i="3" s="1"/>
  <c r="AD42" i="3"/>
  <c r="L42" i="3" s="1"/>
  <c r="M42" i="3"/>
  <c r="CL41" i="3"/>
  <c r="CK41" i="3"/>
  <c r="CJ41" i="3"/>
  <c r="CI41" i="3"/>
  <c r="CH41" i="3"/>
  <c r="CM41" i="3" s="1"/>
  <c r="CN41" i="3" s="1"/>
  <c r="H41" i="3" s="1"/>
  <c r="I41" i="3" s="1"/>
  <c r="BQ41" i="3"/>
  <c r="BP41" i="3"/>
  <c r="BO41" i="3"/>
  <c r="BN41" i="3"/>
  <c r="BM41" i="3"/>
  <c r="BR41" i="3" s="1"/>
  <c r="AU41" i="3"/>
  <c r="AV41" i="3" s="1"/>
  <c r="E41" i="3" s="1"/>
  <c r="F41" i="3" s="1"/>
  <c r="AD41" i="3"/>
  <c r="L41" i="3" s="1"/>
  <c r="M41" i="3"/>
  <c r="CL40" i="3"/>
  <c r="CK40" i="3"/>
  <c r="CJ40" i="3"/>
  <c r="CI40" i="3"/>
  <c r="CH40" i="3"/>
  <c r="BQ40" i="3"/>
  <c r="BP40" i="3"/>
  <c r="BO40" i="3"/>
  <c r="BN40" i="3"/>
  <c r="BM40" i="3"/>
  <c r="AU40" i="3"/>
  <c r="AV40" i="3" s="1"/>
  <c r="E40" i="3" s="1"/>
  <c r="F40" i="3" s="1"/>
  <c r="AD40" i="3"/>
  <c r="L40" i="3" s="1"/>
  <c r="M40" i="3"/>
  <c r="CL39" i="3"/>
  <c r="CK39" i="3"/>
  <c r="CJ39" i="3"/>
  <c r="CI39" i="3"/>
  <c r="CH39" i="3"/>
  <c r="CM39" i="3" s="1"/>
  <c r="CN39" i="3" s="1"/>
  <c r="H39" i="3" s="1"/>
  <c r="I39" i="3" s="1"/>
  <c r="BQ39" i="3"/>
  <c r="BP39" i="3"/>
  <c r="BO39" i="3"/>
  <c r="BN39" i="3"/>
  <c r="BM39" i="3"/>
  <c r="AU39" i="3"/>
  <c r="AV39" i="3" s="1"/>
  <c r="E39" i="3" s="1"/>
  <c r="F39" i="3" s="1"/>
  <c r="AD39" i="3"/>
  <c r="L39" i="3" s="1"/>
  <c r="M39" i="3"/>
  <c r="CL38" i="3"/>
  <c r="CK38" i="3"/>
  <c r="CJ38" i="3"/>
  <c r="CI38" i="3"/>
  <c r="CH38" i="3"/>
  <c r="BQ38" i="3"/>
  <c r="BP38" i="3"/>
  <c r="BO38" i="3"/>
  <c r="BN38" i="3"/>
  <c r="BM38" i="3"/>
  <c r="AU38" i="3"/>
  <c r="AV38" i="3" s="1"/>
  <c r="E38" i="3" s="1"/>
  <c r="F38" i="3" s="1"/>
  <c r="AD38" i="3"/>
  <c r="L38" i="3" s="1"/>
  <c r="M38" i="3"/>
  <c r="CL37" i="3"/>
  <c r="CK37" i="3"/>
  <c r="CJ37" i="3"/>
  <c r="CI37" i="3"/>
  <c r="CH37" i="3"/>
  <c r="CM37" i="3" s="1"/>
  <c r="CN37" i="3" s="1"/>
  <c r="H37" i="3" s="1"/>
  <c r="I37" i="3" s="1"/>
  <c r="BQ37" i="3"/>
  <c r="BP37" i="3"/>
  <c r="BO37" i="3"/>
  <c r="BN37" i="3"/>
  <c r="BM37" i="3"/>
  <c r="AU37" i="3"/>
  <c r="AV37" i="3" s="1"/>
  <c r="E37" i="3" s="1"/>
  <c r="F37" i="3" s="1"/>
  <c r="AD37" i="3"/>
  <c r="L37" i="3" s="1"/>
  <c r="M37" i="3"/>
  <c r="CL36" i="3"/>
  <c r="CK36" i="3"/>
  <c r="CJ36" i="3"/>
  <c r="CI36" i="3"/>
  <c r="CH36" i="3"/>
  <c r="BQ36" i="3"/>
  <c r="BP36" i="3"/>
  <c r="BO36" i="3"/>
  <c r="BN36" i="3"/>
  <c r="BM36" i="3"/>
  <c r="AU36" i="3"/>
  <c r="AV36" i="3" s="1"/>
  <c r="E36" i="3" s="1"/>
  <c r="F36" i="3" s="1"/>
  <c r="AD36" i="3"/>
  <c r="L36" i="3" s="1"/>
  <c r="M36" i="3"/>
  <c r="CL35" i="3"/>
  <c r="CK35" i="3"/>
  <c r="CJ35" i="3"/>
  <c r="CI35" i="3"/>
  <c r="CH35" i="3"/>
  <c r="CM35" i="3" s="1"/>
  <c r="CN35" i="3" s="1"/>
  <c r="H35" i="3" s="1"/>
  <c r="I35" i="3" s="1"/>
  <c r="BQ35" i="3"/>
  <c r="BP35" i="3"/>
  <c r="BO35" i="3"/>
  <c r="BN35" i="3"/>
  <c r="BM35" i="3"/>
  <c r="AU35" i="3"/>
  <c r="AV35" i="3" s="1"/>
  <c r="E35" i="3" s="1"/>
  <c r="F35" i="3" s="1"/>
  <c r="AD35" i="3"/>
  <c r="M35" i="3"/>
  <c r="L35" i="3"/>
  <c r="CL34" i="3"/>
  <c r="CK34" i="3"/>
  <c r="CJ34" i="3"/>
  <c r="CI34" i="3"/>
  <c r="CH34" i="3"/>
  <c r="BQ34" i="3"/>
  <c r="BP34" i="3"/>
  <c r="BO34" i="3"/>
  <c r="BN34" i="3"/>
  <c r="BM34" i="3"/>
  <c r="AU34" i="3"/>
  <c r="AV34" i="3" s="1"/>
  <c r="E34" i="3" s="1"/>
  <c r="F34" i="3" s="1"/>
  <c r="AD34" i="3"/>
  <c r="L34" i="3" s="1"/>
  <c r="M34" i="3"/>
  <c r="DF33" i="3"/>
  <c r="CL33" i="3"/>
  <c r="CK33" i="3"/>
  <c r="CJ33" i="3"/>
  <c r="CI33" i="3"/>
  <c r="CM33" i="3" s="1"/>
  <c r="CN33" i="3" s="1"/>
  <c r="H33" i="3" s="1"/>
  <c r="I33" i="3" s="1"/>
  <c r="CH33" i="3"/>
  <c r="BQ33" i="3"/>
  <c r="BP33" i="3"/>
  <c r="BO33" i="3"/>
  <c r="BN33" i="3"/>
  <c r="BM33" i="3"/>
  <c r="AU33" i="3"/>
  <c r="AV33" i="3" s="1"/>
  <c r="E33" i="3" s="1"/>
  <c r="F33" i="3" s="1"/>
  <c r="AD33" i="3"/>
  <c r="L33" i="3" s="1"/>
  <c r="M33" i="3"/>
  <c r="DF32" i="3"/>
  <c r="CL32" i="3"/>
  <c r="CK32" i="3"/>
  <c r="CJ32" i="3"/>
  <c r="CI32" i="3"/>
  <c r="CH32" i="3"/>
  <c r="BQ32" i="3"/>
  <c r="BP32" i="3"/>
  <c r="BO32" i="3"/>
  <c r="BN32" i="3"/>
  <c r="BM32" i="3"/>
  <c r="AU32" i="3"/>
  <c r="AV32" i="3" s="1"/>
  <c r="E32" i="3" s="1"/>
  <c r="F32" i="3" s="1"/>
  <c r="AD32" i="3"/>
  <c r="L32" i="3" s="1"/>
  <c r="M32" i="3"/>
  <c r="DF31" i="3"/>
  <c r="CL31" i="3"/>
  <c r="CK31" i="3"/>
  <c r="CJ31" i="3"/>
  <c r="CI31" i="3"/>
  <c r="CH31" i="3"/>
  <c r="CM31" i="3" s="1"/>
  <c r="CN31" i="3" s="1"/>
  <c r="H31" i="3" s="1"/>
  <c r="I31" i="3" s="1"/>
  <c r="BQ31" i="3"/>
  <c r="BP31" i="3"/>
  <c r="BO31" i="3"/>
  <c r="BN31" i="3"/>
  <c r="BM31" i="3"/>
  <c r="AU31" i="3"/>
  <c r="AV31" i="3" s="1"/>
  <c r="E31" i="3" s="1"/>
  <c r="F31" i="3" s="1"/>
  <c r="AD31" i="3"/>
  <c r="L31" i="3" s="1"/>
  <c r="M31" i="3"/>
  <c r="DF30" i="3"/>
  <c r="CL30" i="3"/>
  <c r="CK30" i="3"/>
  <c r="CJ30" i="3"/>
  <c r="CI30" i="3"/>
  <c r="CH30" i="3"/>
  <c r="BQ30" i="3"/>
  <c r="BP30" i="3"/>
  <c r="BO30" i="3"/>
  <c r="BN30" i="3"/>
  <c r="BM30" i="3"/>
  <c r="AU30" i="3"/>
  <c r="AV30" i="3" s="1"/>
  <c r="E30" i="3" s="1"/>
  <c r="F30" i="3" s="1"/>
  <c r="AD30" i="3"/>
  <c r="L30" i="3" s="1"/>
  <c r="M30" i="3"/>
  <c r="DF29" i="3"/>
  <c r="CL29" i="3"/>
  <c r="CK29" i="3"/>
  <c r="CJ29" i="3"/>
  <c r="CI29" i="3"/>
  <c r="CH29" i="3"/>
  <c r="CM29" i="3" s="1"/>
  <c r="CN29" i="3" s="1"/>
  <c r="H29" i="3" s="1"/>
  <c r="I29" i="3" s="1"/>
  <c r="BQ29" i="3"/>
  <c r="BP29" i="3"/>
  <c r="BO29" i="3"/>
  <c r="BN29" i="3"/>
  <c r="BM29" i="3"/>
  <c r="AU29" i="3"/>
  <c r="AV29" i="3" s="1"/>
  <c r="E29" i="3" s="1"/>
  <c r="F29" i="3" s="1"/>
  <c r="AD29" i="3"/>
  <c r="L29" i="3" s="1"/>
  <c r="M29" i="3"/>
  <c r="DF28" i="3"/>
  <c r="CL28" i="3"/>
  <c r="CK28" i="3"/>
  <c r="CJ28" i="3"/>
  <c r="CI28" i="3"/>
  <c r="CH28" i="3"/>
  <c r="CM28" i="3" s="1"/>
  <c r="CN28" i="3" s="1"/>
  <c r="H28" i="3" s="1"/>
  <c r="I28" i="3" s="1"/>
  <c r="BQ28" i="3"/>
  <c r="BP28" i="3"/>
  <c r="BO28" i="3"/>
  <c r="BN28" i="3"/>
  <c r="BM28" i="3"/>
  <c r="AU28" i="3"/>
  <c r="AV28" i="3" s="1"/>
  <c r="E28" i="3" s="1"/>
  <c r="F28" i="3" s="1"/>
  <c r="AD28" i="3"/>
  <c r="L28" i="3" s="1"/>
  <c r="M28" i="3"/>
  <c r="DF27" i="3"/>
  <c r="CT41" i="3" s="1"/>
  <c r="J41" i="3" s="1"/>
  <c r="CL27" i="3"/>
  <c r="CK27" i="3"/>
  <c r="CJ27" i="3"/>
  <c r="CI27" i="3"/>
  <c r="CH27" i="3"/>
  <c r="CM27" i="3" s="1"/>
  <c r="CN27" i="3" s="1"/>
  <c r="H27" i="3" s="1"/>
  <c r="I27" i="3" s="1"/>
  <c r="BQ27" i="3"/>
  <c r="BP27" i="3"/>
  <c r="BO27" i="3"/>
  <c r="BN27" i="3"/>
  <c r="BR27" i="3" s="1"/>
  <c r="BM27" i="3"/>
  <c r="AU27" i="3"/>
  <c r="AV27" i="3" s="1"/>
  <c r="E27" i="3" s="1"/>
  <c r="F27" i="3" s="1"/>
  <c r="AD27" i="3"/>
  <c r="L27" i="3" s="1"/>
  <c r="M27" i="3"/>
  <c r="DF26" i="3"/>
  <c r="CL26" i="3"/>
  <c r="CK26" i="3"/>
  <c r="CJ26" i="3"/>
  <c r="CI26" i="3"/>
  <c r="CH26" i="3"/>
  <c r="BQ26" i="3"/>
  <c r="BP26" i="3"/>
  <c r="BO26" i="3"/>
  <c r="BN26" i="3"/>
  <c r="BM26" i="3"/>
  <c r="AU26" i="3"/>
  <c r="AV26" i="3" s="1"/>
  <c r="E26" i="3" s="1"/>
  <c r="F26" i="3" s="1"/>
  <c r="AD26" i="3"/>
  <c r="L26" i="3" s="1"/>
  <c r="M26" i="3"/>
  <c r="DF25" i="3"/>
  <c r="CL25" i="3"/>
  <c r="CK25" i="3"/>
  <c r="CJ25" i="3"/>
  <c r="CI25" i="3"/>
  <c r="CH25" i="3"/>
  <c r="CM25" i="3" s="1"/>
  <c r="CN25" i="3" s="1"/>
  <c r="H25" i="3" s="1"/>
  <c r="I25" i="3" s="1"/>
  <c r="BQ25" i="3"/>
  <c r="BP25" i="3"/>
  <c r="BO25" i="3"/>
  <c r="BN25" i="3"/>
  <c r="BM25" i="3"/>
  <c r="AU25" i="3"/>
  <c r="AV25" i="3" s="1"/>
  <c r="E25" i="3" s="1"/>
  <c r="F25" i="3" s="1"/>
  <c r="AD25" i="3"/>
  <c r="L25" i="3" s="1"/>
  <c r="M25" i="3"/>
  <c r="DF24" i="3"/>
  <c r="CL24" i="3"/>
  <c r="CK24" i="3"/>
  <c r="CJ24" i="3"/>
  <c r="CI24" i="3"/>
  <c r="CH24" i="3"/>
  <c r="BQ24" i="3"/>
  <c r="BP24" i="3"/>
  <c r="BO24" i="3"/>
  <c r="BN24" i="3"/>
  <c r="BM24" i="3"/>
  <c r="AU24" i="3"/>
  <c r="AV24" i="3" s="1"/>
  <c r="E24" i="3" s="1"/>
  <c r="F24" i="3" s="1"/>
  <c r="AD24" i="3"/>
  <c r="L24" i="3" s="1"/>
  <c r="M24" i="3"/>
  <c r="DF23" i="3"/>
  <c r="CL23" i="3"/>
  <c r="CK23" i="3"/>
  <c r="CJ23" i="3"/>
  <c r="CI23" i="3"/>
  <c r="CH23" i="3"/>
  <c r="CM23" i="3" s="1"/>
  <c r="CN23" i="3" s="1"/>
  <c r="H23" i="3" s="1"/>
  <c r="I23" i="3" s="1"/>
  <c r="BQ23" i="3"/>
  <c r="BP23" i="3"/>
  <c r="BO23" i="3"/>
  <c r="BN23" i="3"/>
  <c r="BM23" i="3"/>
  <c r="AU23" i="3"/>
  <c r="AV23" i="3" s="1"/>
  <c r="E23" i="3" s="1"/>
  <c r="F23" i="3" s="1"/>
  <c r="AD23" i="3"/>
  <c r="L23" i="3" s="1"/>
  <c r="M23" i="3"/>
  <c r="DF22" i="3"/>
  <c r="CL22" i="3"/>
  <c r="CK22" i="3"/>
  <c r="CJ22" i="3"/>
  <c r="CI22" i="3"/>
  <c r="CH22" i="3"/>
  <c r="BQ22" i="3"/>
  <c r="BP22" i="3"/>
  <c r="BO22" i="3"/>
  <c r="BN22" i="3"/>
  <c r="BR22" i="3" s="1"/>
  <c r="BM22" i="3"/>
  <c r="AU22" i="3"/>
  <c r="AV22" i="3" s="1"/>
  <c r="E22" i="3" s="1"/>
  <c r="F22" i="3" s="1"/>
  <c r="AD22" i="3"/>
  <c r="L22" i="3" s="1"/>
  <c r="M22" i="3"/>
  <c r="CL21" i="3"/>
  <c r="CK21" i="3"/>
  <c r="CJ21" i="3"/>
  <c r="CI21" i="3"/>
  <c r="CH21" i="3"/>
  <c r="BQ21" i="3"/>
  <c r="BP21" i="3"/>
  <c r="BO21" i="3"/>
  <c r="BN21" i="3"/>
  <c r="BM21" i="3"/>
  <c r="AU21" i="3"/>
  <c r="AV21" i="3" s="1"/>
  <c r="E21" i="3" s="1"/>
  <c r="F21" i="3" s="1"/>
  <c r="AD21" i="3"/>
  <c r="L21" i="3" s="1"/>
  <c r="M21" i="3"/>
  <c r="DF20" i="3"/>
  <c r="CL20" i="3"/>
  <c r="CK20" i="3"/>
  <c r="CJ20" i="3"/>
  <c r="CI20" i="3"/>
  <c r="CH20" i="3"/>
  <c r="BQ20" i="3"/>
  <c r="BP20" i="3"/>
  <c r="BO20" i="3"/>
  <c r="BN20" i="3"/>
  <c r="BR20" i="3" s="1"/>
  <c r="BM20" i="3"/>
  <c r="AU20" i="3"/>
  <c r="AV20" i="3" s="1"/>
  <c r="E20" i="3" s="1"/>
  <c r="F20" i="3" s="1"/>
  <c r="AD20" i="3"/>
  <c r="L20" i="3" s="1"/>
  <c r="M20" i="3"/>
  <c r="DF19" i="3"/>
  <c r="CT19" i="3"/>
  <c r="J19" i="3" s="1"/>
  <c r="CL19" i="3"/>
  <c r="CK19" i="3"/>
  <c r="CJ19" i="3"/>
  <c r="CI19" i="3"/>
  <c r="CM19" i="3" s="1"/>
  <c r="CN19" i="3" s="1"/>
  <c r="H19" i="3" s="1"/>
  <c r="I19" i="3" s="1"/>
  <c r="CH19" i="3"/>
  <c r="BQ19" i="3"/>
  <c r="BP19" i="3"/>
  <c r="BO19" i="3"/>
  <c r="BN19" i="3"/>
  <c r="BM19" i="3"/>
  <c r="AU19" i="3"/>
  <c r="AV19" i="3" s="1"/>
  <c r="E19" i="3" s="1"/>
  <c r="F19" i="3" s="1"/>
  <c r="AD19" i="3"/>
  <c r="L19" i="3" s="1"/>
  <c r="M19" i="3"/>
  <c r="DF18" i="3"/>
  <c r="CL18" i="3"/>
  <c r="CK18" i="3"/>
  <c r="CJ18" i="3"/>
  <c r="CI18" i="3"/>
  <c r="CH18" i="3"/>
  <c r="BQ18" i="3"/>
  <c r="BP18" i="3"/>
  <c r="BO18" i="3"/>
  <c r="BN18" i="3"/>
  <c r="BM18" i="3"/>
  <c r="AU18" i="3"/>
  <c r="AV18" i="3" s="1"/>
  <c r="E18" i="3" s="1"/>
  <c r="F18" i="3" s="1"/>
  <c r="AD18" i="3"/>
  <c r="L18" i="3" s="1"/>
  <c r="M18" i="3"/>
  <c r="DF17" i="3"/>
  <c r="CT17" i="3"/>
  <c r="J17" i="3" s="1"/>
  <c r="CL17" i="3"/>
  <c r="CK17" i="3"/>
  <c r="CJ17" i="3"/>
  <c r="CI17" i="3"/>
  <c r="CH17" i="3"/>
  <c r="BQ17" i="3"/>
  <c r="BP17" i="3"/>
  <c r="BO17" i="3"/>
  <c r="BN17" i="3"/>
  <c r="BM17" i="3"/>
  <c r="AU17" i="3"/>
  <c r="AV17" i="3" s="1"/>
  <c r="E17" i="3" s="1"/>
  <c r="F17" i="3" s="1"/>
  <c r="AD17" i="3"/>
  <c r="L17" i="3" s="1"/>
  <c r="M17" i="3"/>
  <c r="DF16" i="3"/>
  <c r="CL16" i="3"/>
  <c r="CK16" i="3"/>
  <c r="CJ16" i="3"/>
  <c r="CI16" i="3"/>
  <c r="CH16" i="3"/>
  <c r="BQ16" i="3"/>
  <c r="BP16" i="3"/>
  <c r="BO16" i="3"/>
  <c r="BN16" i="3"/>
  <c r="BM16" i="3"/>
  <c r="BR16" i="3" s="1"/>
  <c r="AU16" i="3"/>
  <c r="AV16" i="3" s="1"/>
  <c r="E16" i="3" s="1"/>
  <c r="F16" i="3" s="1"/>
  <c r="AD16" i="3"/>
  <c r="L16" i="3" s="1"/>
  <c r="M16" i="3"/>
  <c r="DF15" i="3"/>
  <c r="CL15" i="3"/>
  <c r="CK15" i="3"/>
  <c r="CJ15" i="3"/>
  <c r="CI15" i="3"/>
  <c r="CH15" i="3"/>
  <c r="BQ15" i="3"/>
  <c r="BP15" i="3"/>
  <c r="BO15" i="3"/>
  <c r="BN15" i="3"/>
  <c r="BM15" i="3"/>
  <c r="AU15" i="3"/>
  <c r="AV15" i="3" s="1"/>
  <c r="E15" i="3" s="1"/>
  <c r="F15" i="3" s="1"/>
  <c r="AD15" i="3"/>
  <c r="L15" i="3" s="1"/>
  <c r="M15" i="3"/>
  <c r="DF14" i="3"/>
  <c r="CQ42" i="3" s="1"/>
  <c r="G42" i="3" s="1"/>
  <c r="CL14" i="3"/>
  <c r="CK14" i="3"/>
  <c r="CJ14" i="3"/>
  <c r="CI14" i="3"/>
  <c r="CH14" i="3"/>
  <c r="BQ14" i="3"/>
  <c r="BP14" i="3"/>
  <c r="BO14" i="3"/>
  <c r="BN14" i="3"/>
  <c r="BM14" i="3"/>
  <c r="AU14" i="3"/>
  <c r="AV14" i="3" s="1"/>
  <c r="E14" i="3" s="1"/>
  <c r="F14" i="3" s="1"/>
  <c r="AD14" i="3"/>
  <c r="L14" i="3" s="1"/>
  <c r="M14" i="3"/>
  <c r="DF13" i="3"/>
  <c r="CT13" i="3"/>
  <c r="J13" i="3" s="1"/>
  <c r="CL13" i="3"/>
  <c r="CK13" i="3"/>
  <c r="CJ13" i="3"/>
  <c r="CI13" i="3"/>
  <c r="CH13" i="3"/>
  <c r="BQ13" i="3"/>
  <c r="BP13" i="3"/>
  <c r="BO13" i="3"/>
  <c r="BN13" i="3"/>
  <c r="BM13" i="3"/>
  <c r="AU13" i="3"/>
  <c r="AV13" i="3" s="1"/>
  <c r="E13" i="3" s="1"/>
  <c r="F13" i="3" s="1"/>
  <c r="AD13" i="3"/>
  <c r="L13" i="3" s="1"/>
  <c r="M13" i="3"/>
  <c r="DF12" i="3"/>
  <c r="CT12" i="3"/>
  <c r="J12" i="3" s="1"/>
  <c r="CQ12" i="3"/>
  <c r="G12" i="3" s="1"/>
  <c r="CL12" i="3"/>
  <c r="CK12" i="3"/>
  <c r="CJ12" i="3"/>
  <c r="CI12" i="3"/>
  <c r="CH12" i="3"/>
  <c r="CM12" i="3" s="1"/>
  <c r="CN12" i="3" s="1"/>
  <c r="H12" i="3" s="1"/>
  <c r="I12" i="3" s="1"/>
  <c r="BQ12" i="3"/>
  <c r="BP12" i="3"/>
  <c r="BO12" i="3"/>
  <c r="BN12" i="3"/>
  <c r="BM12" i="3"/>
  <c r="AU12" i="3"/>
  <c r="AV12" i="3" s="1"/>
  <c r="E12" i="3" s="1"/>
  <c r="F12" i="3" s="1"/>
  <c r="AD12" i="3"/>
  <c r="L12" i="3" s="1"/>
  <c r="M12" i="3"/>
  <c r="DF11" i="3"/>
  <c r="CT11" i="3"/>
  <c r="J11" i="3" s="1"/>
  <c r="CQ11" i="3"/>
  <c r="G11" i="3" s="1"/>
  <c r="CL11" i="3"/>
  <c r="CK11" i="3"/>
  <c r="CJ11" i="3"/>
  <c r="CI11" i="3"/>
  <c r="CH11" i="3"/>
  <c r="BQ11" i="3"/>
  <c r="BP11" i="3"/>
  <c r="BO11" i="3"/>
  <c r="BN11" i="3"/>
  <c r="BM11" i="3"/>
  <c r="AU11" i="3"/>
  <c r="AV11" i="3" s="1"/>
  <c r="E11" i="3" s="1"/>
  <c r="F11" i="3" s="1"/>
  <c r="AD11" i="3"/>
  <c r="L11" i="3" s="1"/>
  <c r="M11" i="3"/>
  <c r="DF10" i="3"/>
  <c r="DF9" i="3"/>
  <c r="BC2" i="3"/>
  <c r="T2" i="3"/>
  <c r="CT60" i="2"/>
  <c r="J60" i="2" s="1"/>
  <c r="CQ60" i="2"/>
  <c r="G60" i="2" s="1"/>
  <c r="CM60" i="2"/>
  <c r="CN60" i="2" s="1"/>
  <c r="H60" i="2" s="1"/>
  <c r="I60" i="2" s="1"/>
  <c r="CL60" i="2"/>
  <c r="CK60" i="2"/>
  <c r="CJ60" i="2"/>
  <c r="CI60" i="2"/>
  <c r="CH60" i="2"/>
  <c r="BR60" i="2"/>
  <c r="BQ60" i="2"/>
  <c r="BP60" i="2"/>
  <c r="BO60" i="2"/>
  <c r="BN60" i="2"/>
  <c r="BM60" i="2"/>
  <c r="AV60" i="2"/>
  <c r="E60" i="2" s="1"/>
  <c r="F60" i="2" s="1"/>
  <c r="AU60" i="2"/>
  <c r="AD60" i="2"/>
  <c r="M60" i="2"/>
  <c r="L60" i="2"/>
  <c r="CT59" i="2"/>
  <c r="J59" i="2" s="1"/>
  <c r="CQ59" i="2"/>
  <c r="G59" i="2" s="1"/>
  <c r="CL59" i="2"/>
  <c r="CK59" i="2"/>
  <c r="CJ59" i="2"/>
  <c r="CI59" i="2"/>
  <c r="CH59" i="2"/>
  <c r="CM59" i="2" s="1"/>
  <c r="CN59" i="2" s="1"/>
  <c r="BQ59" i="2"/>
  <c r="BP59" i="2"/>
  <c r="BO59" i="2"/>
  <c r="BN59" i="2"/>
  <c r="BM59" i="2"/>
  <c r="BR59" i="2" s="1"/>
  <c r="AU59" i="2"/>
  <c r="AV59" i="2" s="1"/>
  <c r="AD59" i="2"/>
  <c r="L59" i="2" s="1"/>
  <c r="M59" i="2"/>
  <c r="H59" i="2"/>
  <c r="I59" i="2" s="1"/>
  <c r="E59" i="2"/>
  <c r="F59" i="2" s="1"/>
  <c r="CT58" i="2"/>
  <c r="J58" i="2" s="1"/>
  <c r="CQ58" i="2"/>
  <c r="G58" i="2" s="1"/>
  <c r="CL58" i="2"/>
  <c r="CK58" i="2"/>
  <c r="CJ58" i="2"/>
  <c r="CI58" i="2"/>
  <c r="CH58" i="2"/>
  <c r="CM58" i="2" s="1"/>
  <c r="CN58" i="2" s="1"/>
  <c r="H58" i="2" s="1"/>
  <c r="I58" i="2" s="1"/>
  <c r="BR58" i="2"/>
  <c r="BQ58" i="2"/>
  <c r="BP58" i="2"/>
  <c r="BO58" i="2"/>
  <c r="BN58" i="2"/>
  <c r="BM58" i="2"/>
  <c r="AU58" i="2"/>
  <c r="AV58" i="2" s="1"/>
  <c r="E58" i="2" s="1"/>
  <c r="F58" i="2" s="1"/>
  <c r="AD58" i="2"/>
  <c r="L58" i="2" s="1"/>
  <c r="M58" i="2"/>
  <c r="CT57" i="2"/>
  <c r="J57" i="2" s="1"/>
  <c r="CQ57" i="2"/>
  <c r="G57" i="2" s="1"/>
  <c r="CN57" i="2"/>
  <c r="CL57" i="2"/>
  <c r="CK57" i="2"/>
  <c r="CJ57" i="2"/>
  <c r="CI57" i="2"/>
  <c r="CH57" i="2"/>
  <c r="CM57" i="2" s="1"/>
  <c r="BQ57" i="2"/>
  <c r="BP57" i="2"/>
  <c r="BO57" i="2"/>
  <c r="BN57" i="2"/>
  <c r="BM57" i="2"/>
  <c r="BR57" i="2" s="1"/>
  <c r="AV57" i="2"/>
  <c r="E57" i="2" s="1"/>
  <c r="F57" i="2" s="1"/>
  <c r="AU57" i="2"/>
  <c r="AD57" i="2"/>
  <c r="L57" i="2" s="1"/>
  <c r="M57" i="2"/>
  <c r="H57" i="2"/>
  <c r="I57" i="2" s="1"/>
  <c r="CT56" i="2"/>
  <c r="J56" i="2" s="1"/>
  <c r="CQ56" i="2"/>
  <c r="G56" i="2" s="1"/>
  <c r="CL56" i="2"/>
  <c r="CK56" i="2"/>
  <c r="CJ56" i="2"/>
  <c r="CI56" i="2"/>
  <c r="CH56" i="2"/>
  <c r="CM56" i="2" s="1"/>
  <c r="CN56" i="2" s="1"/>
  <c r="H56" i="2" s="1"/>
  <c r="I56" i="2" s="1"/>
  <c r="BR56" i="2"/>
  <c r="BQ56" i="2"/>
  <c r="BP56" i="2"/>
  <c r="BO56" i="2"/>
  <c r="BN56" i="2"/>
  <c r="BM56" i="2"/>
  <c r="AU56" i="2"/>
  <c r="AV56" i="2" s="1"/>
  <c r="E56" i="2" s="1"/>
  <c r="F56" i="2" s="1"/>
  <c r="AD56" i="2"/>
  <c r="L56" i="2" s="1"/>
  <c r="M56" i="2"/>
  <c r="CT55" i="2"/>
  <c r="J55" i="2" s="1"/>
  <c r="CQ55" i="2"/>
  <c r="G55" i="2" s="1"/>
  <c r="CL55" i="2"/>
  <c r="CK55" i="2"/>
  <c r="CJ55" i="2"/>
  <c r="CI55" i="2"/>
  <c r="CH55" i="2"/>
  <c r="CM55" i="2" s="1"/>
  <c r="CN55" i="2" s="1"/>
  <c r="BQ55" i="2"/>
  <c r="BP55" i="2"/>
  <c r="BO55" i="2"/>
  <c r="BN55" i="2"/>
  <c r="BM55" i="2"/>
  <c r="BR55" i="2" s="1"/>
  <c r="AU55" i="2"/>
  <c r="AV55" i="2" s="1"/>
  <c r="E55" i="2" s="1"/>
  <c r="F55" i="2" s="1"/>
  <c r="AD55" i="2"/>
  <c r="L55" i="2" s="1"/>
  <c r="M55" i="2"/>
  <c r="H55" i="2"/>
  <c r="I55" i="2" s="1"/>
  <c r="CT54" i="2"/>
  <c r="CQ54" i="2"/>
  <c r="CL54" i="2"/>
  <c r="CK54" i="2"/>
  <c r="CJ54" i="2"/>
  <c r="CI54" i="2"/>
  <c r="CH54" i="2"/>
  <c r="CM54" i="2" s="1"/>
  <c r="CN54" i="2" s="1"/>
  <c r="H54" i="2" s="1"/>
  <c r="I54" i="2" s="1"/>
  <c r="BQ54" i="2"/>
  <c r="BP54" i="2"/>
  <c r="BO54" i="2"/>
  <c r="BN54" i="2"/>
  <c r="BM54" i="2"/>
  <c r="BR54" i="2" s="1"/>
  <c r="AU54" i="2"/>
  <c r="AV54" i="2" s="1"/>
  <c r="E54" i="2" s="1"/>
  <c r="F54" i="2" s="1"/>
  <c r="AD54" i="2"/>
  <c r="M54" i="2"/>
  <c r="L54" i="2"/>
  <c r="J54" i="2"/>
  <c r="G54" i="2"/>
  <c r="CT53" i="2"/>
  <c r="J53" i="2" s="1"/>
  <c r="CQ53" i="2"/>
  <c r="G53" i="2" s="1"/>
  <c r="CL53" i="2"/>
  <c r="CK53" i="2"/>
  <c r="CJ53" i="2"/>
  <c r="CI53" i="2"/>
  <c r="CH53" i="2"/>
  <c r="CM53" i="2" s="1"/>
  <c r="CN53" i="2" s="1"/>
  <c r="H53" i="2" s="1"/>
  <c r="I53" i="2" s="1"/>
  <c r="BQ53" i="2"/>
  <c r="BP53" i="2"/>
  <c r="BO53" i="2"/>
  <c r="BN53" i="2"/>
  <c r="BM53" i="2"/>
  <c r="BR53" i="2" s="1"/>
  <c r="AU53" i="2"/>
  <c r="AV53" i="2" s="1"/>
  <c r="E53" i="2" s="1"/>
  <c r="F53" i="2" s="1"/>
  <c r="AD53" i="2"/>
  <c r="L53" i="2" s="1"/>
  <c r="M53" i="2"/>
  <c r="CT52" i="2"/>
  <c r="J52" i="2" s="1"/>
  <c r="CQ52" i="2"/>
  <c r="G52" i="2" s="1"/>
  <c r="CL52" i="2"/>
  <c r="CK52" i="2"/>
  <c r="CJ52" i="2"/>
  <c r="CI52" i="2"/>
  <c r="CH52" i="2"/>
  <c r="CM52" i="2" s="1"/>
  <c r="CN52" i="2" s="1"/>
  <c r="H52" i="2" s="1"/>
  <c r="I52" i="2" s="1"/>
  <c r="BQ52" i="2"/>
  <c r="BP52" i="2"/>
  <c r="BO52" i="2"/>
  <c r="BN52" i="2"/>
  <c r="BM52" i="2"/>
  <c r="BR52" i="2" s="1"/>
  <c r="AU52" i="2"/>
  <c r="AV52" i="2" s="1"/>
  <c r="E52" i="2" s="1"/>
  <c r="F52" i="2" s="1"/>
  <c r="AD52" i="2"/>
  <c r="L52" i="2" s="1"/>
  <c r="M52" i="2"/>
  <c r="CT51" i="2"/>
  <c r="J51" i="2" s="1"/>
  <c r="CQ51" i="2"/>
  <c r="G51" i="2" s="1"/>
  <c r="CL51" i="2"/>
  <c r="CK51" i="2"/>
  <c r="CJ51" i="2"/>
  <c r="CI51" i="2"/>
  <c r="CH51" i="2"/>
  <c r="CM51" i="2" s="1"/>
  <c r="CN51" i="2" s="1"/>
  <c r="H51" i="2" s="1"/>
  <c r="I51" i="2" s="1"/>
  <c r="BQ51" i="2"/>
  <c r="BP51" i="2"/>
  <c r="BO51" i="2"/>
  <c r="BN51" i="2"/>
  <c r="BM51" i="2"/>
  <c r="BR51" i="2" s="1"/>
  <c r="AU51" i="2"/>
  <c r="AV51" i="2" s="1"/>
  <c r="E51" i="2" s="1"/>
  <c r="F51" i="2" s="1"/>
  <c r="AD51" i="2"/>
  <c r="L51" i="2" s="1"/>
  <c r="M51" i="2"/>
  <c r="CT50" i="2"/>
  <c r="CQ50" i="2"/>
  <c r="CL50" i="2"/>
  <c r="CK50" i="2"/>
  <c r="CJ50" i="2"/>
  <c r="CI50" i="2"/>
  <c r="CH50" i="2"/>
  <c r="CM50" i="2" s="1"/>
  <c r="CN50" i="2" s="1"/>
  <c r="H50" i="2" s="1"/>
  <c r="I50" i="2" s="1"/>
  <c r="BQ50" i="2"/>
  <c r="BP50" i="2"/>
  <c r="BO50" i="2"/>
  <c r="BN50" i="2"/>
  <c r="BM50" i="2"/>
  <c r="BR50" i="2" s="1"/>
  <c r="AU50" i="2"/>
  <c r="AV50" i="2" s="1"/>
  <c r="E50" i="2" s="1"/>
  <c r="F50" i="2" s="1"/>
  <c r="AD50" i="2"/>
  <c r="M50" i="2"/>
  <c r="L50" i="2"/>
  <c r="J50" i="2"/>
  <c r="G50" i="2"/>
  <c r="CT49" i="2"/>
  <c r="J49" i="2" s="1"/>
  <c r="CQ49" i="2"/>
  <c r="G49" i="2" s="1"/>
  <c r="CL49" i="2"/>
  <c r="CK49" i="2"/>
  <c r="CJ49" i="2"/>
  <c r="CI49" i="2"/>
  <c r="CH49" i="2"/>
  <c r="CM49" i="2" s="1"/>
  <c r="CN49" i="2" s="1"/>
  <c r="H49" i="2" s="1"/>
  <c r="I49" i="2" s="1"/>
  <c r="BQ49" i="2"/>
  <c r="BP49" i="2"/>
  <c r="BO49" i="2"/>
  <c r="BN49" i="2"/>
  <c r="BM49" i="2"/>
  <c r="BR49" i="2" s="1"/>
  <c r="AU49" i="2"/>
  <c r="AV49" i="2" s="1"/>
  <c r="E49" i="2" s="1"/>
  <c r="F49" i="2" s="1"/>
  <c r="AD49" i="2"/>
  <c r="L49" i="2" s="1"/>
  <c r="M49" i="2"/>
  <c r="CT48" i="2"/>
  <c r="J48" i="2" s="1"/>
  <c r="CQ48" i="2"/>
  <c r="G48" i="2" s="1"/>
  <c r="CL48" i="2"/>
  <c r="CK48" i="2"/>
  <c r="CJ48" i="2"/>
  <c r="CI48" i="2"/>
  <c r="CH48" i="2"/>
  <c r="CM48" i="2" s="1"/>
  <c r="CN48" i="2" s="1"/>
  <c r="H48" i="2" s="1"/>
  <c r="I48" i="2" s="1"/>
  <c r="BQ48" i="2"/>
  <c r="BP48" i="2"/>
  <c r="BO48" i="2"/>
  <c r="BN48" i="2"/>
  <c r="BM48" i="2"/>
  <c r="BR48" i="2" s="1"/>
  <c r="AU48" i="2"/>
  <c r="AV48" i="2" s="1"/>
  <c r="E48" i="2" s="1"/>
  <c r="F48" i="2" s="1"/>
  <c r="AD48" i="2"/>
  <c r="M48" i="2"/>
  <c r="L48" i="2"/>
  <c r="CT47" i="2"/>
  <c r="J47" i="2" s="1"/>
  <c r="CQ47" i="2"/>
  <c r="G47" i="2" s="1"/>
  <c r="CL47" i="2"/>
  <c r="CK47" i="2"/>
  <c r="CJ47" i="2"/>
  <c r="CI47" i="2"/>
  <c r="CH47" i="2"/>
  <c r="CM47" i="2" s="1"/>
  <c r="CN47" i="2" s="1"/>
  <c r="H47" i="2" s="1"/>
  <c r="I47" i="2" s="1"/>
  <c r="BQ47" i="2"/>
  <c r="BP47" i="2"/>
  <c r="BO47" i="2"/>
  <c r="BN47" i="2"/>
  <c r="BM47" i="2"/>
  <c r="BR47" i="2" s="1"/>
  <c r="AU47" i="2"/>
  <c r="AV47" i="2" s="1"/>
  <c r="E47" i="2" s="1"/>
  <c r="F47" i="2" s="1"/>
  <c r="AD47" i="2"/>
  <c r="L47" i="2" s="1"/>
  <c r="M47" i="2"/>
  <c r="CT46" i="2"/>
  <c r="CQ46" i="2"/>
  <c r="CL46" i="2"/>
  <c r="CK46" i="2"/>
  <c r="CJ46" i="2"/>
  <c r="CI46" i="2"/>
  <c r="CH46" i="2"/>
  <c r="CM46" i="2" s="1"/>
  <c r="CN46" i="2" s="1"/>
  <c r="H46" i="2" s="1"/>
  <c r="I46" i="2" s="1"/>
  <c r="BQ46" i="2"/>
  <c r="BP46" i="2"/>
  <c r="BO46" i="2"/>
  <c r="BN46" i="2"/>
  <c r="BM46" i="2"/>
  <c r="BR46" i="2" s="1"/>
  <c r="AU46" i="2"/>
  <c r="AV46" i="2" s="1"/>
  <c r="E46" i="2" s="1"/>
  <c r="F46" i="2" s="1"/>
  <c r="AD46" i="2"/>
  <c r="M46" i="2"/>
  <c r="L46" i="2"/>
  <c r="J46" i="2"/>
  <c r="G46" i="2"/>
  <c r="CT45" i="2"/>
  <c r="J45" i="2" s="1"/>
  <c r="CQ45" i="2"/>
  <c r="G45" i="2" s="1"/>
  <c r="CL45" i="2"/>
  <c r="CK45" i="2"/>
  <c r="CJ45" i="2"/>
  <c r="CI45" i="2"/>
  <c r="CH45" i="2"/>
  <c r="CM45" i="2" s="1"/>
  <c r="CN45" i="2" s="1"/>
  <c r="H45" i="2" s="1"/>
  <c r="I45" i="2" s="1"/>
  <c r="BQ45" i="2"/>
  <c r="BP45" i="2"/>
  <c r="BO45" i="2"/>
  <c r="BN45" i="2"/>
  <c r="BM45" i="2"/>
  <c r="BR45" i="2" s="1"/>
  <c r="AU45" i="2"/>
  <c r="AV45" i="2" s="1"/>
  <c r="E45" i="2" s="1"/>
  <c r="F45" i="2" s="1"/>
  <c r="AD45" i="2"/>
  <c r="L45" i="2" s="1"/>
  <c r="M45" i="2"/>
  <c r="CL44" i="2"/>
  <c r="CK44" i="2"/>
  <c r="CJ44" i="2"/>
  <c r="CI44" i="2"/>
  <c r="CH44" i="2"/>
  <c r="CM44" i="2" s="1"/>
  <c r="CN44" i="2" s="1"/>
  <c r="H44" i="2" s="1"/>
  <c r="I44" i="2" s="1"/>
  <c r="BQ44" i="2"/>
  <c r="BP44" i="2"/>
  <c r="BO44" i="2"/>
  <c r="BN44" i="2"/>
  <c r="BM44" i="2"/>
  <c r="AU44" i="2"/>
  <c r="AV44" i="2" s="1"/>
  <c r="E44" i="2" s="1"/>
  <c r="F44" i="2" s="1"/>
  <c r="AD44" i="2"/>
  <c r="L44" i="2" s="1"/>
  <c r="M44" i="2"/>
  <c r="CL43" i="2"/>
  <c r="CK43" i="2"/>
  <c r="CJ43" i="2"/>
  <c r="CI43" i="2"/>
  <c r="CH43" i="2"/>
  <c r="CM43" i="2" s="1"/>
  <c r="CN43" i="2" s="1"/>
  <c r="H43" i="2" s="1"/>
  <c r="I43" i="2" s="1"/>
  <c r="BQ43" i="2"/>
  <c r="BP43" i="2"/>
  <c r="BO43" i="2"/>
  <c r="BN43" i="2"/>
  <c r="BM43" i="2"/>
  <c r="AU43" i="2"/>
  <c r="AV43" i="2" s="1"/>
  <c r="E43" i="2" s="1"/>
  <c r="F43" i="2" s="1"/>
  <c r="AD43" i="2"/>
  <c r="L43" i="2" s="1"/>
  <c r="M43" i="2"/>
  <c r="CL42" i="2"/>
  <c r="CK42" i="2"/>
  <c r="CJ42" i="2"/>
  <c r="CI42" i="2"/>
  <c r="CH42" i="2"/>
  <c r="CM42" i="2" s="1"/>
  <c r="CN42" i="2" s="1"/>
  <c r="H42" i="2" s="1"/>
  <c r="I42" i="2" s="1"/>
  <c r="BQ42" i="2"/>
  <c r="BP42" i="2"/>
  <c r="BO42" i="2"/>
  <c r="BN42" i="2"/>
  <c r="BM42" i="2"/>
  <c r="AU42" i="2"/>
  <c r="AV42" i="2" s="1"/>
  <c r="E42" i="2" s="1"/>
  <c r="F42" i="2" s="1"/>
  <c r="AD42" i="2"/>
  <c r="L42" i="2" s="1"/>
  <c r="M42" i="2"/>
  <c r="CL41" i="2"/>
  <c r="CK41" i="2"/>
  <c r="CJ41" i="2"/>
  <c r="CI41" i="2"/>
  <c r="CH41" i="2"/>
  <c r="CM41" i="2" s="1"/>
  <c r="CN41" i="2" s="1"/>
  <c r="H41" i="2" s="1"/>
  <c r="I41" i="2" s="1"/>
  <c r="BQ41" i="2"/>
  <c r="BP41" i="2"/>
  <c r="BO41" i="2"/>
  <c r="BN41" i="2"/>
  <c r="BM41" i="2"/>
  <c r="AU41" i="2"/>
  <c r="AV41" i="2" s="1"/>
  <c r="E41" i="2" s="1"/>
  <c r="F41" i="2" s="1"/>
  <c r="AD41" i="2"/>
  <c r="L41" i="2" s="1"/>
  <c r="M41" i="2"/>
  <c r="CL40" i="2"/>
  <c r="CK40" i="2"/>
  <c r="CJ40" i="2"/>
  <c r="CI40" i="2"/>
  <c r="CH40" i="2"/>
  <c r="CM40" i="2" s="1"/>
  <c r="CN40" i="2" s="1"/>
  <c r="H40" i="2" s="1"/>
  <c r="I40" i="2" s="1"/>
  <c r="BQ40" i="2"/>
  <c r="BP40" i="2"/>
  <c r="BO40" i="2"/>
  <c r="BN40" i="2"/>
  <c r="BM40" i="2"/>
  <c r="AU40" i="2"/>
  <c r="AV40" i="2" s="1"/>
  <c r="E40" i="2" s="1"/>
  <c r="F40" i="2" s="1"/>
  <c r="AD40" i="2"/>
  <c r="L40" i="2" s="1"/>
  <c r="M40" i="2"/>
  <c r="CL39" i="2"/>
  <c r="CK39" i="2"/>
  <c r="CJ39" i="2"/>
  <c r="CI39" i="2"/>
  <c r="CH39" i="2"/>
  <c r="CM39" i="2" s="1"/>
  <c r="CN39" i="2" s="1"/>
  <c r="H39" i="2" s="1"/>
  <c r="I39" i="2" s="1"/>
  <c r="BQ39" i="2"/>
  <c r="BP39" i="2"/>
  <c r="BO39" i="2"/>
  <c r="BN39" i="2"/>
  <c r="BM39" i="2"/>
  <c r="AU39" i="2"/>
  <c r="AV39" i="2" s="1"/>
  <c r="E39" i="2" s="1"/>
  <c r="F39" i="2" s="1"/>
  <c r="AD39" i="2"/>
  <c r="L39" i="2" s="1"/>
  <c r="M39" i="2"/>
  <c r="CL38" i="2"/>
  <c r="CK38" i="2"/>
  <c r="CJ38" i="2"/>
  <c r="CI38" i="2"/>
  <c r="CH38" i="2"/>
  <c r="CM38" i="2" s="1"/>
  <c r="CN38" i="2" s="1"/>
  <c r="H38" i="2" s="1"/>
  <c r="I38" i="2" s="1"/>
  <c r="BQ38" i="2"/>
  <c r="BP38" i="2"/>
  <c r="BO38" i="2"/>
  <c r="BN38" i="2"/>
  <c r="BM38" i="2"/>
  <c r="BR38" i="2" s="1"/>
  <c r="AU38" i="2"/>
  <c r="AV38" i="2" s="1"/>
  <c r="E38" i="2" s="1"/>
  <c r="F38" i="2" s="1"/>
  <c r="AD38" i="2"/>
  <c r="L38" i="2" s="1"/>
  <c r="M38" i="2"/>
  <c r="CL37" i="2"/>
  <c r="CK37" i="2"/>
  <c r="CJ37" i="2"/>
  <c r="CI37" i="2"/>
  <c r="CH37" i="2"/>
  <c r="CM37" i="2" s="1"/>
  <c r="CN37" i="2" s="1"/>
  <c r="H37" i="2" s="1"/>
  <c r="I37" i="2" s="1"/>
  <c r="BQ37" i="2"/>
  <c r="BP37" i="2"/>
  <c r="BO37" i="2"/>
  <c r="BN37" i="2"/>
  <c r="BM37" i="2"/>
  <c r="AU37" i="2"/>
  <c r="AV37" i="2" s="1"/>
  <c r="E37" i="2" s="1"/>
  <c r="F37" i="2" s="1"/>
  <c r="AD37" i="2"/>
  <c r="L37" i="2" s="1"/>
  <c r="M37" i="2"/>
  <c r="CL36" i="2"/>
  <c r="CK36" i="2"/>
  <c r="CJ36" i="2"/>
  <c r="CI36" i="2"/>
  <c r="CH36" i="2"/>
  <c r="CM36" i="2" s="1"/>
  <c r="CN36" i="2" s="1"/>
  <c r="H36" i="2" s="1"/>
  <c r="I36" i="2" s="1"/>
  <c r="BQ36" i="2"/>
  <c r="BP36" i="2"/>
  <c r="BO36" i="2"/>
  <c r="BN36" i="2"/>
  <c r="BM36" i="2"/>
  <c r="AU36" i="2"/>
  <c r="AV36" i="2" s="1"/>
  <c r="E36" i="2" s="1"/>
  <c r="F36" i="2" s="1"/>
  <c r="AD36" i="2"/>
  <c r="L36" i="2" s="1"/>
  <c r="M36" i="2"/>
  <c r="CL35" i="2"/>
  <c r="CK35" i="2"/>
  <c r="CJ35" i="2"/>
  <c r="CI35" i="2"/>
  <c r="CH35" i="2"/>
  <c r="CM35" i="2" s="1"/>
  <c r="CN35" i="2" s="1"/>
  <c r="H35" i="2" s="1"/>
  <c r="I35" i="2" s="1"/>
  <c r="BQ35" i="2"/>
  <c r="BP35" i="2"/>
  <c r="BO35" i="2"/>
  <c r="BN35" i="2"/>
  <c r="BM35" i="2"/>
  <c r="AU35" i="2"/>
  <c r="AV35" i="2" s="1"/>
  <c r="E35" i="2" s="1"/>
  <c r="F35" i="2" s="1"/>
  <c r="AD35" i="2"/>
  <c r="L35" i="2" s="1"/>
  <c r="M35" i="2"/>
  <c r="CL34" i="2"/>
  <c r="CK34" i="2"/>
  <c r="CJ34" i="2"/>
  <c r="CI34" i="2"/>
  <c r="CH34" i="2"/>
  <c r="CM34" i="2" s="1"/>
  <c r="CN34" i="2" s="1"/>
  <c r="H34" i="2" s="1"/>
  <c r="I34" i="2" s="1"/>
  <c r="BQ34" i="2"/>
  <c r="BP34" i="2"/>
  <c r="BO34" i="2"/>
  <c r="BN34" i="2"/>
  <c r="BM34" i="2"/>
  <c r="AU34" i="2"/>
  <c r="AV34" i="2" s="1"/>
  <c r="E34" i="2" s="1"/>
  <c r="F34" i="2" s="1"/>
  <c r="AD34" i="2"/>
  <c r="L34" i="2" s="1"/>
  <c r="M34" i="2"/>
  <c r="DF33" i="2"/>
  <c r="CM33" i="2"/>
  <c r="CN33" i="2" s="1"/>
  <c r="H33" i="2" s="1"/>
  <c r="I33" i="2" s="1"/>
  <c r="CL33" i="2"/>
  <c r="CK33" i="2"/>
  <c r="CJ33" i="2"/>
  <c r="CI33" i="2"/>
  <c r="CH33" i="2"/>
  <c r="BQ33" i="2"/>
  <c r="BP33" i="2"/>
  <c r="BO33" i="2"/>
  <c r="BN33" i="2"/>
  <c r="BM33" i="2"/>
  <c r="AU33" i="2"/>
  <c r="AV33" i="2" s="1"/>
  <c r="E33" i="2" s="1"/>
  <c r="F33" i="2" s="1"/>
  <c r="AD33" i="2"/>
  <c r="L33" i="2" s="1"/>
  <c r="M33" i="2"/>
  <c r="DF32" i="2"/>
  <c r="CL32" i="2"/>
  <c r="CK32" i="2"/>
  <c r="CJ32" i="2"/>
  <c r="CI32" i="2"/>
  <c r="CH32" i="2"/>
  <c r="CM32" i="2" s="1"/>
  <c r="CN32" i="2" s="1"/>
  <c r="H32" i="2" s="1"/>
  <c r="I32" i="2" s="1"/>
  <c r="BQ32" i="2"/>
  <c r="BP32" i="2"/>
  <c r="BO32" i="2"/>
  <c r="BN32" i="2"/>
  <c r="BM32" i="2"/>
  <c r="BR32" i="2" s="1"/>
  <c r="AU32" i="2"/>
  <c r="AV32" i="2" s="1"/>
  <c r="E32" i="2" s="1"/>
  <c r="F32" i="2" s="1"/>
  <c r="AD32" i="2"/>
  <c r="L32" i="2" s="1"/>
  <c r="M32" i="2"/>
  <c r="DF31" i="2"/>
  <c r="CL31" i="2"/>
  <c r="CK31" i="2"/>
  <c r="CJ31" i="2"/>
  <c r="CI31" i="2"/>
  <c r="CH31" i="2"/>
  <c r="CM31" i="2" s="1"/>
  <c r="CN31" i="2" s="1"/>
  <c r="H31" i="2" s="1"/>
  <c r="I31" i="2" s="1"/>
  <c r="BQ31" i="2"/>
  <c r="BP31" i="2"/>
  <c r="BO31" i="2"/>
  <c r="BN31" i="2"/>
  <c r="BR31" i="2" s="1"/>
  <c r="BM31" i="2"/>
  <c r="AU31" i="2"/>
  <c r="AV31" i="2" s="1"/>
  <c r="E31" i="2" s="1"/>
  <c r="F31" i="2" s="1"/>
  <c r="AD31" i="2"/>
  <c r="L31" i="2" s="1"/>
  <c r="M31" i="2"/>
  <c r="DF30" i="2"/>
  <c r="CL30" i="2"/>
  <c r="CK30" i="2"/>
  <c r="CJ30" i="2"/>
  <c r="CI30" i="2"/>
  <c r="CH30" i="2"/>
  <c r="CM30" i="2" s="1"/>
  <c r="CN30" i="2" s="1"/>
  <c r="H30" i="2" s="1"/>
  <c r="I30" i="2" s="1"/>
  <c r="BQ30" i="2"/>
  <c r="BP30" i="2"/>
  <c r="BO30" i="2"/>
  <c r="BN30" i="2"/>
  <c r="BM30" i="2"/>
  <c r="AU30" i="2"/>
  <c r="AV30" i="2" s="1"/>
  <c r="E30" i="2" s="1"/>
  <c r="F30" i="2" s="1"/>
  <c r="AD30" i="2"/>
  <c r="L30" i="2" s="1"/>
  <c r="M30" i="2"/>
  <c r="DF29" i="2"/>
  <c r="CL29" i="2"/>
  <c r="CK29" i="2"/>
  <c r="CJ29" i="2"/>
  <c r="CI29" i="2"/>
  <c r="CH29" i="2"/>
  <c r="CM29" i="2" s="1"/>
  <c r="CN29" i="2" s="1"/>
  <c r="H29" i="2" s="1"/>
  <c r="I29" i="2" s="1"/>
  <c r="BQ29" i="2"/>
  <c r="BP29" i="2"/>
  <c r="BO29" i="2"/>
  <c r="BN29" i="2"/>
  <c r="BM29" i="2"/>
  <c r="AU29" i="2"/>
  <c r="AV29" i="2" s="1"/>
  <c r="E29" i="2" s="1"/>
  <c r="F29" i="2" s="1"/>
  <c r="AD29" i="2"/>
  <c r="L29" i="2" s="1"/>
  <c r="M29" i="2"/>
  <c r="DF28" i="2"/>
  <c r="CL28" i="2"/>
  <c r="CK28" i="2"/>
  <c r="CJ28" i="2"/>
  <c r="CI28" i="2"/>
  <c r="CH28" i="2"/>
  <c r="CM28" i="2" s="1"/>
  <c r="CN28" i="2" s="1"/>
  <c r="H28" i="2" s="1"/>
  <c r="I28" i="2" s="1"/>
  <c r="BQ28" i="2"/>
  <c r="BP28" i="2"/>
  <c r="BO28" i="2"/>
  <c r="BN28" i="2"/>
  <c r="BM28" i="2"/>
  <c r="AU28" i="2"/>
  <c r="AV28" i="2" s="1"/>
  <c r="E28" i="2" s="1"/>
  <c r="F28" i="2" s="1"/>
  <c r="AD28" i="2"/>
  <c r="L28" i="2" s="1"/>
  <c r="M28" i="2"/>
  <c r="DF27" i="2"/>
  <c r="CT44" i="2" s="1"/>
  <c r="J44" i="2" s="1"/>
  <c r="CL27" i="2"/>
  <c r="CK27" i="2"/>
  <c r="CJ27" i="2"/>
  <c r="CI27" i="2"/>
  <c r="CH27" i="2"/>
  <c r="CM27" i="2" s="1"/>
  <c r="CN27" i="2" s="1"/>
  <c r="H27" i="2" s="1"/>
  <c r="I27" i="2" s="1"/>
  <c r="BQ27" i="2"/>
  <c r="BP27" i="2"/>
  <c r="BO27" i="2"/>
  <c r="BN27" i="2"/>
  <c r="BM27" i="2"/>
  <c r="AU27" i="2"/>
  <c r="AV27" i="2" s="1"/>
  <c r="E27" i="2" s="1"/>
  <c r="F27" i="2" s="1"/>
  <c r="AD27" i="2"/>
  <c r="L27" i="2" s="1"/>
  <c r="M27" i="2"/>
  <c r="DF26" i="2"/>
  <c r="CM26" i="2"/>
  <c r="CN26" i="2" s="1"/>
  <c r="H26" i="2" s="1"/>
  <c r="I26" i="2" s="1"/>
  <c r="CL26" i="2"/>
  <c r="CK26" i="2"/>
  <c r="CJ26" i="2"/>
  <c r="CI26" i="2"/>
  <c r="CH26" i="2"/>
  <c r="BQ26" i="2"/>
  <c r="BP26" i="2"/>
  <c r="BO26" i="2"/>
  <c r="BN26" i="2"/>
  <c r="BM26" i="2"/>
  <c r="AU26" i="2"/>
  <c r="AV26" i="2" s="1"/>
  <c r="E26" i="2" s="1"/>
  <c r="F26" i="2" s="1"/>
  <c r="AD26" i="2"/>
  <c r="L26" i="2" s="1"/>
  <c r="M26" i="2"/>
  <c r="DF25" i="2"/>
  <c r="CL25" i="2"/>
  <c r="CK25" i="2"/>
  <c r="CJ25" i="2"/>
  <c r="CI25" i="2"/>
  <c r="CH25" i="2"/>
  <c r="CM25" i="2" s="1"/>
  <c r="CN25" i="2" s="1"/>
  <c r="H25" i="2" s="1"/>
  <c r="I25" i="2" s="1"/>
  <c r="BQ25" i="2"/>
  <c r="BP25" i="2"/>
  <c r="BO25" i="2"/>
  <c r="BN25" i="2"/>
  <c r="BM25" i="2"/>
  <c r="AU25" i="2"/>
  <c r="AV25" i="2" s="1"/>
  <c r="E25" i="2" s="1"/>
  <c r="F25" i="2" s="1"/>
  <c r="AD25" i="2"/>
  <c r="L25" i="2" s="1"/>
  <c r="M25" i="2"/>
  <c r="DF24" i="2"/>
  <c r="CL24" i="2"/>
  <c r="CK24" i="2"/>
  <c r="CJ24" i="2"/>
  <c r="CI24" i="2"/>
  <c r="CH24" i="2"/>
  <c r="CM24" i="2" s="1"/>
  <c r="CN24" i="2" s="1"/>
  <c r="H24" i="2" s="1"/>
  <c r="I24" i="2" s="1"/>
  <c r="BQ24" i="2"/>
  <c r="BP24" i="2"/>
  <c r="BO24" i="2"/>
  <c r="BN24" i="2"/>
  <c r="BM24" i="2"/>
  <c r="AU24" i="2"/>
  <c r="AV24" i="2" s="1"/>
  <c r="E24" i="2" s="1"/>
  <c r="F24" i="2" s="1"/>
  <c r="AD24" i="2"/>
  <c r="L24" i="2" s="1"/>
  <c r="M24" i="2"/>
  <c r="DF23" i="2"/>
  <c r="CL23" i="2"/>
  <c r="CK23" i="2"/>
  <c r="CJ23" i="2"/>
  <c r="CI23" i="2"/>
  <c r="CH23" i="2"/>
  <c r="CM23" i="2" s="1"/>
  <c r="CN23" i="2" s="1"/>
  <c r="H23" i="2" s="1"/>
  <c r="I23" i="2" s="1"/>
  <c r="BQ23" i="2"/>
  <c r="BP23" i="2"/>
  <c r="BO23" i="2"/>
  <c r="BN23" i="2"/>
  <c r="BM23" i="2"/>
  <c r="AU23" i="2"/>
  <c r="AV23" i="2" s="1"/>
  <c r="E23" i="2" s="1"/>
  <c r="F23" i="2" s="1"/>
  <c r="AD23" i="2"/>
  <c r="L23" i="2" s="1"/>
  <c r="M23" i="2"/>
  <c r="DF22" i="2"/>
  <c r="CL22" i="2"/>
  <c r="CK22" i="2"/>
  <c r="CJ22" i="2"/>
  <c r="CI22" i="2"/>
  <c r="CH22" i="2"/>
  <c r="CM22" i="2" s="1"/>
  <c r="CN22" i="2" s="1"/>
  <c r="H22" i="2" s="1"/>
  <c r="I22" i="2" s="1"/>
  <c r="BQ22" i="2"/>
  <c r="BP22" i="2"/>
  <c r="BO22" i="2"/>
  <c r="BN22" i="2"/>
  <c r="BR22" i="2" s="1"/>
  <c r="BM22" i="2"/>
  <c r="AU22" i="2"/>
  <c r="AV22" i="2" s="1"/>
  <c r="E22" i="2" s="1"/>
  <c r="F22" i="2" s="1"/>
  <c r="AD22" i="2"/>
  <c r="L22" i="2" s="1"/>
  <c r="M22" i="2"/>
  <c r="CL21" i="2"/>
  <c r="CK21" i="2"/>
  <c r="CJ21" i="2"/>
  <c r="CI21" i="2"/>
  <c r="CH21" i="2"/>
  <c r="CM21" i="2" s="1"/>
  <c r="CN21" i="2" s="1"/>
  <c r="H21" i="2" s="1"/>
  <c r="I21" i="2" s="1"/>
  <c r="BQ21" i="2"/>
  <c r="BP21" i="2"/>
  <c r="BO21" i="2"/>
  <c r="BN21" i="2"/>
  <c r="BM21" i="2"/>
  <c r="AU21" i="2"/>
  <c r="AV21" i="2" s="1"/>
  <c r="E21" i="2" s="1"/>
  <c r="F21" i="2" s="1"/>
  <c r="AD21" i="2"/>
  <c r="L21" i="2" s="1"/>
  <c r="M21" i="2"/>
  <c r="DF20" i="2"/>
  <c r="CT20" i="2"/>
  <c r="J20" i="2" s="1"/>
  <c r="CL20" i="2"/>
  <c r="CK20" i="2"/>
  <c r="CJ20" i="2"/>
  <c r="CI20" i="2"/>
  <c r="CH20" i="2"/>
  <c r="CM20" i="2" s="1"/>
  <c r="CN20" i="2" s="1"/>
  <c r="H20" i="2" s="1"/>
  <c r="I20" i="2" s="1"/>
  <c r="BQ20" i="2"/>
  <c r="BP20" i="2"/>
  <c r="BO20" i="2"/>
  <c r="BN20" i="2"/>
  <c r="BM20" i="2"/>
  <c r="AU20" i="2"/>
  <c r="AV20" i="2" s="1"/>
  <c r="E20" i="2" s="1"/>
  <c r="F20" i="2" s="1"/>
  <c r="AD20" i="2"/>
  <c r="L20" i="2" s="1"/>
  <c r="M20" i="2"/>
  <c r="DF19" i="2"/>
  <c r="CL19" i="2"/>
  <c r="CK19" i="2"/>
  <c r="CJ19" i="2"/>
  <c r="CI19" i="2"/>
  <c r="CH19" i="2"/>
  <c r="CM19" i="2" s="1"/>
  <c r="CN19" i="2" s="1"/>
  <c r="H19" i="2" s="1"/>
  <c r="I19" i="2" s="1"/>
  <c r="BQ19" i="2"/>
  <c r="BP19" i="2"/>
  <c r="BO19" i="2"/>
  <c r="BN19" i="2"/>
  <c r="BM19" i="2"/>
  <c r="AU19" i="2"/>
  <c r="AV19" i="2" s="1"/>
  <c r="E19" i="2" s="1"/>
  <c r="F19" i="2" s="1"/>
  <c r="AD19" i="2"/>
  <c r="L19" i="2" s="1"/>
  <c r="M19" i="2"/>
  <c r="DF18" i="2"/>
  <c r="CL18" i="2"/>
  <c r="CK18" i="2"/>
  <c r="CJ18" i="2"/>
  <c r="CI18" i="2"/>
  <c r="CH18" i="2"/>
  <c r="CM18" i="2" s="1"/>
  <c r="CN18" i="2" s="1"/>
  <c r="H18" i="2" s="1"/>
  <c r="I18" i="2" s="1"/>
  <c r="BQ18" i="2"/>
  <c r="BP18" i="2"/>
  <c r="BO18" i="2"/>
  <c r="BN18" i="2"/>
  <c r="BM18" i="2"/>
  <c r="AU18" i="2"/>
  <c r="AV18" i="2" s="1"/>
  <c r="E18" i="2" s="1"/>
  <c r="F18" i="2" s="1"/>
  <c r="AD18" i="2"/>
  <c r="L18" i="2" s="1"/>
  <c r="M18" i="2"/>
  <c r="DF17" i="2"/>
  <c r="CL17" i="2"/>
  <c r="CK17" i="2"/>
  <c r="CJ17" i="2"/>
  <c r="CI17" i="2"/>
  <c r="CH17" i="2"/>
  <c r="CM17" i="2" s="1"/>
  <c r="CN17" i="2" s="1"/>
  <c r="H17" i="2" s="1"/>
  <c r="I17" i="2" s="1"/>
  <c r="BQ17" i="2"/>
  <c r="BP17" i="2"/>
  <c r="BO17" i="2"/>
  <c r="BN17" i="2"/>
  <c r="BM17" i="2"/>
  <c r="AU17" i="2"/>
  <c r="AV17" i="2" s="1"/>
  <c r="E17" i="2" s="1"/>
  <c r="F17" i="2" s="1"/>
  <c r="AD17" i="2"/>
  <c r="L17" i="2" s="1"/>
  <c r="M17" i="2"/>
  <c r="DF16" i="2"/>
  <c r="CL16" i="2"/>
  <c r="CK16" i="2"/>
  <c r="CJ16" i="2"/>
  <c r="CI16" i="2"/>
  <c r="CH16" i="2"/>
  <c r="CM16" i="2" s="1"/>
  <c r="CN16" i="2" s="1"/>
  <c r="H16" i="2" s="1"/>
  <c r="I16" i="2" s="1"/>
  <c r="BQ16" i="2"/>
  <c r="BP16" i="2"/>
  <c r="BO16" i="2"/>
  <c r="BN16" i="2"/>
  <c r="BM16" i="2"/>
  <c r="AU16" i="2"/>
  <c r="AV16" i="2" s="1"/>
  <c r="E16" i="2" s="1"/>
  <c r="F16" i="2" s="1"/>
  <c r="AD16" i="2"/>
  <c r="L16" i="2" s="1"/>
  <c r="M16" i="2"/>
  <c r="DF15" i="2"/>
  <c r="CL15" i="2"/>
  <c r="CK15" i="2"/>
  <c r="CJ15" i="2"/>
  <c r="CI15" i="2"/>
  <c r="CH15" i="2"/>
  <c r="CM15" i="2" s="1"/>
  <c r="CN15" i="2" s="1"/>
  <c r="H15" i="2" s="1"/>
  <c r="I15" i="2" s="1"/>
  <c r="BQ15" i="2"/>
  <c r="BP15" i="2"/>
  <c r="BO15" i="2"/>
  <c r="BN15" i="2"/>
  <c r="BM15" i="2"/>
  <c r="AU15" i="2"/>
  <c r="AV15" i="2" s="1"/>
  <c r="E15" i="2" s="1"/>
  <c r="F15" i="2" s="1"/>
  <c r="AD15" i="2"/>
  <c r="L15" i="2" s="1"/>
  <c r="M15" i="2"/>
  <c r="DF14" i="2"/>
  <c r="CQ43" i="2" s="1"/>
  <c r="G43" i="2" s="1"/>
  <c r="CQ14" i="2"/>
  <c r="G14" i="2" s="1"/>
  <c r="CL14" i="2"/>
  <c r="CK14" i="2"/>
  <c r="CJ14" i="2"/>
  <c r="CI14" i="2"/>
  <c r="CH14" i="2"/>
  <c r="CM14" i="2" s="1"/>
  <c r="CN14" i="2" s="1"/>
  <c r="H14" i="2" s="1"/>
  <c r="I14" i="2" s="1"/>
  <c r="BQ14" i="2"/>
  <c r="BP14" i="2"/>
  <c r="BO14" i="2"/>
  <c r="BN14" i="2"/>
  <c r="BM14" i="2"/>
  <c r="AU14" i="2"/>
  <c r="AV14" i="2" s="1"/>
  <c r="E14" i="2" s="1"/>
  <c r="F14" i="2" s="1"/>
  <c r="AD14" i="2"/>
  <c r="L14" i="2" s="1"/>
  <c r="M14" i="2"/>
  <c r="DF13" i="2"/>
  <c r="CQ13" i="2"/>
  <c r="G13" i="2" s="1"/>
  <c r="CM13" i="2"/>
  <c r="CN13" i="2" s="1"/>
  <c r="H13" i="2" s="1"/>
  <c r="I13" i="2" s="1"/>
  <c r="CL13" i="2"/>
  <c r="CK13" i="2"/>
  <c r="CJ13" i="2"/>
  <c r="CI13" i="2"/>
  <c r="CH13" i="2"/>
  <c r="BQ13" i="2"/>
  <c r="BP13" i="2"/>
  <c r="BO13" i="2"/>
  <c r="BN13" i="2"/>
  <c r="BM13" i="2"/>
  <c r="BR13" i="2" s="1"/>
  <c r="AU13" i="2"/>
  <c r="AV13" i="2" s="1"/>
  <c r="E13" i="2" s="1"/>
  <c r="F13" i="2" s="1"/>
  <c r="AD13" i="2"/>
  <c r="L13" i="2" s="1"/>
  <c r="M13" i="2"/>
  <c r="DF12" i="2"/>
  <c r="CL12" i="2"/>
  <c r="CK12" i="2"/>
  <c r="CJ12" i="2"/>
  <c r="CI12" i="2"/>
  <c r="CH12" i="2"/>
  <c r="CM12" i="2" s="1"/>
  <c r="CN12" i="2" s="1"/>
  <c r="H12" i="2" s="1"/>
  <c r="I12" i="2" s="1"/>
  <c r="BQ12" i="2"/>
  <c r="BP12" i="2"/>
  <c r="BO12" i="2"/>
  <c r="BN12" i="2"/>
  <c r="BM12" i="2"/>
  <c r="AU12" i="2"/>
  <c r="AV12" i="2" s="1"/>
  <c r="E12" i="2" s="1"/>
  <c r="F12" i="2" s="1"/>
  <c r="AD12" i="2"/>
  <c r="L12" i="2" s="1"/>
  <c r="M12" i="2"/>
  <c r="DF11" i="2"/>
  <c r="CQ11" i="2"/>
  <c r="G11" i="2" s="1"/>
  <c r="CL11" i="2"/>
  <c r="CK11" i="2"/>
  <c r="CJ11" i="2"/>
  <c r="CI11" i="2"/>
  <c r="CH11" i="2"/>
  <c r="CM11" i="2" s="1"/>
  <c r="CN11" i="2" s="1"/>
  <c r="H11" i="2" s="1"/>
  <c r="I11" i="2" s="1"/>
  <c r="BQ11" i="2"/>
  <c r="BP11" i="2"/>
  <c r="BO11" i="2"/>
  <c r="BN11" i="2"/>
  <c r="BM11" i="2"/>
  <c r="AU11" i="2"/>
  <c r="AV11" i="2" s="1"/>
  <c r="E11" i="2" s="1"/>
  <c r="F11" i="2" s="1"/>
  <c r="AD11" i="2"/>
  <c r="L11" i="2" s="1"/>
  <c r="M11" i="2"/>
  <c r="DF10" i="2"/>
  <c r="DF9" i="2"/>
  <c r="BC2" i="2"/>
  <c r="T2" i="2"/>
  <c r="CT60" i="1"/>
  <c r="J60" i="1" s="1"/>
  <c r="CQ60" i="1"/>
  <c r="G60" i="1" s="1"/>
  <c r="CM60" i="1"/>
  <c r="CN60" i="1" s="1"/>
  <c r="H60" i="1" s="1"/>
  <c r="I60" i="1" s="1"/>
  <c r="CL60" i="1"/>
  <c r="CK60" i="1"/>
  <c r="CJ60" i="1"/>
  <c r="CI60" i="1"/>
  <c r="CH60" i="1"/>
  <c r="BQ60" i="1"/>
  <c r="BP60" i="1"/>
  <c r="BO60" i="1"/>
  <c r="BN60" i="1"/>
  <c r="BM60" i="1"/>
  <c r="BR60" i="1" s="1"/>
  <c r="AV60" i="1"/>
  <c r="E60" i="1" s="1"/>
  <c r="F60" i="1" s="1"/>
  <c r="AU60" i="1"/>
  <c r="AD60" i="1"/>
  <c r="L60" i="1" s="1"/>
  <c r="M60" i="1"/>
  <c r="CT59" i="1"/>
  <c r="J59" i="1" s="1"/>
  <c r="CQ59" i="1"/>
  <c r="G59" i="1" s="1"/>
  <c r="CM59" i="1"/>
  <c r="CN59" i="1" s="1"/>
  <c r="H59" i="1" s="1"/>
  <c r="I59" i="1" s="1"/>
  <c r="CL59" i="1"/>
  <c r="CK59" i="1"/>
  <c r="CJ59" i="1"/>
  <c r="CI59" i="1"/>
  <c r="CH59" i="1"/>
  <c r="BQ59" i="1"/>
  <c r="BP59" i="1"/>
  <c r="BO59" i="1"/>
  <c r="BN59" i="1"/>
  <c r="BM59" i="1"/>
  <c r="BR59" i="1" s="1"/>
  <c r="AV59" i="1"/>
  <c r="AU59" i="1"/>
  <c r="AD59" i="1"/>
  <c r="L59" i="1" s="1"/>
  <c r="M59" i="1"/>
  <c r="E59" i="1"/>
  <c r="F59" i="1" s="1"/>
  <c r="CT58" i="1"/>
  <c r="J58" i="1" s="1"/>
  <c r="CQ58" i="1"/>
  <c r="G58" i="1" s="1"/>
  <c r="CM58" i="1"/>
  <c r="CN58" i="1" s="1"/>
  <c r="H58" i="1" s="1"/>
  <c r="I58" i="1" s="1"/>
  <c r="CL58" i="1"/>
  <c r="CK58" i="1"/>
  <c r="CJ58" i="1"/>
  <c r="CI58" i="1"/>
  <c r="CH58" i="1"/>
  <c r="BR58" i="1"/>
  <c r="BQ58" i="1"/>
  <c r="BP58" i="1"/>
  <c r="BO58" i="1"/>
  <c r="BN58" i="1"/>
  <c r="BM58" i="1"/>
  <c r="AV58" i="1"/>
  <c r="E58" i="1" s="1"/>
  <c r="F58" i="1" s="1"/>
  <c r="AU58" i="1"/>
  <c r="AD58" i="1"/>
  <c r="M58" i="1"/>
  <c r="L58" i="1"/>
  <c r="CT57" i="1"/>
  <c r="J57" i="1" s="1"/>
  <c r="CQ57" i="1"/>
  <c r="G57" i="1" s="1"/>
  <c r="CL57" i="1"/>
  <c r="CK57" i="1"/>
  <c r="CJ57" i="1"/>
  <c r="CI57" i="1"/>
  <c r="CH57" i="1"/>
  <c r="CM57" i="1" s="1"/>
  <c r="CN57" i="1" s="1"/>
  <c r="H57" i="1" s="1"/>
  <c r="I57" i="1" s="1"/>
  <c r="BR57" i="1"/>
  <c r="BQ57" i="1"/>
  <c r="BP57" i="1"/>
  <c r="BO57" i="1"/>
  <c r="BN57" i="1"/>
  <c r="BM57" i="1"/>
  <c r="AU57" i="1"/>
  <c r="AV57" i="1" s="1"/>
  <c r="E57" i="1" s="1"/>
  <c r="F57" i="1" s="1"/>
  <c r="AD57" i="1"/>
  <c r="L57" i="1" s="1"/>
  <c r="M57" i="1"/>
  <c r="CT56" i="1"/>
  <c r="J56" i="1" s="1"/>
  <c r="CQ56" i="1"/>
  <c r="G56" i="1" s="1"/>
  <c r="CM56" i="1"/>
  <c r="CN56" i="1" s="1"/>
  <c r="H56" i="1" s="1"/>
  <c r="I56" i="1" s="1"/>
  <c r="CL56" i="1"/>
  <c r="CK56" i="1"/>
  <c r="CJ56" i="1"/>
  <c r="CI56" i="1"/>
  <c r="CH56" i="1"/>
  <c r="BQ56" i="1"/>
  <c r="BP56" i="1"/>
  <c r="BO56" i="1"/>
  <c r="BN56" i="1"/>
  <c r="BM56" i="1"/>
  <c r="BR56" i="1" s="1"/>
  <c r="AV56" i="1"/>
  <c r="E56" i="1" s="1"/>
  <c r="F56" i="1" s="1"/>
  <c r="AU56" i="1"/>
  <c r="AD56" i="1"/>
  <c r="L56" i="1" s="1"/>
  <c r="M56" i="1"/>
  <c r="CT55" i="1"/>
  <c r="J55" i="1" s="1"/>
  <c r="CQ55" i="1"/>
  <c r="G55" i="1" s="1"/>
  <c r="CM55" i="1"/>
  <c r="CN55" i="1" s="1"/>
  <c r="H55" i="1" s="1"/>
  <c r="I55" i="1" s="1"/>
  <c r="CL55" i="1"/>
  <c r="CK55" i="1"/>
  <c r="CJ55" i="1"/>
  <c r="CI55" i="1"/>
  <c r="CH55" i="1"/>
  <c r="BQ55" i="1"/>
  <c r="BP55" i="1"/>
  <c r="BO55" i="1"/>
  <c r="BN55" i="1"/>
  <c r="BM55" i="1"/>
  <c r="BR55" i="1" s="1"/>
  <c r="AV55" i="1"/>
  <c r="E55" i="1" s="1"/>
  <c r="F55" i="1" s="1"/>
  <c r="AU55" i="1"/>
  <c r="AD55" i="1"/>
  <c r="M55" i="1"/>
  <c r="L55" i="1"/>
  <c r="CT54" i="1"/>
  <c r="J54" i="1" s="1"/>
  <c r="CQ54" i="1"/>
  <c r="G54" i="1" s="1"/>
  <c r="CL54" i="1"/>
  <c r="CK54" i="1"/>
  <c r="CJ54" i="1"/>
  <c r="CI54" i="1"/>
  <c r="CH54" i="1"/>
  <c r="CM54" i="1" s="1"/>
  <c r="CN54" i="1" s="1"/>
  <c r="H54" i="1" s="1"/>
  <c r="I54" i="1" s="1"/>
  <c r="BR54" i="1"/>
  <c r="BQ54" i="1"/>
  <c r="BP54" i="1"/>
  <c r="BO54" i="1"/>
  <c r="BN54" i="1"/>
  <c r="BM54" i="1"/>
  <c r="AU54" i="1"/>
  <c r="AV54" i="1" s="1"/>
  <c r="E54" i="1" s="1"/>
  <c r="F54" i="1" s="1"/>
  <c r="AD54" i="1"/>
  <c r="L54" i="1" s="1"/>
  <c r="M54" i="1"/>
  <c r="CT53" i="1"/>
  <c r="J53" i="1" s="1"/>
  <c r="CQ53" i="1"/>
  <c r="G53" i="1" s="1"/>
  <c r="CL53" i="1"/>
  <c r="CK53" i="1"/>
  <c r="CJ53" i="1"/>
  <c r="CI53" i="1"/>
  <c r="CH53" i="1"/>
  <c r="CM53" i="1" s="1"/>
  <c r="CN53" i="1" s="1"/>
  <c r="H53" i="1" s="1"/>
  <c r="I53" i="1" s="1"/>
  <c r="BR53" i="1"/>
  <c r="BQ53" i="1"/>
  <c r="BP53" i="1"/>
  <c r="BO53" i="1"/>
  <c r="BN53" i="1"/>
  <c r="BM53" i="1"/>
  <c r="AU53" i="1"/>
  <c r="AV53" i="1" s="1"/>
  <c r="E53" i="1" s="1"/>
  <c r="F53" i="1" s="1"/>
  <c r="AD53" i="1"/>
  <c r="L53" i="1" s="1"/>
  <c r="M53" i="1"/>
  <c r="CT52" i="1"/>
  <c r="J52" i="1" s="1"/>
  <c r="CQ52" i="1"/>
  <c r="G52" i="1" s="1"/>
  <c r="CM52" i="1"/>
  <c r="CN52" i="1" s="1"/>
  <c r="H52" i="1" s="1"/>
  <c r="I52" i="1" s="1"/>
  <c r="CL52" i="1"/>
  <c r="CK52" i="1"/>
  <c r="CJ52" i="1"/>
  <c r="CI52" i="1"/>
  <c r="CH52" i="1"/>
  <c r="BR52" i="1"/>
  <c r="BQ52" i="1"/>
  <c r="BP52" i="1"/>
  <c r="BO52" i="1"/>
  <c r="BN52" i="1"/>
  <c r="BM52" i="1"/>
  <c r="AU52" i="1"/>
  <c r="AV52" i="1" s="1"/>
  <c r="E52" i="1" s="1"/>
  <c r="F52" i="1" s="1"/>
  <c r="AD52" i="1"/>
  <c r="L52" i="1" s="1"/>
  <c r="M52" i="1"/>
  <c r="CT51" i="1"/>
  <c r="J51" i="1" s="1"/>
  <c r="CQ51" i="1"/>
  <c r="G51" i="1" s="1"/>
  <c r="CM51" i="1"/>
  <c r="CN51" i="1" s="1"/>
  <c r="H51" i="1" s="1"/>
  <c r="I51" i="1" s="1"/>
  <c r="CL51" i="1"/>
  <c r="CK51" i="1"/>
  <c r="CJ51" i="1"/>
  <c r="CI51" i="1"/>
  <c r="CH51" i="1"/>
  <c r="BQ51" i="1"/>
  <c r="BP51" i="1"/>
  <c r="BO51" i="1"/>
  <c r="BN51" i="1"/>
  <c r="BM51" i="1"/>
  <c r="BR51" i="1" s="1"/>
  <c r="AU51" i="1"/>
  <c r="AV51" i="1" s="1"/>
  <c r="E51" i="1" s="1"/>
  <c r="F51" i="1" s="1"/>
  <c r="AD51" i="1"/>
  <c r="M51" i="1"/>
  <c r="L51" i="1"/>
  <c r="CT50" i="1"/>
  <c r="J50" i="1" s="1"/>
  <c r="CQ50" i="1"/>
  <c r="G50" i="1" s="1"/>
  <c r="CL50" i="1"/>
  <c r="CK50" i="1"/>
  <c r="CJ50" i="1"/>
  <c r="CI50" i="1"/>
  <c r="CH50" i="1"/>
  <c r="CM50" i="1" s="1"/>
  <c r="CN50" i="1" s="1"/>
  <c r="H50" i="1" s="1"/>
  <c r="I50" i="1" s="1"/>
  <c r="BR50" i="1"/>
  <c r="BQ50" i="1"/>
  <c r="BP50" i="1"/>
  <c r="BO50" i="1"/>
  <c r="BN50" i="1"/>
  <c r="BM50" i="1"/>
  <c r="AU50" i="1"/>
  <c r="AV50" i="1" s="1"/>
  <c r="E50" i="1" s="1"/>
  <c r="F50" i="1" s="1"/>
  <c r="AD50" i="1"/>
  <c r="L50" i="1" s="1"/>
  <c r="M50" i="1"/>
  <c r="CT49" i="1"/>
  <c r="J49" i="1" s="1"/>
  <c r="CQ49" i="1"/>
  <c r="G49" i="1" s="1"/>
  <c r="CL49" i="1"/>
  <c r="CK49" i="1"/>
  <c r="CJ49" i="1"/>
  <c r="CI49" i="1"/>
  <c r="CH49" i="1"/>
  <c r="CM49" i="1" s="1"/>
  <c r="CN49" i="1" s="1"/>
  <c r="H49" i="1" s="1"/>
  <c r="I49" i="1" s="1"/>
  <c r="BR49" i="1"/>
  <c r="BQ49" i="1"/>
  <c r="BP49" i="1"/>
  <c r="BO49" i="1"/>
  <c r="BN49" i="1"/>
  <c r="BM49" i="1"/>
  <c r="AU49" i="1"/>
  <c r="AV49" i="1" s="1"/>
  <c r="E49" i="1" s="1"/>
  <c r="F49" i="1" s="1"/>
  <c r="AD49" i="1"/>
  <c r="L49" i="1" s="1"/>
  <c r="M49" i="1"/>
  <c r="CT48" i="1"/>
  <c r="J48" i="1" s="1"/>
  <c r="CQ48" i="1"/>
  <c r="G48" i="1" s="1"/>
  <c r="CM48" i="1"/>
  <c r="CN48" i="1" s="1"/>
  <c r="H48" i="1" s="1"/>
  <c r="I48" i="1" s="1"/>
  <c r="CL48" i="1"/>
  <c r="CK48" i="1"/>
  <c r="CJ48" i="1"/>
  <c r="CI48" i="1"/>
  <c r="CH48" i="1"/>
  <c r="BR48" i="1"/>
  <c r="BQ48" i="1"/>
  <c r="BP48" i="1"/>
  <c r="BO48" i="1"/>
  <c r="BN48" i="1"/>
  <c r="BM48" i="1"/>
  <c r="AU48" i="1"/>
  <c r="AV48" i="1" s="1"/>
  <c r="E48" i="1" s="1"/>
  <c r="F48" i="1" s="1"/>
  <c r="AD48" i="1"/>
  <c r="L48" i="1" s="1"/>
  <c r="M48" i="1"/>
  <c r="CT47" i="1"/>
  <c r="J47" i="1" s="1"/>
  <c r="CQ47" i="1"/>
  <c r="G47" i="1" s="1"/>
  <c r="CM47" i="1"/>
  <c r="CN47" i="1" s="1"/>
  <c r="H47" i="1" s="1"/>
  <c r="I47" i="1" s="1"/>
  <c r="CL47" i="1"/>
  <c r="CK47" i="1"/>
  <c r="CJ47" i="1"/>
  <c r="CI47" i="1"/>
  <c r="CH47" i="1"/>
  <c r="BQ47" i="1"/>
  <c r="BP47" i="1"/>
  <c r="BO47" i="1"/>
  <c r="BN47" i="1"/>
  <c r="BM47" i="1"/>
  <c r="BR47" i="1" s="1"/>
  <c r="AU47" i="1"/>
  <c r="AV47" i="1" s="1"/>
  <c r="E47" i="1" s="1"/>
  <c r="F47" i="1" s="1"/>
  <c r="AD47" i="1"/>
  <c r="M47" i="1"/>
  <c r="L47" i="1"/>
  <c r="CT46" i="1"/>
  <c r="J46" i="1" s="1"/>
  <c r="CQ46" i="1"/>
  <c r="G46" i="1" s="1"/>
  <c r="CL46" i="1"/>
  <c r="CK46" i="1"/>
  <c r="CJ46" i="1"/>
  <c r="CI46" i="1"/>
  <c r="CH46" i="1"/>
  <c r="CM46" i="1" s="1"/>
  <c r="CN46" i="1" s="1"/>
  <c r="H46" i="1" s="1"/>
  <c r="I46" i="1" s="1"/>
  <c r="BR46" i="1"/>
  <c r="BQ46" i="1"/>
  <c r="BP46" i="1"/>
  <c r="BO46" i="1"/>
  <c r="BN46" i="1"/>
  <c r="BM46" i="1"/>
  <c r="AU46" i="1"/>
  <c r="AV46" i="1" s="1"/>
  <c r="E46" i="1" s="1"/>
  <c r="F46" i="1" s="1"/>
  <c r="AD46" i="1"/>
  <c r="L46" i="1" s="1"/>
  <c r="M46" i="1"/>
  <c r="CT45" i="1"/>
  <c r="J45" i="1" s="1"/>
  <c r="CQ45" i="1"/>
  <c r="G45" i="1" s="1"/>
  <c r="CL45" i="1"/>
  <c r="CK45" i="1"/>
  <c r="CJ45" i="1"/>
  <c r="CI45" i="1"/>
  <c r="CH45" i="1"/>
  <c r="CM45" i="1" s="1"/>
  <c r="CN45" i="1" s="1"/>
  <c r="H45" i="1" s="1"/>
  <c r="I45" i="1" s="1"/>
  <c r="BR45" i="1"/>
  <c r="BQ45" i="1"/>
  <c r="BP45" i="1"/>
  <c r="BO45" i="1"/>
  <c r="BN45" i="1"/>
  <c r="BM45" i="1"/>
  <c r="AU45" i="1"/>
  <c r="AV45" i="1" s="1"/>
  <c r="E45" i="1" s="1"/>
  <c r="F45" i="1" s="1"/>
  <c r="AD45" i="1"/>
  <c r="L45" i="1" s="1"/>
  <c r="M45" i="1"/>
  <c r="CL44" i="1"/>
  <c r="CK44" i="1"/>
  <c r="CJ44" i="1"/>
  <c r="CI44" i="1"/>
  <c r="CH44" i="1"/>
  <c r="CM44" i="1" s="1"/>
  <c r="CN44" i="1" s="1"/>
  <c r="H44" i="1" s="1"/>
  <c r="I44" i="1" s="1"/>
  <c r="BQ44" i="1"/>
  <c r="BP44" i="1"/>
  <c r="BO44" i="1"/>
  <c r="BN44" i="1"/>
  <c r="BM44" i="1"/>
  <c r="AU44" i="1"/>
  <c r="AV44" i="1" s="1"/>
  <c r="E44" i="1" s="1"/>
  <c r="F44" i="1" s="1"/>
  <c r="AD44" i="1"/>
  <c r="L44" i="1" s="1"/>
  <c r="M44" i="1"/>
  <c r="CL43" i="1"/>
  <c r="CK43" i="1"/>
  <c r="CJ43" i="1"/>
  <c r="CI43" i="1"/>
  <c r="CH43" i="1"/>
  <c r="BQ43" i="1"/>
  <c r="BP43" i="1"/>
  <c r="BO43" i="1"/>
  <c r="BN43" i="1"/>
  <c r="BM43" i="1"/>
  <c r="AU43" i="1"/>
  <c r="AV43" i="1" s="1"/>
  <c r="E43" i="1" s="1"/>
  <c r="F43" i="1" s="1"/>
  <c r="AD43" i="1"/>
  <c r="L43" i="1" s="1"/>
  <c r="M43" i="1"/>
  <c r="CL42" i="1"/>
  <c r="CK42" i="1"/>
  <c r="CJ42" i="1"/>
  <c r="CI42" i="1"/>
  <c r="CH42" i="1"/>
  <c r="CM42" i="1" s="1"/>
  <c r="CN42" i="1" s="1"/>
  <c r="H42" i="1" s="1"/>
  <c r="I42" i="1" s="1"/>
  <c r="BQ42" i="1"/>
  <c r="BP42" i="1"/>
  <c r="BO42" i="1"/>
  <c r="BN42" i="1"/>
  <c r="BM42" i="1"/>
  <c r="AU42" i="1"/>
  <c r="AV42" i="1" s="1"/>
  <c r="E42" i="1" s="1"/>
  <c r="F42" i="1" s="1"/>
  <c r="AD42" i="1"/>
  <c r="L42" i="1" s="1"/>
  <c r="M42" i="1"/>
  <c r="CL41" i="1"/>
  <c r="CK41" i="1"/>
  <c r="CJ41" i="1"/>
  <c r="CI41" i="1"/>
  <c r="CH41" i="1"/>
  <c r="BQ41" i="1"/>
  <c r="BP41" i="1"/>
  <c r="BO41" i="1"/>
  <c r="BN41" i="1"/>
  <c r="BM41" i="1"/>
  <c r="AU41" i="1"/>
  <c r="AV41" i="1" s="1"/>
  <c r="E41" i="1" s="1"/>
  <c r="F41" i="1" s="1"/>
  <c r="AD41" i="1"/>
  <c r="L41" i="1" s="1"/>
  <c r="M41" i="1"/>
  <c r="CL40" i="1"/>
  <c r="CK40" i="1"/>
  <c r="CJ40" i="1"/>
  <c r="CI40" i="1"/>
  <c r="CH40" i="1"/>
  <c r="CM40" i="1" s="1"/>
  <c r="CN40" i="1" s="1"/>
  <c r="H40" i="1" s="1"/>
  <c r="I40" i="1" s="1"/>
  <c r="BQ40" i="1"/>
  <c r="BP40" i="1"/>
  <c r="BO40" i="1"/>
  <c r="BN40" i="1"/>
  <c r="BM40" i="1"/>
  <c r="AU40" i="1"/>
  <c r="AV40" i="1" s="1"/>
  <c r="E40" i="1" s="1"/>
  <c r="F40" i="1" s="1"/>
  <c r="AD40" i="1"/>
  <c r="L40" i="1" s="1"/>
  <c r="M40" i="1"/>
  <c r="CL39" i="1"/>
  <c r="CK39" i="1"/>
  <c r="CJ39" i="1"/>
  <c r="CI39" i="1"/>
  <c r="CH39" i="1"/>
  <c r="BQ39" i="1"/>
  <c r="BP39" i="1"/>
  <c r="BO39" i="1"/>
  <c r="BN39" i="1"/>
  <c r="BM39" i="1"/>
  <c r="AU39" i="1"/>
  <c r="AV39" i="1" s="1"/>
  <c r="E39" i="1" s="1"/>
  <c r="F39" i="1" s="1"/>
  <c r="AD39" i="1"/>
  <c r="L39" i="1" s="1"/>
  <c r="M39" i="1"/>
  <c r="CL38" i="1"/>
  <c r="CK38" i="1"/>
  <c r="CJ38" i="1"/>
  <c r="CI38" i="1"/>
  <c r="CH38" i="1"/>
  <c r="CM38" i="1" s="1"/>
  <c r="CN38" i="1" s="1"/>
  <c r="H38" i="1" s="1"/>
  <c r="I38" i="1" s="1"/>
  <c r="BQ38" i="1"/>
  <c r="BP38" i="1"/>
  <c r="BO38" i="1"/>
  <c r="BN38" i="1"/>
  <c r="BM38" i="1"/>
  <c r="AU38" i="1"/>
  <c r="AV38" i="1" s="1"/>
  <c r="E38" i="1" s="1"/>
  <c r="F38" i="1" s="1"/>
  <c r="AD38" i="1"/>
  <c r="L38" i="1" s="1"/>
  <c r="M38" i="1"/>
  <c r="CL37" i="1"/>
  <c r="CK37" i="1"/>
  <c r="CJ37" i="1"/>
  <c r="CI37" i="1"/>
  <c r="CH37" i="1"/>
  <c r="BQ37" i="1"/>
  <c r="BP37" i="1"/>
  <c r="BO37" i="1"/>
  <c r="BN37" i="1"/>
  <c r="BM37" i="1"/>
  <c r="AU37" i="1"/>
  <c r="AV37" i="1" s="1"/>
  <c r="E37" i="1" s="1"/>
  <c r="F37" i="1" s="1"/>
  <c r="AD37" i="1"/>
  <c r="L37" i="1" s="1"/>
  <c r="M37" i="1"/>
  <c r="CL36" i="1"/>
  <c r="CK36" i="1"/>
  <c r="CJ36" i="1"/>
  <c r="CI36" i="1"/>
  <c r="CH36" i="1"/>
  <c r="CM36" i="1" s="1"/>
  <c r="CN36" i="1" s="1"/>
  <c r="H36" i="1" s="1"/>
  <c r="I36" i="1" s="1"/>
  <c r="BQ36" i="1"/>
  <c r="BP36" i="1"/>
  <c r="BO36" i="1"/>
  <c r="BN36" i="1"/>
  <c r="BM36" i="1"/>
  <c r="AU36" i="1"/>
  <c r="AV36" i="1" s="1"/>
  <c r="E36" i="1" s="1"/>
  <c r="F36" i="1" s="1"/>
  <c r="AD36" i="1"/>
  <c r="L36" i="1" s="1"/>
  <c r="M36" i="1"/>
  <c r="CL35" i="1"/>
  <c r="CK35" i="1"/>
  <c r="CJ35" i="1"/>
  <c r="CI35" i="1"/>
  <c r="CH35" i="1"/>
  <c r="BQ35" i="1"/>
  <c r="BP35" i="1"/>
  <c r="BO35" i="1"/>
  <c r="BN35" i="1"/>
  <c r="BM35" i="1"/>
  <c r="AU35" i="1"/>
  <c r="AV35" i="1" s="1"/>
  <c r="E35" i="1" s="1"/>
  <c r="F35" i="1" s="1"/>
  <c r="AD35" i="1"/>
  <c r="L35" i="1" s="1"/>
  <c r="M35" i="1"/>
  <c r="CL34" i="1"/>
  <c r="CK34" i="1"/>
  <c r="CJ34" i="1"/>
  <c r="CI34" i="1"/>
  <c r="CH34" i="1"/>
  <c r="CM34" i="1" s="1"/>
  <c r="CN34" i="1" s="1"/>
  <c r="H34" i="1" s="1"/>
  <c r="I34" i="1" s="1"/>
  <c r="BQ34" i="1"/>
  <c r="BP34" i="1"/>
  <c r="BO34" i="1"/>
  <c r="BN34" i="1"/>
  <c r="BM34" i="1"/>
  <c r="AU34" i="1"/>
  <c r="AV34" i="1" s="1"/>
  <c r="E34" i="1" s="1"/>
  <c r="F34" i="1" s="1"/>
  <c r="AD34" i="1"/>
  <c r="L34" i="1" s="1"/>
  <c r="M34" i="1"/>
  <c r="DF33" i="1"/>
  <c r="CL33" i="1"/>
  <c r="CK33" i="1"/>
  <c r="CJ33" i="1"/>
  <c r="CI33" i="1"/>
  <c r="CH33" i="1"/>
  <c r="CM33" i="1" s="1"/>
  <c r="CN33" i="1" s="1"/>
  <c r="H33" i="1" s="1"/>
  <c r="I33" i="1" s="1"/>
  <c r="BQ33" i="1"/>
  <c r="BP33" i="1"/>
  <c r="BO33" i="1"/>
  <c r="BN33" i="1"/>
  <c r="BM33" i="1"/>
  <c r="AU33" i="1"/>
  <c r="AV33" i="1" s="1"/>
  <c r="E33" i="1" s="1"/>
  <c r="F33" i="1" s="1"/>
  <c r="AD33" i="1"/>
  <c r="L33" i="1" s="1"/>
  <c r="M33" i="1"/>
  <c r="DF32" i="1"/>
  <c r="CL32" i="1"/>
  <c r="CK32" i="1"/>
  <c r="CJ32" i="1"/>
  <c r="CI32" i="1"/>
  <c r="CM32" i="1" s="1"/>
  <c r="CN32" i="1" s="1"/>
  <c r="H32" i="1" s="1"/>
  <c r="I32" i="1" s="1"/>
  <c r="CH32" i="1"/>
  <c r="BQ32" i="1"/>
  <c r="BP32" i="1"/>
  <c r="BO32" i="1"/>
  <c r="BN32" i="1"/>
  <c r="BM32" i="1"/>
  <c r="AU32" i="1"/>
  <c r="AV32" i="1" s="1"/>
  <c r="E32" i="1" s="1"/>
  <c r="F32" i="1" s="1"/>
  <c r="AD32" i="1"/>
  <c r="L32" i="1" s="1"/>
  <c r="M32" i="1"/>
  <c r="DF31" i="1"/>
  <c r="CL31" i="1"/>
  <c r="CK31" i="1"/>
  <c r="CJ31" i="1"/>
  <c r="CI31" i="1"/>
  <c r="CH31" i="1"/>
  <c r="BQ31" i="1"/>
  <c r="BP31" i="1"/>
  <c r="BO31" i="1"/>
  <c r="BN31" i="1"/>
  <c r="BM31" i="1"/>
  <c r="AU31" i="1"/>
  <c r="AV31" i="1" s="1"/>
  <c r="E31" i="1" s="1"/>
  <c r="F31" i="1" s="1"/>
  <c r="AD31" i="1"/>
  <c r="L31" i="1" s="1"/>
  <c r="M31" i="1"/>
  <c r="DF30" i="1"/>
  <c r="CL30" i="1"/>
  <c r="CK30" i="1"/>
  <c r="CJ30" i="1"/>
  <c r="CI30" i="1"/>
  <c r="CH30" i="1"/>
  <c r="BQ30" i="1"/>
  <c r="BP30" i="1"/>
  <c r="BO30" i="1"/>
  <c r="BN30" i="1"/>
  <c r="BM30" i="1"/>
  <c r="AU30" i="1"/>
  <c r="AV30" i="1" s="1"/>
  <c r="E30" i="1" s="1"/>
  <c r="F30" i="1" s="1"/>
  <c r="AD30" i="1"/>
  <c r="L30" i="1" s="1"/>
  <c r="M30" i="1"/>
  <c r="DF29" i="1"/>
  <c r="CL29" i="1"/>
  <c r="CK29" i="1"/>
  <c r="CJ29" i="1"/>
  <c r="CI29" i="1"/>
  <c r="CH29" i="1"/>
  <c r="BQ29" i="1"/>
  <c r="BP29" i="1"/>
  <c r="BO29" i="1"/>
  <c r="BN29" i="1"/>
  <c r="BM29" i="1"/>
  <c r="BR29" i="1" s="1"/>
  <c r="AU29" i="1"/>
  <c r="AV29" i="1" s="1"/>
  <c r="E29" i="1" s="1"/>
  <c r="F29" i="1" s="1"/>
  <c r="AD29" i="1"/>
  <c r="L29" i="1" s="1"/>
  <c r="M29" i="1"/>
  <c r="DF28" i="1"/>
  <c r="CL28" i="1"/>
  <c r="CK28" i="1"/>
  <c r="CJ28" i="1"/>
  <c r="CI28" i="1"/>
  <c r="CM28" i="1" s="1"/>
  <c r="CN28" i="1" s="1"/>
  <c r="H28" i="1" s="1"/>
  <c r="I28" i="1" s="1"/>
  <c r="CH28" i="1"/>
  <c r="BQ28" i="1"/>
  <c r="BP28" i="1"/>
  <c r="BO28" i="1"/>
  <c r="BN28" i="1"/>
  <c r="BM28" i="1"/>
  <c r="AU28" i="1"/>
  <c r="AV28" i="1" s="1"/>
  <c r="E28" i="1" s="1"/>
  <c r="F28" i="1" s="1"/>
  <c r="AD28" i="1"/>
  <c r="L28" i="1" s="1"/>
  <c r="M28" i="1"/>
  <c r="DF27" i="1"/>
  <c r="CT27" i="1" s="1"/>
  <c r="J27" i="1" s="1"/>
  <c r="CL27" i="1"/>
  <c r="CK27" i="1"/>
  <c r="CJ27" i="1"/>
  <c r="CI27" i="1"/>
  <c r="CH27" i="1"/>
  <c r="CM27" i="1" s="1"/>
  <c r="CN27" i="1" s="1"/>
  <c r="H27" i="1" s="1"/>
  <c r="I27" i="1" s="1"/>
  <c r="BQ27" i="1"/>
  <c r="BP27" i="1"/>
  <c r="BO27" i="1"/>
  <c r="BN27" i="1"/>
  <c r="BM27" i="1"/>
  <c r="AU27" i="1"/>
  <c r="AV27" i="1" s="1"/>
  <c r="E27" i="1" s="1"/>
  <c r="F27" i="1" s="1"/>
  <c r="AD27" i="1"/>
  <c r="L27" i="1" s="1"/>
  <c r="M27" i="1"/>
  <c r="DF26" i="1"/>
  <c r="CL26" i="1"/>
  <c r="CK26" i="1"/>
  <c r="CJ26" i="1"/>
  <c r="CI26" i="1"/>
  <c r="CH26" i="1"/>
  <c r="CM26" i="1" s="1"/>
  <c r="CN26" i="1" s="1"/>
  <c r="H26" i="1" s="1"/>
  <c r="I26" i="1" s="1"/>
  <c r="BQ26" i="1"/>
  <c r="BP26" i="1"/>
  <c r="BO26" i="1"/>
  <c r="BN26" i="1"/>
  <c r="BM26" i="1"/>
  <c r="AU26" i="1"/>
  <c r="AV26" i="1" s="1"/>
  <c r="E26" i="1" s="1"/>
  <c r="F26" i="1" s="1"/>
  <c r="AD26" i="1"/>
  <c r="L26" i="1" s="1"/>
  <c r="M26" i="1"/>
  <c r="DF25" i="1"/>
  <c r="CL25" i="1"/>
  <c r="CK25" i="1"/>
  <c r="CJ25" i="1"/>
  <c r="CI25" i="1"/>
  <c r="CH25" i="1"/>
  <c r="CM25" i="1" s="1"/>
  <c r="CN25" i="1" s="1"/>
  <c r="H25" i="1" s="1"/>
  <c r="I25" i="1" s="1"/>
  <c r="BQ25" i="1"/>
  <c r="BP25" i="1"/>
  <c r="BO25" i="1"/>
  <c r="BN25" i="1"/>
  <c r="BM25" i="1"/>
  <c r="AU25" i="1"/>
  <c r="AV25" i="1" s="1"/>
  <c r="E25" i="1" s="1"/>
  <c r="F25" i="1" s="1"/>
  <c r="AD25" i="1"/>
  <c r="L25" i="1" s="1"/>
  <c r="M25" i="1"/>
  <c r="DF24" i="1"/>
  <c r="CL24" i="1"/>
  <c r="CK24" i="1"/>
  <c r="CJ24" i="1"/>
  <c r="CI24" i="1"/>
  <c r="CM24" i="1" s="1"/>
  <c r="CN24" i="1" s="1"/>
  <c r="H24" i="1" s="1"/>
  <c r="I24" i="1" s="1"/>
  <c r="CH24" i="1"/>
  <c r="BQ24" i="1"/>
  <c r="BP24" i="1"/>
  <c r="BO24" i="1"/>
  <c r="BN24" i="1"/>
  <c r="BR24" i="1" s="1"/>
  <c r="BM24" i="1"/>
  <c r="AU24" i="1"/>
  <c r="AV24" i="1" s="1"/>
  <c r="E24" i="1" s="1"/>
  <c r="F24" i="1" s="1"/>
  <c r="AD24" i="1"/>
  <c r="L24" i="1" s="1"/>
  <c r="M24" i="1"/>
  <c r="DF23" i="1"/>
  <c r="CL23" i="1"/>
  <c r="CK23" i="1"/>
  <c r="CJ23" i="1"/>
  <c r="CI23" i="1"/>
  <c r="CH23" i="1"/>
  <c r="BQ23" i="1"/>
  <c r="BP23" i="1"/>
  <c r="BO23" i="1"/>
  <c r="BN23" i="1"/>
  <c r="BM23" i="1"/>
  <c r="AU23" i="1"/>
  <c r="AV23" i="1" s="1"/>
  <c r="E23" i="1" s="1"/>
  <c r="F23" i="1" s="1"/>
  <c r="AD23" i="1"/>
  <c r="L23" i="1" s="1"/>
  <c r="M23" i="1"/>
  <c r="DF22" i="1"/>
  <c r="CL22" i="1"/>
  <c r="CK22" i="1"/>
  <c r="CJ22" i="1"/>
  <c r="CI22" i="1"/>
  <c r="CH22" i="1"/>
  <c r="BQ22" i="1"/>
  <c r="BP22" i="1"/>
  <c r="BO22" i="1"/>
  <c r="BN22" i="1"/>
  <c r="BM22" i="1"/>
  <c r="AU22" i="1"/>
  <c r="AV22" i="1" s="1"/>
  <c r="E22" i="1" s="1"/>
  <c r="F22" i="1" s="1"/>
  <c r="AD22" i="1"/>
  <c r="L22" i="1" s="1"/>
  <c r="M22" i="1"/>
  <c r="CL21" i="1"/>
  <c r="CK21" i="1"/>
  <c r="CJ21" i="1"/>
  <c r="CI21" i="1"/>
  <c r="CH21" i="1"/>
  <c r="BQ21" i="1"/>
  <c r="BP21" i="1"/>
  <c r="BO21" i="1"/>
  <c r="BN21" i="1"/>
  <c r="BM21" i="1"/>
  <c r="AU21" i="1"/>
  <c r="AV21" i="1" s="1"/>
  <c r="E21" i="1" s="1"/>
  <c r="F21" i="1" s="1"/>
  <c r="AD21" i="1"/>
  <c r="L21" i="1" s="1"/>
  <c r="M21" i="1"/>
  <c r="DF20" i="1"/>
  <c r="CT20" i="1"/>
  <c r="J20" i="1" s="1"/>
  <c r="CL20" i="1"/>
  <c r="CK20" i="1"/>
  <c r="CJ20" i="1"/>
  <c r="CI20" i="1"/>
  <c r="CH20" i="1"/>
  <c r="BQ20" i="1"/>
  <c r="BP20" i="1"/>
  <c r="BO20" i="1"/>
  <c r="BN20" i="1"/>
  <c r="BM20" i="1"/>
  <c r="AU20" i="1"/>
  <c r="AV20" i="1" s="1"/>
  <c r="E20" i="1" s="1"/>
  <c r="F20" i="1" s="1"/>
  <c r="AD20" i="1"/>
  <c r="L20" i="1" s="1"/>
  <c r="M20" i="1"/>
  <c r="DF19" i="1"/>
  <c r="CL19" i="1"/>
  <c r="CK19" i="1"/>
  <c r="CJ19" i="1"/>
  <c r="CI19" i="1"/>
  <c r="CH19" i="1"/>
  <c r="CM19" i="1" s="1"/>
  <c r="CN19" i="1" s="1"/>
  <c r="H19" i="1" s="1"/>
  <c r="I19" i="1" s="1"/>
  <c r="BQ19" i="1"/>
  <c r="BP19" i="1"/>
  <c r="BO19" i="1"/>
  <c r="BN19" i="1"/>
  <c r="BM19" i="1"/>
  <c r="AU19" i="1"/>
  <c r="AV19" i="1" s="1"/>
  <c r="E19" i="1" s="1"/>
  <c r="F19" i="1" s="1"/>
  <c r="AD19" i="1"/>
  <c r="L19" i="1" s="1"/>
  <c r="M19" i="1"/>
  <c r="DF18" i="1"/>
  <c r="CL18" i="1"/>
  <c r="CK18" i="1"/>
  <c r="CJ18" i="1"/>
  <c r="CI18" i="1"/>
  <c r="CH18" i="1"/>
  <c r="CM18" i="1" s="1"/>
  <c r="CN18" i="1" s="1"/>
  <c r="H18" i="1" s="1"/>
  <c r="I18" i="1" s="1"/>
  <c r="BQ18" i="1"/>
  <c r="BP18" i="1"/>
  <c r="BO18" i="1"/>
  <c r="BN18" i="1"/>
  <c r="BM18" i="1"/>
  <c r="AU18" i="1"/>
  <c r="AV18" i="1" s="1"/>
  <c r="E18" i="1" s="1"/>
  <c r="F18" i="1" s="1"/>
  <c r="AD18" i="1"/>
  <c r="L18" i="1" s="1"/>
  <c r="M18" i="1"/>
  <c r="DF17" i="1"/>
  <c r="CL17" i="1"/>
  <c r="CK17" i="1"/>
  <c r="CJ17" i="1"/>
  <c r="CI17" i="1"/>
  <c r="CH17" i="1"/>
  <c r="CM17" i="1" s="1"/>
  <c r="CN17" i="1" s="1"/>
  <c r="H17" i="1" s="1"/>
  <c r="I17" i="1" s="1"/>
  <c r="BQ17" i="1"/>
  <c r="BP17" i="1"/>
  <c r="BO17" i="1"/>
  <c r="BN17" i="1"/>
  <c r="BM17" i="1"/>
  <c r="AU17" i="1"/>
  <c r="AV17" i="1" s="1"/>
  <c r="E17" i="1" s="1"/>
  <c r="F17" i="1" s="1"/>
  <c r="AD17" i="1"/>
  <c r="L17" i="1" s="1"/>
  <c r="M17" i="1"/>
  <c r="DF16" i="1"/>
  <c r="CL16" i="1"/>
  <c r="CK16" i="1"/>
  <c r="CJ16" i="1"/>
  <c r="CI16" i="1"/>
  <c r="CH16" i="1"/>
  <c r="CM16" i="1" s="1"/>
  <c r="CN16" i="1" s="1"/>
  <c r="H16" i="1" s="1"/>
  <c r="I16" i="1" s="1"/>
  <c r="BQ16" i="1"/>
  <c r="BP16" i="1"/>
  <c r="BO16" i="1"/>
  <c r="BN16" i="1"/>
  <c r="BM16" i="1"/>
  <c r="AU16" i="1"/>
  <c r="AV16" i="1" s="1"/>
  <c r="E16" i="1" s="1"/>
  <c r="F16" i="1" s="1"/>
  <c r="AD16" i="1"/>
  <c r="L16" i="1" s="1"/>
  <c r="M16" i="1"/>
  <c r="DF15" i="1"/>
  <c r="CT15" i="1"/>
  <c r="J15" i="1" s="1"/>
  <c r="CL15" i="1"/>
  <c r="CK15" i="1"/>
  <c r="CJ15" i="1"/>
  <c r="CI15" i="1"/>
  <c r="CH15" i="1"/>
  <c r="BQ15" i="1"/>
  <c r="BP15" i="1"/>
  <c r="BO15" i="1"/>
  <c r="BN15" i="1"/>
  <c r="BM15" i="1"/>
  <c r="AU15" i="1"/>
  <c r="AV15" i="1" s="1"/>
  <c r="E15" i="1" s="1"/>
  <c r="F15" i="1" s="1"/>
  <c r="AD15" i="1"/>
  <c r="L15" i="1" s="1"/>
  <c r="M15" i="1"/>
  <c r="DF14" i="1"/>
  <c r="CQ33" i="1" s="1"/>
  <c r="G33" i="1" s="1"/>
  <c r="CL14" i="1"/>
  <c r="CK14" i="1"/>
  <c r="CJ14" i="1"/>
  <c r="CI14" i="1"/>
  <c r="CH14" i="1"/>
  <c r="BQ14" i="1"/>
  <c r="BP14" i="1"/>
  <c r="BO14" i="1"/>
  <c r="BN14" i="1"/>
  <c r="BM14" i="1"/>
  <c r="AU14" i="1"/>
  <c r="AV14" i="1" s="1"/>
  <c r="E14" i="1" s="1"/>
  <c r="F14" i="1" s="1"/>
  <c r="AD14" i="1"/>
  <c r="L14" i="1" s="1"/>
  <c r="M14" i="1"/>
  <c r="DF13" i="1"/>
  <c r="CT13" i="1"/>
  <c r="J13" i="1" s="1"/>
  <c r="CL13" i="1"/>
  <c r="CK13" i="1"/>
  <c r="CJ13" i="1"/>
  <c r="CI13" i="1"/>
  <c r="CH13" i="1"/>
  <c r="CM13" i="1" s="1"/>
  <c r="CN13" i="1" s="1"/>
  <c r="H13" i="1" s="1"/>
  <c r="I13" i="1" s="1"/>
  <c r="BQ13" i="1"/>
  <c r="BP13" i="1"/>
  <c r="BO13" i="1"/>
  <c r="BN13" i="1"/>
  <c r="BM13" i="1"/>
  <c r="AU13" i="1"/>
  <c r="AV13" i="1" s="1"/>
  <c r="E13" i="1" s="1"/>
  <c r="F13" i="1" s="1"/>
  <c r="AD13" i="1"/>
  <c r="L13" i="1" s="1"/>
  <c r="M13" i="1"/>
  <c r="DF12" i="1"/>
  <c r="CL12" i="1"/>
  <c r="CK12" i="1"/>
  <c r="CJ12" i="1"/>
  <c r="CI12" i="1"/>
  <c r="CH12" i="1"/>
  <c r="CM12" i="1" s="1"/>
  <c r="CN12" i="1" s="1"/>
  <c r="H12" i="1" s="1"/>
  <c r="I12" i="1" s="1"/>
  <c r="BQ12" i="1"/>
  <c r="BP12" i="1"/>
  <c r="BO12" i="1"/>
  <c r="BN12" i="1"/>
  <c r="BM12" i="1"/>
  <c r="AU12" i="1"/>
  <c r="AV12" i="1" s="1"/>
  <c r="E12" i="1" s="1"/>
  <c r="F12" i="1" s="1"/>
  <c r="AD12" i="1"/>
  <c r="L12" i="1" s="1"/>
  <c r="M12" i="1"/>
  <c r="DF11" i="1"/>
  <c r="CL11" i="1"/>
  <c r="CK11" i="1"/>
  <c r="CJ11" i="1"/>
  <c r="CI11" i="1"/>
  <c r="CH11" i="1"/>
  <c r="BQ11" i="1"/>
  <c r="BP11" i="1"/>
  <c r="BO11" i="1"/>
  <c r="BN11" i="1"/>
  <c r="BM11" i="1"/>
  <c r="AU11" i="1"/>
  <c r="AV11" i="1" s="1"/>
  <c r="E11" i="1" s="1"/>
  <c r="F11" i="1" s="1"/>
  <c r="AD11" i="1"/>
  <c r="L11" i="1" s="1"/>
  <c r="M11" i="1"/>
  <c r="DF10" i="1"/>
  <c r="DF9" i="1"/>
  <c r="BC2" i="1"/>
  <c r="T2" i="1"/>
  <c r="CM12" i="4" l="1"/>
  <c r="CN12" i="4" s="1"/>
  <c r="H12" i="4" s="1"/>
  <c r="I12" i="4" s="1"/>
  <c r="CM16" i="4"/>
  <c r="CN16" i="4" s="1"/>
  <c r="H16" i="4" s="1"/>
  <c r="I16" i="4" s="1"/>
  <c r="CM17" i="4"/>
  <c r="CN17" i="4" s="1"/>
  <c r="H17" i="4" s="1"/>
  <c r="I17" i="4" s="1"/>
  <c r="CM35" i="4"/>
  <c r="CN35" i="4" s="1"/>
  <c r="H35" i="4" s="1"/>
  <c r="I35" i="4" s="1"/>
  <c r="CM38" i="4"/>
  <c r="CN38" i="4" s="1"/>
  <c r="H38" i="4" s="1"/>
  <c r="I38" i="4" s="1"/>
  <c r="CM16" i="3"/>
  <c r="CN16" i="3" s="1"/>
  <c r="H16" i="3" s="1"/>
  <c r="I16" i="3" s="1"/>
  <c r="CM20" i="3"/>
  <c r="CN20" i="3" s="1"/>
  <c r="H20" i="3" s="1"/>
  <c r="I20" i="3" s="1"/>
  <c r="CM38" i="3"/>
  <c r="CN38" i="3" s="1"/>
  <c r="H38" i="3" s="1"/>
  <c r="I38" i="3" s="1"/>
  <c r="CM40" i="3"/>
  <c r="CN40" i="3" s="1"/>
  <c r="H40" i="3" s="1"/>
  <c r="I40" i="3" s="1"/>
  <c r="CM43" i="3"/>
  <c r="CN43" i="3" s="1"/>
  <c r="H43" i="3" s="1"/>
  <c r="I43" i="3" s="1"/>
  <c r="CM15" i="1"/>
  <c r="CN15" i="1" s="1"/>
  <c r="H15" i="1" s="1"/>
  <c r="I15" i="1" s="1"/>
  <c r="CM21" i="1"/>
  <c r="CN21" i="1" s="1"/>
  <c r="H21" i="1" s="1"/>
  <c r="I21" i="1" s="1"/>
  <c r="CM35" i="1"/>
  <c r="CN35" i="1" s="1"/>
  <c r="H35" i="1" s="1"/>
  <c r="I35" i="1" s="1"/>
  <c r="CM37" i="1"/>
  <c r="CN37" i="1" s="1"/>
  <c r="H37" i="1" s="1"/>
  <c r="I37" i="1" s="1"/>
  <c r="CM39" i="1"/>
  <c r="CN39" i="1" s="1"/>
  <c r="H39" i="1" s="1"/>
  <c r="I39" i="1" s="1"/>
  <c r="CM41" i="1"/>
  <c r="CN41" i="1" s="1"/>
  <c r="H41" i="1" s="1"/>
  <c r="I41" i="1" s="1"/>
  <c r="CM43" i="1"/>
  <c r="CN43" i="1" s="1"/>
  <c r="H43" i="1" s="1"/>
  <c r="I43" i="1" s="1"/>
  <c r="CT12" i="4"/>
  <c r="J12" i="4" s="1"/>
  <c r="CT14" i="4"/>
  <c r="J14" i="4" s="1"/>
  <c r="CT16" i="4"/>
  <c r="J16" i="4" s="1"/>
  <c r="CT17" i="4"/>
  <c r="J17" i="4" s="1"/>
  <c r="CT18" i="4"/>
  <c r="J18" i="4" s="1"/>
  <c r="CT19" i="4"/>
  <c r="J19" i="4" s="1"/>
  <c r="CT21" i="4"/>
  <c r="J21" i="4" s="1"/>
  <c r="CT23" i="4"/>
  <c r="J23" i="4" s="1"/>
  <c r="CT24" i="4"/>
  <c r="J24" i="4" s="1"/>
  <c r="CT15" i="3"/>
  <c r="J15" i="3" s="1"/>
  <c r="CT18" i="3"/>
  <c r="J18" i="3" s="1"/>
  <c r="CT21" i="3"/>
  <c r="J21" i="3" s="1"/>
  <c r="CT22" i="3"/>
  <c r="J22" i="3" s="1"/>
  <c r="CQ17" i="3"/>
  <c r="G17" i="3" s="1"/>
  <c r="CQ18" i="3"/>
  <c r="G18" i="3" s="1"/>
  <c r="CQ19" i="3"/>
  <c r="G19" i="3" s="1"/>
  <c r="CQ26" i="3"/>
  <c r="G26" i="3" s="1"/>
  <c r="CQ33" i="3"/>
  <c r="G33" i="3" s="1"/>
  <c r="CQ37" i="3"/>
  <c r="G37" i="3" s="1"/>
  <c r="CQ43" i="3"/>
  <c r="G43" i="3" s="1"/>
  <c r="CQ13" i="3"/>
  <c r="G13" i="3" s="1"/>
  <c r="CQ14" i="3"/>
  <c r="G14" i="3" s="1"/>
  <c r="CQ16" i="3"/>
  <c r="G16" i="3" s="1"/>
  <c r="CQ24" i="3"/>
  <c r="G24" i="3" s="1"/>
  <c r="CQ31" i="3"/>
  <c r="G31" i="3" s="1"/>
  <c r="CQ34" i="3"/>
  <c r="G34" i="3" s="1"/>
  <c r="CQ39" i="3"/>
  <c r="G39" i="3" s="1"/>
  <c r="CT13" i="2"/>
  <c r="J13" i="2" s="1"/>
  <c r="CT14" i="2"/>
  <c r="J14" i="2" s="1"/>
  <c r="CT19" i="2"/>
  <c r="J19" i="2" s="1"/>
  <c r="CT23" i="2"/>
  <c r="J23" i="2" s="1"/>
  <c r="CQ12" i="2"/>
  <c r="G12" i="2" s="1"/>
  <c r="CQ17" i="2"/>
  <c r="G17" i="2" s="1"/>
  <c r="CQ20" i="2"/>
  <c r="G20" i="2" s="1"/>
  <c r="CQ25" i="2"/>
  <c r="G25" i="2" s="1"/>
  <c r="CQ26" i="2"/>
  <c r="G26" i="2" s="1"/>
  <c r="CQ30" i="2"/>
  <c r="G30" i="2" s="1"/>
  <c r="CQ33" i="2"/>
  <c r="G33" i="2" s="1"/>
  <c r="CQ44" i="2"/>
  <c r="G44" i="2" s="1"/>
  <c r="CQ21" i="2"/>
  <c r="G21" i="2" s="1"/>
  <c r="CQ24" i="2"/>
  <c r="G24" i="2" s="1"/>
  <c r="CQ34" i="2"/>
  <c r="G34" i="2" s="1"/>
  <c r="CQ35" i="2"/>
  <c r="G35" i="2" s="1"/>
  <c r="CQ36" i="2"/>
  <c r="G36" i="2" s="1"/>
  <c r="CQ37" i="2"/>
  <c r="G37" i="2" s="1"/>
  <c r="CQ40" i="2"/>
  <c r="G40" i="2" s="1"/>
  <c r="CQ41" i="2"/>
  <c r="G41" i="2" s="1"/>
  <c r="CQ42" i="2"/>
  <c r="G42" i="2" s="1"/>
  <c r="CT32" i="4"/>
  <c r="J32" i="4" s="1"/>
  <c r="CT28" i="4"/>
  <c r="J28" i="4" s="1"/>
  <c r="CT39" i="4"/>
  <c r="J39" i="4" s="1"/>
  <c r="CT30" i="3"/>
  <c r="J30" i="3" s="1"/>
  <c r="CT38" i="3"/>
  <c r="J38" i="3" s="1"/>
  <c r="CT42" i="3"/>
  <c r="J42" i="3" s="1"/>
  <c r="CT14" i="3"/>
  <c r="J14" i="3" s="1"/>
  <c r="CT16" i="3"/>
  <c r="J16" i="3" s="1"/>
  <c r="CT20" i="3"/>
  <c r="J20" i="3" s="1"/>
  <c r="CT23" i="3"/>
  <c r="J23" i="3" s="1"/>
  <c r="CT25" i="3"/>
  <c r="J25" i="3" s="1"/>
  <c r="CT27" i="3"/>
  <c r="J27" i="3" s="1"/>
  <c r="CT28" i="3"/>
  <c r="J28" i="3" s="1"/>
  <c r="CT24" i="2"/>
  <c r="J24" i="2" s="1"/>
  <c r="CT25" i="2"/>
  <c r="J25" i="2" s="1"/>
  <c r="CT41" i="2"/>
  <c r="J41" i="2" s="1"/>
  <c r="CT43" i="2"/>
  <c r="J43" i="2" s="1"/>
  <c r="CT32" i="2"/>
  <c r="J32" i="2" s="1"/>
  <c r="CT37" i="2"/>
  <c r="J37" i="2" s="1"/>
  <c r="CT14" i="1"/>
  <c r="J14" i="1" s="1"/>
  <c r="CT19" i="1"/>
  <c r="J19" i="1" s="1"/>
  <c r="CT21" i="1"/>
  <c r="J21" i="1" s="1"/>
  <c r="CT22" i="1"/>
  <c r="J22" i="1" s="1"/>
  <c r="CQ15" i="1"/>
  <c r="G15" i="1" s="1"/>
  <c r="CQ21" i="1"/>
  <c r="G21" i="1" s="1"/>
  <c r="CQ28" i="1"/>
  <c r="G28" i="1" s="1"/>
  <c r="CQ40" i="1"/>
  <c r="G40" i="1" s="1"/>
  <c r="CQ22" i="1"/>
  <c r="G22" i="1" s="1"/>
  <c r="CQ36" i="1"/>
  <c r="G36" i="1" s="1"/>
  <c r="CQ44" i="1"/>
  <c r="G44" i="1" s="1"/>
  <c r="CM13" i="3"/>
  <c r="CN13" i="3" s="1"/>
  <c r="H13" i="3" s="1"/>
  <c r="I13" i="3" s="1"/>
  <c r="CM14" i="3"/>
  <c r="CN14" i="3" s="1"/>
  <c r="H14" i="3" s="1"/>
  <c r="I14" i="3" s="1"/>
  <c r="CM15" i="3"/>
  <c r="CN15" i="3" s="1"/>
  <c r="H15" i="3" s="1"/>
  <c r="I15" i="3" s="1"/>
  <c r="CM17" i="3"/>
  <c r="CN17" i="3" s="1"/>
  <c r="H17" i="3" s="1"/>
  <c r="I17" i="3" s="1"/>
  <c r="CM18" i="3"/>
  <c r="CN18" i="3" s="1"/>
  <c r="H18" i="3" s="1"/>
  <c r="I18" i="3" s="1"/>
  <c r="CM21" i="3"/>
  <c r="CN21" i="3" s="1"/>
  <c r="H21" i="3" s="1"/>
  <c r="I21" i="3" s="1"/>
  <c r="CM22" i="3"/>
  <c r="CN22" i="3" s="1"/>
  <c r="H22" i="3" s="1"/>
  <c r="I22" i="3" s="1"/>
  <c r="CM24" i="3"/>
  <c r="CN24" i="3" s="1"/>
  <c r="H24" i="3" s="1"/>
  <c r="I24" i="3" s="1"/>
  <c r="CM26" i="3"/>
  <c r="CN26" i="3" s="1"/>
  <c r="H26" i="3" s="1"/>
  <c r="I26" i="3" s="1"/>
  <c r="CM30" i="3"/>
  <c r="CN30" i="3" s="1"/>
  <c r="H30" i="3" s="1"/>
  <c r="I30" i="3" s="1"/>
  <c r="CM32" i="3"/>
  <c r="CN32" i="3" s="1"/>
  <c r="H32" i="3" s="1"/>
  <c r="I32" i="3" s="1"/>
  <c r="CM34" i="3"/>
  <c r="CN34" i="3" s="1"/>
  <c r="H34" i="3" s="1"/>
  <c r="I34" i="3" s="1"/>
  <c r="CM36" i="3"/>
  <c r="CN36" i="3" s="1"/>
  <c r="H36" i="3" s="1"/>
  <c r="I36" i="3" s="1"/>
  <c r="CM11" i="3"/>
  <c r="CN11" i="3" s="1"/>
  <c r="H11" i="3" s="1"/>
  <c r="I11" i="3" s="1"/>
  <c r="CM13" i="4"/>
  <c r="CN13" i="4" s="1"/>
  <c r="H13" i="4" s="1"/>
  <c r="I13" i="4" s="1"/>
  <c r="CM15" i="4"/>
  <c r="CN15" i="4" s="1"/>
  <c r="H15" i="4" s="1"/>
  <c r="I15" i="4" s="1"/>
  <c r="CM18" i="4"/>
  <c r="CN18" i="4" s="1"/>
  <c r="H18" i="4" s="1"/>
  <c r="I18" i="4" s="1"/>
  <c r="CM19" i="4"/>
  <c r="CN19" i="4" s="1"/>
  <c r="H19" i="4" s="1"/>
  <c r="I19" i="4" s="1"/>
  <c r="CM22" i="4"/>
  <c r="CN22" i="4" s="1"/>
  <c r="H22" i="4" s="1"/>
  <c r="I22" i="4" s="1"/>
  <c r="CM29" i="4"/>
  <c r="CN29" i="4" s="1"/>
  <c r="H29" i="4" s="1"/>
  <c r="I29" i="4" s="1"/>
  <c r="CM30" i="4"/>
  <c r="CN30" i="4" s="1"/>
  <c r="H30" i="4" s="1"/>
  <c r="I30" i="4" s="1"/>
  <c r="CM31" i="4"/>
  <c r="CN31" i="4" s="1"/>
  <c r="H31" i="4" s="1"/>
  <c r="I31" i="4" s="1"/>
  <c r="CM32" i="4"/>
  <c r="CN32" i="4" s="1"/>
  <c r="H32" i="4" s="1"/>
  <c r="I32" i="4" s="1"/>
  <c r="CM34" i="4"/>
  <c r="CN34" i="4" s="1"/>
  <c r="H34" i="4" s="1"/>
  <c r="I34" i="4" s="1"/>
  <c r="CM36" i="4"/>
  <c r="CN36" i="4" s="1"/>
  <c r="H36" i="4" s="1"/>
  <c r="I36" i="4" s="1"/>
  <c r="CM37" i="4"/>
  <c r="CN37" i="4" s="1"/>
  <c r="H37" i="4" s="1"/>
  <c r="I37" i="4" s="1"/>
  <c r="CM39" i="4"/>
  <c r="CN39" i="4" s="1"/>
  <c r="H39" i="4" s="1"/>
  <c r="I39" i="4" s="1"/>
  <c r="CM40" i="4"/>
  <c r="CN40" i="4" s="1"/>
  <c r="H40" i="4" s="1"/>
  <c r="I40" i="4" s="1"/>
  <c r="CM14" i="1"/>
  <c r="CN14" i="1" s="1"/>
  <c r="H14" i="1" s="1"/>
  <c r="I14" i="1" s="1"/>
  <c r="CM20" i="1"/>
  <c r="CN20" i="1" s="1"/>
  <c r="H20" i="1" s="1"/>
  <c r="I20" i="1" s="1"/>
  <c r="CM22" i="1"/>
  <c r="CN22" i="1" s="1"/>
  <c r="H22" i="1" s="1"/>
  <c r="I22" i="1" s="1"/>
  <c r="CM23" i="1"/>
  <c r="CN23" i="1" s="1"/>
  <c r="H23" i="1" s="1"/>
  <c r="I23" i="1" s="1"/>
  <c r="CM29" i="1"/>
  <c r="CN29" i="1" s="1"/>
  <c r="H29" i="1" s="1"/>
  <c r="I29" i="1" s="1"/>
  <c r="CM30" i="1"/>
  <c r="CN30" i="1" s="1"/>
  <c r="H30" i="1" s="1"/>
  <c r="I30" i="1" s="1"/>
  <c r="CM31" i="1"/>
  <c r="CN31" i="1" s="1"/>
  <c r="H31" i="1" s="1"/>
  <c r="I31" i="1" s="1"/>
  <c r="CM11" i="1"/>
  <c r="CN11" i="1" s="1"/>
  <c r="H11" i="1" s="1"/>
  <c r="I11" i="1" s="1"/>
  <c r="CQ12" i="4"/>
  <c r="G12" i="4" s="1"/>
  <c r="BR13" i="1"/>
  <c r="BR14" i="1"/>
  <c r="BR15" i="1"/>
  <c r="BR20" i="1"/>
  <c r="CT29" i="1"/>
  <c r="J29" i="1" s="1"/>
  <c r="CT25" i="1"/>
  <c r="J25" i="1" s="1"/>
  <c r="CT44" i="1"/>
  <c r="J44" i="1" s="1"/>
  <c r="CT43" i="1"/>
  <c r="J43" i="1" s="1"/>
  <c r="CT42" i="1"/>
  <c r="J42" i="1" s="1"/>
  <c r="CT41" i="1"/>
  <c r="J41" i="1" s="1"/>
  <c r="CT40" i="1"/>
  <c r="J40" i="1" s="1"/>
  <c r="CT39" i="1"/>
  <c r="J39" i="1" s="1"/>
  <c r="CT38" i="1"/>
  <c r="J38" i="1" s="1"/>
  <c r="CT37" i="1"/>
  <c r="J37" i="1" s="1"/>
  <c r="CT36" i="1"/>
  <c r="J36" i="1" s="1"/>
  <c r="CT35" i="1"/>
  <c r="J35" i="1" s="1"/>
  <c r="CT34" i="1"/>
  <c r="J34" i="1" s="1"/>
  <c r="CT28" i="1"/>
  <c r="J28" i="1" s="1"/>
  <c r="CT24" i="1"/>
  <c r="J24" i="1" s="1"/>
  <c r="CQ32" i="1"/>
  <c r="G32" i="1" s="1"/>
  <c r="CQ39" i="4"/>
  <c r="G39" i="4" s="1"/>
  <c r="CQ32" i="4"/>
  <c r="G32" i="4" s="1"/>
  <c r="CQ28" i="4"/>
  <c r="G28" i="4" s="1"/>
  <c r="CQ18" i="4"/>
  <c r="G18" i="4" s="1"/>
  <c r="CQ43" i="4"/>
  <c r="G43" i="4" s="1"/>
  <c r="CQ42" i="4"/>
  <c r="G42" i="4" s="1"/>
  <c r="CQ40" i="4"/>
  <c r="G40" i="4" s="1"/>
  <c r="CQ34" i="4"/>
  <c r="G34" i="4" s="1"/>
  <c r="CQ31" i="4"/>
  <c r="G31" i="4" s="1"/>
  <c r="CQ16" i="4"/>
  <c r="G16" i="4" s="1"/>
  <c r="CQ15" i="4"/>
  <c r="G15" i="4" s="1"/>
  <c r="CQ14" i="4"/>
  <c r="G14" i="4" s="1"/>
  <c r="CQ13" i="4"/>
  <c r="G13" i="4" s="1"/>
  <c r="CQ41" i="4"/>
  <c r="G41" i="4" s="1"/>
  <c r="CQ35" i="4"/>
  <c r="G35" i="4" s="1"/>
  <c r="CQ33" i="4"/>
  <c r="G33" i="4" s="1"/>
  <c r="CQ30" i="4"/>
  <c r="G30" i="4" s="1"/>
  <c r="CQ27" i="4"/>
  <c r="G27" i="4" s="1"/>
  <c r="CQ23" i="4"/>
  <c r="G23" i="4" s="1"/>
  <c r="CQ22" i="4"/>
  <c r="G22" i="4" s="1"/>
  <c r="CQ21" i="4"/>
  <c r="G21" i="4" s="1"/>
  <c r="CQ17" i="4"/>
  <c r="G17" i="4" s="1"/>
  <c r="CQ11" i="4"/>
  <c r="G11" i="4" s="1"/>
  <c r="CQ36" i="4"/>
  <c r="G36" i="4" s="1"/>
  <c r="CQ29" i="4"/>
  <c r="G29" i="4" s="1"/>
  <c r="CQ25" i="4"/>
  <c r="G25" i="4" s="1"/>
  <c r="CQ24" i="4"/>
  <c r="G24" i="4" s="1"/>
  <c r="CQ37" i="4"/>
  <c r="G37" i="4" s="1"/>
  <c r="CQ26" i="4"/>
  <c r="G26" i="4" s="1"/>
  <c r="CQ20" i="4"/>
  <c r="G20" i="4" s="1"/>
  <c r="CQ19" i="4"/>
  <c r="G19" i="4" s="1"/>
  <c r="CQ31" i="1"/>
  <c r="G31" i="1" s="1"/>
  <c r="CQ30" i="1"/>
  <c r="G30" i="1" s="1"/>
  <c r="CQ27" i="1"/>
  <c r="G27" i="1" s="1"/>
  <c r="CQ26" i="1"/>
  <c r="G26" i="1" s="1"/>
  <c r="CQ29" i="1"/>
  <c r="G29" i="1" s="1"/>
  <c r="CQ25" i="1"/>
  <c r="G25" i="1" s="1"/>
  <c r="CQ16" i="1"/>
  <c r="G16" i="1" s="1"/>
  <c r="BR22" i="1"/>
  <c r="CT26" i="1"/>
  <c r="J26" i="1" s="1"/>
  <c r="CT31" i="1"/>
  <c r="J31" i="1" s="1"/>
  <c r="CQ43" i="1"/>
  <c r="G43" i="1" s="1"/>
  <c r="CQ11" i="1"/>
  <c r="G11" i="1" s="1"/>
  <c r="CQ12" i="1"/>
  <c r="G12" i="1" s="1"/>
  <c r="CT16" i="1"/>
  <c r="J16" i="1" s="1"/>
  <c r="CQ17" i="1"/>
  <c r="G17" i="1" s="1"/>
  <c r="CQ18" i="1"/>
  <c r="G18" i="1" s="1"/>
  <c r="BR21" i="1"/>
  <c r="CQ23" i="1"/>
  <c r="G23" i="1" s="1"/>
  <c r="CT30" i="1"/>
  <c r="J30" i="1" s="1"/>
  <c r="CT32" i="1"/>
  <c r="J32" i="1" s="1"/>
  <c r="CT33" i="1"/>
  <c r="J33" i="1" s="1"/>
  <c r="CQ34" i="1"/>
  <c r="G34" i="1" s="1"/>
  <c r="CQ38" i="1"/>
  <c r="G38" i="1" s="1"/>
  <c r="CQ42" i="1"/>
  <c r="G42" i="1" s="1"/>
  <c r="CT39" i="2"/>
  <c r="J39" i="2" s="1"/>
  <c r="CT31" i="2"/>
  <c r="J31" i="2" s="1"/>
  <c r="CT28" i="2"/>
  <c r="J28" i="2" s="1"/>
  <c r="CT27" i="2"/>
  <c r="J27" i="2" s="1"/>
  <c r="CT22" i="2"/>
  <c r="J22" i="2" s="1"/>
  <c r="CT18" i="2"/>
  <c r="J18" i="2" s="1"/>
  <c r="CT16" i="2"/>
  <c r="J16" i="2" s="1"/>
  <c r="CT15" i="2"/>
  <c r="J15" i="2" s="1"/>
  <c r="CT12" i="2"/>
  <c r="J12" i="2" s="1"/>
  <c r="CT40" i="2"/>
  <c r="J40" i="2" s="1"/>
  <c r="CT36" i="2"/>
  <c r="J36" i="2" s="1"/>
  <c r="CT35" i="2"/>
  <c r="J35" i="2" s="1"/>
  <c r="CT34" i="2"/>
  <c r="J34" i="2" s="1"/>
  <c r="CT30" i="2"/>
  <c r="J30" i="2" s="1"/>
  <c r="CT26" i="2"/>
  <c r="J26" i="2" s="1"/>
  <c r="CT21" i="2"/>
  <c r="J21" i="2" s="1"/>
  <c r="CT17" i="2"/>
  <c r="J17" i="2" s="1"/>
  <c r="CT11" i="2"/>
  <c r="J11" i="2" s="1"/>
  <c r="CT29" i="2"/>
  <c r="J29" i="2" s="1"/>
  <c r="CT33" i="2"/>
  <c r="J33" i="2" s="1"/>
  <c r="CT38" i="2"/>
  <c r="J38" i="2" s="1"/>
  <c r="BR39" i="2"/>
  <c r="BR19" i="1"/>
  <c r="BR30" i="1"/>
  <c r="CQ35" i="1"/>
  <c r="G35" i="1" s="1"/>
  <c r="CQ39" i="1"/>
  <c r="G39" i="1" s="1"/>
  <c r="CT11" i="1"/>
  <c r="J11" i="1" s="1"/>
  <c r="CT12" i="1"/>
  <c r="J12" i="1" s="1"/>
  <c r="CQ13" i="1"/>
  <c r="G13" i="1" s="1"/>
  <c r="CQ14" i="1"/>
  <c r="G14" i="1" s="1"/>
  <c r="CT17" i="1"/>
  <c r="J17" i="1" s="1"/>
  <c r="CT18" i="1"/>
  <c r="J18" i="1" s="1"/>
  <c r="CQ19" i="1"/>
  <c r="G19" i="1" s="1"/>
  <c r="CQ20" i="1"/>
  <c r="G20" i="1" s="1"/>
  <c r="CT23" i="1"/>
  <c r="J23" i="1" s="1"/>
  <c r="CQ24" i="1"/>
  <c r="G24" i="1" s="1"/>
  <c r="CQ37" i="1"/>
  <c r="G37" i="1" s="1"/>
  <c r="CQ41" i="1"/>
  <c r="G41" i="1" s="1"/>
  <c r="CT42" i="2"/>
  <c r="J42" i="2" s="1"/>
  <c r="BR23" i="1"/>
  <c r="BR37" i="1"/>
  <c r="BR39" i="1"/>
  <c r="CQ15" i="2"/>
  <c r="G15" i="2" s="1"/>
  <c r="CQ16" i="2"/>
  <c r="G16" i="2" s="1"/>
  <c r="BR17" i="2"/>
  <c r="CQ18" i="2"/>
  <c r="G18" i="2" s="1"/>
  <c r="BR20" i="2"/>
  <c r="CQ22" i="2"/>
  <c r="G22" i="2" s="1"/>
  <c r="BR24" i="2"/>
  <c r="BR25" i="2"/>
  <c r="BR26" i="2"/>
  <c r="CQ27" i="2"/>
  <c r="G27" i="2" s="1"/>
  <c r="CQ28" i="2"/>
  <c r="G28" i="2" s="1"/>
  <c r="BR30" i="2"/>
  <c r="CQ31" i="2"/>
  <c r="G31" i="2" s="1"/>
  <c r="BR33" i="2"/>
  <c r="CQ39" i="2"/>
  <c r="G39" i="2" s="1"/>
  <c r="BR41" i="2"/>
  <c r="BR42" i="2"/>
  <c r="BR44" i="2"/>
  <c r="BR35" i="1"/>
  <c r="BR36" i="1"/>
  <c r="BR38" i="1"/>
  <c r="BR40" i="1"/>
  <c r="BR42" i="1"/>
  <c r="BR44" i="1"/>
  <c r="BR15" i="2"/>
  <c r="CQ19" i="2"/>
  <c r="G19" i="2" s="1"/>
  <c r="BR21" i="2"/>
  <c r="CQ23" i="2"/>
  <c r="G23" i="2" s="1"/>
  <c r="CQ29" i="2"/>
  <c r="G29" i="2" s="1"/>
  <c r="CQ32" i="2"/>
  <c r="G32" i="2" s="1"/>
  <c r="CQ38" i="2"/>
  <c r="G38" i="2" s="1"/>
  <c r="BR40" i="2"/>
  <c r="BR12" i="3"/>
  <c r="BR13" i="3"/>
  <c r="BR15" i="3"/>
  <c r="CQ15" i="3"/>
  <c r="G15" i="3" s="1"/>
  <c r="BR19" i="3"/>
  <c r="CQ20" i="3"/>
  <c r="G20" i="3" s="1"/>
  <c r="BR24" i="3"/>
  <c r="CT24" i="3"/>
  <c r="J24" i="3" s="1"/>
  <c r="CT26" i="3"/>
  <c r="J26" i="3" s="1"/>
  <c r="CQ27" i="3"/>
  <c r="G27" i="3" s="1"/>
  <c r="CT31" i="3"/>
  <c r="J31" i="3" s="1"/>
  <c r="CT33" i="3"/>
  <c r="J33" i="3" s="1"/>
  <c r="CT34" i="3"/>
  <c r="J34" i="3" s="1"/>
  <c r="BR36" i="3"/>
  <c r="CT37" i="3"/>
  <c r="J37" i="3" s="1"/>
  <c r="CT39" i="3"/>
  <c r="J39" i="3" s="1"/>
  <c r="CT43" i="3"/>
  <c r="J43" i="3" s="1"/>
  <c r="CQ44" i="3"/>
  <c r="G44" i="3" s="1"/>
  <c r="BR14" i="4"/>
  <c r="BR15" i="4"/>
  <c r="BR18" i="4"/>
  <c r="CT25" i="4"/>
  <c r="J25" i="4" s="1"/>
  <c r="CT26" i="4"/>
  <c r="J26" i="4" s="1"/>
  <c r="CT29" i="4"/>
  <c r="J29" i="4" s="1"/>
  <c r="BR32" i="4"/>
  <c r="CT36" i="4"/>
  <c r="J36" i="4" s="1"/>
  <c r="CT37" i="4"/>
  <c r="J37" i="4" s="1"/>
  <c r="CT38" i="4"/>
  <c r="J38" i="4" s="1"/>
  <c r="BR17" i="3"/>
  <c r="CQ21" i="3"/>
  <c r="G21" i="3" s="1"/>
  <c r="BR23" i="3"/>
  <c r="BR26" i="3"/>
  <c r="BR29" i="3"/>
  <c r="CQ29" i="3"/>
  <c r="G29" i="3" s="1"/>
  <c r="BR30" i="3"/>
  <c r="CQ32" i="3"/>
  <c r="G32" i="3" s="1"/>
  <c r="BR34" i="3"/>
  <c r="CQ35" i="3"/>
  <c r="G35" i="3" s="1"/>
  <c r="CQ36" i="3"/>
  <c r="G36" i="3" s="1"/>
  <c r="BR39" i="3"/>
  <c r="CQ40" i="3"/>
  <c r="G40" i="3" s="1"/>
  <c r="CQ41" i="3"/>
  <c r="G41" i="3" s="1"/>
  <c r="CT44" i="3"/>
  <c r="J44" i="3" s="1"/>
  <c r="BR19" i="4"/>
  <c r="BR20" i="4"/>
  <c r="BR21" i="4"/>
  <c r="CT27" i="4"/>
  <c r="J27" i="4" s="1"/>
  <c r="CT30" i="4"/>
  <c r="J30" i="4" s="1"/>
  <c r="CT33" i="4"/>
  <c r="J33" i="4" s="1"/>
  <c r="CT35" i="4"/>
  <c r="J35" i="4" s="1"/>
  <c r="BR36" i="4"/>
  <c r="CT41" i="4"/>
  <c r="J41" i="4" s="1"/>
  <c r="BR14" i="3"/>
  <c r="BR21" i="3"/>
  <c r="CQ22" i="3"/>
  <c r="G22" i="3" s="1"/>
  <c r="CQ23" i="3"/>
  <c r="G23" i="3" s="1"/>
  <c r="CQ25" i="3"/>
  <c r="G25" i="3" s="1"/>
  <c r="CQ28" i="3"/>
  <c r="G28" i="3" s="1"/>
  <c r="CT29" i="3"/>
  <c r="J29" i="3" s="1"/>
  <c r="CQ30" i="3"/>
  <c r="G30" i="3" s="1"/>
  <c r="BR31" i="3"/>
  <c r="CT32" i="3"/>
  <c r="J32" i="3" s="1"/>
  <c r="CT35" i="3"/>
  <c r="J35" i="3" s="1"/>
  <c r="CT36" i="3"/>
  <c r="J36" i="3" s="1"/>
  <c r="CQ38" i="3"/>
  <c r="G38" i="3" s="1"/>
  <c r="CT40" i="3"/>
  <c r="J40" i="3" s="1"/>
  <c r="BR43" i="3"/>
  <c r="BR13" i="4"/>
  <c r="BR26" i="4"/>
  <c r="BR29" i="4"/>
  <c r="CT31" i="4"/>
  <c r="J31" i="4" s="1"/>
  <c r="BR33" i="4"/>
  <c r="CT34" i="4"/>
  <c r="J34" i="4" s="1"/>
  <c r="CT40" i="4"/>
  <c r="J40" i="4" s="1"/>
  <c r="CT42" i="4"/>
  <c r="J42" i="4" s="1"/>
  <c r="BR24" i="4"/>
  <c r="BR27" i="4"/>
  <c r="BR35" i="4"/>
  <c r="BR37" i="4"/>
  <c r="BR38" i="4"/>
  <c r="BR39" i="4"/>
  <c r="BR23" i="4"/>
  <c r="BR25" i="4"/>
  <c r="BR28" i="4"/>
  <c r="BR41" i="4"/>
  <c r="BR12" i="4"/>
  <c r="BR16" i="4"/>
  <c r="BR17" i="4"/>
  <c r="BR25" i="3"/>
  <c r="BR33" i="3"/>
  <c r="BR37" i="3"/>
  <c r="BR42" i="3"/>
  <c r="BR44" i="3"/>
  <c r="BR18" i="3"/>
  <c r="BR35" i="3"/>
  <c r="BR38" i="3"/>
  <c r="BR40" i="3"/>
  <c r="BR28" i="3"/>
  <c r="BR32" i="3"/>
  <c r="BR11" i="3"/>
  <c r="BR16" i="2"/>
  <c r="BR18" i="2"/>
  <c r="BR23" i="2"/>
  <c r="BR34" i="2"/>
  <c r="BR35" i="2"/>
  <c r="BR12" i="2"/>
  <c r="BR14" i="2"/>
  <c r="BR19" i="2"/>
  <c r="BR27" i="2"/>
  <c r="BR28" i="2"/>
  <c r="BR29" i="2"/>
  <c r="BR36" i="2"/>
  <c r="BR37" i="2"/>
  <c r="BR43" i="2"/>
  <c r="BR11" i="2"/>
  <c r="BR32" i="1"/>
  <c r="BR31" i="1"/>
  <c r="BR12" i="1"/>
  <c r="BR17" i="1"/>
  <c r="BR25" i="1"/>
  <c r="BR26" i="1"/>
  <c r="BR33" i="1"/>
  <c r="BR34" i="1"/>
  <c r="BR11" i="1"/>
  <c r="BR18" i="1"/>
  <c r="BR27" i="1"/>
  <c r="BR41" i="1"/>
  <c r="BR28" i="1"/>
  <c r="BR43" i="1"/>
  <c r="BR16" i="1"/>
</calcChain>
</file>

<file path=xl/sharedStrings.xml><?xml version="1.0" encoding="utf-8"?>
<sst xmlns="http://schemas.openxmlformats.org/spreadsheetml/2006/main" count="677" uniqueCount="199">
  <si>
    <t>PERINGATAN :: KOLOM INI TIDAK BOLEH DIGESER POSISINYA</t>
  </si>
  <si>
    <t>DAFTAR NILAI PESERTA DIDIK SMA NEGERI 8 SEMARANG</t>
  </si>
  <si>
    <t>Guru :</t>
  </si>
  <si>
    <t>Lestari Pujihastuti S.H.</t>
  </si>
  <si>
    <t>Kelas XII IPS 1</t>
  </si>
  <si>
    <t xml:space="preserve">KELAS </t>
  </si>
  <si>
    <t>:</t>
  </si>
  <si>
    <t>Mapel :</t>
  </si>
  <si>
    <t>Sejarah [ Kelompok C (Peminatan) ]</t>
  </si>
  <si>
    <t>didownload 18/09/2018</t>
  </si>
  <si>
    <t>DAFTAR NILAI SEMESTER GASAL</t>
  </si>
  <si>
    <t xml:space="preserve">Wali Kelas </t>
  </si>
  <si>
    <t>KKM :</t>
  </si>
  <si>
    <t>TAHUN PELAJARAN 2018/2019</t>
  </si>
  <si>
    <t>Semester Gasal Tahun Pelajaran 2018/2019</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</si>
  <si>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</si>
  <si>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</si>
  <si>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</si>
  <si>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</si>
  <si>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</si>
  <si>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</si>
  <si>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</si>
  <si>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</si>
  <si>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</si>
  <si>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</si>
  <si>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</si>
  <si>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</si>
  <si>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</si>
  <si>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</si>
  <si>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</si>
  <si>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</si>
  <si>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</si>
  <si>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PTS</t>
  </si>
  <si>
    <t>Kode</t>
  </si>
  <si>
    <t>Catatan</t>
  </si>
  <si>
    <t>NILAI</t>
  </si>
  <si>
    <t>PRED.</t>
  </si>
  <si>
    <t>DESKRIPSI</t>
  </si>
  <si>
    <t>TLS</t>
  </si>
  <si>
    <t>LSN</t>
  </si>
  <si>
    <t>TGS</t>
  </si>
  <si>
    <t>PRTK</t>
  </si>
  <si>
    <t>PRYK</t>
  </si>
  <si>
    <t>PRTFL</t>
  </si>
  <si>
    <t>ADINDA GEULIS WIDYAPUSPA</t>
  </si>
  <si>
    <t>Predikat Pengetahuan</t>
  </si>
  <si>
    <t>ALICIA ZALFA FAUZI</t>
  </si>
  <si>
    <t>Minimal</t>
  </si>
  <si>
    <t>Maximal</t>
  </si>
  <si>
    <t>Predikat</t>
  </si>
  <si>
    <t>AMEERA FATIMAH AZZAHRA</t>
  </si>
  <si>
    <t>D</t>
  </si>
  <si>
    <t>AMELLIA QURROTULAINI</t>
  </si>
  <si>
    <t>C</t>
  </si>
  <si>
    <t>AMMAR HIBATULLAH SYIFA`</t>
  </si>
  <si>
    <t>B</t>
  </si>
  <si>
    <t>AURELIA RAYHANDITA ANTHONY</t>
  </si>
  <si>
    <t>BAHTIAR DWI CAHYO</t>
  </si>
  <si>
    <t>CITRA HERNIK</t>
  </si>
  <si>
    <t>DENNY WAHYU PRAMUDYA</t>
  </si>
  <si>
    <t>DEWI KARTIKASARI</t>
  </si>
  <si>
    <t>DEWI MUSTIKASARI</t>
  </si>
  <si>
    <t>KETERANGAN KETERAMPILAN</t>
  </si>
  <si>
    <t>EGA AYU TRI PANINGSIH</t>
  </si>
  <si>
    <t>ELISA FITRI RAHMAWATI</t>
  </si>
  <si>
    <t>ENGGAR VANIA PARAMESTI</t>
  </si>
  <si>
    <t>GLADIZA CAHYANDARU HAKIKI</t>
  </si>
  <si>
    <t>Predikat Keterampilan</t>
  </si>
  <si>
    <t>IZZANI SALSABILLAH</t>
  </si>
  <si>
    <t>LAELATUL KHASANAH</t>
  </si>
  <si>
    <t>LINNO GUNTUR WIBOWO</t>
  </si>
  <si>
    <t>MUCHAMMAD SYAIFUR ROHIM</t>
  </si>
  <si>
    <t>MUHAMMAD BURHANNUDIN</t>
  </si>
  <si>
    <t>MUHAMMAD IQBAL NURFAIDZI GUSTIAN</t>
  </si>
  <si>
    <t>MUHAMMAD MAULANA</t>
  </si>
  <si>
    <t>NADIA RIZKI RAHMADANI</t>
  </si>
  <si>
    <t>NOVENTI SITI NUR AISA PUTRI</t>
  </si>
  <si>
    <t>NOVITA AYU DAMAYANTI</t>
  </si>
  <si>
    <t>NOVITA LAYLATUL CHOLIFAH</t>
  </si>
  <si>
    <t>RIA KUSUMA</t>
  </si>
  <si>
    <t>RISNA KURNIASARI</t>
  </si>
  <si>
    <t>RIZAL RAFLY MARDIANSYAH</t>
  </si>
  <si>
    <t>RIZKY PERMATASARI</t>
  </si>
  <si>
    <t>SATRIA YOGA PRASTAMA</t>
  </si>
  <si>
    <t>SEPTA AMI MAULANA</t>
  </si>
  <si>
    <t>SOFIESHA NURMA NURANITA</t>
  </si>
  <si>
    <t>WILDAN FEBRIAN</t>
  </si>
  <si>
    <t>Kelas XII IPS 2</t>
  </si>
  <si>
    <t>ABDAN GHIFARI ASQO`</t>
  </si>
  <si>
    <t>ADZANI AYU ANDINI</t>
  </si>
  <si>
    <t>ALFIAN WIBISONO</t>
  </si>
  <si>
    <t>ANANDA UMILA CAHYA ANNISSA</t>
  </si>
  <si>
    <t>ARFIANI ICHSANTI OCTARIZKA</t>
  </si>
  <si>
    <t>AULIA VEGA FACHMI</t>
  </si>
  <si>
    <t>AUVINA ALESANDRA</t>
  </si>
  <si>
    <t>BHERYANT AGUSTIA BAGUS PUTRAWAN</t>
  </si>
  <si>
    <t>CIKAL LESTANIA PRAMESTI</t>
  </si>
  <si>
    <t>DIAN AMALIANA</t>
  </si>
  <si>
    <t>ENRICO DUI MARTINEZ</t>
  </si>
  <si>
    <t>ERNA MELINA</t>
  </si>
  <si>
    <t>EVA WIDIANINGRUM</t>
  </si>
  <si>
    <t>FEBRI AJIANTO</t>
  </si>
  <si>
    <t>FEPTI ARTIANI</t>
  </si>
  <si>
    <t>FIANFIGO ALRASYID SETIAWAN</t>
  </si>
  <si>
    <t>GILAR DWIKI YOGA</t>
  </si>
  <si>
    <t>HELGA MAULIDA QONITAH</t>
  </si>
  <si>
    <t>IRWAN SYAH</t>
  </si>
  <si>
    <t>ISMATUL MAULA</t>
  </si>
  <si>
    <t>LUTHFIA NABILA</t>
  </si>
  <si>
    <t>MAULANA LAZUARDI</t>
  </si>
  <si>
    <t>MUSTIKA RINI</t>
  </si>
  <si>
    <t>NUFAL MUBAROK</t>
  </si>
  <si>
    <t>PRATAMA PRIYA PAMBUDI</t>
  </si>
  <si>
    <t>RAIHAN PUTRATAMA ADISATYA</t>
  </si>
  <si>
    <t>RISKA SETIANI</t>
  </si>
  <si>
    <t>SAFIRA ARBELLA AURELL URROFIK</t>
  </si>
  <si>
    <t>SEOFUDIN</t>
  </si>
  <si>
    <t>SHOFI AYU IFTIANISA</t>
  </si>
  <si>
    <t>SITI CHOTIJAH</t>
  </si>
  <si>
    <t>TRIO ARMANDA</t>
  </si>
  <si>
    <t>WINDU DIWANDARU HAPSARI</t>
  </si>
  <si>
    <t>YULAEKAH SITI AMINAH</t>
  </si>
  <si>
    <t>Kelas XII IPS 3</t>
  </si>
  <si>
    <t>ACTIVIAN PRAMESWARI</t>
  </si>
  <si>
    <t>AGUS TRIANTO</t>
  </si>
  <si>
    <t>AINUL HAKIM</t>
  </si>
  <si>
    <t>AISYA NAJMA MILLATINA</t>
  </si>
  <si>
    <t>ASSYIFA SALSABILA JANNATIN</t>
  </si>
  <si>
    <t>AULIYA LATHIFA</t>
  </si>
  <si>
    <t>BELINDA AGUSTINA</t>
  </si>
  <si>
    <t>BETHSAYDO VADESMA HIQMA RAMADHAN</t>
  </si>
  <si>
    <t>DA`ANI ZULFA NISFATULLAILI</t>
  </si>
  <si>
    <t>DANI ALFIAN</t>
  </si>
  <si>
    <t>DEVI ANGGRAENI KUASTUTIK</t>
  </si>
  <si>
    <t>DHEA KHAIRUNNISA PUTRI</t>
  </si>
  <si>
    <t>DIYAH AYU FATMAWATI</t>
  </si>
  <si>
    <t>EKA ROSITASARI</t>
  </si>
  <si>
    <t>FAUZAN FAKTUROHMAN</t>
  </si>
  <si>
    <t>FITRIA EKA PUSPITASARI</t>
  </si>
  <si>
    <t>GEISKA AGLI NATASHA PUTRI</t>
  </si>
  <si>
    <t>GHAZI DZULFIKAR PUTRA BAGUS</t>
  </si>
  <si>
    <t>INDAH NOVITASARI</t>
  </si>
  <si>
    <t>IRVAK IQRAMMULLAH RAHARYUDAR</t>
  </si>
  <si>
    <t>ISNAENI ESTU ROMANDHONI</t>
  </si>
  <si>
    <t>M. SATRIA ADI PRADANA</t>
  </si>
  <si>
    <t>MELINDHA ADHYANA</t>
  </si>
  <si>
    <t>NABILA ASTRI ARIYANA</t>
  </si>
  <si>
    <t>NICHOLAS VALENTINO FEBRIANTO</t>
  </si>
  <si>
    <t>PRASETYO ADI SETIAWAN</t>
  </si>
  <si>
    <t>RAHMUDA AHIMSA IBRAR ILYASA</t>
  </si>
  <si>
    <t>RENANDA SUKMA BERLIANI</t>
  </si>
  <si>
    <t>RISMA NUR MAZIDA</t>
  </si>
  <si>
    <t>SALSABILA ADE PUTRI</t>
  </si>
  <si>
    <t>SARA LOUISE IMMANUELLA MALINO</t>
  </si>
  <si>
    <t>SELFINO REYNALD BAHARUDIN</t>
  </si>
  <si>
    <t>WINNA PUTRI AMELIA</t>
  </si>
  <si>
    <t>WISNU ADHA HIDAYAT</t>
  </si>
  <si>
    <t>Kelas XII IPS 4</t>
  </si>
  <si>
    <t>AGUS NURUL MUSTOFA</t>
  </si>
  <si>
    <t>AHMAD MIFTAH FARIZ</t>
  </si>
  <si>
    <t>AJI KARTIKA WENING</t>
  </si>
  <si>
    <t>ALFI HIRZA ANIQOH</t>
  </si>
  <si>
    <t>ANITDHEA CHANDRA IVADA</t>
  </si>
  <si>
    <t>AULIA PRAMUDITA</t>
  </si>
  <si>
    <t>AURA SABRINA APRILLIA</t>
  </si>
  <si>
    <t>DANANG SETYO HANDOKO</t>
  </si>
  <si>
    <t>DEO BUDHI ANGGITLISTIO</t>
  </si>
  <si>
    <t>DEVI SAPUTRI</t>
  </si>
  <si>
    <t>DHITA CITRA MARDYANA</t>
  </si>
  <si>
    <t>DWI ANGGRAINI</t>
  </si>
  <si>
    <t>ERISKA ISTININGRUM</t>
  </si>
  <si>
    <t>EVINA DIVA PRASIWI</t>
  </si>
  <si>
    <t>FAHRIZAL FEBRILLIANTZA ABDULLAH</t>
  </si>
  <si>
    <t>FIDELLO IQBAAL ERFANDA</t>
  </si>
  <si>
    <t>FIQI NUR SAMSU AHMAD</t>
  </si>
  <si>
    <t>HANITYO RIZKY PRATAMA WIDODO</t>
  </si>
  <si>
    <t>INTAN PURNAMA PUTRI DAMAYANTI</t>
  </si>
  <si>
    <t>IZZA ALYA FATMA</t>
  </si>
  <si>
    <t>MILA SURYANI</t>
  </si>
  <si>
    <t>MUCHAMAD MUJIB</t>
  </si>
  <si>
    <t>NOUFAL SYARIFUDDIN NUR</t>
  </si>
  <si>
    <t>NUR SALISA QURROTA A`YUN</t>
  </si>
  <si>
    <t>PANJI BAGUS SETIAWAN</t>
  </si>
  <si>
    <t>PUSPITA INTAN SARI</t>
  </si>
  <si>
    <t>RAFI ALDIANTO</t>
  </si>
  <si>
    <t>RIO BUDI HENDRAWAN</t>
  </si>
  <si>
    <t>RISA DEVI ANJAINI</t>
  </si>
  <si>
    <t>SEVA ARGA RAFLI IDRIS</t>
  </si>
  <si>
    <t>SYAHRUL MUSTA`IIN</t>
  </si>
  <si>
    <t>TEGUH RYAN DARMAWAN</t>
  </si>
  <si>
    <t>THABITHA PUTRI KUSUMAWARDHANI</t>
  </si>
  <si>
    <t>respon internasional thdp proklamasi Kemerdekaan</t>
  </si>
  <si>
    <t>perkembangan IPTEK di era globalisasi</t>
  </si>
  <si>
    <t>peran aktif bangsa Indonesia pada masa perang dingin</t>
  </si>
  <si>
    <t>analisis pentingnya pengakuan suatu negara dari negara lain</t>
  </si>
  <si>
    <t>analisis dampak perkembangan IPTEK bagi siswa</t>
  </si>
  <si>
    <t>sejarah organisasi regional dan global</t>
  </si>
  <si>
    <t>buat tabel perbedaan konsep antara blok barat dan blok timur</t>
  </si>
  <si>
    <t>membuat power point organisasi regional dan global</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</si>
</sst>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ont>
    <font>
      <b/>
      <sz val="11"/>
      <color rgb="FF000000"/>
      <name val="Calibri"/>
    </font>
    <font>
      <b/>
      <sz val="10"/>
      <color rgb="FF000000"/>
      <name val="Calibri"/>
    </font>
    <font>
      <b/>
      <sz val="10"/>
      <color rgb="FF000000"/>
      <name val="Arial"/>
    </font>
    <font>
      <sz val="11"/>
      <color rgb="FF000000"/>
      <name val="Arial"/>
    </font>
    <font>
      <sz val="10"/>
      <color rgb="FF000000"/>
      <name val="Arial"/>
    </font>
    <font>
      <sz val="9"/>
      <color rgb="FF000000"/>
      <name val="Calibri"/>
    </font>
    <font>
      <b/>
      <sz val="14"/>
      <color rgb="FF000000"/>
      <name val="Times New Roman"/>
    </font>
    <font>
      <sz val="10"/>
      <color rgb="FFFF0000"/>
      <name val="Times New Roman"/>
    </font>
    <font>
      <b/>
      <sz val="10"/>
      <color rgb="FF000000"/>
      <name val="Times New Roman"/>
    </font>
    <font>
      <b/>
      <sz val="14"/>
      <color rgb="FF000000"/>
      <name val="Segoe UI"/>
    </font>
    <font>
      <sz val="8"/>
      <color rgb="FF000000"/>
      <name val="Arial"/>
    </font>
    <font>
      <b/>
      <sz val="10"/>
      <color rgb="FF000000"/>
      <name val="Segoe UI"/>
    </font>
    <font>
      <sz val="10"/>
      <color rgb="FF000000"/>
      <name val="Segoe UI"/>
    </font>
    <font>
      <sz val="10"/>
      <color rgb="FF000000"/>
      <name val="Times New Roman"/>
    </font>
    <font>
      <b/>
      <sz val="11"/>
      <color rgb="FF000000"/>
      <name val="Times New Roman"/>
    </font>
    <font>
      <b/>
      <sz val="12"/>
      <color rgb="FF000000"/>
      <name val="Arial"/>
    </font>
    <font>
      <b/>
      <i/>
      <sz val="10"/>
      <color rgb="FF000000"/>
      <name val="Segoe UI"/>
    </font>
    <font>
      <b/>
      <sz val="12"/>
      <color rgb="FF000000"/>
      <name val="Segoe UI"/>
    </font>
    <font>
      <sz val="12"/>
      <color rgb="FF000000"/>
      <name val="Segoe UI"/>
    </font>
  </fonts>
  <fills count="11">
    <fill>
      <patternFill patternType="none"/>
    </fill>
    <fill>
      <patternFill patternType="gray125"/>
    </fill>
    <fill>
      <patternFill patternType="none"/>
    </fill>
    <fill>
      <patternFill patternType="solid">
        <fgColor rgb="FFFFFF00"/>
        <bgColor rgb="FFFFFFFF"/>
      </patternFill>
    </fill>
    <fill>
      <patternFill patternType="solid">
        <fgColor rgb="FFFF0000"/>
        <bgColor rgb="FFFFFFFF"/>
      </patternFill>
    </fill>
    <fill>
      <patternFill patternType="solid">
        <fgColor rgb="FF92D050"/>
        <bgColor rgb="FFFFFFFF"/>
      </patternFill>
    </fill>
    <fill>
      <patternFill patternType="solid">
        <fgColor rgb="FFD99694"/>
        <bgColor rgb="FFD99594"/>
      </patternFill>
    </fill>
    <fill>
      <patternFill patternType="solid">
        <fgColor rgb="FFFFC000"/>
        <bgColor rgb="FFD99594"/>
      </patternFill>
    </fill>
    <fill>
      <patternFill patternType="solid">
        <fgColor rgb="FFD99594"/>
        <bgColor rgb="FFFFFFFF"/>
      </patternFill>
    </fill>
    <fill>
      <patternFill patternType="solid">
        <fgColor rgb="FFFFC000"/>
        <bgColor rgb="FFFFFFFF"/>
      </patternFill>
    </fill>
    <fill>
      <patternFill patternType="solid">
        <fgColor rgb="FFBFBFBF"/>
        <bgColor rgb="FFCCCC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83">
    <xf numFmtId="0" fontId="0" fillId="2" borderId="0" xfId="0" applyFill="1"/>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shrinkToFit="1"/>
    </xf>
    <xf numFmtId="0" fontId="4" fillId="2" borderId="0" xfId="0" applyFont="1" applyFill="1" applyAlignment="1">
      <alignment vertical="top"/>
    </xf>
    <xf numFmtId="0" fontId="5" fillId="2" borderId="0" xfId="0" applyFont="1" applyFill="1" applyAlignment="1">
      <alignment vertical="top"/>
    </xf>
    <xf numFmtId="0" fontId="1" fillId="3" borderId="1" xfId="0" applyFont="1" applyFill="1" applyBorder="1" applyAlignment="1">
      <alignment horizontal="left"/>
    </xf>
    <xf numFmtId="0" fontId="3" fillId="2" borderId="1" xfId="0" applyFont="1" applyFill="1" applyBorder="1" applyAlignment="1">
      <alignment shrinkToFit="1"/>
    </xf>
    <xf numFmtId="0" fontId="0" fillId="2" borderId="1" xfId="0" applyFill="1" applyBorder="1"/>
    <xf numFmtId="0" fontId="6" fillId="2" borderId="0" xfId="0" applyFont="1" applyFill="1"/>
    <xf numFmtId="0" fontId="7" fillId="2" borderId="0" xfId="0" applyFont="1" applyFill="1"/>
    <xf numFmtId="0" fontId="8" fillId="4" borderId="0" xfId="0" applyFont="1" applyFill="1" applyAlignment="1">
      <alignment horizontal="center" vertical="center"/>
    </xf>
    <xf numFmtId="0" fontId="0" fillId="5" borderId="0" xfId="0" applyFill="1"/>
    <xf numFmtId="0" fontId="0" fillId="2" borderId="0" xfId="0" applyFill="1"/>
    <xf numFmtId="0" fontId="9" fillId="6" borderId="1" xfId="0" applyFont="1" applyFill="1" applyBorder="1" applyAlignment="1" applyProtection="1">
      <alignment horizontal="center" vertical="center"/>
      <protection locked="0"/>
    </xf>
    <xf numFmtId="0" fontId="9" fillId="7" borderId="1" xfId="0" applyFont="1" applyFill="1" applyBorder="1" applyAlignment="1" applyProtection="1">
      <alignment horizontal="center" vertical="center"/>
      <protection locked="0"/>
    </xf>
    <xf numFmtId="0" fontId="0" fillId="8" borderId="1" xfId="0" applyFill="1" applyBorder="1" applyAlignment="1">
      <alignment horizontal="center"/>
    </xf>
    <xf numFmtId="0" fontId="0" fillId="8" borderId="1" xfId="0" applyFill="1" applyBorder="1" applyAlignment="1">
      <alignment horizontal="center" vertical="center"/>
    </xf>
    <xf numFmtId="0" fontId="0" fillId="2" borderId="1" xfId="0" applyFill="1" applyBorder="1" applyAlignment="1">
      <alignment horizontal="center"/>
    </xf>
    <xf numFmtId="3" fontId="0" fillId="2" borderId="2" xfId="0" applyNumberFormat="1" applyFill="1" applyBorder="1" applyAlignment="1">
      <alignment horizontal="center" vertical="top"/>
    </xf>
    <xf numFmtId="0" fontId="0" fillId="2" borderId="2" xfId="0" applyFill="1" applyBorder="1" applyAlignment="1">
      <alignment horizontal="center" vertical="top"/>
    </xf>
    <xf numFmtId="3" fontId="0" fillId="2" borderId="1" xfId="0" applyNumberFormat="1" applyFill="1" applyBorder="1" applyAlignment="1">
      <alignment horizontal="center" vertical="top"/>
    </xf>
    <xf numFmtId="0" fontId="0" fillId="2" borderId="1" xfId="0" applyFill="1" applyBorder="1" applyAlignment="1">
      <alignment horizontal="center" vertical="top"/>
    </xf>
    <xf numFmtId="0" fontId="0" fillId="2" borderId="0" xfId="0" applyFill="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10" fillId="2" borderId="0" xfId="0" applyFont="1" applyFill="1" applyAlignment="1">
      <alignment horizontal="left" vertical="center"/>
    </xf>
    <xf numFmtId="0" fontId="0" fillId="2" borderId="0" xfId="0" applyFill="1"/>
    <xf numFmtId="0" fontId="11" fillId="2" borderId="0" xfId="0" applyFont="1" applyFill="1" applyAlignment="1">
      <alignment vertical="center"/>
    </xf>
    <xf numFmtId="0" fontId="5" fillId="2" borderId="0" xfId="0" applyFont="1" applyFill="1" applyAlignment="1">
      <alignment vertical="top"/>
    </xf>
    <xf numFmtId="0" fontId="3" fillId="2" borderId="0" xfId="0" applyFont="1" applyFill="1" applyAlignment="1">
      <alignment vertical="center"/>
    </xf>
    <xf numFmtId="0" fontId="12" fillId="2" borderId="3" xfId="0" applyFont="1" applyFill="1" applyBorder="1" applyAlignment="1">
      <alignment horizontal="centerContinuous" vertical="center"/>
    </xf>
    <xf numFmtId="0" fontId="12" fillId="2" borderId="4" xfId="0" applyFont="1" applyFill="1" applyBorder="1" applyAlignment="1">
      <alignment horizontal="centerContinuous" vertical="center"/>
    </xf>
    <xf numFmtId="0" fontId="12" fillId="2" borderId="5" xfId="0" applyFont="1" applyFill="1" applyBorder="1" applyAlignment="1">
      <alignment horizontal="centerContinuous" vertical="center"/>
    </xf>
    <xf numFmtId="0" fontId="0" fillId="2" borderId="6" xfId="0" applyFill="1" applyBorder="1"/>
    <xf numFmtId="0" fontId="7" fillId="2" borderId="0" xfId="0" applyFont="1" applyFill="1"/>
    <xf numFmtId="0" fontId="0" fillId="2" borderId="3" xfId="0" applyFill="1" applyBorder="1" applyAlignment="1">
      <alignment horizontal="center"/>
    </xf>
    <xf numFmtId="0" fontId="0" fillId="2" borderId="1" xfId="0" applyFill="1" applyBorder="1"/>
    <xf numFmtId="0" fontId="13" fillId="2" borderId="6" xfId="0" applyFont="1" applyFill="1" applyBorder="1" applyAlignment="1">
      <alignment horizontal="center" vertical="center"/>
    </xf>
    <xf numFmtId="0" fontId="13" fillId="2" borderId="6" xfId="0" applyFont="1" applyFill="1" applyBorder="1" applyAlignment="1">
      <alignment horizontal="center" vertical="center" shrinkToFit="1"/>
    </xf>
    <xf numFmtId="0" fontId="0" fillId="2" borderId="3" xfId="0" applyFill="1" applyBorder="1" applyAlignment="1">
      <alignment horizontal="center" vertical="center"/>
    </xf>
    <xf numFmtId="0" fontId="0" fillId="2" borderId="1" xfId="0" applyFill="1" applyBorder="1" applyAlignment="1">
      <alignment shrinkToFit="1"/>
    </xf>
    <xf numFmtId="0" fontId="13" fillId="2" borderId="1" xfId="0" applyFont="1" applyFill="1" applyBorder="1" applyAlignment="1" applyProtection="1">
      <alignment horizontal="center" vertical="center" shrinkToFit="1"/>
      <protection locked="0"/>
    </xf>
    <xf numFmtId="2" fontId="13" fillId="2" borderId="1" xfId="0" applyNumberFormat="1" applyFont="1" applyFill="1" applyBorder="1" applyAlignment="1" applyProtection="1">
      <alignment horizontal="center" vertical="center" shrinkToFit="1"/>
      <protection locked="0"/>
    </xf>
    <xf numFmtId="1" fontId="12" fillId="2" borderId="1" xfId="0" applyNumberFormat="1" applyFont="1" applyFill="1" applyBorder="1" applyAlignment="1" applyProtection="1">
      <alignment horizontal="center" vertical="center" shrinkToFit="1"/>
      <protection locked="0"/>
    </xf>
    <xf numFmtId="0" fontId="0" fillId="2" borderId="6" xfId="0" applyFill="1" applyBorder="1" applyAlignment="1">
      <alignment shrinkToFit="1"/>
    </xf>
    <xf numFmtId="0" fontId="14" fillId="2" borderId="7" xfId="0" applyFont="1" applyFill="1" applyBorder="1" applyAlignment="1" applyProtection="1">
      <alignment horizontal="left" vertical="center"/>
      <protection hidden="1"/>
    </xf>
    <xf numFmtId="1" fontId="0" fillId="2" borderId="1" xfId="0" applyNumberFormat="1" applyFill="1" applyBorder="1"/>
    <xf numFmtId="0" fontId="0" fillId="2" borderId="8" xfId="0" applyFill="1" applyBorder="1"/>
    <xf numFmtId="0" fontId="13" fillId="2" borderId="9" xfId="0" applyFont="1" applyFill="1" applyBorder="1" applyAlignment="1">
      <alignment horizontal="center" vertical="center" shrinkToFit="1"/>
    </xf>
    <xf numFmtId="0" fontId="13" fillId="2" borderId="1" xfId="0" applyFont="1" applyFill="1" applyBorder="1" applyAlignment="1">
      <alignment horizontal="center" vertical="center" shrinkToFit="1"/>
    </xf>
    <xf numFmtId="0" fontId="0" fillId="2" borderId="0" xfId="0" applyFill="1"/>
    <xf numFmtId="0" fontId="0" fillId="2" borderId="1" xfId="0" applyFill="1" applyBorder="1" applyAlignment="1">
      <alignment shrinkToFit="1"/>
    </xf>
    <xf numFmtId="0" fontId="13" fillId="2" borderId="10" xfId="0" applyFont="1" applyFill="1" applyBorder="1" applyAlignment="1">
      <alignment horizontal="center" vertical="center"/>
    </xf>
    <xf numFmtId="0" fontId="12" fillId="2" borderId="10" xfId="0" applyFont="1" applyFill="1" applyBorder="1" applyAlignment="1">
      <alignment horizontal="centerContinuous" vertical="center"/>
    </xf>
    <xf numFmtId="0" fontId="13"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18" fillId="2" borderId="16" xfId="0" applyFont="1" applyFill="1" applyBorder="1" applyAlignment="1">
      <alignment horizontal="center" vertical="center"/>
    </xf>
    <xf numFmtId="0" fontId="18" fillId="2" borderId="6" xfId="0" applyFont="1" applyFill="1" applyBorder="1" applyAlignment="1">
      <alignment horizontal="center" vertical="center"/>
    </xf>
    <xf numFmtId="0" fontId="19" fillId="2" borderId="6" xfId="0" applyFont="1" applyFill="1" applyBorder="1" applyAlignment="1">
      <alignment vertical="center"/>
    </xf>
    <xf numFmtId="0" fontId="0" fillId="8" borderId="1" xfId="0" applyFill="1" applyBorder="1" applyAlignment="1">
      <alignment horizontal="center"/>
    </xf>
    <xf numFmtId="0" fontId="0" fillId="9" borderId="1" xfId="0" applyFill="1" applyBorder="1" applyAlignment="1">
      <alignment horizontal="center"/>
    </xf>
    <xf numFmtId="0" fontId="12" fillId="2" borderId="16" xfId="0" applyFont="1" applyFill="1" applyBorder="1" applyAlignment="1">
      <alignment horizontal="center" vertical="center"/>
    </xf>
    <xf numFmtId="0" fontId="12" fillId="2" borderId="6" xfId="0" applyFont="1" applyFill="1" applyBorder="1" applyAlignment="1">
      <alignment horizontal="center" vertical="center"/>
    </xf>
    <xf numFmtId="0" fontId="13" fillId="2" borderId="11" xfId="0" applyFont="1" applyFill="1" applyBorder="1" applyAlignment="1">
      <alignment horizontal="center" vertical="center"/>
    </xf>
    <xf numFmtId="0" fontId="12" fillId="2" borderId="2" xfId="0" applyFont="1" applyFill="1" applyBorder="1" applyAlignment="1">
      <alignment horizontal="center" vertical="center"/>
    </xf>
    <xf numFmtId="0" fontId="16" fillId="4" borderId="0" xfId="0" applyFont="1" applyFill="1" applyAlignment="1">
      <alignment horizontal="center" vertical="center"/>
    </xf>
    <xf numFmtId="0" fontId="15" fillId="6" borderId="1" xfId="0" applyFont="1" applyFill="1" applyBorder="1" applyAlignment="1" applyProtection="1">
      <alignment horizontal="center" vertical="center"/>
      <protection locked="0"/>
    </xf>
    <xf numFmtId="0" fontId="15" fillId="3" borderId="1" xfId="0" applyFont="1" applyFill="1" applyBorder="1" applyAlignment="1">
      <alignment horizontal="center" wrapText="1"/>
    </xf>
    <xf numFmtId="0" fontId="12" fillId="2" borderId="16"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5" fillId="10" borderId="1" xfId="0" applyFont="1" applyFill="1" applyBorder="1" applyAlignment="1">
      <alignment horizontal="center" vertical="center"/>
    </xf>
    <xf numFmtId="0" fontId="15" fillId="4" borderId="1" xfId="0" applyFont="1" applyFill="1" applyBorder="1" applyAlignment="1">
      <alignment horizontal="center" vertical="center"/>
    </xf>
    <xf numFmtId="0" fontId="15" fillId="9" borderId="1" xfId="0" applyFont="1" applyFill="1" applyBorder="1" applyAlignment="1">
      <alignment horizontal="center"/>
    </xf>
    <xf numFmtId="0" fontId="15" fillId="3" borderId="11" xfId="0" applyFont="1" applyFill="1" applyBorder="1" applyAlignment="1">
      <alignment horizontal="center" vertical="center"/>
    </xf>
    <xf numFmtId="0" fontId="15" fillId="3" borderId="12" xfId="0" applyFont="1" applyFill="1" applyBorder="1" applyAlignment="1">
      <alignment horizontal="center" vertical="center"/>
    </xf>
    <xf numFmtId="0" fontId="15" fillId="3" borderId="10" xfId="0" applyFont="1" applyFill="1" applyBorder="1" applyAlignment="1">
      <alignment horizontal="center" vertical="center"/>
    </xf>
    <xf numFmtId="0" fontId="15" fillId="3" borderId="13" xfId="0" applyFont="1" applyFill="1" applyBorder="1" applyAlignment="1">
      <alignment horizontal="center" vertical="center"/>
    </xf>
    <xf numFmtId="0" fontId="15" fillId="3" borderId="14" xfId="0" applyFont="1" applyFill="1" applyBorder="1" applyAlignment="1">
      <alignment horizontal="center" vertical="center"/>
    </xf>
    <xf numFmtId="0" fontId="15" fillId="3" borderId="15" xfId="0" applyFont="1" applyFill="1" applyBorder="1" applyAlignment="1">
      <alignment horizontal="center" vertical="center"/>
    </xf>
  </cellXfs>
  <cellStyles count="1">
    <cellStyle name="Normal" xfId="0" builtinId="0"/>
  </cellStyles>
  <dxfs count="19610">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P32" activePane="bottomRight" state="frozen"/>
      <selection pane="topRight"/>
      <selection pane="bottomLeft"/>
      <selection pane="bottomRight" activeCell="AT45" sqref="AT45"/>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661</v>
      </c>
      <c r="B1" s="10"/>
      <c r="C1" s="69" t="s">
        <v>0</v>
      </c>
      <c r="D1" s="69"/>
      <c r="E1" s="69"/>
      <c r="F1" s="69"/>
      <c r="G1" s="69"/>
      <c r="H1" s="69"/>
      <c r="I1" s="69"/>
      <c r="J1" s="69"/>
      <c r="K1" s="69"/>
      <c r="L1" s="69"/>
      <c r="M1" s="69"/>
      <c r="O1" s="26" t="s">
        <v>1</v>
      </c>
      <c r="AX1" s="26"/>
    </row>
    <row r="2" spans="1:110" x14ac:dyDescent="0.25">
      <c r="A2" s="1" t="s">
        <v>2</v>
      </c>
      <c r="B2" s="2"/>
      <c r="C2" s="3" t="s">
        <v>3</v>
      </c>
      <c r="E2" s="4" t="s">
        <v>4</v>
      </c>
      <c r="O2" s="27" t="s">
        <v>5</v>
      </c>
      <c r="P2" s="28"/>
      <c r="Q2" s="28"/>
      <c r="R2" s="28"/>
      <c r="S2" s="28" t="s">
        <v>6</v>
      </c>
      <c r="T2" s="28" t="str">
        <f>MID(E2,6,20)</f>
        <v xml:space="preserve"> XII IPS 1</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77" t="s">
        <v>16</v>
      </c>
      <c r="F7" s="78"/>
      <c r="G7" s="78"/>
      <c r="H7" s="78"/>
      <c r="I7" s="78"/>
      <c r="J7" s="79"/>
      <c r="K7" s="13"/>
      <c r="L7" s="71" t="s">
        <v>17</v>
      </c>
      <c r="M7" s="71"/>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74" t="s">
        <v>18</v>
      </c>
      <c r="B8" s="75" t="s">
        <v>19</v>
      </c>
      <c r="C8" s="74" t="s">
        <v>20</v>
      </c>
      <c r="E8" s="80"/>
      <c r="F8" s="81"/>
      <c r="G8" s="81"/>
      <c r="H8" s="81"/>
      <c r="I8" s="81"/>
      <c r="J8" s="82"/>
      <c r="K8" s="13"/>
      <c r="L8" s="71"/>
      <c r="M8" s="71"/>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2" t="s">
        <v>22</v>
      </c>
      <c r="AU8" s="65" t="s">
        <v>23</v>
      </c>
      <c r="AV8" s="60"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5" t="s">
        <v>23</v>
      </c>
      <c r="CN8" s="60" t="s">
        <v>24</v>
      </c>
      <c r="CO8" s="34"/>
      <c r="CP8" s="59" t="s">
        <v>26</v>
      </c>
      <c r="CQ8" s="59" t="s">
        <v>27</v>
      </c>
      <c r="CR8" s="34"/>
      <c r="CS8" s="59" t="s">
        <v>26</v>
      </c>
      <c r="CT8" s="59" t="s">
        <v>28</v>
      </c>
      <c r="CV8" s="35" t="s">
        <v>29</v>
      </c>
    </row>
    <row r="9" spans="1:110" ht="15" customHeight="1" x14ac:dyDescent="0.25">
      <c r="A9" s="74"/>
      <c r="B9" s="75"/>
      <c r="C9" s="74"/>
      <c r="E9" s="70" t="s">
        <v>30</v>
      </c>
      <c r="F9" s="70"/>
      <c r="G9" s="70"/>
      <c r="H9" s="76" t="s">
        <v>31</v>
      </c>
      <c r="I9" s="76"/>
      <c r="J9" s="76"/>
      <c r="K9" s="13"/>
      <c r="L9" s="70" t="s">
        <v>32</v>
      </c>
      <c r="M9" s="70" t="s">
        <v>22</v>
      </c>
      <c r="N9" s="9"/>
      <c r="O9" s="56">
        <v>1</v>
      </c>
      <c r="P9" s="57"/>
      <c r="Q9" s="58"/>
      <c r="R9" s="56">
        <v>2</v>
      </c>
      <c r="S9" s="57"/>
      <c r="T9" s="58"/>
      <c r="U9" s="56">
        <v>3</v>
      </c>
      <c r="V9" s="57"/>
      <c r="W9" s="58"/>
      <c r="X9" s="56">
        <v>4</v>
      </c>
      <c r="Y9" s="57"/>
      <c r="Z9" s="58"/>
      <c r="AA9" s="56">
        <v>5</v>
      </c>
      <c r="AB9" s="57"/>
      <c r="AC9" s="58"/>
      <c r="AD9" s="65" t="s">
        <v>32</v>
      </c>
      <c r="AE9" s="56">
        <v>6</v>
      </c>
      <c r="AF9" s="57"/>
      <c r="AG9" s="58"/>
      <c r="AH9" s="56">
        <v>7</v>
      </c>
      <c r="AI9" s="57"/>
      <c r="AJ9" s="58"/>
      <c r="AK9" s="56">
        <v>8</v>
      </c>
      <c r="AL9" s="57"/>
      <c r="AM9" s="58"/>
      <c r="AN9" s="56">
        <v>9</v>
      </c>
      <c r="AO9" s="57"/>
      <c r="AP9" s="58"/>
      <c r="AQ9" s="56">
        <v>10</v>
      </c>
      <c r="AR9" s="57"/>
      <c r="AS9" s="58"/>
      <c r="AT9" s="73"/>
      <c r="AU9" s="66"/>
      <c r="AV9" s="61"/>
      <c r="AW9" s="34"/>
      <c r="AX9" s="67">
        <v>1</v>
      </c>
      <c r="AY9" s="57"/>
      <c r="AZ9" s="58"/>
      <c r="BA9" s="56">
        <v>2</v>
      </c>
      <c r="BB9" s="57"/>
      <c r="BC9" s="58"/>
      <c r="BD9" s="56">
        <v>3</v>
      </c>
      <c r="BE9" s="57"/>
      <c r="BF9" s="58"/>
      <c r="BG9" s="56">
        <v>4</v>
      </c>
      <c r="BH9" s="57"/>
      <c r="BI9" s="58"/>
      <c r="BJ9" s="56">
        <v>5</v>
      </c>
      <c r="BK9" s="57"/>
      <c r="BL9" s="58"/>
      <c r="BM9" s="53"/>
      <c r="BN9" s="53"/>
      <c r="BO9" s="53"/>
      <c r="BP9" s="53"/>
      <c r="BQ9" s="53"/>
      <c r="BR9" s="65" t="s">
        <v>32</v>
      </c>
      <c r="BS9" s="56">
        <v>6</v>
      </c>
      <c r="BT9" s="57"/>
      <c r="BU9" s="58"/>
      <c r="BV9" s="56">
        <v>7</v>
      </c>
      <c r="BW9" s="57"/>
      <c r="BX9" s="58"/>
      <c r="BY9" s="56">
        <v>8</v>
      </c>
      <c r="BZ9" s="57"/>
      <c r="CA9" s="58"/>
      <c r="CB9" s="56">
        <v>9</v>
      </c>
      <c r="CC9" s="57"/>
      <c r="CD9" s="58"/>
      <c r="CE9" s="56">
        <v>10</v>
      </c>
      <c r="CF9" s="57"/>
      <c r="CG9" s="58"/>
      <c r="CH9" s="55"/>
      <c r="CI9" s="55"/>
      <c r="CJ9" s="55"/>
      <c r="CK9" s="55"/>
      <c r="CL9" s="55"/>
      <c r="CM9" s="66"/>
      <c r="CN9" s="61"/>
      <c r="CO9" s="34"/>
      <c r="CP9" s="59"/>
      <c r="CQ9" s="59"/>
      <c r="CR9" s="34"/>
      <c r="CS9" s="59"/>
      <c r="CT9" s="59"/>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respon internasional thdp proklamasi Kemerdekaan, perkembangan IPTEK di era globalisasi, peran aktif bangsa Indonesia pada masa perang dingin, sejarah organisasi regional dan global, </v>
      </c>
    </row>
    <row r="10" spans="1:110" x14ac:dyDescent="0.25">
      <c r="A10" s="74"/>
      <c r="B10" s="75"/>
      <c r="C10" s="74"/>
      <c r="E10" s="14" t="s">
        <v>35</v>
      </c>
      <c r="F10" s="14" t="s">
        <v>36</v>
      </c>
      <c r="G10" s="14" t="s">
        <v>37</v>
      </c>
      <c r="H10" s="15" t="s">
        <v>35</v>
      </c>
      <c r="I10" s="15" t="s">
        <v>36</v>
      </c>
      <c r="J10" s="15" t="s">
        <v>37</v>
      </c>
      <c r="K10" s="13"/>
      <c r="L10" s="70"/>
      <c r="M10" s="70"/>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8"/>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3"/>
      <c r="AU10" s="66"/>
      <c r="AV10" s="62"/>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68"/>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6"/>
      <c r="CN10" s="62"/>
      <c r="CO10" s="34"/>
      <c r="CP10" s="59"/>
      <c r="CQ10" s="59"/>
      <c r="CR10" s="34"/>
      <c r="CS10" s="59"/>
      <c r="CT10" s="59"/>
      <c r="CV10" s="40">
        <v>1</v>
      </c>
      <c r="CW10" s="52" t="s">
        <v>191</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perkembangan IPTEK di era globalisasi, peran aktif bangsa Indonesia pada masa perang dingin, sejarah organisasi regional dan global, Masih perlu peningkatan pemahaman respon internasional thdp proklamasi Kemerdekaan.</v>
      </c>
    </row>
    <row r="11" spans="1:110" x14ac:dyDescent="0.25">
      <c r="A11" s="8">
        <v>1</v>
      </c>
      <c r="B11" s="8">
        <v>87318</v>
      </c>
      <c r="C11" s="8" t="s">
        <v>44</v>
      </c>
      <c r="E11" s="47">
        <f t="shared" ref="E11:E42" si="0">AV11</f>
        <v>91</v>
      </c>
      <c r="F11" s="8" t="str">
        <f t="shared" ref="F11:F42" si="1">IF(E11="","",IF(E11&lt;=69,"D",IF(E11&lt;=75,"C",IF(E11&lt;=90,"B",IF(E11&lt;=100,"A","E")))))</f>
        <v>A</v>
      </c>
      <c r="G11" s="8" t="str">
        <f t="shared" ref="G11:G42" si="2">CQ11</f>
        <v xml:space="preserve">Memiliki kemampuan pemahanan respon internasional thdp proklamasi Kemerdekaan, perkembangan IPTEK di era globalisasi, peran aktif bangsa Indonesia pada masa perang dingin, sejarah organisasi regional dan global, </v>
      </c>
      <c r="H11" s="47">
        <f t="shared" ref="H11:H42" si="3">CN11</f>
        <v>90</v>
      </c>
      <c r="I11" s="8" t="str">
        <f t="shared" ref="I11:I42" si="4">IF(H11="","",IF(H11&lt;=69,"D",IF(H11&lt;=75,"C",IF(H11&lt;=90,"B",IF(H11&lt;=100,"A","E")))))</f>
        <v>B</v>
      </c>
      <c r="J11" s="8" t="str">
        <f t="shared" ref="J11:J42" si="5">CT11</f>
        <v xml:space="preserve">Memiliki keterampilan analisis pentingnya pengakuan suatu negara dari negara lain, analisis dampak perkembangan IPTEK bagi siswa, buat tabel perbedaan konsep antara blok barat dan blok timur, membuat power point organisasi regional dan global, </v>
      </c>
      <c r="K11" s="13"/>
      <c r="L11" s="41">
        <f t="shared" ref="L11:L42" si="6">AD11</f>
        <v>92</v>
      </c>
      <c r="M11" s="41">
        <f t="shared" ref="M11:M42" si="7">IF(COUNTBLANK(AT11:AT11),"",AT11)</f>
        <v>89.5</v>
      </c>
      <c r="O11" s="41">
        <v>90</v>
      </c>
      <c r="P11" s="41"/>
      <c r="Q11" s="42">
        <v>90</v>
      </c>
      <c r="R11" s="41">
        <v>93</v>
      </c>
      <c r="S11" s="41"/>
      <c r="T11" s="42">
        <v>90</v>
      </c>
      <c r="U11" s="41">
        <v>100</v>
      </c>
      <c r="V11" s="41"/>
      <c r="W11" s="42">
        <v>90</v>
      </c>
      <c r="X11" s="41"/>
      <c r="Y11" s="41"/>
      <c r="Z11" s="42"/>
      <c r="AA11" s="41"/>
      <c r="AB11" s="41"/>
      <c r="AC11" s="42"/>
      <c r="AD11" s="42">
        <f t="shared" ref="AD11:AD42" si="8">IF(AND(O11="",P11="",Q11=""),"",ROUND(AVERAGE(O11:AC11),0))</f>
        <v>92</v>
      </c>
      <c r="AE11" s="41">
        <v>85</v>
      </c>
      <c r="AF11" s="41"/>
      <c r="AG11" s="42">
        <v>90</v>
      </c>
      <c r="AH11" s="41"/>
      <c r="AI11" s="41"/>
      <c r="AJ11" s="42"/>
      <c r="AK11" s="41"/>
      <c r="AL11" s="41"/>
      <c r="AM11" s="42"/>
      <c r="AN11" s="41"/>
      <c r="AO11" s="41"/>
      <c r="AP11" s="42"/>
      <c r="AQ11" s="41"/>
      <c r="AR11" s="41"/>
      <c r="AS11" s="42"/>
      <c r="AT11" s="41">
        <v>89.5</v>
      </c>
      <c r="AU11" s="43">
        <f t="shared" ref="AU11:AU42" si="9">IF(AT11="","",AVERAGE(O11:AC11,AE11:AT11))</f>
        <v>90.833333333333329</v>
      </c>
      <c r="AV11" s="44">
        <f t="shared" ref="AV11:AV42" si="10">IF(AU11="","",ROUND(AU11,0))</f>
        <v>91</v>
      </c>
      <c r="AW11" s="45"/>
      <c r="AX11" s="41"/>
      <c r="AY11" s="41"/>
      <c r="AZ11" s="42">
        <v>90</v>
      </c>
      <c r="BA11" s="41"/>
      <c r="BB11" s="41"/>
      <c r="BC11" s="42">
        <v>90</v>
      </c>
      <c r="BD11" s="41"/>
      <c r="BE11" s="41"/>
      <c r="BF11" s="42">
        <v>90</v>
      </c>
      <c r="BG11" s="41"/>
      <c r="BH11" s="41"/>
      <c r="BI11" s="42"/>
      <c r="BJ11" s="41"/>
      <c r="BK11" s="41"/>
      <c r="BL11" s="42"/>
      <c r="BM11" s="42">
        <f t="shared" ref="BM11:BM42" si="11">IF(AND(AZ11="",AY11="",AX11=""),"",MAX(AX11:AZ11))</f>
        <v>90</v>
      </c>
      <c r="BN11" s="42">
        <f t="shared" ref="BN11:BN42" si="12">IF(AND(BB11="",BC11="",BA11=""),"",MAX(BA11:BC11))</f>
        <v>90</v>
      </c>
      <c r="BO11" s="42">
        <f t="shared" ref="BO11:BO42" si="13">IF(AND(BD11="",BE11="",BF11=""),"",MAX(BD11:BF11))</f>
        <v>90</v>
      </c>
      <c r="BP11" s="42" t="str">
        <f t="shared" ref="BP11:BP42" si="14">IF(AND(BG11="",BH11="",BI11=""),"",MAX(BG11:BI11))</f>
        <v/>
      </c>
      <c r="BQ11" s="42" t="str">
        <f t="shared" ref="BQ11:BQ42" si="15">IF(AND(BJ11="",BK11="",BL11=""),"",MAX(BJ11:BL11))</f>
        <v/>
      </c>
      <c r="BR11" s="42">
        <f t="shared" ref="BR11:BR42" si="16">IF(AND(BM11=""),"",ROUND(AVERAGE(BM11:BQ11),0))</f>
        <v>90</v>
      </c>
      <c r="BS11" s="41"/>
      <c r="BT11" s="41"/>
      <c r="BU11" s="42">
        <v>90</v>
      </c>
      <c r="BV11" s="41"/>
      <c r="BW11" s="41"/>
      <c r="BX11" s="42"/>
      <c r="BY11" s="41"/>
      <c r="BZ11" s="41"/>
      <c r="CA11" s="42"/>
      <c r="CB11" s="41"/>
      <c r="CC11" s="41"/>
      <c r="CD11" s="42"/>
      <c r="CE11" s="41"/>
      <c r="CF11" s="41"/>
      <c r="CG11" s="42"/>
      <c r="CH11" s="42">
        <f t="shared" ref="CH11:CH42" si="17">IF(AND(BU11="",BT11="",BS11=""),"",MAX(BS11:BU11))</f>
        <v>90</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90</v>
      </c>
      <c r="CN11" s="44">
        <f t="shared" ref="CN11:CN42" si="23">IF(CM11="","",ROUND(CM11,0))</f>
        <v>90</v>
      </c>
      <c r="CO11" s="45"/>
      <c r="CP11" s="41">
        <v>5</v>
      </c>
      <c r="CQ11" s="46" t="str">
        <f t="shared" ref="CQ11:CQ42" si="24">IF(CP11="","",VLOOKUP(CP11,$DE$9:$DF$20,2,0))</f>
        <v xml:space="preserve">Memiliki kemampuan pemahanan respon internasional thdp proklamasi Kemerdekaan, perkembangan IPTEK di era globalisasi, peran aktif bangsa Indonesia pada masa perang dingin, sejarah organisasi regional dan global, </v>
      </c>
      <c r="CR11" s="45"/>
      <c r="CS11" s="41">
        <v>5</v>
      </c>
      <c r="CT11" s="46" t="str">
        <f t="shared" ref="CT11:CT42" si="25">IF(CS11="","",VLOOKUP(CS11,$DE$22:$DF$33,2,0))</f>
        <v xml:space="preserve">Memiliki keterampilan analisis pentingnya pengakuan suatu negara dari negara lain, analisis dampak perkembangan IPTEK bagi siswa, buat tabel perbedaan konsep antara blok barat dan blok timur, membuat power point organisasi regional dan global, </v>
      </c>
      <c r="CV11" s="40">
        <v>2</v>
      </c>
      <c r="CW11" s="52" t="s">
        <v>192</v>
      </c>
      <c r="CY11" s="63" t="s">
        <v>45</v>
      </c>
      <c r="CZ11" s="63"/>
      <c r="DA11" s="63"/>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respon internasional thdp proklamasi Kemerdekaan, peran aktif bangsa Indonesia pada masa perang dingin, sejarah organisasi regional dan global, Masih perlu peningkatan pemahaman perkembangan IPTEK di era globalisasi.</v>
      </c>
    </row>
    <row r="12" spans="1:110" x14ac:dyDescent="0.25">
      <c r="A12" s="8">
        <v>2</v>
      </c>
      <c r="B12" s="8">
        <v>87333</v>
      </c>
      <c r="C12" s="8" t="s">
        <v>46</v>
      </c>
      <c r="E12" s="47">
        <f t="shared" si="0"/>
        <v>92</v>
      </c>
      <c r="F12" s="8" t="str">
        <f t="shared" si="1"/>
        <v>A</v>
      </c>
      <c r="G12" s="8" t="str">
        <f t="shared" si="2"/>
        <v xml:space="preserve">Memiliki kemampuan pemahanan respon internasional thdp proklamasi Kemerdekaan, perkembangan IPTEK di era globalisasi, peran aktif bangsa Indonesia pada masa perang dingin, sejarah organisasi regional dan global, </v>
      </c>
      <c r="H12" s="47">
        <f t="shared" si="3"/>
        <v>90</v>
      </c>
      <c r="I12" s="8" t="str">
        <f t="shared" si="4"/>
        <v>B</v>
      </c>
      <c r="J12"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2" s="13"/>
      <c r="L12" s="41">
        <f t="shared" si="6"/>
        <v>94</v>
      </c>
      <c r="M12" s="41">
        <f t="shared" si="7"/>
        <v>89.5</v>
      </c>
      <c r="O12" s="41">
        <v>100</v>
      </c>
      <c r="P12" s="41"/>
      <c r="Q12" s="42">
        <v>90</v>
      </c>
      <c r="R12" s="41">
        <v>97</v>
      </c>
      <c r="S12" s="41"/>
      <c r="T12" s="42">
        <v>90</v>
      </c>
      <c r="U12" s="41">
        <v>95</v>
      </c>
      <c r="V12" s="41"/>
      <c r="W12" s="42">
        <v>90</v>
      </c>
      <c r="X12" s="41"/>
      <c r="Y12" s="41"/>
      <c r="Z12" s="42"/>
      <c r="AA12" s="41"/>
      <c r="AB12" s="41"/>
      <c r="AC12" s="42"/>
      <c r="AD12" s="42">
        <f t="shared" si="8"/>
        <v>94</v>
      </c>
      <c r="AE12" s="41">
        <v>82</v>
      </c>
      <c r="AF12" s="41"/>
      <c r="AG12" s="42">
        <v>90</v>
      </c>
      <c r="AH12" s="52"/>
      <c r="AI12" s="52"/>
      <c r="AJ12" s="42"/>
      <c r="AK12" s="41"/>
      <c r="AL12" s="41"/>
      <c r="AM12" s="42"/>
      <c r="AN12" s="41"/>
      <c r="AO12" s="41"/>
      <c r="AP12" s="42"/>
      <c r="AQ12" s="41"/>
      <c r="AR12" s="41"/>
      <c r="AS12" s="42"/>
      <c r="AT12" s="41">
        <v>89.5</v>
      </c>
      <c r="AU12" s="43">
        <f t="shared" si="9"/>
        <v>91.5</v>
      </c>
      <c r="AV12" s="44">
        <f t="shared" si="10"/>
        <v>92</v>
      </c>
      <c r="AW12" s="45"/>
      <c r="AX12" s="41"/>
      <c r="AY12" s="41"/>
      <c r="AZ12" s="42">
        <v>90</v>
      </c>
      <c r="BA12" s="41"/>
      <c r="BB12" s="41"/>
      <c r="BC12" s="42">
        <v>90</v>
      </c>
      <c r="BD12" s="41"/>
      <c r="BE12" s="41"/>
      <c r="BF12" s="42">
        <v>90</v>
      </c>
      <c r="BG12" s="41"/>
      <c r="BH12" s="41"/>
      <c r="BI12" s="42"/>
      <c r="BJ12" s="41"/>
      <c r="BK12" s="41"/>
      <c r="BL12" s="42"/>
      <c r="BM12" s="42">
        <f t="shared" si="11"/>
        <v>90</v>
      </c>
      <c r="BN12" s="42">
        <f t="shared" si="12"/>
        <v>90</v>
      </c>
      <c r="BO12" s="42">
        <f t="shared" si="13"/>
        <v>90</v>
      </c>
      <c r="BP12" s="42" t="str">
        <f t="shared" si="14"/>
        <v/>
      </c>
      <c r="BQ12" s="42" t="str">
        <f t="shared" si="15"/>
        <v/>
      </c>
      <c r="BR12" s="42">
        <f t="shared" si="16"/>
        <v>90</v>
      </c>
      <c r="BS12" s="41"/>
      <c r="BT12" s="41"/>
      <c r="BU12" s="42">
        <v>90</v>
      </c>
      <c r="BV12" s="52"/>
      <c r="BW12" s="52"/>
      <c r="BX12" s="42"/>
      <c r="BY12" s="41"/>
      <c r="BZ12" s="41"/>
      <c r="CA12" s="42"/>
      <c r="CB12" s="41"/>
      <c r="CC12" s="41"/>
      <c r="CD12" s="42"/>
      <c r="CE12" s="41"/>
      <c r="CF12" s="41"/>
      <c r="CG12" s="42"/>
      <c r="CH12" s="42">
        <f t="shared" si="17"/>
        <v>90</v>
      </c>
      <c r="CI12" s="42" t="str">
        <f t="shared" si="18"/>
        <v/>
      </c>
      <c r="CJ12" s="42" t="str">
        <f t="shared" si="19"/>
        <v/>
      </c>
      <c r="CK12" s="42" t="str">
        <f t="shared" si="20"/>
        <v/>
      </c>
      <c r="CL12" s="42" t="str">
        <f t="shared" si="21"/>
        <v/>
      </c>
      <c r="CM12" s="43">
        <f t="shared" si="22"/>
        <v>90</v>
      </c>
      <c r="CN12" s="44">
        <f t="shared" si="23"/>
        <v>90</v>
      </c>
      <c r="CO12" s="45"/>
      <c r="CP12" s="52">
        <v>5</v>
      </c>
      <c r="CQ12" s="46" t="str">
        <f t="shared" si="24"/>
        <v xml:space="preserve">Memiliki kemampuan pemahanan respon internasional thdp proklamasi Kemerdekaan, perkembangan IPTEK di era globalisasi, peran aktif bangsa Indonesia pada masa perang dingin, sejarah organisasi regional dan global, </v>
      </c>
      <c r="CR12" s="45"/>
      <c r="CS12" s="52">
        <v>5</v>
      </c>
      <c r="CT12"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2" s="40">
        <v>3</v>
      </c>
      <c r="CW12" s="52" t="s">
        <v>193</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respon internasional thdp proklamasi Kemerdekaan, perkembangan IPTEK di era globalisasi, sejarah organisasi regional dan global, Masih perlu peningkatan pemahaman peran aktif bangsa Indonesia pada masa perang dingin.</v>
      </c>
    </row>
    <row r="13" spans="1:110" x14ac:dyDescent="0.25">
      <c r="A13" s="8">
        <v>3</v>
      </c>
      <c r="B13" s="8">
        <v>87348</v>
      </c>
      <c r="C13" s="8" t="s">
        <v>50</v>
      </c>
      <c r="E13" s="47">
        <f t="shared" si="0"/>
        <v>88</v>
      </c>
      <c r="F13" s="8" t="str">
        <f t="shared" si="1"/>
        <v>B</v>
      </c>
      <c r="G13" s="8" t="str">
        <f t="shared" si="2"/>
        <v xml:space="preserve">Memiliki kemampuan pemahanan respon internasional thdp proklamasi Kemerdekaan, perkembangan IPTEK di era globalisasi, peran aktif bangsa Indonesia pada masa perang dingin, sejarah organisasi regional dan global, </v>
      </c>
      <c r="H13" s="47">
        <f t="shared" si="3"/>
        <v>90</v>
      </c>
      <c r="I13" s="8" t="str">
        <f t="shared" si="4"/>
        <v>B</v>
      </c>
      <c r="J13"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3" s="13"/>
      <c r="L13" s="41">
        <f t="shared" si="6"/>
        <v>91</v>
      </c>
      <c r="M13" s="41">
        <f t="shared" si="7"/>
        <v>80.5</v>
      </c>
      <c r="O13" s="41">
        <v>78</v>
      </c>
      <c r="P13" s="41"/>
      <c r="Q13" s="42">
        <v>90</v>
      </c>
      <c r="R13" s="41">
        <v>100</v>
      </c>
      <c r="S13" s="41"/>
      <c r="T13" s="42">
        <v>90</v>
      </c>
      <c r="U13" s="41">
        <v>98</v>
      </c>
      <c r="V13" s="41"/>
      <c r="W13" s="42">
        <v>90</v>
      </c>
      <c r="X13" s="41"/>
      <c r="Y13" s="41"/>
      <c r="Z13" s="42"/>
      <c r="AA13" s="41"/>
      <c r="AB13" s="41"/>
      <c r="AC13" s="42"/>
      <c r="AD13" s="42">
        <f t="shared" si="8"/>
        <v>91</v>
      </c>
      <c r="AE13" s="41">
        <v>79</v>
      </c>
      <c r="AF13" s="41"/>
      <c r="AG13" s="42">
        <v>90</v>
      </c>
      <c r="AH13" s="52"/>
      <c r="AI13" s="52"/>
      <c r="AJ13" s="42"/>
      <c r="AK13" s="41"/>
      <c r="AL13" s="41"/>
      <c r="AM13" s="42"/>
      <c r="AN13" s="41"/>
      <c r="AO13" s="41"/>
      <c r="AP13" s="42"/>
      <c r="AQ13" s="41"/>
      <c r="AR13" s="41"/>
      <c r="AS13" s="42"/>
      <c r="AT13" s="41">
        <v>80.5</v>
      </c>
      <c r="AU13" s="43">
        <f t="shared" si="9"/>
        <v>88.388888888888886</v>
      </c>
      <c r="AV13" s="44">
        <f t="shared" si="10"/>
        <v>88</v>
      </c>
      <c r="AW13" s="45"/>
      <c r="AX13" s="41"/>
      <c r="AY13" s="41"/>
      <c r="AZ13" s="42">
        <v>90</v>
      </c>
      <c r="BA13" s="41"/>
      <c r="BB13" s="41"/>
      <c r="BC13" s="42">
        <v>90</v>
      </c>
      <c r="BD13" s="41"/>
      <c r="BE13" s="41"/>
      <c r="BF13" s="42">
        <v>90</v>
      </c>
      <c r="BG13" s="41"/>
      <c r="BH13" s="41"/>
      <c r="BI13" s="42"/>
      <c r="BJ13" s="41"/>
      <c r="BK13" s="41"/>
      <c r="BL13" s="42"/>
      <c r="BM13" s="42">
        <f t="shared" si="11"/>
        <v>90</v>
      </c>
      <c r="BN13" s="42">
        <f t="shared" si="12"/>
        <v>90</v>
      </c>
      <c r="BO13" s="42">
        <f t="shared" si="13"/>
        <v>90</v>
      </c>
      <c r="BP13" s="42" t="str">
        <f t="shared" si="14"/>
        <v/>
      </c>
      <c r="BQ13" s="42" t="str">
        <f t="shared" si="15"/>
        <v/>
      </c>
      <c r="BR13" s="42">
        <f t="shared" si="16"/>
        <v>90</v>
      </c>
      <c r="BS13" s="41"/>
      <c r="BT13" s="41"/>
      <c r="BU13" s="42">
        <v>90</v>
      </c>
      <c r="BV13" s="52"/>
      <c r="BW13" s="52"/>
      <c r="BX13" s="42"/>
      <c r="BY13" s="41"/>
      <c r="BZ13" s="41"/>
      <c r="CA13" s="42"/>
      <c r="CB13" s="41"/>
      <c r="CC13" s="41"/>
      <c r="CD13" s="42"/>
      <c r="CE13" s="41"/>
      <c r="CF13" s="41"/>
      <c r="CG13" s="42"/>
      <c r="CH13" s="42">
        <f t="shared" si="17"/>
        <v>90</v>
      </c>
      <c r="CI13" s="42" t="str">
        <f t="shared" si="18"/>
        <v/>
      </c>
      <c r="CJ13" s="42" t="str">
        <f t="shared" si="19"/>
        <v/>
      </c>
      <c r="CK13" s="42" t="str">
        <f t="shared" si="20"/>
        <v/>
      </c>
      <c r="CL13" s="42" t="str">
        <f t="shared" si="21"/>
        <v/>
      </c>
      <c r="CM13" s="43">
        <f t="shared" si="22"/>
        <v>90</v>
      </c>
      <c r="CN13" s="44">
        <f t="shared" si="23"/>
        <v>90</v>
      </c>
      <c r="CO13" s="45"/>
      <c r="CP13" s="52">
        <v>5</v>
      </c>
      <c r="CQ13" s="46" t="str">
        <f t="shared" si="24"/>
        <v xml:space="preserve">Memiliki kemampuan pemahanan respon internasional thdp proklamasi Kemerdekaan, perkembangan IPTEK di era globalisasi, peran aktif bangsa Indonesia pada masa perang dingin, sejarah organisasi regional dan global, </v>
      </c>
      <c r="CR13" s="45"/>
      <c r="CS13" s="52">
        <v>5</v>
      </c>
      <c r="CT13"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3" s="40">
        <v>4</v>
      </c>
      <c r="CW13" s="52"/>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 xml:space="preserve">Memiliki kemampuan pemahanan respon internasional thdp proklamasi Kemerdekaan, perkembangan IPTEK di era globalisasi, peran aktif bangsa Indonesia pada masa perang dingin, sejarah organisasi regional dan global, </v>
      </c>
    </row>
    <row r="14" spans="1:110" x14ac:dyDescent="0.25">
      <c r="A14" s="8">
        <v>4</v>
      </c>
      <c r="B14" s="8">
        <v>87363</v>
      </c>
      <c r="C14" s="8" t="s">
        <v>52</v>
      </c>
      <c r="E14" s="47">
        <f t="shared" si="0"/>
        <v>90</v>
      </c>
      <c r="F14" s="8" t="str">
        <f t="shared" si="1"/>
        <v>B</v>
      </c>
      <c r="G14" s="8" t="str">
        <f t="shared" si="2"/>
        <v xml:space="preserve">Memiliki kemampuan pemahanan respon internasional thdp proklamasi Kemerdekaan, perkembangan IPTEK di era globalisasi, peran aktif bangsa Indonesia pada masa perang dingin, sejarah organisasi regional dan global, </v>
      </c>
      <c r="H14" s="47">
        <f t="shared" si="3"/>
        <v>90</v>
      </c>
      <c r="I14" s="8" t="str">
        <f t="shared" si="4"/>
        <v>B</v>
      </c>
      <c r="J14"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4" s="13"/>
      <c r="L14" s="41">
        <f t="shared" si="6"/>
        <v>92</v>
      </c>
      <c r="M14" s="41">
        <f t="shared" si="7"/>
        <v>89.5</v>
      </c>
      <c r="O14" s="41">
        <v>85</v>
      </c>
      <c r="P14" s="41"/>
      <c r="Q14" s="42">
        <v>90</v>
      </c>
      <c r="R14" s="41">
        <v>95</v>
      </c>
      <c r="S14" s="41"/>
      <c r="T14" s="42">
        <v>90</v>
      </c>
      <c r="U14" s="41">
        <v>100</v>
      </c>
      <c r="V14" s="41"/>
      <c r="W14" s="42">
        <v>90</v>
      </c>
      <c r="X14" s="41"/>
      <c r="Y14" s="41"/>
      <c r="Z14" s="42"/>
      <c r="AA14" s="41"/>
      <c r="AB14" s="41"/>
      <c r="AC14" s="42"/>
      <c r="AD14" s="42">
        <f t="shared" si="8"/>
        <v>92</v>
      </c>
      <c r="AE14" s="41">
        <v>83</v>
      </c>
      <c r="AF14" s="41"/>
      <c r="AG14" s="42">
        <v>90</v>
      </c>
      <c r="AH14" s="52"/>
      <c r="AI14" s="52"/>
      <c r="AJ14" s="42"/>
      <c r="AK14" s="41"/>
      <c r="AL14" s="41"/>
      <c r="AM14" s="42"/>
      <c r="AN14" s="41"/>
      <c r="AO14" s="41"/>
      <c r="AP14" s="42"/>
      <c r="AQ14" s="41"/>
      <c r="AR14" s="41"/>
      <c r="AS14" s="42"/>
      <c r="AT14" s="41">
        <v>89.5</v>
      </c>
      <c r="AU14" s="43">
        <f t="shared" si="9"/>
        <v>90.277777777777771</v>
      </c>
      <c r="AV14" s="44">
        <f t="shared" si="10"/>
        <v>90</v>
      </c>
      <c r="AW14" s="45"/>
      <c r="AX14" s="41"/>
      <c r="AY14" s="41"/>
      <c r="AZ14" s="42">
        <v>90</v>
      </c>
      <c r="BA14" s="41"/>
      <c r="BB14" s="41"/>
      <c r="BC14" s="42">
        <v>90</v>
      </c>
      <c r="BD14" s="41"/>
      <c r="BE14" s="41"/>
      <c r="BF14" s="42">
        <v>90</v>
      </c>
      <c r="BG14" s="41"/>
      <c r="BH14" s="41"/>
      <c r="BI14" s="42"/>
      <c r="BJ14" s="41"/>
      <c r="BK14" s="41"/>
      <c r="BL14" s="42"/>
      <c r="BM14" s="42">
        <f t="shared" si="11"/>
        <v>90</v>
      </c>
      <c r="BN14" s="42">
        <f t="shared" si="12"/>
        <v>90</v>
      </c>
      <c r="BO14" s="42">
        <f t="shared" si="13"/>
        <v>90</v>
      </c>
      <c r="BP14" s="42" t="str">
        <f t="shared" si="14"/>
        <v/>
      </c>
      <c r="BQ14" s="42" t="str">
        <f t="shared" si="15"/>
        <v/>
      </c>
      <c r="BR14" s="42">
        <f t="shared" si="16"/>
        <v>90</v>
      </c>
      <c r="BS14" s="41"/>
      <c r="BT14" s="41"/>
      <c r="BU14" s="42">
        <v>90</v>
      </c>
      <c r="BV14" s="52"/>
      <c r="BW14" s="52"/>
      <c r="BX14" s="42"/>
      <c r="BY14" s="41"/>
      <c r="BZ14" s="41"/>
      <c r="CA14" s="42"/>
      <c r="CB14" s="41"/>
      <c r="CC14" s="41"/>
      <c r="CD14" s="42"/>
      <c r="CE14" s="41"/>
      <c r="CF14" s="41"/>
      <c r="CG14" s="42"/>
      <c r="CH14" s="42">
        <f t="shared" si="17"/>
        <v>90</v>
      </c>
      <c r="CI14" s="42" t="str">
        <f t="shared" si="18"/>
        <v/>
      </c>
      <c r="CJ14" s="42" t="str">
        <f t="shared" si="19"/>
        <v/>
      </c>
      <c r="CK14" s="42" t="str">
        <f t="shared" si="20"/>
        <v/>
      </c>
      <c r="CL14" s="42" t="str">
        <f t="shared" si="21"/>
        <v/>
      </c>
      <c r="CM14" s="43">
        <f t="shared" si="22"/>
        <v>90</v>
      </c>
      <c r="CN14" s="44">
        <f t="shared" si="23"/>
        <v>90</v>
      </c>
      <c r="CO14" s="45"/>
      <c r="CP14" s="52">
        <v>5</v>
      </c>
      <c r="CQ14" s="46" t="str">
        <f t="shared" si="24"/>
        <v xml:space="preserve">Memiliki kemampuan pemahanan respon internasional thdp proklamasi Kemerdekaan, perkembangan IPTEK di era globalisasi, peran aktif bangsa Indonesia pada masa perang dingin, sejarah organisasi regional dan global, </v>
      </c>
      <c r="CR14" s="45"/>
      <c r="CS14" s="52">
        <v>5</v>
      </c>
      <c r="CT14"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respon internasional thdp proklamasi Kemerdekaan, perkembangan IPTEK di era globalisasi, peran aktif bangsa Indonesia pada masa perang dingin, sejarah organisasi regional dan global, </v>
      </c>
    </row>
    <row r="15" spans="1:110" x14ac:dyDescent="0.25">
      <c r="A15" s="8">
        <v>5</v>
      </c>
      <c r="B15" s="8">
        <v>87378</v>
      </c>
      <c r="C15" s="8" t="s">
        <v>54</v>
      </c>
      <c r="E15" s="47">
        <f t="shared" si="0"/>
        <v>82</v>
      </c>
      <c r="F15" s="8" t="str">
        <f t="shared" si="1"/>
        <v>B</v>
      </c>
      <c r="G15" s="8" t="str">
        <f t="shared" si="2"/>
        <v xml:space="preserve">Memiliki kemampuan pemahanan respon internasional thdp proklamasi Kemerdekaan, perkembangan IPTEK di era globalisasi, peran aktif bangsa Indonesia pada masa perang dingin, sejarah organisasi regional dan global, </v>
      </c>
      <c r="H15" s="47">
        <f t="shared" si="3"/>
        <v>90</v>
      </c>
      <c r="I15" s="8" t="str">
        <f t="shared" si="4"/>
        <v>B</v>
      </c>
      <c r="J15"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5" s="13"/>
      <c r="L15" s="41">
        <f t="shared" si="6"/>
        <v>82</v>
      </c>
      <c r="M15" s="41">
        <f t="shared" si="7"/>
        <v>80.5</v>
      </c>
      <c r="O15" s="41">
        <v>75</v>
      </c>
      <c r="P15" s="41"/>
      <c r="Q15" s="42">
        <v>90</v>
      </c>
      <c r="R15" s="41">
        <v>75</v>
      </c>
      <c r="S15" s="41"/>
      <c r="T15" s="42">
        <v>90</v>
      </c>
      <c r="U15" s="41">
        <v>71</v>
      </c>
      <c r="V15" s="41"/>
      <c r="W15" s="42">
        <v>90</v>
      </c>
      <c r="X15" s="41"/>
      <c r="Y15" s="41"/>
      <c r="Z15" s="42"/>
      <c r="AA15" s="41"/>
      <c r="AB15" s="41"/>
      <c r="AC15" s="42"/>
      <c r="AD15" s="42">
        <f t="shared" si="8"/>
        <v>82</v>
      </c>
      <c r="AE15" s="41">
        <v>75</v>
      </c>
      <c r="AF15" s="41"/>
      <c r="AG15" s="42">
        <v>90</v>
      </c>
      <c r="AH15" s="52"/>
      <c r="AI15" s="52"/>
      <c r="AJ15" s="42"/>
      <c r="AK15" s="41"/>
      <c r="AL15" s="41"/>
      <c r="AM15" s="42"/>
      <c r="AN15" s="41"/>
      <c r="AO15" s="41"/>
      <c r="AP15" s="42"/>
      <c r="AQ15" s="41"/>
      <c r="AR15" s="41"/>
      <c r="AS15" s="42"/>
      <c r="AT15" s="41">
        <v>80.5</v>
      </c>
      <c r="AU15" s="43">
        <f t="shared" si="9"/>
        <v>81.833333333333329</v>
      </c>
      <c r="AV15" s="44">
        <f t="shared" si="10"/>
        <v>82</v>
      </c>
      <c r="AW15" s="45"/>
      <c r="AX15" s="41"/>
      <c r="AY15" s="41"/>
      <c r="AZ15" s="42">
        <v>90</v>
      </c>
      <c r="BA15" s="41"/>
      <c r="BB15" s="41"/>
      <c r="BC15" s="42">
        <v>90</v>
      </c>
      <c r="BD15" s="41"/>
      <c r="BE15" s="41"/>
      <c r="BF15" s="42">
        <v>90</v>
      </c>
      <c r="BG15" s="41"/>
      <c r="BH15" s="41"/>
      <c r="BI15" s="42"/>
      <c r="BJ15" s="41"/>
      <c r="BK15" s="41"/>
      <c r="BL15" s="42"/>
      <c r="BM15" s="42">
        <f t="shared" si="11"/>
        <v>90</v>
      </c>
      <c r="BN15" s="42">
        <f t="shared" si="12"/>
        <v>90</v>
      </c>
      <c r="BO15" s="42">
        <f t="shared" si="13"/>
        <v>90</v>
      </c>
      <c r="BP15" s="42" t="str">
        <f t="shared" si="14"/>
        <v/>
      </c>
      <c r="BQ15" s="42" t="str">
        <f t="shared" si="15"/>
        <v/>
      </c>
      <c r="BR15" s="42">
        <f t="shared" si="16"/>
        <v>90</v>
      </c>
      <c r="BS15" s="41"/>
      <c r="BT15" s="41"/>
      <c r="BU15" s="42">
        <v>90</v>
      </c>
      <c r="BV15" s="52"/>
      <c r="BW15" s="52"/>
      <c r="BX15" s="42"/>
      <c r="BY15" s="41"/>
      <c r="BZ15" s="41"/>
      <c r="CA15" s="42"/>
      <c r="CB15" s="41"/>
      <c r="CC15" s="41"/>
      <c r="CD15" s="42"/>
      <c r="CE15" s="41"/>
      <c r="CF15" s="41"/>
      <c r="CG15" s="42"/>
      <c r="CH15" s="42">
        <f t="shared" si="17"/>
        <v>90</v>
      </c>
      <c r="CI15" s="42" t="str">
        <f t="shared" si="18"/>
        <v/>
      </c>
      <c r="CJ15" s="42" t="str">
        <f t="shared" si="19"/>
        <v/>
      </c>
      <c r="CK15" s="42" t="str">
        <f t="shared" si="20"/>
        <v/>
      </c>
      <c r="CL15" s="42" t="str">
        <f t="shared" si="21"/>
        <v/>
      </c>
      <c r="CM15" s="43">
        <f t="shared" si="22"/>
        <v>90</v>
      </c>
      <c r="CN15" s="44">
        <f t="shared" si="23"/>
        <v>90</v>
      </c>
      <c r="CO15" s="45"/>
      <c r="CP15" s="52">
        <v>5</v>
      </c>
      <c r="CQ15" s="46" t="str">
        <f t="shared" si="24"/>
        <v xml:space="preserve">Memiliki kemampuan pemahanan respon internasional thdp proklamasi Kemerdekaan, perkembangan IPTEK di era globalisasi, peran aktif bangsa Indonesia pada masa perang dingin, sejarah organisasi regional dan global, </v>
      </c>
      <c r="CR15" s="45"/>
      <c r="CS15" s="52">
        <v>5</v>
      </c>
      <c r="CT15"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5" s="40">
        <v>6</v>
      </c>
      <c r="CW15" s="52" t="s">
        <v>196</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respon internasional thdp proklamasi Kemerdekaan, perkembangan IPTEK di era globalisasi, peran aktif bangsa Indonesia pada masa perang dingin, Masih perlu peningkatan pemahaman sejarah organisasi regional dan global.</v>
      </c>
    </row>
    <row r="16" spans="1:110" x14ac:dyDescent="0.25">
      <c r="A16" s="8">
        <v>6</v>
      </c>
      <c r="B16" s="8">
        <v>87393</v>
      </c>
      <c r="C16" s="8" t="s">
        <v>56</v>
      </c>
      <c r="E16" s="47">
        <f t="shared" si="0"/>
        <v>85</v>
      </c>
      <c r="F16" s="8" t="str">
        <f t="shared" si="1"/>
        <v>B</v>
      </c>
      <c r="G16" s="8" t="str">
        <f t="shared" si="2"/>
        <v xml:space="preserve">Memiliki kemampuan pemahanan respon internasional thdp proklamasi Kemerdekaan, perkembangan IPTEK di era globalisasi, peran aktif bangsa Indonesia pada masa perang dingin, sejarah organisasi regional dan global, </v>
      </c>
      <c r="H16" s="47">
        <f t="shared" si="3"/>
        <v>90</v>
      </c>
      <c r="I16" s="8" t="str">
        <f t="shared" si="4"/>
        <v>B</v>
      </c>
      <c r="J16"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6" s="13"/>
      <c r="L16" s="41">
        <f t="shared" si="6"/>
        <v>86</v>
      </c>
      <c r="M16" s="41">
        <f t="shared" si="7"/>
        <v>76</v>
      </c>
      <c r="O16" s="41">
        <v>90</v>
      </c>
      <c r="P16" s="41"/>
      <c r="Q16" s="42">
        <v>90</v>
      </c>
      <c r="R16" s="41">
        <v>86</v>
      </c>
      <c r="S16" s="41"/>
      <c r="T16" s="42">
        <v>90</v>
      </c>
      <c r="U16" s="41">
        <v>70</v>
      </c>
      <c r="V16" s="41"/>
      <c r="W16" s="42">
        <v>90</v>
      </c>
      <c r="X16" s="41"/>
      <c r="Y16" s="41"/>
      <c r="Z16" s="42"/>
      <c r="AA16" s="41"/>
      <c r="AB16" s="41"/>
      <c r="AC16" s="42"/>
      <c r="AD16" s="42">
        <f t="shared" si="8"/>
        <v>86</v>
      </c>
      <c r="AE16" s="41">
        <v>85</v>
      </c>
      <c r="AF16" s="41"/>
      <c r="AG16" s="42">
        <v>90</v>
      </c>
      <c r="AH16" s="52"/>
      <c r="AI16" s="52"/>
      <c r="AJ16" s="42"/>
      <c r="AK16" s="41"/>
      <c r="AL16" s="41"/>
      <c r="AM16" s="42"/>
      <c r="AN16" s="41"/>
      <c r="AO16" s="41"/>
      <c r="AP16" s="42"/>
      <c r="AQ16" s="41"/>
      <c r="AR16" s="41"/>
      <c r="AS16" s="42"/>
      <c r="AT16" s="41">
        <v>76</v>
      </c>
      <c r="AU16" s="43">
        <f t="shared" si="9"/>
        <v>85.222222222222229</v>
      </c>
      <c r="AV16" s="44">
        <f t="shared" si="10"/>
        <v>85</v>
      </c>
      <c r="AW16" s="45"/>
      <c r="AX16" s="41"/>
      <c r="AY16" s="41"/>
      <c r="AZ16" s="42">
        <v>90</v>
      </c>
      <c r="BA16" s="41"/>
      <c r="BB16" s="41"/>
      <c r="BC16" s="42">
        <v>90</v>
      </c>
      <c r="BD16" s="41"/>
      <c r="BE16" s="41"/>
      <c r="BF16" s="42">
        <v>90</v>
      </c>
      <c r="BG16" s="41"/>
      <c r="BH16" s="41"/>
      <c r="BI16" s="42"/>
      <c r="BJ16" s="41"/>
      <c r="BK16" s="41"/>
      <c r="BL16" s="42"/>
      <c r="BM16" s="42">
        <f t="shared" si="11"/>
        <v>90</v>
      </c>
      <c r="BN16" s="42">
        <f t="shared" si="12"/>
        <v>90</v>
      </c>
      <c r="BO16" s="42">
        <f t="shared" si="13"/>
        <v>90</v>
      </c>
      <c r="BP16" s="42" t="str">
        <f t="shared" si="14"/>
        <v/>
      </c>
      <c r="BQ16" s="42" t="str">
        <f t="shared" si="15"/>
        <v/>
      </c>
      <c r="BR16" s="42">
        <f t="shared" si="16"/>
        <v>90</v>
      </c>
      <c r="BS16" s="41"/>
      <c r="BT16" s="41"/>
      <c r="BU16" s="42">
        <v>90</v>
      </c>
      <c r="BV16" s="52"/>
      <c r="BW16" s="52"/>
      <c r="BX16" s="42"/>
      <c r="BY16" s="41"/>
      <c r="BZ16" s="41"/>
      <c r="CA16" s="42"/>
      <c r="CB16" s="41"/>
      <c r="CC16" s="41"/>
      <c r="CD16" s="42"/>
      <c r="CE16" s="41"/>
      <c r="CF16" s="41"/>
      <c r="CG16" s="42"/>
      <c r="CH16" s="42">
        <f t="shared" si="17"/>
        <v>90</v>
      </c>
      <c r="CI16" s="42" t="str">
        <f t="shared" si="18"/>
        <v/>
      </c>
      <c r="CJ16" s="42" t="str">
        <f t="shared" si="19"/>
        <v/>
      </c>
      <c r="CK16" s="42" t="str">
        <f t="shared" si="20"/>
        <v/>
      </c>
      <c r="CL16" s="42" t="str">
        <f t="shared" si="21"/>
        <v/>
      </c>
      <c r="CM16" s="43">
        <f t="shared" si="22"/>
        <v>90</v>
      </c>
      <c r="CN16" s="44">
        <f t="shared" si="23"/>
        <v>90</v>
      </c>
      <c r="CO16" s="45"/>
      <c r="CP16" s="52">
        <v>5</v>
      </c>
      <c r="CQ16" s="46" t="str">
        <f t="shared" si="24"/>
        <v xml:space="preserve">Memiliki kemampuan pemahanan respon internasional thdp proklamasi Kemerdekaan, perkembangan IPTEK di era globalisasi, peran aktif bangsa Indonesia pada masa perang dingin, sejarah organisasi regional dan global, </v>
      </c>
      <c r="CR16" s="45"/>
      <c r="CS16" s="52">
        <v>5</v>
      </c>
      <c r="CT16"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respon internasional thdp proklamasi Kemerdekaan, perkembangan IPTEK di era globalisasi, peran aktif bangsa Indonesia pada masa perang dingin, sejarah organisasi regional dan global, </v>
      </c>
    </row>
    <row r="17" spans="1:110" x14ac:dyDescent="0.25">
      <c r="A17" s="8">
        <v>7</v>
      </c>
      <c r="B17" s="8">
        <v>87408</v>
      </c>
      <c r="C17" s="8" t="s">
        <v>57</v>
      </c>
      <c r="E17" s="47">
        <f t="shared" si="0"/>
        <v>87</v>
      </c>
      <c r="F17" s="8" t="str">
        <f t="shared" si="1"/>
        <v>B</v>
      </c>
      <c r="G17" s="8" t="str">
        <f t="shared" si="2"/>
        <v xml:space="preserve">Memiliki kemampuan pemahanan respon internasional thdp proklamasi Kemerdekaan, perkembangan IPTEK di era globalisasi, peran aktif bangsa Indonesia pada masa perang dingin, sejarah organisasi regional dan global, </v>
      </c>
      <c r="H17" s="47">
        <f t="shared" si="3"/>
        <v>90</v>
      </c>
      <c r="I17" s="8" t="str">
        <f t="shared" si="4"/>
        <v>B</v>
      </c>
      <c r="J17"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7" s="13"/>
      <c r="L17" s="41">
        <f t="shared" si="6"/>
        <v>88</v>
      </c>
      <c r="M17" s="41">
        <f t="shared" si="7"/>
        <v>77.8</v>
      </c>
      <c r="O17" s="41">
        <v>94</v>
      </c>
      <c r="P17" s="41"/>
      <c r="Q17" s="42">
        <v>90</v>
      </c>
      <c r="R17" s="41">
        <v>89</v>
      </c>
      <c r="S17" s="41"/>
      <c r="T17" s="42">
        <v>90</v>
      </c>
      <c r="U17" s="41">
        <v>72</v>
      </c>
      <c r="V17" s="41"/>
      <c r="W17" s="42">
        <v>90</v>
      </c>
      <c r="X17" s="41"/>
      <c r="Y17" s="41"/>
      <c r="Z17" s="42"/>
      <c r="AA17" s="41"/>
      <c r="AB17" s="41"/>
      <c r="AC17" s="42"/>
      <c r="AD17" s="42">
        <f t="shared" si="8"/>
        <v>88</v>
      </c>
      <c r="AE17" s="41">
        <v>87</v>
      </c>
      <c r="AF17" s="41"/>
      <c r="AG17" s="42">
        <v>90</v>
      </c>
      <c r="AH17" s="52"/>
      <c r="AI17" s="52"/>
      <c r="AJ17" s="42"/>
      <c r="AK17" s="41"/>
      <c r="AL17" s="41"/>
      <c r="AM17" s="42"/>
      <c r="AN17" s="41"/>
      <c r="AO17" s="41"/>
      <c r="AP17" s="42"/>
      <c r="AQ17" s="41"/>
      <c r="AR17" s="41"/>
      <c r="AS17" s="42"/>
      <c r="AT17" s="41">
        <v>77.8</v>
      </c>
      <c r="AU17" s="43">
        <f t="shared" si="9"/>
        <v>86.644444444444446</v>
      </c>
      <c r="AV17" s="44">
        <f t="shared" si="10"/>
        <v>87</v>
      </c>
      <c r="AW17" s="45"/>
      <c r="AX17" s="41"/>
      <c r="AY17" s="41"/>
      <c r="AZ17" s="42">
        <v>90</v>
      </c>
      <c r="BA17" s="41"/>
      <c r="BB17" s="41"/>
      <c r="BC17" s="42">
        <v>90</v>
      </c>
      <c r="BD17" s="41"/>
      <c r="BE17" s="41"/>
      <c r="BF17" s="42">
        <v>90</v>
      </c>
      <c r="BG17" s="41"/>
      <c r="BH17" s="41"/>
      <c r="BI17" s="42"/>
      <c r="BJ17" s="41"/>
      <c r="BK17" s="41"/>
      <c r="BL17" s="42"/>
      <c r="BM17" s="42">
        <f t="shared" si="11"/>
        <v>90</v>
      </c>
      <c r="BN17" s="42">
        <f t="shared" si="12"/>
        <v>90</v>
      </c>
      <c r="BO17" s="42">
        <f t="shared" si="13"/>
        <v>90</v>
      </c>
      <c r="BP17" s="42" t="str">
        <f t="shared" si="14"/>
        <v/>
      </c>
      <c r="BQ17" s="42" t="str">
        <f t="shared" si="15"/>
        <v/>
      </c>
      <c r="BR17" s="42">
        <f t="shared" si="16"/>
        <v>90</v>
      </c>
      <c r="BS17" s="41"/>
      <c r="BT17" s="41"/>
      <c r="BU17" s="42">
        <v>90</v>
      </c>
      <c r="BV17" s="52"/>
      <c r="BW17" s="52"/>
      <c r="BX17" s="42"/>
      <c r="BY17" s="41"/>
      <c r="BZ17" s="41"/>
      <c r="CA17" s="42"/>
      <c r="CB17" s="41"/>
      <c r="CC17" s="41"/>
      <c r="CD17" s="42"/>
      <c r="CE17" s="41"/>
      <c r="CF17" s="41"/>
      <c r="CG17" s="42"/>
      <c r="CH17" s="42">
        <f t="shared" si="17"/>
        <v>90</v>
      </c>
      <c r="CI17" s="42" t="str">
        <f t="shared" si="18"/>
        <v/>
      </c>
      <c r="CJ17" s="42" t="str">
        <f t="shared" si="19"/>
        <v/>
      </c>
      <c r="CK17" s="42" t="str">
        <f t="shared" si="20"/>
        <v/>
      </c>
      <c r="CL17" s="42" t="str">
        <f t="shared" si="21"/>
        <v/>
      </c>
      <c r="CM17" s="43">
        <f t="shared" si="22"/>
        <v>90</v>
      </c>
      <c r="CN17" s="44">
        <f t="shared" si="23"/>
        <v>90</v>
      </c>
      <c r="CO17" s="45"/>
      <c r="CP17" s="52">
        <v>5</v>
      </c>
      <c r="CQ17" s="46" t="str">
        <f t="shared" si="24"/>
        <v xml:space="preserve">Memiliki kemampuan pemahanan respon internasional thdp proklamasi Kemerdekaan, perkembangan IPTEK di era globalisasi, peran aktif bangsa Indonesia pada masa perang dingin, sejarah organisasi regional dan global, </v>
      </c>
      <c r="CR17" s="45"/>
      <c r="CS17" s="52">
        <v>5</v>
      </c>
      <c r="CT17"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respon internasional thdp proklamasi Kemerdekaan, perkembangan IPTEK di era globalisasi, peran aktif bangsa Indonesia pada masa perang dingin, sejarah organisasi regional dan global, </v>
      </c>
    </row>
    <row r="18" spans="1:110" x14ac:dyDescent="0.25">
      <c r="A18" s="8">
        <v>8</v>
      </c>
      <c r="B18" s="8">
        <v>87423</v>
      </c>
      <c r="C18" s="8" t="s">
        <v>58</v>
      </c>
      <c r="E18" s="47">
        <f t="shared" si="0"/>
        <v>89</v>
      </c>
      <c r="F18" s="8" t="str">
        <f t="shared" si="1"/>
        <v>B</v>
      </c>
      <c r="G18" s="8" t="str">
        <f t="shared" si="2"/>
        <v xml:space="preserve">Memiliki kemampuan pemahanan respon internasional thdp proklamasi Kemerdekaan, perkembangan IPTEK di era globalisasi, peran aktif bangsa Indonesia pada masa perang dingin, sejarah organisasi regional dan global, </v>
      </c>
      <c r="H18" s="47">
        <f t="shared" si="3"/>
        <v>90</v>
      </c>
      <c r="I18" s="8" t="str">
        <f t="shared" si="4"/>
        <v>B</v>
      </c>
      <c r="J18"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8" s="13"/>
      <c r="L18" s="41">
        <f t="shared" si="6"/>
        <v>90</v>
      </c>
      <c r="M18" s="41">
        <f t="shared" si="7"/>
        <v>80.5</v>
      </c>
      <c r="O18" s="41">
        <v>90</v>
      </c>
      <c r="P18" s="41"/>
      <c r="Q18" s="42">
        <v>90</v>
      </c>
      <c r="R18" s="41">
        <v>93</v>
      </c>
      <c r="S18" s="41"/>
      <c r="T18" s="42">
        <v>90</v>
      </c>
      <c r="U18" s="41">
        <v>88</v>
      </c>
      <c r="V18" s="41"/>
      <c r="W18" s="42">
        <v>90</v>
      </c>
      <c r="X18" s="41"/>
      <c r="Y18" s="41"/>
      <c r="Z18" s="42"/>
      <c r="AA18" s="41"/>
      <c r="AB18" s="41"/>
      <c r="AC18" s="42"/>
      <c r="AD18" s="42">
        <f t="shared" si="8"/>
        <v>90</v>
      </c>
      <c r="AE18" s="41">
        <v>85</v>
      </c>
      <c r="AF18" s="41"/>
      <c r="AG18" s="42">
        <v>90</v>
      </c>
      <c r="AH18" s="52"/>
      <c r="AI18" s="52"/>
      <c r="AJ18" s="42"/>
      <c r="AK18" s="41"/>
      <c r="AL18" s="41"/>
      <c r="AM18" s="42"/>
      <c r="AN18" s="41"/>
      <c r="AO18" s="41"/>
      <c r="AP18" s="42"/>
      <c r="AQ18" s="41"/>
      <c r="AR18" s="41"/>
      <c r="AS18" s="42"/>
      <c r="AT18" s="41">
        <v>80.5</v>
      </c>
      <c r="AU18" s="43">
        <f t="shared" si="9"/>
        <v>88.5</v>
      </c>
      <c r="AV18" s="44">
        <f t="shared" si="10"/>
        <v>89</v>
      </c>
      <c r="AW18" s="45"/>
      <c r="AX18" s="41"/>
      <c r="AY18" s="41"/>
      <c r="AZ18" s="42">
        <v>90</v>
      </c>
      <c r="BA18" s="41"/>
      <c r="BB18" s="41"/>
      <c r="BC18" s="42">
        <v>90</v>
      </c>
      <c r="BD18" s="41"/>
      <c r="BE18" s="41"/>
      <c r="BF18" s="42">
        <v>90</v>
      </c>
      <c r="BG18" s="41"/>
      <c r="BH18" s="41"/>
      <c r="BI18" s="42"/>
      <c r="BJ18" s="41"/>
      <c r="BK18" s="41"/>
      <c r="BL18" s="42"/>
      <c r="BM18" s="42">
        <f t="shared" si="11"/>
        <v>90</v>
      </c>
      <c r="BN18" s="42">
        <f t="shared" si="12"/>
        <v>90</v>
      </c>
      <c r="BO18" s="42">
        <f t="shared" si="13"/>
        <v>90</v>
      </c>
      <c r="BP18" s="42" t="str">
        <f t="shared" si="14"/>
        <v/>
      </c>
      <c r="BQ18" s="42" t="str">
        <f t="shared" si="15"/>
        <v/>
      </c>
      <c r="BR18" s="42">
        <f t="shared" si="16"/>
        <v>90</v>
      </c>
      <c r="BS18" s="41"/>
      <c r="BT18" s="41"/>
      <c r="BU18" s="42">
        <v>90</v>
      </c>
      <c r="BV18" s="52"/>
      <c r="BW18" s="52"/>
      <c r="BX18" s="42"/>
      <c r="BY18" s="41"/>
      <c r="BZ18" s="41"/>
      <c r="CA18" s="42"/>
      <c r="CB18" s="41"/>
      <c r="CC18" s="41"/>
      <c r="CD18" s="42"/>
      <c r="CE18" s="41"/>
      <c r="CF18" s="41"/>
      <c r="CG18" s="42"/>
      <c r="CH18" s="42">
        <f t="shared" si="17"/>
        <v>90</v>
      </c>
      <c r="CI18" s="42" t="str">
        <f t="shared" si="18"/>
        <v/>
      </c>
      <c r="CJ18" s="42" t="str">
        <f t="shared" si="19"/>
        <v/>
      </c>
      <c r="CK18" s="42" t="str">
        <f t="shared" si="20"/>
        <v/>
      </c>
      <c r="CL18" s="42" t="str">
        <f t="shared" si="21"/>
        <v/>
      </c>
      <c r="CM18" s="43">
        <f t="shared" si="22"/>
        <v>90</v>
      </c>
      <c r="CN18" s="44">
        <f t="shared" si="23"/>
        <v>90</v>
      </c>
      <c r="CO18" s="45"/>
      <c r="CP18" s="52">
        <v>5</v>
      </c>
      <c r="CQ18" s="46" t="str">
        <f t="shared" si="24"/>
        <v xml:space="preserve">Memiliki kemampuan pemahanan respon internasional thdp proklamasi Kemerdekaan, perkembangan IPTEK di era globalisasi, peran aktif bangsa Indonesia pada masa perang dingin, sejarah organisasi regional dan global, </v>
      </c>
      <c r="CR18" s="45"/>
      <c r="CS18" s="52">
        <v>5</v>
      </c>
      <c r="CT18"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respon internasional thdp proklamasi Kemerdekaan, perkembangan IPTEK di era globalisasi, peran aktif bangsa Indonesia pada masa perang dingin, sejarah organisasi regional dan global, </v>
      </c>
    </row>
    <row r="19" spans="1:110" x14ac:dyDescent="0.25">
      <c r="A19" s="8">
        <v>9</v>
      </c>
      <c r="B19" s="8">
        <v>87438</v>
      </c>
      <c r="C19" s="8" t="s">
        <v>59</v>
      </c>
      <c r="E19" s="47">
        <f t="shared" si="0"/>
        <v>84</v>
      </c>
      <c r="F19" s="8" t="str">
        <f t="shared" si="1"/>
        <v>B</v>
      </c>
      <c r="G19" s="8" t="str">
        <f t="shared" si="2"/>
        <v xml:space="preserve">Memiliki kemampuan pemahanan respon internasional thdp proklamasi Kemerdekaan, perkembangan IPTEK di era globalisasi, peran aktif bangsa Indonesia pada masa perang dingin, sejarah organisasi regional dan global, </v>
      </c>
      <c r="H19" s="47">
        <f t="shared" si="3"/>
        <v>90</v>
      </c>
      <c r="I19" s="8" t="str">
        <f t="shared" si="4"/>
        <v>B</v>
      </c>
      <c r="J19"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9" s="13"/>
      <c r="L19" s="41">
        <f t="shared" si="6"/>
        <v>83</v>
      </c>
      <c r="M19" s="41">
        <f t="shared" si="7"/>
        <v>88</v>
      </c>
      <c r="O19" s="41">
        <v>75</v>
      </c>
      <c r="P19" s="41"/>
      <c r="Q19" s="42">
        <v>90</v>
      </c>
      <c r="R19" s="41">
        <v>84</v>
      </c>
      <c r="S19" s="41"/>
      <c r="T19" s="42">
        <v>90</v>
      </c>
      <c r="U19" s="41">
        <v>71</v>
      </c>
      <c r="V19" s="41"/>
      <c r="W19" s="42">
        <v>90</v>
      </c>
      <c r="X19" s="41"/>
      <c r="Y19" s="41"/>
      <c r="Z19" s="42"/>
      <c r="AA19" s="41"/>
      <c r="AB19" s="41"/>
      <c r="AC19" s="42"/>
      <c r="AD19" s="42">
        <f t="shared" si="8"/>
        <v>83</v>
      </c>
      <c r="AE19" s="41">
        <v>75</v>
      </c>
      <c r="AF19" s="41"/>
      <c r="AG19" s="42">
        <v>90</v>
      </c>
      <c r="AH19" s="52"/>
      <c r="AI19" s="52"/>
      <c r="AJ19" s="42"/>
      <c r="AK19" s="41"/>
      <c r="AL19" s="41"/>
      <c r="AM19" s="42"/>
      <c r="AN19" s="41"/>
      <c r="AO19" s="41"/>
      <c r="AP19" s="42"/>
      <c r="AQ19" s="41"/>
      <c r="AR19" s="41"/>
      <c r="AS19" s="42"/>
      <c r="AT19" s="41">
        <v>88</v>
      </c>
      <c r="AU19" s="43">
        <f t="shared" si="9"/>
        <v>83.666666666666671</v>
      </c>
      <c r="AV19" s="44">
        <f t="shared" si="10"/>
        <v>84</v>
      </c>
      <c r="AW19" s="45"/>
      <c r="AX19" s="41"/>
      <c r="AY19" s="41"/>
      <c r="AZ19" s="42">
        <v>90</v>
      </c>
      <c r="BA19" s="41"/>
      <c r="BB19" s="41"/>
      <c r="BC19" s="42">
        <v>90</v>
      </c>
      <c r="BD19" s="41"/>
      <c r="BE19" s="41"/>
      <c r="BF19" s="42">
        <v>90</v>
      </c>
      <c r="BG19" s="41"/>
      <c r="BH19" s="41"/>
      <c r="BI19" s="42"/>
      <c r="BJ19" s="41"/>
      <c r="BK19" s="41"/>
      <c r="BL19" s="42"/>
      <c r="BM19" s="42">
        <f t="shared" si="11"/>
        <v>90</v>
      </c>
      <c r="BN19" s="42">
        <f t="shared" si="12"/>
        <v>90</v>
      </c>
      <c r="BO19" s="42">
        <f t="shared" si="13"/>
        <v>90</v>
      </c>
      <c r="BP19" s="42" t="str">
        <f t="shared" si="14"/>
        <v/>
      </c>
      <c r="BQ19" s="42" t="str">
        <f t="shared" si="15"/>
        <v/>
      </c>
      <c r="BR19" s="42">
        <f t="shared" si="16"/>
        <v>90</v>
      </c>
      <c r="BS19" s="41"/>
      <c r="BT19" s="41"/>
      <c r="BU19" s="42">
        <v>90</v>
      </c>
      <c r="BV19" s="52"/>
      <c r="BW19" s="52"/>
      <c r="BX19" s="42"/>
      <c r="BY19" s="41"/>
      <c r="BZ19" s="41"/>
      <c r="CA19" s="42"/>
      <c r="CB19" s="41"/>
      <c r="CC19" s="41"/>
      <c r="CD19" s="42"/>
      <c r="CE19" s="41"/>
      <c r="CF19" s="41"/>
      <c r="CG19" s="42"/>
      <c r="CH19" s="42">
        <f t="shared" si="17"/>
        <v>90</v>
      </c>
      <c r="CI19" s="42" t="str">
        <f t="shared" si="18"/>
        <v/>
      </c>
      <c r="CJ19" s="42" t="str">
        <f t="shared" si="19"/>
        <v/>
      </c>
      <c r="CK19" s="42" t="str">
        <f t="shared" si="20"/>
        <v/>
      </c>
      <c r="CL19" s="42" t="str">
        <f t="shared" si="21"/>
        <v/>
      </c>
      <c r="CM19" s="43">
        <f t="shared" si="22"/>
        <v>90</v>
      </c>
      <c r="CN19" s="44">
        <f t="shared" si="23"/>
        <v>90</v>
      </c>
      <c r="CO19" s="45"/>
      <c r="CP19" s="52">
        <v>5</v>
      </c>
      <c r="CQ19" s="46" t="str">
        <f t="shared" si="24"/>
        <v xml:space="preserve">Memiliki kemampuan pemahanan respon internasional thdp proklamasi Kemerdekaan, perkembangan IPTEK di era globalisasi, peran aktif bangsa Indonesia pada masa perang dingin, sejarah organisasi regional dan global, </v>
      </c>
      <c r="CR19" s="45"/>
      <c r="CS19" s="52">
        <v>5</v>
      </c>
      <c r="CT19"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respon internasional thdp proklamasi Kemerdekaan, perkembangan IPTEK di era globalisasi, peran aktif bangsa Indonesia pada masa perang dingin, sejarah organisasi regional dan global, </v>
      </c>
    </row>
    <row r="20" spans="1:110" x14ac:dyDescent="0.25">
      <c r="A20" s="8">
        <v>10</v>
      </c>
      <c r="B20" s="8">
        <v>87453</v>
      </c>
      <c r="C20" s="8" t="s">
        <v>60</v>
      </c>
      <c r="E20" s="47">
        <f t="shared" si="0"/>
        <v>90</v>
      </c>
      <c r="F20" s="8" t="str">
        <f t="shared" si="1"/>
        <v>B</v>
      </c>
      <c r="G20" s="8" t="str">
        <f t="shared" si="2"/>
        <v xml:space="preserve">Memiliki kemampuan pemahanan respon internasional thdp proklamasi Kemerdekaan, perkembangan IPTEK di era globalisasi, peran aktif bangsa Indonesia pada masa perang dingin, sejarah organisasi regional dan global, </v>
      </c>
      <c r="H20" s="47">
        <f t="shared" si="3"/>
        <v>90</v>
      </c>
      <c r="I20" s="8" t="str">
        <f t="shared" si="4"/>
        <v>B</v>
      </c>
      <c r="J20"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0" s="13"/>
      <c r="L20" s="41">
        <f t="shared" si="6"/>
        <v>92</v>
      </c>
      <c r="M20" s="41">
        <f t="shared" si="7"/>
        <v>85</v>
      </c>
      <c r="O20" s="41">
        <v>90</v>
      </c>
      <c r="P20" s="41"/>
      <c r="Q20" s="42">
        <v>90</v>
      </c>
      <c r="R20" s="41">
        <v>97</v>
      </c>
      <c r="S20" s="41"/>
      <c r="T20" s="42">
        <v>90</v>
      </c>
      <c r="U20" s="41">
        <v>95</v>
      </c>
      <c r="V20" s="41"/>
      <c r="W20" s="42">
        <v>90</v>
      </c>
      <c r="X20" s="41"/>
      <c r="Y20" s="41"/>
      <c r="Z20" s="42"/>
      <c r="AA20" s="41"/>
      <c r="AB20" s="41"/>
      <c r="AC20" s="42"/>
      <c r="AD20" s="42">
        <f t="shared" si="8"/>
        <v>92</v>
      </c>
      <c r="AE20" s="41">
        <v>85</v>
      </c>
      <c r="AF20" s="41"/>
      <c r="AG20" s="42">
        <v>90</v>
      </c>
      <c r="AH20" s="52"/>
      <c r="AI20" s="52"/>
      <c r="AJ20" s="42"/>
      <c r="AK20" s="41"/>
      <c r="AL20" s="41"/>
      <c r="AM20" s="42"/>
      <c r="AN20" s="41"/>
      <c r="AO20" s="41"/>
      <c r="AP20" s="42"/>
      <c r="AQ20" s="41"/>
      <c r="AR20" s="41"/>
      <c r="AS20" s="42"/>
      <c r="AT20" s="41">
        <v>85</v>
      </c>
      <c r="AU20" s="43">
        <f t="shared" si="9"/>
        <v>90.222222222222229</v>
      </c>
      <c r="AV20" s="44">
        <f t="shared" si="10"/>
        <v>90</v>
      </c>
      <c r="AW20" s="45"/>
      <c r="AX20" s="41"/>
      <c r="AY20" s="41"/>
      <c r="AZ20" s="42">
        <v>90</v>
      </c>
      <c r="BA20" s="41"/>
      <c r="BB20" s="41"/>
      <c r="BC20" s="42">
        <v>90</v>
      </c>
      <c r="BD20" s="41"/>
      <c r="BE20" s="41"/>
      <c r="BF20" s="42">
        <v>90</v>
      </c>
      <c r="BG20" s="41"/>
      <c r="BH20" s="41"/>
      <c r="BI20" s="42"/>
      <c r="BJ20" s="41"/>
      <c r="BK20" s="41"/>
      <c r="BL20" s="42"/>
      <c r="BM20" s="42">
        <f t="shared" si="11"/>
        <v>90</v>
      </c>
      <c r="BN20" s="42">
        <f t="shared" si="12"/>
        <v>90</v>
      </c>
      <c r="BO20" s="42">
        <f t="shared" si="13"/>
        <v>90</v>
      </c>
      <c r="BP20" s="42" t="str">
        <f t="shared" si="14"/>
        <v/>
      </c>
      <c r="BQ20" s="42" t="str">
        <f t="shared" si="15"/>
        <v/>
      </c>
      <c r="BR20" s="42">
        <f t="shared" si="16"/>
        <v>90</v>
      </c>
      <c r="BS20" s="41"/>
      <c r="BT20" s="41"/>
      <c r="BU20" s="42">
        <v>90</v>
      </c>
      <c r="BV20" s="52"/>
      <c r="BW20" s="52"/>
      <c r="BX20" s="42"/>
      <c r="BY20" s="41"/>
      <c r="BZ20" s="41"/>
      <c r="CA20" s="42"/>
      <c r="CB20" s="41"/>
      <c r="CC20" s="41"/>
      <c r="CD20" s="42"/>
      <c r="CE20" s="41"/>
      <c r="CF20" s="41"/>
      <c r="CG20" s="42"/>
      <c r="CH20" s="42">
        <f t="shared" si="17"/>
        <v>90</v>
      </c>
      <c r="CI20" s="42" t="str">
        <f t="shared" si="18"/>
        <v/>
      </c>
      <c r="CJ20" s="42" t="str">
        <f t="shared" si="19"/>
        <v/>
      </c>
      <c r="CK20" s="42" t="str">
        <f t="shared" si="20"/>
        <v/>
      </c>
      <c r="CL20" s="42" t="str">
        <f t="shared" si="21"/>
        <v/>
      </c>
      <c r="CM20" s="43">
        <f t="shared" si="22"/>
        <v>90</v>
      </c>
      <c r="CN20" s="44">
        <f t="shared" si="23"/>
        <v>90</v>
      </c>
      <c r="CO20" s="45"/>
      <c r="CP20" s="52">
        <v>5</v>
      </c>
      <c r="CQ20" s="46" t="str">
        <f t="shared" si="24"/>
        <v xml:space="preserve">Memiliki kemampuan pemahanan respon internasional thdp proklamasi Kemerdekaan, perkembangan IPTEK di era globalisasi, peran aktif bangsa Indonesia pada masa perang dingin, sejarah organisasi regional dan global, </v>
      </c>
      <c r="CR20" s="45"/>
      <c r="CS20" s="52">
        <v>5</v>
      </c>
      <c r="CT20"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respon internasional thdp proklamasi Kemerdekaan, perkembangan IPTEK di era globalisasi, peran aktif bangsa Indonesia pada masa perang dingin, sejarah organisasi regional dan global, </v>
      </c>
    </row>
    <row r="21" spans="1:110" ht="18.75" customHeight="1" x14ac:dyDescent="0.3">
      <c r="A21" s="8">
        <v>11</v>
      </c>
      <c r="B21" s="8">
        <v>87468</v>
      </c>
      <c r="C21" s="8" t="s">
        <v>61</v>
      </c>
      <c r="E21" s="47">
        <f t="shared" si="0"/>
        <v>90</v>
      </c>
      <c r="F21" s="8" t="str">
        <f t="shared" si="1"/>
        <v>B</v>
      </c>
      <c r="G21" s="8" t="str">
        <f t="shared" si="2"/>
        <v xml:space="preserve">Memiliki kemampuan pemahanan respon internasional thdp proklamasi Kemerdekaan, perkembangan IPTEK di era globalisasi, peran aktif bangsa Indonesia pada masa perang dingin, sejarah organisasi regional dan global, </v>
      </c>
      <c r="H21" s="47">
        <f t="shared" si="3"/>
        <v>90</v>
      </c>
      <c r="I21" s="8" t="str">
        <f t="shared" si="4"/>
        <v>B</v>
      </c>
      <c r="J21"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1" s="13"/>
      <c r="L21" s="41">
        <f t="shared" si="6"/>
        <v>93</v>
      </c>
      <c r="M21" s="41">
        <f t="shared" si="7"/>
        <v>82</v>
      </c>
      <c r="O21" s="41">
        <v>90</v>
      </c>
      <c r="P21" s="41"/>
      <c r="Q21" s="42">
        <v>90</v>
      </c>
      <c r="R21" s="41">
        <v>97</v>
      </c>
      <c r="S21" s="41"/>
      <c r="T21" s="42">
        <v>90</v>
      </c>
      <c r="U21" s="41">
        <v>100</v>
      </c>
      <c r="V21" s="41"/>
      <c r="W21" s="42">
        <v>90</v>
      </c>
      <c r="X21" s="41"/>
      <c r="Y21" s="41"/>
      <c r="Z21" s="42"/>
      <c r="AA21" s="41"/>
      <c r="AB21" s="41"/>
      <c r="AC21" s="42"/>
      <c r="AD21" s="42">
        <f t="shared" si="8"/>
        <v>93</v>
      </c>
      <c r="AE21" s="41">
        <v>85</v>
      </c>
      <c r="AF21" s="41"/>
      <c r="AG21" s="42">
        <v>90</v>
      </c>
      <c r="AH21" s="52"/>
      <c r="AI21" s="52"/>
      <c r="AJ21" s="42"/>
      <c r="AK21" s="41"/>
      <c r="AL21" s="41"/>
      <c r="AM21" s="42"/>
      <c r="AN21" s="41"/>
      <c r="AO21" s="41"/>
      <c r="AP21" s="42"/>
      <c r="AQ21" s="41"/>
      <c r="AR21" s="41"/>
      <c r="AS21" s="42"/>
      <c r="AT21" s="41">
        <v>82</v>
      </c>
      <c r="AU21" s="43">
        <f t="shared" si="9"/>
        <v>90.444444444444443</v>
      </c>
      <c r="AV21" s="44">
        <f t="shared" si="10"/>
        <v>90</v>
      </c>
      <c r="AW21" s="45"/>
      <c r="AX21" s="41"/>
      <c r="AY21" s="41"/>
      <c r="AZ21" s="42">
        <v>90</v>
      </c>
      <c r="BA21" s="41"/>
      <c r="BB21" s="41"/>
      <c r="BC21" s="42">
        <v>90</v>
      </c>
      <c r="BD21" s="41"/>
      <c r="BE21" s="41"/>
      <c r="BF21" s="42">
        <v>90</v>
      </c>
      <c r="BG21" s="41"/>
      <c r="BH21" s="41"/>
      <c r="BI21" s="42"/>
      <c r="BJ21" s="41"/>
      <c r="BK21" s="41"/>
      <c r="BL21" s="42"/>
      <c r="BM21" s="42">
        <f t="shared" si="11"/>
        <v>90</v>
      </c>
      <c r="BN21" s="42">
        <f t="shared" si="12"/>
        <v>90</v>
      </c>
      <c r="BO21" s="42">
        <f t="shared" si="13"/>
        <v>90</v>
      </c>
      <c r="BP21" s="42" t="str">
        <f t="shared" si="14"/>
        <v/>
      </c>
      <c r="BQ21" s="42" t="str">
        <f t="shared" si="15"/>
        <v/>
      </c>
      <c r="BR21" s="42">
        <f t="shared" si="16"/>
        <v>90</v>
      </c>
      <c r="BS21" s="41"/>
      <c r="BT21" s="41"/>
      <c r="BU21" s="42">
        <v>90</v>
      </c>
      <c r="BV21" s="52"/>
      <c r="BW21" s="52"/>
      <c r="BX21" s="42"/>
      <c r="BY21" s="41"/>
      <c r="BZ21" s="41"/>
      <c r="CA21" s="42"/>
      <c r="CB21" s="41"/>
      <c r="CC21" s="41"/>
      <c r="CD21" s="42"/>
      <c r="CE21" s="41"/>
      <c r="CF21" s="41"/>
      <c r="CG21" s="42"/>
      <c r="CH21" s="42">
        <f t="shared" si="17"/>
        <v>90</v>
      </c>
      <c r="CI21" s="42" t="str">
        <f t="shared" si="18"/>
        <v/>
      </c>
      <c r="CJ21" s="42" t="str">
        <f t="shared" si="19"/>
        <v/>
      </c>
      <c r="CK21" s="42" t="str">
        <f t="shared" si="20"/>
        <v/>
      </c>
      <c r="CL21" s="42" t="str">
        <f t="shared" si="21"/>
        <v/>
      </c>
      <c r="CM21" s="43">
        <f t="shared" si="22"/>
        <v>90</v>
      </c>
      <c r="CN21" s="44">
        <f t="shared" si="23"/>
        <v>90</v>
      </c>
      <c r="CO21" s="45"/>
      <c r="CP21" s="52">
        <v>5</v>
      </c>
      <c r="CQ21" s="46" t="str">
        <f t="shared" si="24"/>
        <v xml:space="preserve">Memiliki kemampuan pemahanan respon internasional thdp proklamasi Kemerdekaan, perkembangan IPTEK di era globalisasi, peran aktif bangsa Indonesia pada masa perang dingin, sejarah organisasi regional dan global, </v>
      </c>
      <c r="CR21" s="45"/>
      <c r="CS21" s="52">
        <v>5</v>
      </c>
      <c r="CT21"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1" s="35" t="s">
        <v>62</v>
      </c>
      <c r="CY21" s="23"/>
      <c r="CZ21" s="23"/>
      <c r="DA21" s="23"/>
    </row>
    <row r="22" spans="1:110" x14ac:dyDescent="0.25">
      <c r="A22" s="8">
        <v>12</v>
      </c>
      <c r="B22" s="8">
        <v>87483</v>
      </c>
      <c r="C22" s="8" t="s">
        <v>63</v>
      </c>
      <c r="E22" s="47">
        <f t="shared" si="0"/>
        <v>82</v>
      </c>
      <c r="F22" s="8" t="str">
        <f t="shared" si="1"/>
        <v>B</v>
      </c>
      <c r="G22" s="8" t="str">
        <f t="shared" si="2"/>
        <v xml:space="preserve">Memiliki kemampuan pemahanan respon internasional thdp proklamasi Kemerdekaan, perkembangan IPTEK di era globalisasi, peran aktif bangsa Indonesia pada masa perang dingin, sejarah organisasi regional dan global, </v>
      </c>
      <c r="H22" s="47">
        <f t="shared" si="3"/>
        <v>90</v>
      </c>
      <c r="I22" s="8" t="str">
        <f t="shared" si="4"/>
        <v>B</v>
      </c>
      <c r="J22"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2" s="13"/>
      <c r="L22" s="41">
        <f t="shared" si="6"/>
        <v>86</v>
      </c>
      <c r="M22" s="41">
        <f t="shared" si="7"/>
        <v>64</v>
      </c>
      <c r="O22" s="41">
        <v>75</v>
      </c>
      <c r="P22" s="41"/>
      <c r="Q22" s="42">
        <v>90</v>
      </c>
      <c r="R22" s="41">
        <v>91</v>
      </c>
      <c r="S22" s="41"/>
      <c r="T22" s="42">
        <v>90</v>
      </c>
      <c r="U22" s="41">
        <v>77</v>
      </c>
      <c r="V22" s="41"/>
      <c r="W22" s="42">
        <v>90</v>
      </c>
      <c r="X22" s="41"/>
      <c r="Y22" s="41"/>
      <c r="Z22" s="42"/>
      <c r="AA22" s="41"/>
      <c r="AB22" s="41"/>
      <c r="AC22" s="42"/>
      <c r="AD22" s="42">
        <f t="shared" si="8"/>
        <v>86</v>
      </c>
      <c r="AE22" s="41">
        <v>75</v>
      </c>
      <c r="AF22" s="41"/>
      <c r="AG22" s="42">
        <v>90</v>
      </c>
      <c r="AH22" s="52"/>
      <c r="AI22" s="52"/>
      <c r="AJ22" s="42"/>
      <c r="AK22" s="41"/>
      <c r="AL22" s="41"/>
      <c r="AM22" s="42"/>
      <c r="AN22" s="41"/>
      <c r="AO22" s="41"/>
      <c r="AP22" s="42"/>
      <c r="AQ22" s="41"/>
      <c r="AR22" s="41"/>
      <c r="AS22" s="42"/>
      <c r="AT22" s="41">
        <v>64</v>
      </c>
      <c r="AU22" s="43">
        <f t="shared" si="9"/>
        <v>82.444444444444443</v>
      </c>
      <c r="AV22" s="44">
        <f t="shared" si="10"/>
        <v>82</v>
      </c>
      <c r="AW22" s="45"/>
      <c r="AX22" s="41"/>
      <c r="AY22" s="41"/>
      <c r="AZ22" s="42">
        <v>90</v>
      </c>
      <c r="BA22" s="41"/>
      <c r="BB22" s="41"/>
      <c r="BC22" s="42">
        <v>90</v>
      </c>
      <c r="BD22" s="41"/>
      <c r="BE22" s="41"/>
      <c r="BF22" s="42">
        <v>90</v>
      </c>
      <c r="BG22" s="41"/>
      <c r="BH22" s="41"/>
      <c r="BI22" s="42"/>
      <c r="BJ22" s="41"/>
      <c r="BK22" s="41"/>
      <c r="BL22" s="42"/>
      <c r="BM22" s="42">
        <f t="shared" si="11"/>
        <v>90</v>
      </c>
      <c r="BN22" s="42">
        <f t="shared" si="12"/>
        <v>90</v>
      </c>
      <c r="BO22" s="42">
        <f t="shared" si="13"/>
        <v>90</v>
      </c>
      <c r="BP22" s="42" t="str">
        <f t="shared" si="14"/>
        <v/>
      </c>
      <c r="BQ22" s="42" t="str">
        <f t="shared" si="15"/>
        <v/>
      </c>
      <c r="BR22" s="42">
        <f t="shared" si="16"/>
        <v>90</v>
      </c>
      <c r="BS22" s="41"/>
      <c r="BT22" s="41"/>
      <c r="BU22" s="42">
        <v>90</v>
      </c>
      <c r="BV22" s="52"/>
      <c r="BW22" s="52"/>
      <c r="BX22" s="42"/>
      <c r="BY22" s="41"/>
      <c r="BZ22" s="41"/>
      <c r="CA22" s="42"/>
      <c r="CB22" s="41"/>
      <c r="CC22" s="41"/>
      <c r="CD22" s="42"/>
      <c r="CE22" s="41"/>
      <c r="CF22" s="41"/>
      <c r="CG22" s="42"/>
      <c r="CH22" s="42">
        <f t="shared" si="17"/>
        <v>90</v>
      </c>
      <c r="CI22" s="42" t="str">
        <f t="shared" si="18"/>
        <v/>
      </c>
      <c r="CJ22" s="42" t="str">
        <f t="shared" si="19"/>
        <v/>
      </c>
      <c r="CK22" s="42" t="str">
        <f t="shared" si="20"/>
        <v/>
      </c>
      <c r="CL22" s="42" t="str">
        <f t="shared" si="21"/>
        <v/>
      </c>
      <c r="CM22" s="43">
        <f t="shared" si="22"/>
        <v>90</v>
      </c>
      <c r="CN22" s="44">
        <f t="shared" si="23"/>
        <v>90</v>
      </c>
      <c r="CO22" s="45"/>
      <c r="CP22" s="52">
        <v>5</v>
      </c>
      <c r="CQ22" s="46" t="str">
        <f t="shared" si="24"/>
        <v xml:space="preserve">Memiliki kemampuan pemahanan respon internasional thdp proklamasi Kemerdekaan, perkembangan IPTEK di era globalisasi, peran aktif bangsa Indonesia pada masa perang dingin, sejarah organisasi regional dan global, </v>
      </c>
      <c r="CR22" s="45"/>
      <c r="CS22" s="52">
        <v>5</v>
      </c>
      <c r="CT22"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analisis pentingnya pengakuan suatu negara dari negara lain, analisis dampak perkembangan IPTEK bagi siswa, buat tabel perbedaan konsep antara blok barat dan blok timur, membuat power point organisasi regional dan global, </v>
      </c>
    </row>
    <row r="23" spans="1:110" x14ac:dyDescent="0.25">
      <c r="A23" s="8">
        <v>13</v>
      </c>
      <c r="B23" s="8">
        <v>87498</v>
      </c>
      <c r="C23" s="8" t="s">
        <v>64</v>
      </c>
      <c r="E23" s="47">
        <f t="shared" si="0"/>
        <v>91</v>
      </c>
      <c r="F23" s="8" t="str">
        <f t="shared" si="1"/>
        <v>A</v>
      </c>
      <c r="G23" s="8" t="str">
        <f t="shared" si="2"/>
        <v xml:space="preserve">Memiliki kemampuan pemahanan respon internasional thdp proklamasi Kemerdekaan, perkembangan IPTEK di era globalisasi, peran aktif bangsa Indonesia pada masa perang dingin, sejarah organisasi regional dan global, </v>
      </c>
      <c r="H23" s="47">
        <f t="shared" si="3"/>
        <v>90</v>
      </c>
      <c r="I23" s="8" t="str">
        <f t="shared" si="4"/>
        <v>B</v>
      </c>
      <c r="J23"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3" s="13"/>
      <c r="L23" s="41">
        <f t="shared" si="6"/>
        <v>93</v>
      </c>
      <c r="M23" s="41">
        <f t="shared" si="7"/>
        <v>86.5</v>
      </c>
      <c r="O23" s="41">
        <v>90</v>
      </c>
      <c r="P23" s="41"/>
      <c r="Q23" s="42">
        <v>90</v>
      </c>
      <c r="R23" s="41">
        <v>97</v>
      </c>
      <c r="S23" s="41"/>
      <c r="T23" s="42">
        <v>90</v>
      </c>
      <c r="U23" s="41">
        <v>100</v>
      </c>
      <c r="V23" s="41"/>
      <c r="W23" s="42">
        <v>90</v>
      </c>
      <c r="X23" s="41"/>
      <c r="Y23" s="41"/>
      <c r="Z23" s="42"/>
      <c r="AA23" s="41"/>
      <c r="AB23" s="41"/>
      <c r="AC23" s="42"/>
      <c r="AD23" s="42">
        <f t="shared" si="8"/>
        <v>93</v>
      </c>
      <c r="AE23" s="41">
        <v>85</v>
      </c>
      <c r="AF23" s="41"/>
      <c r="AG23" s="42">
        <v>90</v>
      </c>
      <c r="AH23" s="52"/>
      <c r="AI23" s="52"/>
      <c r="AJ23" s="42"/>
      <c r="AK23" s="41"/>
      <c r="AL23" s="41"/>
      <c r="AM23" s="42"/>
      <c r="AN23" s="41"/>
      <c r="AO23" s="41"/>
      <c r="AP23" s="42"/>
      <c r="AQ23" s="41"/>
      <c r="AR23" s="41"/>
      <c r="AS23" s="42"/>
      <c r="AT23" s="41">
        <v>86.5</v>
      </c>
      <c r="AU23" s="43">
        <f t="shared" si="9"/>
        <v>90.944444444444443</v>
      </c>
      <c r="AV23" s="44">
        <f t="shared" si="10"/>
        <v>91</v>
      </c>
      <c r="AW23" s="45"/>
      <c r="AX23" s="41"/>
      <c r="AY23" s="41"/>
      <c r="AZ23" s="42">
        <v>90</v>
      </c>
      <c r="BA23" s="41"/>
      <c r="BB23" s="41"/>
      <c r="BC23" s="42">
        <v>90</v>
      </c>
      <c r="BD23" s="41"/>
      <c r="BE23" s="41"/>
      <c r="BF23" s="42">
        <v>90</v>
      </c>
      <c r="BG23" s="41"/>
      <c r="BH23" s="41"/>
      <c r="BI23" s="42"/>
      <c r="BJ23" s="41"/>
      <c r="BK23" s="41"/>
      <c r="BL23" s="42"/>
      <c r="BM23" s="42">
        <f t="shared" si="11"/>
        <v>90</v>
      </c>
      <c r="BN23" s="42">
        <f t="shared" si="12"/>
        <v>90</v>
      </c>
      <c r="BO23" s="42">
        <f t="shared" si="13"/>
        <v>90</v>
      </c>
      <c r="BP23" s="42" t="str">
        <f t="shared" si="14"/>
        <v/>
      </c>
      <c r="BQ23" s="42" t="str">
        <f t="shared" si="15"/>
        <v/>
      </c>
      <c r="BR23" s="42">
        <f t="shared" si="16"/>
        <v>90</v>
      </c>
      <c r="BS23" s="41"/>
      <c r="BT23" s="41"/>
      <c r="BU23" s="42">
        <v>90</v>
      </c>
      <c r="BV23" s="52"/>
      <c r="BW23" s="52"/>
      <c r="BX23" s="42"/>
      <c r="BY23" s="41"/>
      <c r="BZ23" s="41"/>
      <c r="CA23" s="42"/>
      <c r="CB23" s="41"/>
      <c r="CC23" s="41"/>
      <c r="CD23" s="42"/>
      <c r="CE23" s="41"/>
      <c r="CF23" s="41"/>
      <c r="CG23" s="42"/>
      <c r="CH23" s="42">
        <f t="shared" si="17"/>
        <v>90</v>
      </c>
      <c r="CI23" s="42" t="str">
        <f t="shared" si="18"/>
        <v/>
      </c>
      <c r="CJ23" s="42" t="str">
        <f t="shared" si="19"/>
        <v/>
      </c>
      <c r="CK23" s="42" t="str">
        <f t="shared" si="20"/>
        <v/>
      </c>
      <c r="CL23" s="42" t="str">
        <f t="shared" si="21"/>
        <v/>
      </c>
      <c r="CM23" s="43">
        <f t="shared" si="22"/>
        <v>90</v>
      </c>
      <c r="CN23" s="44">
        <f t="shared" si="23"/>
        <v>90</v>
      </c>
      <c r="CO23" s="45"/>
      <c r="CP23" s="52">
        <v>5</v>
      </c>
      <c r="CQ23" s="46" t="str">
        <f t="shared" si="24"/>
        <v xml:space="preserve">Memiliki kemampuan pemahanan respon internasional thdp proklamasi Kemerdekaan, perkembangan IPTEK di era globalisasi, peran aktif bangsa Indonesia pada masa perang dingin, sejarah organisasi regional dan global, </v>
      </c>
      <c r="CR23" s="45"/>
      <c r="CS23" s="52">
        <v>5</v>
      </c>
      <c r="CT23"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3" s="40">
        <v>1</v>
      </c>
      <c r="CW23" s="52" t="s">
        <v>194</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analisis dampak perkembangan IPTEK bagi siswa, buat tabel perbedaan konsep antara blok barat dan blok timur, membuat power point organisasi regional dan global, Masih perlu peningkatan keterampilan analisis pentingnya pengakuan suatu negara dari negara lain.</v>
      </c>
    </row>
    <row r="24" spans="1:110" x14ac:dyDescent="0.25">
      <c r="A24" s="8">
        <v>14</v>
      </c>
      <c r="B24" s="8">
        <v>87513</v>
      </c>
      <c r="C24" s="8" t="s">
        <v>65</v>
      </c>
      <c r="E24" s="47">
        <f t="shared" si="0"/>
        <v>92</v>
      </c>
      <c r="F24" s="8" t="str">
        <f t="shared" si="1"/>
        <v>A</v>
      </c>
      <c r="G24" s="8" t="str">
        <f t="shared" si="2"/>
        <v xml:space="preserve">Memiliki kemampuan pemahanan respon internasional thdp proklamasi Kemerdekaan, perkembangan IPTEK di era globalisasi, peran aktif bangsa Indonesia pada masa perang dingin, sejarah organisasi regional dan global, </v>
      </c>
      <c r="H24" s="47">
        <f t="shared" si="3"/>
        <v>90</v>
      </c>
      <c r="I24" s="8" t="str">
        <f t="shared" si="4"/>
        <v>B</v>
      </c>
      <c r="J24"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4" s="13"/>
      <c r="L24" s="41">
        <f t="shared" si="6"/>
        <v>93</v>
      </c>
      <c r="M24" s="41">
        <f t="shared" si="7"/>
        <v>89.5</v>
      </c>
      <c r="O24" s="41">
        <v>98</v>
      </c>
      <c r="P24" s="41"/>
      <c r="Q24" s="42">
        <v>90</v>
      </c>
      <c r="R24" s="41">
        <v>94</v>
      </c>
      <c r="S24" s="41"/>
      <c r="T24" s="42">
        <v>90</v>
      </c>
      <c r="U24" s="41">
        <v>93</v>
      </c>
      <c r="V24" s="41"/>
      <c r="W24" s="42">
        <v>90</v>
      </c>
      <c r="X24" s="41"/>
      <c r="Y24" s="41"/>
      <c r="Z24" s="42"/>
      <c r="AA24" s="41"/>
      <c r="AB24" s="41"/>
      <c r="AC24" s="42"/>
      <c r="AD24" s="42">
        <f t="shared" si="8"/>
        <v>93</v>
      </c>
      <c r="AE24" s="41">
        <v>89</v>
      </c>
      <c r="AF24" s="41"/>
      <c r="AG24" s="42">
        <v>90</v>
      </c>
      <c r="AH24" s="52"/>
      <c r="AI24" s="52"/>
      <c r="AJ24" s="42"/>
      <c r="AK24" s="41"/>
      <c r="AL24" s="41"/>
      <c r="AM24" s="42"/>
      <c r="AN24" s="41"/>
      <c r="AO24" s="41"/>
      <c r="AP24" s="42"/>
      <c r="AQ24" s="41"/>
      <c r="AR24" s="41"/>
      <c r="AS24" s="42"/>
      <c r="AT24" s="41">
        <v>89.5</v>
      </c>
      <c r="AU24" s="43">
        <f t="shared" si="9"/>
        <v>91.5</v>
      </c>
      <c r="AV24" s="44">
        <f t="shared" si="10"/>
        <v>92</v>
      </c>
      <c r="AW24" s="45"/>
      <c r="AX24" s="41"/>
      <c r="AY24" s="41"/>
      <c r="AZ24" s="42">
        <v>90</v>
      </c>
      <c r="BA24" s="41"/>
      <c r="BB24" s="41"/>
      <c r="BC24" s="42">
        <v>90</v>
      </c>
      <c r="BD24" s="41"/>
      <c r="BE24" s="41"/>
      <c r="BF24" s="42">
        <v>90</v>
      </c>
      <c r="BG24" s="41"/>
      <c r="BH24" s="41"/>
      <c r="BI24" s="42"/>
      <c r="BJ24" s="41"/>
      <c r="BK24" s="41"/>
      <c r="BL24" s="42"/>
      <c r="BM24" s="42">
        <f t="shared" si="11"/>
        <v>90</v>
      </c>
      <c r="BN24" s="42">
        <f t="shared" si="12"/>
        <v>90</v>
      </c>
      <c r="BO24" s="42">
        <f t="shared" si="13"/>
        <v>90</v>
      </c>
      <c r="BP24" s="42" t="str">
        <f t="shared" si="14"/>
        <v/>
      </c>
      <c r="BQ24" s="42" t="str">
        <f t="shared" si="15"/>
        <v/>
      </c>
      <c r="BR24" s="42">
        <f t="shared" si="16"/>
        <v>90</v>
      </c>
      <c r="BS24" s="41"/>
      <c r="BT24" s="41"/>
      <c r="BU24" s="42">
        <v>90</v>
      </c>
      <c r="BV24" s="52"/>
      <c r="BW24" s="52"/>
      <c r="BX24" s="42"/>
      <c r="BY24" s="41"/>
      <c r="BZ24" s="41"/>
      <c r="CA24" s="42"/>
      <c r="CB24" s="41"/>
      <c r="CC24" s="41"/>
      <c r="CD24" s="42"/>
      <c r="CE24" s="41"/>
      <c r="CF24" s="41"/>
      <c r="CG24" s="42"/>
      <c r="CH24" s="42">
        <f t="shared" si="17"/>
        <v>90</v>
      </c>
      <c r="CI24" s="42" t="str">
        <f t="shared" si="18"/>
        <v/>
      </c>
      <c r="CJ24" s="42" t="str">
        <f t="shared" si="19"/>
        <v/>
      </c>
      <c r="CK24" s="42" t="str">
        <f t="shared" si="20"/>
        <v/>
      </c>
      <c r="CL24" s="42" t="str">
        <f t="shared" si="21"/>
        <v/>
      </c>
      <c r="CM24" s="43">
        <f t="shared" si="22"/>
        <v>90</v>
      </c>
      <c r="CN24" s="44">
        <f t="shared" si="23"/>
        <v>90</v>
      </c>
      <c r="CO24" s="45"/>
      <c r="CP24" s="52">
        <v>5</v>
      </c>
      <c r="CQ24" s="46" t="str">
        <f t="shared" si="24"/>
        <v xml:space="preserve">Memiliki kemampuan pemahanan respon internasional thdp proklamasi Kemerdekaan, perkembangan IPTEK di era globalisasi, peran aktif bangsa Indonesia pada masa perang dingin, sejarah organisasi regional dan global, </v>
      </c>
      <c r="CR24" s="45"/>
      <c r="CS24" s="52">
        <v>5</v>
      </c>
      <c r="CT24"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4" s="40">
        <v>2</v>
      </c>
      <c r="CW24" s="52" t="s">
        <v>195</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analisis pentingnya pengakuan suatu negara dari negara lain, buat tabel perbedaan konsep antara blok barat dan blok timur, membuat power point organisasi regional dan global, Masih perlu peningkatan keterampilan analisis dampak perkembangan IPTEK bagi siswa.</v>
      </c>
    </row>
    <row r="25" spans="1:110" x14ac:dyDescent="0.25">
      <c r="A25" s="8">
        <v>15</v>
      </c>
      <c r="B25" s="8">
        <v>87528</v>
      </c>
      <c r="C25" s="8" t="s">
        <v>66</v>
      </c>
      <c r="E25" s="47">
        <f t="shared" si="0"/>
        <v>88</v>
      </c>
      <c r="F25" s="8" t="str">
        <f t="shared" si="1"/>
        <v>B</v>
      </c>
      <c r="G25" s="8" t="str">
        <f t="shared" si="2"/>
        <v xml:space="preserve">Memiliki kemampuan pemahanan respon internasional thdp proklamasi Kemerdekaan, perkembangan IPTEK di era globalisasi, peran aktif bangsa Indonesia pada masa perang dingin, sejarah organisasi regional dan global, </v>
      </c>
      <c r="H25" s="47">
        <f t="shared" si="3"/>
        <v>90</v>
      </c>
      <c r="I25" s="8" t="str">
        <f t="shared" si="4"/>
        <v>B</v>
      </c>
      <c r="J25"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5" s="13"/>
      <c r="L25" s="41">
        <f t="shared" si="6"/>
        <v>88</v>
      </c>
      <c r="M25" s="41">
        <f t="shared" si="7"/>
        <v>88</v>
      </c>
      <c r="O25" s="41">
        <v>80</v>
      </c>
      <c r="P25" s="41"/>
      <c r="Q25" s="42">
        <v>90</v>
      </c>
      <c r="R25" s="41">
        <v>92</v>
      </c>
      <c r="S25" s="41"/>
      <c r="T25" s="42">
        <v>90</v>
      </c>
      <c r="U25" s="41">
        <v>88</v>
      </c>
      <c r="V25" s="41"/>
      <c r="W25" s="42">
        <v>90</v>
      </c>
      <c r="X25" s="41"/>
      <c r="Y25" s="41"/>
      <c r="Z25" s="42"/>
      <c r="AA25" s="41"/>
      <c r="AB25" s="41"/>
      <c r="AC25" s="42"/>
      <c r="AD25" s="42">
        <f t="shared" si="8"/>
        <v>88</v>
      </c>
      <c r="AE25" s="41">
        <v>80</v>
      </c>
      <c r="AF25" s="41"/>
      <c r="AG25" s="42">
        <v>90</v>
      </c>
      <c r="AH25" s="52"/>
      <c r="AI25" s="52"/>
      <c r="AJ25" s="42"/>
      <c r="AK25" s="41"/>
      <c r="AL25" s="41"/>
      <c r="AM25" s="42"/>
      <c r="AN25" s="41"/>
      <c r="AO25" s="41"/>
      <c r="AP25" s="42"/>
      <c r="AQ25" s="41"/>
      <c r="AR25" s="41"/>
      <c r="AS25" s="42"/>
      <c r="AT25" s="41">
        <v>88</v>
      </c>
      <c r="AU25" s="43">
        <f t="shared" si="9"/>
        <v>87.555555555555557</v>
      </c>
      <c r="AV25" s="44">
        <f t="shared" si="10"/>
        <v>88</v>
      </c>
      <c r="AW25" s="45"/>
      <c r="AX25" s="41"/>
      <c r="AY25" s="41"/>
      <c r="AZ25" s="42">
        <v>90</v>
      </c>
      <c r="BA25" s="41"/>
      <c r="BB25" s="41"/>
      <c r="BC25" s="42">
        <v>90</v>
      </c>
      <c r="BD25" s="41"/>
      <c r="BE25" s="41"/>
      <c r="BF25" s="42">
        <v>90</v>
      </c>
      <c r="BG25" s="41"/>
      <c r="BH25" s="41"/>
      <c r="BI25" s="42"/>
      <c r="BJ25" s="41"/>
      <c r="BK25" s="41"/>
      <c r="BL25" s="42"/>
      <c r="BM25" s="42">
        <f t="shared" si="11"/>
        <v>90</v>
      </c>
      <c r="BN25" s="42">
        <f t="shared" si="12"/>
        <v>90</v>
      </c>
      <c r="BO25" s="42">
        <f t="shared" si="13"/>
        <v>90</v>
      </c>
      <c r="BP25" s="42" t="str">
        <f t="shared" si="14"/>
        <v/>
      </c>
      <c r="BQ25" s="42" t="str">
        <f t="shared" si="15"/>
        <v/>
      </c>
      <c r="BR25" s="42">
        <f t="shared" si="16"/>
        <v>90</v>
      </c>
      <c r="BS25" s="41"/>
      <c r="BT25" s="41"/>
      <c r="BU25" s="42">
        <v>90</v>
      </c>
      <c r="BV25" s="52"/>
      <c r="BW25" s="52"/>
      <c r="BX25" s="42"/>
      <c r="BY25" s="41"/>
      <c r="BZ25" s="41"/>
      <c r="CA25" s="42"/>
      <c r="CB25" s="41"/>
      <c r="CC25" s="41"/>
      <c r="CD25" s="42"/>
      <c r="CE25" s="41"/>
      <c r="CF25" s="41"/>
      <c r="CG25" s="42"/>
      <c r="CH25" s="42">
        <f t="shared" si="17"/>
        <v>90</v>
      </c>
      <c r="CI25" s="42" t="str">
        <f t="shared" si="18"/>
        <v/>
      </c>
      <c r="CJ25" s="42" t="str">
        <f t="shared" si="19"/>
        <v/>
      </c>
      <c r="CK25" s="42" t="str">
        <f t="shared" si="20"/>
        <v/>
      </c>
      <c r="CL25" s="42" t="str">
        <f t="shared" si="21"/>
        <v/>
      </c>
      <c r="CM25" s="43">
        <f t="shared" si="22"/>
        <v>90</v>
      </c>
      <c r="CN25" s="44">
        <f t="shared" si="23"/>
        <v>90</v>
      </c>
      <c r="CO25" s="45"/>
      <c r="CP25" s="52">
        <v>5</v>
      </c>
      <c r="CQ25" s="46" t="str">
        <f t="shared" si="24"/>
        <v xml:space="preserve">Memiliki kemampuan pemahanan respon internasional thdp proklamasi Kemerdekaan, perkembangan IPTEK di era globalisasi, peran aktif bangsa Indonesia pada masa perang dingin, sejarah organisasi regional dan global, </v>
      </c>
      <c r="CR25" s="45"/>
      <c r="CS25" s="52">
        <v>5</v>
      </c>
      <c r="CT25"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5" s="40">
        <v>3</v>
      </c>
      <c r="CW25" s="52" t="s">
        <v>197</v>
      </c>
      <c r="CY25" s="64" t="s">
        <v>67</v>
      </c>
      <c r="CZ25" s="64"/>
      <c r="DA25" s="64"/>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analisis pentingnya pengakuan suatu negara dari negara lain, analisis dampak perkembangan IPTEK bagi siswa, membuat power point organisasi regional dan global, Masih perlu peningkatan keterampilan buat tabel perbedaan konsep antara blok barat dan blok timur.</v>
      </c>
    </row>
    <row r="26" spans="1:110" x14ac:dyDescent="0.25">
      <c r="A26" s="8">
        <v>16</v>
      </c>
      <c r="B26" s="8">
        <v>87543</v>
      </c>
      <c r="C26" s="8" t="s">
        <v>68</v>
      </c>
      <c r="E26" s="47">
        <f t="shared" si="0"/>
        <v>89</v>
      </c>
      <c r="F26" s="8" t="str">
        <f t="shared" si="1"/>
        <v>B</v>
      </c>
      <c r="G26" s="8" t="str">
        <f t="shared" si="2"/>
        <v xml:space="preserve">Memiliki kemampuan pemahanan respon internasional thdp proklamasi Kemerdekaan, perkembangan IPTEK di era globalisasi, peran aktif bangsa Indonesia pada masa perang dingin, sejarah organisasi regional dan global, </v>
      </c>
      <c r="H26" s="47">
        <f t="shared" si="3"/>
        <v>90</v>
      </c>
      <c r="I26" s="8" t="str">
        <f t="shared" si="4"/>
        <v>B</v>
      </c>
      <c r="J26"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6" s="13"/>
      <c r="L26" s="41">
        <f t="shared" si="6"/>
        <v>91</v>
      </c>
      <c r="M26" s="41">
        <f t="shared" si="7"/>
        <v>80.5</v>
      </c>
      <c r="O26" s="41">
        <v>90</v>
      </c>
      <c r="P26" s="41"/>
      <c r="Q26" s="42">
        <v>90</v>
      </c>
      <c r="R26" s="41">
        <v>88</v>
      </c>
      <c r="S26" s="41"/>
      <c r="T26" s="42">
        <v>90</v>
      </c>
      <c r="U26" s="41">
        <v>95</v>
      </c>
      <c r="V26" s="41"/>
      <c r="W26" s="42">
        <v>90</v>
      </c>
      <c r="X26" s="41"/>
      <c r="Y26" s="41"/>
      <c r="Z26" s="42"/>
      <c r="AA26" s="41"/>
      <c r="AB26" s="41"/>
      <c r="AC26" s="42"/>
      <c r="AD26" s="42">
        <f t="shared" si="8"/>
        <v>91</v>
      </c>
      <c r="AE26" s="41">
        <v>85</v>
      </c>
      <c r="AF26" s="41"/>
      <c r="AG26" s="42">
        <v>90</v>
      </c>
      <c r="AH26" s="52"/>
      <c r="AI26" s="52"/>
      <c r="AJ26" s="42"/>
      <c r="AK26" s="41"/>
      <c r="AL26" s="41"/>
      <c r="AM26" s="42"/>
      <c r="AN26" s="41"/>
      <c r="AO26" s="41"/>
      <c r="AP26" s="42"/>
      <c r="AQ26" s="41"/>
      <c r="AR26" s="41"/>
      <c r="AS26" s="42"/>
      <c r="AT26" s="41">
        <v>80.5</v>
      </c>
      <c r="AU26" s="43">
        <f t="shared" si="9"/>
        <v>88.722222222222229</v>
      </c>
      <c r="AV26" s="44">
        <f t="shared" si="10"/>
        <v>89</v>
      </c>
      <c r="AW26" s="45"/>
      <c r="AX26" s="41"/>
      <c r="AY26" s="41"/>
      <c r="AZ26" s="42">
        <v>90</v>
      </c>
      <c r="BA26" s="41"/>
      <c r="BB26" s="41"/>
      <c r="BC26" s="42">
        <v>90</v>
      </c>
      <c r="BD26" s="41"/>
      <c r="BE26" s="41"/>
      <c r="BF26" s="42">
        <v>90</v>
      </c>
      <c r="BG26" s="41"/>
      <c r="BH26" s="41"/>
      <c r="BI26" s="42"/>
      <c r="BJ26" s="41"/>
      <c r="BK26" s="41"/>
      <c r="BL26" s="42"/>
      <c r="BM26" s="42">
        <f t="shared" si="11"/>
        <v>90</v>
      </c>
      <c r="BN26" s="42">
        <f t="shared" si="12"/>
        <v>90</v>
      </c>
      <c r="BO26" s="42">
        <f t="shared" si="13"/>
        <v>90</v>
      </c>
      <c r="BP26" s="42" t="str">
        <f t="shared" si="14"/>
        <v/>
      </c>
      <c r="BQ26" s="42" t="str">
        <f t="shared" si="15"/>
        <v/>
      </c>
      <c r="BR26" s="42">
        <f t="shared" si="16"/>
        <v>90</v>
      </c>
      <c r="BS26" s="41"/>
      <c r="BT26" s="41"/>
      <c r="BU26" s="42">
        <v>90</v>
      </c>
      <c r="BV26" s="52"/>
      <c r="BW26" s="52"/>
      <c r="BX26" s="42"/>
      <c r="BY26" s="41"/>
      <c r="BZ26" s="41"/>
      <c r="CA26" s="42"/>
      <c r="CB26" s="41"/>
      <c r="CC26" s="41"/>
      <c r="CD26" s="42"/>
      <c r="CE26" s="41"/>
      <c r="CF26" s="41"/>
      <c r="CG26" s="42"/>
      <c r="CH26" s="42">
        <f t="shared" si="17"/>
        <v>90</v>
      </c>
      <c r="CI26" s="42" t="str">
        <f t="shared" si="18"/>
        <v/>
      </c>
      <c r="CJ26" s="42" t="str">
        <f t="shared" si="19"/>
        <v/>
      </c>
      <c r="CK26" s="42" t="str">
        <f t="shared" si="20"/>
        <v/>
      </c>
      <c r="CL26" s="42" t="str">
        <f t="shared" si="21"/>
        <v/>
      </c>
      <c r="CM26" s="43">
        <f t="shared" si="22"/>
        <v>90</v>
      </c>
      <c r="CN26" s="44">
        <f t="shared" si="23"/>
        <v>90</v>
      </c>
      <c r="CO26" s="45"/>
      <c r="CP26" s="52">
        <v>5</v>
      </c>
      <c r="CQ26" s="46" t="str">
        <f t="shared" si="24"/>
        <v xml:space="preserve">Memiliki kemampuan pemahanan respon internasional thdp proklamasi Kemerdekaan, perkembangan IPTEK di era globalisasi, peran aktif bangsa Indonesia pada masa perang dingin, sejarah organisasi regional dan global, </v>
      </c>
      <c r="CR26" s="45"/>
      <c r="CS26" s="52">
        <v>5</v>
      </c>
      <c r="CT26"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analisis pentingnya pengakuan suatu negara dari negara lain, analisis dampak perkembangan IPTEK bagi siswa, buat tabel perbedaan konsep antara blok barat dan blok timur, membuat power point organisasi regional dan global, </v>
      </c>
    </row>
    <row r="27" spans="1:110" x14ac:dyDescent="0.25">
      <c r="A27" s="8">
        <v>17</v>
      </c>
      <c r="B27" s="8">
        <v>89343</v>
      </c>
      <c r="C27" s="8" t="s">
        <v>69</v>
      </c>
      <c r="E27" s="47">
        <f t="shared" si="0"/>
        <v>85</v>
      </c>
      <c r="F27" s="8" t="str">
        <f t="shared" si="1"/>
        <v>B</v>
      </c>
      <c r="G27" s="8" t="str">
        <f t="shared" si="2"/>
        <v xml:space="preserve">Memiliki kemampuan pemahanan respon internasional thdp proklamasi Kemerdekaan, perkembangan IPTEK di era globalisasi, peran aktif bangsa Indonesia pada masa perang dingin, sejarah organisasi regional dan global, </v>
      </c>
      <c r="H27" s="47">
        <f t="shared" si="3"/>
        <v>90</v>
      </c>
      <c r="I27" s="8" t="str">
        <f t="shared" si="4"/>
        <v>B</v>
      </c>
      <c r="J27"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7" s="13"/>
      <c r="L27" s="41">
        <f t="shared" si="6"/>
        <v>87</v>
      </c>
      <c r="M27" s="41">
        <f t="shared" si="7"/>
        <v>82</v>
      </c>
      <c r="O27" s="41">
        <v>75</v>
      </c>
      <c r="P27" s="41"/>
      <c r="Q27" s="42">
        <v>90</v>
      </c>
      <c r="R27" s="41">
        <v>85</v>
      </c>
      <c r="S27" s="41"/>
      <c r="T27" s="42">
        <v>90</v>
      </c>
      <c r="U27" s="41">
        <v>90</v>
      </c>
      <c r="V27" s="41"/>
      <c r="W27" s="42">
        <v>90</v>
      </c>
      <c r="X27" s="41"/>
      <c r="Y27" s="41"/>
      <c r="Z27" s="42"/>
      <c r="AA27" s="41"/>
      <c r="AB27" s="41"/>
      <c r="AC27" s="42"/>
      <c r="AD27" s="42">
        <f t="shared" si="8"/>
        <v>87</v>
      </c>
      <c r="AE27" s="41">
        <v>70</v>
      </c>
      <c r="AF27" s="41"/>
      <c r="AG27" s="42">
        <v>90</v>
      </c>
      <c r="AH27" s="52"/>
      <c r="AI27" s="52"/>
      <c r="AJ27" s="42"/>
      <c r="AK27" s="41"/>
      <c r="AL27" s="41"/>
      <c r="AM27" s="42"/>
      <c r="AN27" s="41"/>
      <c r="AO27" s="41"/>
      <c r="AP27" s="42"/>
      <c r="AQ27" s="41"/>
      <c r="AR27" s="41"/>
      <c r="AS27" s="42"/>
      <c r="AT27" s="41">
        <v>82</v>
      </c>
      <c r="AU27" s="43">
        <f t="shared" si="9"/>
        <v>84.666666666666671</v>
      </c>
      <c r="AV27" s="44">
        <f t="shared" si="10"/>
        <v>85</v>
      </c>
      <c r="AW27" s="45"/>
      <c r="AX27" s="41"/>
      <c r="AY27" s="41"/>
      <c r="AZ27" s="42">
        <v>90</v>
      </c>
      <c r="BA27" s="41"/>
      <c r="BB27" s="41"/>
      <c r="BC27" s="42">
        <v>90</v>
      </c>
      <c r="BD27" s="41"/>
      <c r="BE27" s="41"/>
      <c r="BF27" s="42">
        <v>90</v>
      </c>
      <c r="BG27" s="41"/>
      <c r="BH27" s="41"/>
      <c r="BI27" s="42"/>
      <c r="BJ27" s="41"/>
      <c r="BK27" s="41"/>
      <c r="BL27" s="42"/>
      <c r="BM27" s="42">
        <f t="shared" si="11"/>
        <v>90</v>
      </c>
      <c r="BN27" s="42">
        <f t="shared" si="12"/>
        <v>90</v>
      </c>
      <c r="BO27" s="42">
        <f t="shared" si="13"/>
        <v>90</v>
      </c>
      <c r="BP27" s="42" t="str">
        <f t="shared" si="14"/>
        <v/>
      </c>
      <c r="BQ27" s="42" t="str">
        <f t="shared" si="15"/>
        <v/>
      </c>
      <c r="BR27" s="42">
        <f t="shared" si="16"/>
        <v>90</v>
      </c>
      <c r="BS27" s="41"/>
      <c r="BT27" s="41"/>
      <c r="BU27" s="42">
        <v>90</v>
      </c>
      <c r="BV27" s="52"/>
      <c r="BW27" s="52"/>
      <c r="BX27" s="42"/>
      <c r="BY27" s="41"/>
      <c r="BZ27" s="41"/>
      <c r="CA27" s="42"/>
      <c r="CB27" s="41"/>
      <c r="CC27" s="41"/>
      <c r="CD27" s="42"/>
      <c r="CE27" s="41"/>
      <c r="CF27" s="41"/>
      <c r="CG27" s="42"/>
      <c r="CH27" s="42">
        <f t="shared" si="17"/>
        <v>90</v>
      </c>
      <c r="CI27" s="42" t="str">
        <f t="shared" si="18"/>
        <v/>
      </c>
      <c r="CJ27" s="42" t="str">
        <f t="shared" si="19"/>
        <v/>
      </c>
      <c r="CK27" s="42" t="str">
        <f t="shared" si="20"/>
        <v/>
      </c>
      <c r="CL27" s="42" t="str">
        <f t="shared" si="21"/>
        <v/>
      </c>
      <c r="CM27" s="43">
        <f t="shared" si="22"/>
        <v>90</v>
      </c>
      <c r="CN27" s="44">
        <f t="shared" si="23"/>
        <v>90</v>
      </c>
      <c r="CO27" s="45"/>
      <c r="CP27" s="52">
        <v>5</v>
      </c>
      <c r="CQ27" s="46" t="str">
        <f t="shared" si="24"/>
        <v xml:space="preserve">Memiliki kemampuan pemahanan respon internasional thdp proklamasi Kemerdekaan, perkembangan IPTEK di era globalisasi, peran aktif bangsa Indonesia pada masa perang dingin, sejarah organisasi regional dan global, </v>
      </c>
      <c r="CR27" s="45"/>
      <c r="CS27" s="52">
        <v>5</v>
      </c>
      <c r="CT27"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analisis pentingnya pengakuan suatu negara dari negara lain, analisis dampak perkembangan IPTEK bagi siswa, buat tabel perbedaan konsep antara blok barat dan blok timur, membuat power point organisasi regional dan global, </v>
      </c>
    </row>
    <row r="28" spans="1:110" x14ac:dyDescent="0.25">
      <c r="A28" s="8">
        <v>18</v>
      </c>
      <c r="B28" s="8">
        <v>87558</v>
      </c>
      <c r="C28" s="8" t="s">
        <v>70</v>
      </c>
      <c r="E28" s="47">
        <f t="shared" si="0"/>
        <v>88</v>
      </c>
      <c r="F28" s="8" t="str">
        <f t="shared" si="1"/>
        <v>B</v>
      </c>
      <c r="G28" s="8" t="str">
        <f t="shared" si="2"/>
        <v xml:space="preserve">Memiliki kemampuan pemahanan respon internasional thdp proklamasi Kemerdekaan, perkembangan IPTEK di era globalisasi, peran aktif bangsa Indonesia pada masa perang dingin, sejarah organisasi regional dan global, </v>
      </c>
      <c r="H28" s="47">
        <f t="shared" si="3"/>
        <v>90</v>
      </c>
      <c r="I28" s="8" t="str">
        <f t="shared" si="4"/>
        <v>B</v>
      </c>
      <c r="J28"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8" s="13"/>
      <c r="L28" s="41">
        <f t="shared" si="6"/>
        <v>88</v>
      </c>
      <c r="M28" s="41">
        <f t="shared" si="7"/>
        <v>80.5</v>
      </c>
      <c r="O28" s="41">
        <v>100</v>
      </c>
      <c r="P28" s="41"/>
      <c r="Q28" s="42">
        <v>90</v>
      </c>
      <c r="R28" s="41">
        <v>88</v>
      </c>
      <c r="S28" s="41"/>
      <c r="T28" s="42">
        <v>90</v>
      </c>
      <c r="U28" s="41">
        <v>72</v>
      </c>
      <c r="V28" s="41"/>
      <c r="W28" s="42">
        <v>90</v>
      </c>
      <c r="X28" s="41"/>
      <c r="Y28" s="41"/>
      <c r="Z28" s="42"/>
      <c r="AA28" s="41"/>
      <c r="AB28" s="41"/>
      <c r="AC28" s="42"/>
      <c r="AD28" s="42">
        <f t="shared" si="8"/>
        <v>88</v>
      </c>
      <c r="AE28" s="41">
        <v>90</v>
      </c>
      <c r="AF28" s="41"/>
      <c r="AG28" s="42">
        <v>90</v>
      </c>
      <c r="AH28" s="52"/>
      <c r="AI28" s="52"/>
      <c r="AJ28" s="42"/>
      <c r="AK28" s="41"/>
      <c r="AL28" s="41"/>
      <c r="AM28" s="42"/>
      <c r="AN28" s="41"/>
      <c r="AO28" s="41"/>
      <c r="AP28" s="42"/>
      <c r="AQ28" s="41"/>
      <c r="AR28" s="41"/>
      <c r="AS28" s="42"/>
      <c r="AT28" s="41">
        <v>80.5</v>
      </c>
      <c r="AU28" s="43">
        <f t="shared" si="9"/>
        <v>87.833333333333329</v>
      </c>
      <c r="AV28" s="44">
        <f t="shared" si="10"/>
        <v>88</v>
      </c>
      <c r="AW28" s="45"/>
      <c r="AX28" s="41"/>
      <c r="AY28" s="41"/>
      <c r="AZ28" s="42">
        <v>90</v>
      </c>
      <c r="BA28" s="41"/>
      <c r="BB28" s="41"/>
      <c r="BC28" s="42">
        <v>90</v>
      </c>
      <c r="BD28" s="41"/>
      <c r="BE28" s="41"/>
      <c r="BF28" s="42">
        <v>90</v>
      </c>
      <c r="BG28" s="41"/>
      <c r="BH28" s="41"/>
      <c r="BI28" s="42"/>
      <c r="BJ28" s="41"/>
      <c r="BK28" s="41"/>
      <c r="BL28" s="42"/>
      <c r="BM28" s="42">
        <f t="shared" si="11"/>
        <v>90</v>
      </c>
      <c r="BN28" s="42">
        <f t="shared" si="12"/>
        <v>90</v>
      </c>
      <c r="BO28" s="42">
        <f t="shared" si="13"/>
        <v>90</v>
      </c>
      <c r="BP28" s="42" t="str">
        <f t="shared" si="14"/>
        <v/>
      </c>
      <c r="BQ28" s="42" t="str">
        <f t="shared" si="15"/>
        <v/>
      </c>
      <c r="BR28" s="42">
        <f t="shared" si="16"/>
        <v>90</v>
      </c>
      <c r="BS28" s="41"/>
      <c r="BT28" s="41"/>
      <c r="BU28" s="42">
        <v>90</v>
      </c>
      <c r="BV28" s="52"/>
      <c r="BW28" s="52"/>
      <c r="BX28" s="42"/>
      <c r="BY28" s="41"/>
      <c r="BZ28" s="41"/>
      <c r="CA28" s="42"/>
      <c r="CB28" s="41"/>
      <c r="CC28" s="41"/>
      <c r="CD28" s="42"/>
      <c r="CE28" s="41"/>
      <c r="CF28" s="41"/>
      <c r="CG28" s="42"/>
      <c r="CH28" s="42">
        <f t="shared" si="17"/>
        <v>90</v>
      </c>
      <c r="CI28" s="42" t="str">
        <f t="shared" si="18"/>
        <v/>
      </c>
      <c r="CJ28" s="42" t="str">
        <f t="shared" si="19"/>
        <v/>
      </c>
      <c r="CK28" s="42" t="str">
        <f t="shared" si="20"/>
        <v/>
      </c>
      <c r="CL28" s="42" t="str">
        <f t="shared" si="21"/>
        <v/>
      </c>
      <c r="CM28" s="43">
        <f t="shared" si="22"/>
        <v>90</v>
      </c>
      <c r="CN28" s="44">
        <f t="shared" si="23"/>
        <v>90</v>
      </c>
      <c r="CO28" s="45"/>
      <c r="CP28" s="52">
        <v>5</v>
      </c>
      <c r="CQ28" s="46" t="str">
        <f t="shared" si="24"/>
        <v xml:space="preserve">Memiliki kemampuan pemahanan respon internasional thdp proklamasi Kemerdekaan, perkembangan IPTEK di era globalisasi, peran aktif bangsa Indonesia pada masa perang dingin, sejarah organisasi regional dan global, </v>
      </c>
      <c r="CR28" s="45"/>
      <c r="CS28" s="52">
        <v>5</v>
      </c>
      <c r="CT28"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8" s="40">
        <v>6</v>
      </c>
      <c r="CW28" s="52" t="s">
        <v>198</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analisis pentingnya pengakuan suatu negara dari negara lain, analisis dampak perkembangan IPTEK bagi siswa, buat tabel perbedaan konsep antara blok barat dan blok timur, Masih perlu peningkatan keterampilan membuat power point organisasi regional dan global.</v>
      </c>
    </row>
    <row r="29" spans="1:110" x14ac:dyDescent="0.25">
      <c r="A29" s="8">
        <v>19</v>
      </c>
      <c r="B29" s="8">
        <v>87573</v>
      </c>
      <c r="C29" s="8" t="s">
        <v>71</v>
      </c>
      <c r="E29" s="47">
        <f t="shared" si="0"/>
        <v>84</v>
      </c>
      <c r="F29" s="8" t="str">
        <f t="shared" si="1"/>
        <v>B</v>
      </c>
      <c r="G29" s="8" t="str">
        <f t="shared" si="2"/>
        <v xml:space="preserve">Memiliki kemampuan pemahanan respon internasional thdp proklamasi Kemerdekaan, perkembangan IPTEK di era globalisasi, peran aktif bangsa Indonesia pada masa perang dingin, sejarah organisasi regional dan global, </v>
      </c>
      <c r="H29" s="47">
        <f t="shared" si="3"/>
        <v>90</v>
      </c>
      <c r="I29" s="8" t="str">
        <f t="shared" si="4"/>
        <v>B</v>
      </c>
      <c r="J29"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9" s="13"/>
      <c r="L29" s="41">
        <f t="shared" si="6"/>
        <v>84</v>
      </c>
      <c r="M29" s="41">
        <f t="shared" si="7"/>
        <v>85</v>
      </c>
      <c r="O29" s="41">
        <v>80</v>
      </c>
      <c r="P29" s="41"/>
      <c r="Q29" s="42">
        <v>90</v>
      </c>
      <c r="R29" s="41">
        <v>75</v>
      </c>
      <c r="S29" s="41"/>
      <c r="T29" s="42">
        <v>90</v>
      </c>
      <c r="U29" s="41">
        <v>78</v>
      </c>
      <c r="V29" s="41"/>
      <c r="W29" s="42">
        <v>90</v>
      </c>
      <c r="X29" s="41"/>
      <c r="Y29" s="41"/>
      <c r="Z29" s="42"/>
      <c r="AA29" s="41"/>
      <c r="AB29" s="41"/>
      <c r="AC29" s="42"/>
      <c r="AD29" s="42">
        <f t="shared" si="8"/>
        <v>84</v>
      </c>
      <c r="AE29" s="41">
        <v>80</v>
      </c>
      <c r="AF29" s="41"/>
      <c r="AG29" s="42">
        <v>90</v>
      </c>
      <c r="AH29" s="52"/>
      <c r="AI29" s="52"/>
      <c r="AJ29" s="42"/>
      <c r="AK29" s="41"/>
      <c r="AL29" s="41"/>
      <c r="AM29" s="42"/>
      <c r="AN29" s="41"/>
      <c r="AO29" s="41"/>
      <c r="AP29" s="42"/>
      <c r="AQ29" s="41"/>
      <c r="AR29" s="41"/>
      <c r="AS29" s="42"/>
      <c r="AT29" s="41">
        <v>85</v>
      </c>
      <c r="AU29" s="43">
        <f t="shared" si="9"/>
        <v>84.222222222222229</v>
      </c>
      <c r="AV29" s="44">
        <f t="shared" si="10"/>
        <v>84</v>
      </c>
      <c r="AW29" s="45"/>
      <c r="AX29" s="41"/>
      <c r="AY29" s="41"/>
      <c r="AZ29" s="42">
        <v>90</v>
      </c>
      <c r="BA29" s="41"/>
      <c r="BB29" s="41"/>
      <c r="BC29" s="42">
        <v>90</v>
      </c>
      <c r="BD29" s="41"/>
      <c r="BE29" s="41"/>
      <c r="BF29" s="42">
        <v>90</v>
      </c>
      <c r="BG29" s="41"/>
      <c r="BH29" s="41"/>
      <c r="BI29" s="42"/>
      <c r="BJ29" s="41"/>
      <c r="BK29" s="41"/>
      <c r="BL29" s="42"/>
      <c r="BM29" s="42">
        <f t="shared" si="11"/>
        <v>90</v>
      </c>
      <c r="BN29" s="42">
        <f t="shared" si="12"/>
        <v>90</v>
      </c>
      <c r="BO29" s="42">
        <f t="shared" si="13"/>
        <v>90</v>
      </c>
      <c r="BP29" s="42" t="str">
        <f t="shared" si="14"/>
        <v/>
      </c>
      <c r="BQ29" s="42" t="str">
        <f t="shared" si="15"/>
        <v/>
      </c>
      <c r="BR29" s="42">
        <f t="shared" si="16"/>
        <v>90</v>
      </c>
      <c r="BS29" s="41"/>
      <c r="BT29" s="41"/>
      <c r="BU29" s="42">
        <v>90</v>
      </c>
      <c r="BV29" s="52"/>
      <c r="BW29" s="52"/>
      <c r="BX29" s="42"/>
      <c r="BY29" s="41"/>
      <c r="BZ29" s="41"/>
      <c r="CA29" s="42"/>
      <c r="CB29" s="41"/>
      <c r="CC29" s="41"/>
      <c r="CD29" s="42"/>
      <c r="CE29" s="41"/>
      <c r="CF29" s="41"/>
      <c r="CG29" s="42"/>
      <c r="CH29" s="42">
        <f t="shared" si="17"/>
        <v>90</v>
      </c>
      <c r="CI29" s="42" t="str">
        <f t="shared" si="18"/>
        <v/>
      </c>
      <c r="CJ29" s="42" t="str">
        <f t="shared" si="19"/>
        <v/>
      </c>
      <c r="CK29" s="42" t="str">
        <f t="shared" si="20"/>
        <v/>
      </c>
      <c r="CL29" s="42" t="str">
        <f t="shared" si="21"/>
        <v/>
      </c>
      <c r="CM29" s="43">
        <f t="shared" si="22"/>
        <v>90</v>
      </c>
      <c r="CN29" s="44">
        <f t="shared" si="23"/>
        <v>90</v>
      </c>
      <c r="CO29" s="45"/>
      <c r="CP29" s="52">
        <v>5</v>
      </c>
      <c r="CQ29" s="46" t="str">
        <f t="shared" si="24"/>
        <v xml:space="preserve">Memiliki kemampuan pemahanan respon internasional thdp proklamasi Kemerdekaan, perkembangan IPTEK di era globalisasi, peran aktif bangsa Indonesia pada masa perang dingin, sejarah organisasi regional dan global, </v>
      </c>
      <c r="CR29" s="45"/>
      <c r="CS29" s="52">
        <v>5</v>
      </c>
      <c r="CT29"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analisis pentingnya pengakuan suatu negara dari negara lain, analisis dampak perkembangan IPTEK bagi siswa, buat tabel perbedaan konsep antara blok barat dan blok timur, membuat power point organisasi regional dan global, </v>
      </c>
    </row>
    <row r="30" spans="1:110" x14ac:dyDescent="0.25">
      <c r="A30" s="8">
        <v>20</v>
      </c>
      <c r="B30" s="8">
        <v>87588</v>
      </c>
      <c r="C30" s="8" t="s">
        <v>72</v>
      </c>
      <c r="E30" s="47">
        <f t="shared" si="0"/>
        <v>93</v>
      </c>
      <c r="F30" s="8" t="str">
        <f t="shared" si="1"/>
        <v>A</v>
      </c>
      <c r="G30" s="8" t="str">
        <f t="shared" si="2"/>
        <v xml:space="preserve">Memiliki kemampuan pemahanan respon internasional thdp proklamasi Kemerdekaan, perkembangan IPTEK di era globalisasi, peran aktif bangsa Indonesia pada masa perang dingin, sejarah organisasi regional dan global, </v>
      </c>
      <c r="H30" s="47">
        <f t="shared" si="3"/>
        <v>90</v>
      </c>
      <c r="I30" s="8" t="str">
        <f t="shared" si="4"/>
        <v>B</v>
      </c>
      <c r="J30"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0" s="13"/>
      <c r="L30" s="41">
        <f t="shared" si="6"/>
        <v>94</v>
      </c>
      <c r="M30" s="41">
        <f t="shared" si="7"/>
        <v>91</v>
      </c>
      <c r="O30" s="41">
        <v>95</v>
      </c>
      <c r="P30" s="41"/>
      <c r="Q30" s="42">
        <v>90</v>
      </c>
      <c r="R30" s="41">
        <v>99</v>
      </c>
      <c r="S30" s="41"/>
      <c r="T30" s="42">
        <v>90</v>
      </c>
      <c r="U30" s="41">
        <v>100</v>
      </c>
      <c r="V30" s="41"/>
      <c r="W30" s="42">
        <v>90</v>
      </c>
      <c r="X30" s="41"/>
      <c r="Y30" s="41"/>
      <c r="Z30" s="42"/>
      <c r="AA30" s="41"/>
      <c r="AB30" s="41"/>
      <c r="AC30" s="42"/>
      <c r="AD30" s="42">
        <f t="shared" si="8"/>
        <v>94</v>
      </c>
      <c r="AE30" s="41">
        <v>88</v>
      </c>
      <c r="AF30" s="41"/>
      <c r="AG30" s="42">
        <v>90</v>
      </c>
      <c r="AH30" s="52"/>
      <c r="AI30" s="52"/>
      <c r="AJ30" s="42"/>
      <c r="AK30" s="41"/>
      <c r="AL30" s="41"/>
      <c r="AM30" s="42"/>
      <c r="AN30" s="41"/>
      <c r="AO30" s="41"/>
      <c r="AP30" s="42"/>
      <c r="AQ30" s="41"/>
      <c r="AR30" s="41"/>
      <c r="AS30" s="42"/>
      <c r="AT30" s="41">
        <v>91</v>
      </c>
      <c r="AU30" s="43">
        <f t="shared" si="9"/>
        <v>92.555555555555557</v>
      </c>
      <c r="AV30" s="44">
        <f t="shared" si="10"/>
        <v>93</v>
      </c>
      <c r="AW30" s="45"/>
      <c r="AX30" s="41"/>
      <c r="AY30" s="41"/>
      <c r="AZ30" s="42">
        <v>90</v>
      </c>
      <c r="BA30" s="41"/>
      <c r="BB30" s="41"/>
      <c r="BC30" s="42">
        <v>90</v>
      </c>
      <c r="BD30" s="41"/>
      <c r="BE30" s="41"/>
      <c r="BF30" s="42">
        <v>90</v>
      </c>
      <c r="BG30" s="41"/>
      <c r="BH30" s="41"/>
      <c r="BI30" s="42"/>
      <c r="BJ30" s="41"/>
      <c r="BK30" s="41"/>
      <c r="BL30" s="42"/>
      <c r="BM30" s="42">
        <f t="shared" si="11"/>
        <v>90</v>
      </c>
      <c r="BN30" s="42">
        <f t="shared" si="12"/>
        <v>90</v>
      </c>
      <c r="BO30" s="42">
        <f t="shared" si="13"/>
        <v>90</v>
      </c>
      <c r="BP30" s="42" t="str">
        <f t="shared" si="14"/>
        <v/>
      </c>
      <c r="BQ30" s="42" t="str">
        <f t="shared" si="15"/>
        <v/>
      </c>
      <c r="BR30" s="42">
        <f t="shared" si="16"/>
        <v>90</v>
      </c>
      <c r="BS30" s="41"/>
      <c r="BT30" s="41"/>
      <c r="BU30" s="42">
        <v>90</v>
      </c>
      <c r="BV30" s="52"/>
      <c r="BW30" s="52"/>
      <c r="BX30" s="42"/>
      <c r="BY30" s="41"/>
      <c r="BZ30" s="41"/>
      <c r="CA30" s="42"/>
      <c r="CB30" s="41"/>
      <c r="CC30" s="41"/>
      <c r="CD30" s="42"/>
      <c r="CE30" s="41"/>
      <c r="CF30" s="41"/>
      <c r="CG30" s="42"/>
      <c r="CH30" s="42">
        <f t="shared" si="17"/>
        <v>90</v>
      </c>
      <c r="CI30" s="42" t="str">
        <f t="shared" si="18"/>
        <v/>
      </c>
      <c r="CJ30" s="42" t="str">
        <f t="shared" si="19"/>
        <v/>
      </c>
      <c r="CK30" s="42" t="str">
        <f t="shared" si="20"/>
        <v/>
      </c>
      <c r="CL30" s="42" t="str">
        <f t="shared" si="21"/>
        <v/>
      </c>
      <c r="CM30" s="43">
        <f t="shared" si="22"/>
        <v>90</v>
      </c>
      <c r="CN30" s="44">
        <f t="shared" si="23"/>
        <v>90</v>
      </c>
      <c r="CO30" s="45"/>
      <c r="CP30" s="52">
        <v>5</v>
      </c>
      <c r="CQ30" s="46" t="str">
        <f t="shared" si="24"/>
        <v xml:space="preserve">Memiliki kemampuan pemahanan respon internasional thdp proklamasi Kemerdekaan, perkembangan IPTEK di era globalisasi, peran aktif bangsa Indonesia pada masa perang dingin, sejarah organisasi regional dan global, </v>
      </c>
      <c r="CR30" s="45"/>
      <c r="CS30" s="52">
        <v>5</v>
      </c>
      <c r="CT30"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analisis pentingnya pengakuan suatu negara dari negara lain, analisis dampak perkembangan IPTEK bagi siswa, buat tabel perbedaan konsep antara blok barat dan blok timur, membuat power point organisasi regional dan global, </v>
      </c>
    </row>
    <row r="31" spans="1:110" x14ac:dyDescent="0.25">
      <c r="A31" s="8">
        <v>21</v>
      </c>
      <c r="B31" s="8">
        <v>87603</v>
      </c>
      <c r="C31" s="8" t="s">
        <v>73</v>
      </c>
      <c r="E31" s="47">
        <f t="shared" si="0"/>
        <v>82</v>
      </c>
      <c r="F31" s="8" t="str">
        <f t="shared" si="1"/>
        <v>B</v>
      </c>
      <c r="G31" s="8" t="str">
        <f t="shared" si="2"/>
        <v xml:space="preserve">Memiliki kemampuan pemahanan respon internasional thdp proklamasi Kemerdekaan, perkembangan IPTEK di era globalisasi, peran aktif bangsa Indonesia pada masa perang dingin, sejarah organisasi regional dan global, </v>
      </c>
      <c r="H31" s="47">
        <f t="shared" si="3"/>
        <v>90</v>
      </c>
      <c r="I31" s="8" t="str">
        <f t="shared" si="4"/>
        <v>B</v>
      </c>
      <c r="J31"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1" s="13"/>
      <c r="L31" s="41">
        <f t="shared" si="6"/>
        <v>82</v>
      </c>
      <c r="M31" s="41">
        <f t="shared" si="7"/>
        <v>85</v>
      </c>
      <c r="O31" s="41">
        <v>75</v>
      </c>
      <c r="P31" s="41"/>
      <c r="Q31" s="42">
        <v>90</v>
      </c>
      <c r="R31" s="41">
        <v>75</v>
      </c>
      <c r="S31" s="41"/>
      <c r="T31" s="42">
        <v>90</v>
      </c>
      <c r="U31" s="41">
        <v>72</v>
      </c>
      <c r="V31" s="41"/>
      <c r="W31" s="42">
        <v>90</v>
      </c>
      <c r="X31" s="41"/>
      <c r="Y31" s="41"/>
      <c r="Z31" s="42"/>
      <c r="AA31" s="41"/>
      <c r="AB31" s="41"/>
      <c r="AC31" s="42"/>
      <c r="AD31" s="42">
        <f t="shared" si="8"/>
        <v>82</v>
      </c>
      <c r="AE31" s="41">
        <v>75</v>
      </c>
      <c r="AF31" s="41"/>
      <c r="AG31" s="42">
        <v>90</v>
      </c>
      <c r="AH31" s="52"/>
      <c r="AI31" s="52"/>
      <c r="AJ31" s="42"/>
      <c r="AK31" s="41"/>
      <c r="AL31" s="41"/>
      <c r="AM31" s="42"/>
      <c r="AN31" s="41"/>
      <c r="AO31" s="41"/>
      <c r="AP31" s="42"/>
      <c r="AQ31" s="41"/>
      <c r="AR31" s="41"/>
      <c r="AS31" s="42"/>
      <c r="AT31" s="41">
        <v>85</v>
      </c>
      <c r="AU31" s="43">
        <f t="shared" si="9"/>
        <v>82.444444444444443</v>
      </c>
      <c r="AV31" s="44">
        <f t="shared" si="10"/>
        <v>82</v>
      </c>
      <c r="AW31" s="45"/>
      <c r="AX31" s="41"/>
      <c r="AY31" s="41"/>
      <c r="AZ31" s="42">
        <v>90</v>
      </c>
      <c r="BA31" s="41"/>
      <c r="BB31" s="41"/>
      <c r="BC31" s="42">
        <v>90</v>
      </c>
      <c r="BD31" s="41"/>
      <c r="BE31" s="41"/>
      <c r="BF31" s="42">
        <v>90</v>
      </c>
      <c r="BG31" s="41"/>
      <c r="BH31" s="41"/>
      <c r="BI31" s="42"/>
      <c r="BJ31" s="41"/>
      <c r="BK31" s="41"/>
      <c r="BL31" s="42"/>
      <c r="BM31" s="42">
        <f t="shared" si="11"/>
        <v>90</v>
      </c>
      <c r="BN31" s="42">
        <f t="shared" si="12"/>
        <v>90</v>
      </c>
      <c r="BO31" s="42">
        <f t="shared" si="13"/>
        <v>90</v>
      </c>
      <c r="BP31" s="42" t="str">
        <f t="shared" si="14"/>
        <v/>
      </c>
      <c r="BQ31" s="42" t="str">
        <f t="shared" si="15"/>
        <v/>
      </c>
      <c r="BR31" s="42">
        <f t="shared" si="16"/>
        <v>90</v>
      </c>
      <c r="BS31" s="41"/>
      <c r="BT31" s="41"/>
      <c r="BU31" s="42">
        <v>90</v>
      </c>
      <c r="BV31" s="52"/>
      <c r="BW31" s="52"/>
      <c r="BX31" s="42"/>
      <c r="BY31" s="41"/>
      <c r="BZ31" s="41"/>
      <c r="CA31" s="42"/>
      <c r="CB31" s="41"/>
      <c r="CC31" s="41"/>
      <c r="CD31" s="42"/>
      <c r="CE31" s="41"/>
      <c r="CF31" s="41"/>
      <c r="CG31" s="42"/>
      <c r="CH31" s="42">
        <f t="shared" si="17"/>
        <v>90</v>
      </c>
      <c r="CI31" s="42" t="str">
        <f t="shared" si="18"/>
        <v/>
      </c>
      <c r="CJ31" s="42" t="str">
        <f t="shared" si="19"/>
        <v/>
      </c>
      <c r="CK31" s="42" t="str">
        <f t="shared" si="20"/>
        <v/>
      </c>
      <c r="CL31" s="42" t="str">
        <f t="shared" si="21"/>
        <v/>
      </c>
      <c r="CM31" s="43">
        <f t="shared" si="22"/>
        <v>90</v>
      </c>
      <c r="CN31" s="44">
        <f t="shared" si="23"/>
        <v>90</v>
      </c>
      <c r="CO31" s="45"/>
      <c r="CP31" s="52">
        <v>5</v>
      </c>
      <c r="CQ31" s="46" t="str">
        <f t="shared" si="24"/>
        <v xml:space="preserve">Memiliki kemampuan pemahanan respon internasional thdp proklamasi Kemerdekaan, perkembangan IPTEK di era globalisasi, peran aktif bangsa Indonesia pada masa perang dingin, sejarah organisasi regional dan global, </v>
      </c>
      <c r="CR31" s="45"/>
      <c r="CS31" s="52">
        <v>5</v>
      </c>
      <c r="CT31"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analisis pentingnya pengakuan suatu negara dari negara lain, analisis dampak perkembangan IPTEK bagi siswa, buat tabel perbedaan konsep antara blok barat dan blok timur, membuat power point organisasi regional dan global, </v>
      </c>
    </row>
    <row r="32" spans="1:110" x14ac:dyDescent="0.25">
      <c r="A32" s="8">
        <v>22</v>
      </c>
      <c r="B32" s="8">
        <v>87618</v>
      </c>
      <c r="C32" s="8" t="s">
        <v>74</v>
      </c>
      <c r="E32" s="47">
        <f t="shared" si="0"/>
        <v>90</v>
      </c>
      <c r="F32" s="8" t="str">
        <f t="shared" si="1"/>
        <v>B</v>
      </c>
      <c r="G32" s="8" t="str">
        <f t="shared" si="2"/>
        <v xml:space="preserve">Memiliki kemampuan pemahanan respon internasional thdp proklamasi Kemerdekaan, perkembangan IPTEK di era globalisasi, peran aktif bangsa Indonesia pada masa perang dingin, sejarah organisasi regional dan global, </v>
      </c>
      <c r="H32" s="47">
        <f t="shared" si="3"/>
        <v>90</v>
      </c>
      <c r="I32" s="8" t="str">
        <f t="shared" si="4"/>
        <v>B</v>
      </c>
      <c r="J32"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2" s="13"/>
      <c r="L32" s="41">
        <f t="shared" si="6"/>
        <v>90</v>
      </c>
      <c r="M32" s="41">
        <f t="shared" si="7"/>
        <v>94</v>
      </c>
      <c r="O32" s="41">
        <v>90</v>
      </c>
      <c r="P32" s="41"/>
      <c r="Q32" s="42">
        <v>90</v>
      </c>
      <c r="R32" s="41">
        <v>78</v>
      </c>
      <c r="S32" s="41"/>
      <c r="T32" s="42">
        <v>90</v>
      </c>
      <c r="U32" s="41">
        <v>100</v>
      </c>
      <c r="V32" s="41"/>
      <c r="W32" s="42">
        <v>90</v>
      </c>
      <c r="X32" s="41"/>
      <c r="Y32" s="41"/>
      <c r="Z32" s="42"/>
      <c r="AA32" s="41"/>
      <c r="AB32" s="41"/>
      <c r="AC32" s="42"/>
      <c r="AD32" s="42">
        <f t="shared" si="8"/>
        <v>90</v>
      </c>
      <c r="AE32" s="41">
        <v>85</v>
      </c>
      <c r="AF32" s="41"/>
      <c r="AG32" s="42">
        <v>90</v>
      </c>
      <c r="AH32" s="52"/>
      <c r="AI32" s="52"/>
      <c r="AJ32" s="42"/>
      <c r="AK32" s="41"/>
      <c r="AL32" s="41"/>
      <c r="AM32" s="42"/>
      <c r="AN32" s="41"/>
      <c r="AO32" s="41"/>
      <c r="AP32" s="42"/>
      <c r="AQ32" s="41"/>
      <c r="AR32" s="41"/>
      <c r="AS32" s="42"/>
      <c r="AT32" s="41">
        <v>94</v>
      </c>
      <c r="AU32" s="43">
        <f t="shared" si="9"/>
        <v>89.666666666666671</v>
      </c>
      <c r="AV32" s="44">
        <f t="shared" si="10"/>
        <v>90</v>
      </c>
      <c r="AW32" s="45"/>
      <c r="AX32" s="41"/>
      <c r="AY32" s="41"/>
      <c r="AZ32" s="42">
        <v>90</v>
      </c>
      <c r="BA32" s="41"/>
      <c r="BB32" s="41"/>
      <c r="BC32" s="42">
        <v>90</v>
      </c>
      <c r="BD32" s="41"/>
      <c r="BE32" s="41"/>
      <c r="BF32" s="42">
        <v>90</v>
      </c>
      <c r="BG32" s="41"/>
      <c r="BH32" s="41"/>
      <c r="BI32" s="42"/>
      <c r="BJ32" s="41"/>
      <c r="BK32" s="41"/>
      <c r="BL32" s="42"/>
      <c r="BM32" s="42">
        <f t="shared" si="11"/>
        <v>90</v>
      </c>
      <c r="BN32" s="42">
        <f t="shared" si="12"/>
        <v>90</v>
      </c>
      <c r="BO32" s="42">
        <f t="shared" si="13"/>
        <v>90</v>
      </c>
      <c r="BP32" s="42" t="str">
        <f t="shared" si="14"/>
        <v/>
      </c>
      <c r="BQ32" s="42" t="str">
        <f t="shared" si="15"/>
        <v/>
      </c>
      <c r="BR32" s="42">
        <f t="shared" si="16"/>
        <v>90</v>
      </c>
      <c r="BS32" s="41"/>
      <c r="BT32" s="41"/>
      <c r="BU32" s="42">
        <v>90</v>
      </c>
      <c r="BV32" s="52"/>
      <c r="BW32" s="52"/>
      <c r="BX32" s="42"/>
      <c r="BY32" s="41"/>
      <c r="BZ32" s="41"/>
      <c r="CA32" s="42"/>
      <c r="CB32" s="41"/>
      <c r="CC32" s="41"/>
      <c r="CD32" s="42"/>
      <c r="CE32" s="41"/>
      <c r="CF32" s="41"/>
      <c r="CG32" s="42"/>
      <c r="CH32" s="42">
        <f t="shared" si="17"/>
        <v>90</v>
      </c>
      <c r="CI32" s="42" t="str">
        <f t="shared" si="18"/>
        <v/>
      </c>
      <c r="CJ32" s="42" t="str">
        <f t="shared" si="19"/>
        <v/>
      </c>
      <c r="CK32" s="42" t="str">
        <f t="shared" si="20"/>
        <v/>
      </c>
      <c r="CL32" s="42" t="str">
        <f t="shared" si="21"/>
        <v/>
      </c>
      <c r="CM32" s="43">
        <f t="shared" si="22"/>
        <v>90</v>
      </c>
      <c r="CN32" s="44">
        <f t="shared" si="23"/>
        <v>90</v>
      </c>
      <c r="CO32" s="45"/>
      <c r="CP32" s="52">
        <v>5</v>
      </c>
      <c r="CQ32" s="46" t="str">
        <f t="shared" si="24"/>
        <v xml:space="preserve">Memiliki kemampuan pemahanan respon internasional thdp proklamasi Kemerdekaan, perkembangan IPTEK di era globalisasi, peran aktif bangsa Indonesia pada masa perang dingin, sejarah organisasi regional dan global, </v>
      </c>
      <c r="CR32" s="45"/>
      <c r="CS32" s="52">
        <v>5</v>
      </c>
      <c r="CT32"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analisis pentingnya pengakuan suatu negara dari negara lain, analisis dampak perkembangan IPTEK bagi siswa, buat tabel perbedaan konsep antara blok barat dan blok timur, membuat power point organisasi regional dan global, </v>
      </c>
    </row>
    <row r="33" spans="1:110" x14ac:dyDescent="0.25">
      <c r="A33" s="8">
        <v>23</v>
      </c>
      <c r="B33" s="8">
        <v>87633</v>
      </c>
      <c r="C33" s="8" t="s">
        <v>75</v>
      </c>
      <c r="E33" s="47">
        <f t="shared" si="0"/>
        <v>89</v>
      </c>
      <c r="F33" s="8" t="str">
        <f t="shared" si="1"/>
        <v>B</v>
      </c>
      <c r="G33" s="8" t="str">
        <f t="shared" si="2"/>
        <v xml:space="preserve">Memiliki kemampuan pemahanan respon internasional thdp proklamasi Kemerdekaan, perkembangan IPTEK di era globalisasi, peran aktif bangsa Indonesia pada masa perang dingin, sejarah organisasi regional dan global, </v>
      </c>
      <c r="H33" s="47">
        <f t="shared" si="3"/>
        <v>90</v>
      </c>
      <c r="I33" s="8" t="str">
        <f t="shared" si="4"/>
        <v>B</v>
      </c>
      <c r="J33"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3" s="13"/>
      <c r="L33" s="41">
        <f t="shared" si="6"/>
        <v>91</v>
      </c>
      <c r="M33" s="41">
        <f t="shared" si="7"/>
        <v>86.5</v>
      </c>
      <c r="O33" s="41">
        <v>80</v>
      </c>
      <c r="P33" s="41"/>
      <c r="Q33" s="42">
        <v>90</v>
      </c>
      <c r="R33" s="41">
        <v>98</v>
      </c>
      <c r="S33" s="41"/>
      <c r="T33" s="42">
        <v>90</v>
      </c>
      <c r="U33" s="41">
        <v>100</v>
      </c>
      <c r="V33" s="41"/>
      <c r="W33" s="42">
        <v>90</v>
      </c>
      <c r="X33" s="41"/>
      <c r="Y33" s="41"/>
      <c r="Z33" s="42"/>
      <c r="AA33" s="41"/>
      <c r="AB33" s="41"/>
      <c r="AC33" s="42"/>
      <c r="AD33" s="42">
        <f t="shared" si="8"/>
        <v>91</v>
      </c>
      <c r="AE33" s="41">
        <v>80</v>
      </c>
      <c r="AF33" s="41"/>
      <c r="AG33" s="42">
        <v>90</v>
      </c>
      <c r="AH33" s="52"/>
      <c r="AI33" s="52"/>
      <c r="AJ33" s="42"/>
      <c r="AK33" s="41"/>
      <c r="AL33" s="41"/>
      <c r="AM33" s="42"/>
      <c r="AN33" s="41"/>
      <c r="AO33" s="41"/>
      <c r="AP33" s="42"/>
      <c r="AQ33" s="41"/>
      <c r="AR33" s="41"/>
      <c r="AS33" s="42"/>
      <c r="AT33" s="41">
        <v>86.5</v>
      </c>
      <c r="AU33" s="43">
        <f t="shared" si="9"/>
        <v>89.388888888888886</v>
      </c>
      <c r="AV33" s="44">
        <f t="shared" si="10"/>
        <v>89</v>
      </c>
      <c r="AW33" s="45"/>
      <c r="AX33" s="41"/>
      <c r="AY33" s="41"/>
      <c r="AZ33" s="42">
        <v>90</v>
      </c>
      <c r="BA33" s="41"/>
      <c r="BB33" s="41"/>
      <c r="BC33" s="42">
        <v>90</v>
      </c>
      <c r="BD33" s="41"/>
      <c r="BE33" s="41"/>
      <c r="BF33" s="42">
        <v>90</v>
      </c>
      <c r="BG33" s="41"/>
      <c r="BH33" s="41"/>
      <c r="BI33" s="42"/>
      <c r="BJ33" s="41"/>
      <c r="BK33" s="41"/>
      <c r="BL33" s="42"/>
      <c r="BM33" s="42">
        <f t="shared" si="11"/>
        <v>90</v>
      </c>
      <c r="BN33" s="42">
        <f t="shared" si="12"/>
        <v>90</v>
      </c>
      <c r="BO33" s="42">
        <f t="shared" si="13"/>
        <v>90</v>
      </c>
      <c r="BP33" s="42" t="str">
        <f t="shared" si="14"/>
        <v/>
      </c>
      <c r="BQ33" s="42" t="str">
        <f t="shared" si="15"/>
        <v/>
      </c>
      <c r="BR33" s="42">
        <f t="shared" si="16"/>
        <v>90</v>
      </c>
      <c r="BS33" s="41"/>
      <c r="BT33" s="41"/>
      <c r="BU33" s="42">
        <v>90</v>
      </c>
      <c r="BV33" s="52"/>
      <c r="BW33" s="52"/>
      <c r="BX33" s="42"/>
      <c r="BY33" s="41"/>
      <c r="BZ33" s="41"/>
      <c r="CA33" s="42"/>
      <c r="CB33" s="41"/>
      <c r="CC33" s="41"/>
      <c r="CD33" s="42"/>
      <c r="CE33" s="41"/>
      <c r="CF33" s="41"/>
      <c r="CG33" s="42"/>
      <c r="CH33" s="42">
        <f t="shared" si="17"/>
        <v>90</v>
      </c>
      <c r="CI33" s="42" t="str">
        <f t="shared" si="18"/>
        <v/>
      </c>
      <c r="CJ33" s="42" t="str">
        <f t="shared" si="19"/>
        <v/>
      </c>
      <c r="CK33" s="42" t="str">
        <f t="shared" si="20"/>
        <v/>
      </c>
      <c r="CL33" s="42" t="str">
        <f t="shared" si="21"/>
        <v/>
      </c>
      <c r="CM33" s="43">
        <f t="shared" si="22"/>
        <v>90</v>
      </c>
      <c r="CN33" s="44">
        <f t="shared" si="23"/>
        <v>90</v>
      </c>
      <c r="CO33" s="45"/>
      <c r="CP33" s="52">
        <v>5</v>
      </c>
      <c r="CQ33" s="46" t="str">
        <f t="shared" si="24"/>
        <v xml:space="preserve">Memiliki kemampuan pemahanan respon internasional thdp proklamasi Kemerdekaan, perkembangan IPTEK di era globalisasi, peran aktif bangsa Indonesia pada masa perang dingin, sejarah organisasi regional dan global, </v>
      </c>
      <c r="CR33" s="45"/>
      <c r="CS33" s="52">
        <v>5</v>
      </c>
      <c r="CT33"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analisis pentingnya pengakuan suatu negara dari negara lain, analisis dampak perkembangan IPTEK bagi siswa, buat tabel perbedaan konsep antara blok barat dan blok timur, membuat power point organisasi regional dan global, </v>
      </c>
    </row>
    <row r="34" spans="1:110" x14ac:dyDescent="0.25">
      <c r="A34" s="8">
        <v>24</v>
      </c>
      <c r="B34" s="8">
        <v>87648</v>
      </c>
      <c r="C34" s="8" t="s">
        <v>76</v>
      </c>
      <c r="E34" s="47">
        <f t="shared" si="0"/>
        <v>90</v>
      </c>
      <c r="F34" s="8" t="str">
        <f t="shared" si="1"/>
        <v>B</v>
      </c>
      <c r="G34" s="8" t="str">
        <f t="shared" si="2"/>
        <v xml:space="preserve">Memiliki kemampuan pemahanan respon internasional thdp proklamasi Kemerdekaan, perkembangan IPTEK di era globalisasi, peran aktif bangsa Indonesia pada masa perang dingin, sejarah organisasi regional dan global, </v>
      </c>
      <c r="H34" s="47">
        <f t="shared" si="3"/>
        <v>90</v>
      </c>
      <c r="I34" s="8" t="str">
        <f t="shared" si="4"/>
        <v>B</v>
      </c>
      <c r="J34"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4" s="13"/>
      <c r="L34" s="41">
        <f t="shared" si="6"/>
        <v>93</v>
      </c>
      <c r="M34" s="41">
        <f t="shared" si="7"/>
        <v>77.8</v>
      </c>
      <c r="O34" s="41">
        <v>93</v>
      </c>
      <c r="P34" s="41"/>
      <c r="Q34" s="42">
        <v>90</v>
      </c>
      <c r="R34" s="41">
        <v>100</v>
      </c>
      <c r="S34" s="41"/>
      <c r="T34" s="42">
        <v>90</v>
      </c>
      <c r="U34" s="41">
        <v>96</v>
      </c>
      <c r="V34" s="41"/>
      <c r="W34" s="42">
        <v>90</v>
      </c>
      <c r="X34" s="41"/>
      <c r="Y34" s="41"/>
      <c r="Z34" s="42"/>
      <c r="AA34" s="41"/>
      <c r="AB34" s="41"/>
      <c r="AC34" s="42"/>
      <c r="AD34" s="42">
        <f t="shared" si="8"/>
        <v>93</v>
      </c>
      <c r="AE34" s="41">
        <v>87</v>
      </c>
      <c r="AF34" s="41"/>
      <c r="AG34" s="42">
        <v>90</v>
      </c>
      <c r="AH34" s="52"/>
      <c r="AI34" s="52"/>
      <c r="AJ34" s="42"/>
      <c r="AK34" s="41"/>
      <c r="AL34" s="41"/>
      <c r="AM34" s="42"/>
      <c r="AN34" s="41"/>
      <c r="AO34" s="41"/>
      <c r="AP34" s="42"/>
      <c r="AQ34" s="41"/>
      <c r="AR34" s="41"/>
      <c r="AS34" s="42"/>
      <c r="AT34" s="41">
        <v>77.8</v>
      </c>
      <c r="AU34" s="43">
        <f t="shared" si="9"/>
        <v>90.422222222222217</v>
      </c>
      <c r="AV34" s="44">
        <f t="shared" si="10"/>
        <v>90</v>
      </c>
      <c r="AW34" s="45"/>
      <c r="AX34" s="41"/>
      <c r="AY34" s="41"/>
      <c r="AZ34" s="42">
        <v>90</v>
      </c>
      <c r="BA34" s="41"/>
      <c r="BB34" s="41"/>
      <c r="BC34" s="42">
        <v>90</v>
      </c>
      <c r="BD34" s="41"/>
      <c r="BE34" s="41"/>
      <c r="BF34" s="42">
        <v>90</v>
      </c>
      <c r="BG34" s="41"/>
      <c r="BH34" s="41"/>
      <c r="BI34" s="42"/>
      <c r="BJ34" s="41"/>
      <c r="BK34" s="41"/>
      <c r="BL34" s="42"/>
      <c r="BM34" s="42">
        <f t="shared" si="11"/>
        <v>90</v>
      </c>
      <c r="BN34" s="42">
        <f t="shared" si="12"/>
        <v>90</v>
      </c>
      <c r="BO34" s="42">
        <f t="shared" si="13"/>
        <v>90</v>
      </c>
      <c r="BP34" s="42" t="str">
        <f t="shared" si="14"/>
        <v/>
      </c>
      <c r="BQ34" s="42" t="str">
        <f t="shared" si="15"/>
        <v/>
      </c>
      <c r="BR34" s="42">
        <f t="shared" si="16"/>
        <v>90</v>
      </c>
      <c r="BS34" s="41"/>
      <c r="BT34" s="41"/>
      <c r="BU34" s="42">
        <v>90</v>
      </c>
      <c r="BV34" s="52"/>
      <c r="BW34" s="52"/>
      <c r="BX34" s="42"/>
      <c r="BY34" s="41"/>
      <c r="BZ34" s="41"/>
      <c r="CA34" s="42"/>
      <c r="CB34" s="41"/>
      <c r="CC34" s="41"/>
      <c r="CD34" s="42"/>
      <c r="CE34" s="41"/>
      <c r="CF34" s="41"/>
      <c r="CG34" s="42"/>
      <c r="CH34" s="42">
        <f t="shared" si="17"/>
        <v>90</v>
      </c>
      <c r="CI34" s="42" t="str">
        <f t="shared" si="18"/>
        <v/>
      </c>
      <c r="CJ34" s="42" t="str">
        <f t="shared" si="19"/>
        <v/>
      </c>
      <c r="CK34" s="42" t="str">
        <f t="shared" si="20"/>
        <v/>
      </c>
      <c r="CL34" s="42" t="str">
        <f t="shared" si="21"/>
        <v/>
      </c>
      <c r="CM34" s="43">
        <f t="shared" si="22"/>
        <v>90</v>
      </c>
      <c r="CN34" s="44">
        <f t="shared" si="23"/>
        <v>90</v>
      </c>
      <c r="CO34" s="45"/>
      <c r="CP34" s="52">
        <v>5</v>
      </c>
      <c r="CQ34" s="46" t="str">
        <f t="shared" si="24"/>
        <v xml:space="preserve">Memiliki kemampuan pemahanan respon internasional thdp proklamasi Kemerdekaan, perkembangan IPTEK di era globalisasi, peran aktif bangsa Indonesia pada masa perang dingin, sejarah organisasi regional dan global, </v>
      </c>
      <c r="CR34" s="45"/>
      <c r="CS34" s="52">
        <v>5</v>
      </c>
      <c r="CT34"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35" spans="1:110" x14ac:dyDescent="0.25">
      <c r="A35" s="8">
        <v>25</v>
      </c>
      <c r="B35" s="8">
        <v>87663</v>
      </c>
      <c r="C35" s="8" t="s">
        <v>77</v>
      </c>
      <c r="E35" s="47">
        <f t="shared" si="0"/>
        <v>89</v>
      </c>
      <c r="F35" s="8" t="str">
        <f t="shared" si="1"/>
        <v>B</v>
      </c>
      <c r="G35" s="8" t="str">
        <f t="shared" si="2"/>
        <v xml:space="preserve">Memiliki kemampuan pemahanan respon internasional thdp proklamasi Kemerdekaan, perkembangan IPTEK di era globalisasi, peran aktif bangsa Indonesia pada masa perang dingin, sejarah organisasi regional dan global, </v>
      </c>
      <c r="H35" s="47">
        <f t="shared" si="3"/>
        <v>90</v>
      </c>
      <c r="I35" s="8" t="str">
        <f t="shared" si="4"/>
        <v>B</v>
      </c>
      <c r="J35"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5" s="13"/>
      <c r="L35" s="41">
        <f t="shared" si="6"/>
        <v>91</v>
      </c>
      <c r="M35" s="41">
        <f t="shared" si="7"/>
        <v>80.5</v>
      </c>
      <c r="O35" s="41">
        <v>90</v>
      </c>
      <c r="P35" s="41"/>
      <c r="Q35" s="42">
        <v>90</v>
      </c>
      <c r="R35" s="41">
        <v>95</v>
      </c>
      <c r="S35" s="41"/>
      <c r="T35" s="42">
        <v>90</v>
      </c>
      <c r="U35" s="41">
        <v>90</v>
      </c>
      <c r="V35" s="41"/>
      <c r="W35" s="42">
        <v>90</v>
      </c>
      <c r="X35" s="41"/>
      <c r="Y35" s="41"/>
      <c r="Z35" s="42"/>
      <c r="AA35" s="41"/>
      <c r="AB35" s="41"/>
      <c r="AC35" s="42"/>
      <c r="AD35" s="42">
        <f t="shared" si="8"/>
        <v>91</v>
      </c>
      <c r="AE35" s="41">
        <v>87</v>
      </c>
      <c r="AF35" s="41"/>
      <c r="AG35" s="42">
        <v>90</v>
      </c>
      <c r="AH35" s="52"/>
      <c r="AI35" s="52"/>
      <c r="AJ35" s="42"/>
      <c r="AK35" s="41"/>
      <c r="AL35" s="41"/>
      <c r="AM35" s="42"/>
      <c r="AN35" s="41"/>
      <c r="AO35" s="41"/>
      <c r="AP35" s="42"/>
      <c r="AQ35" s="41"/>
      <c r="AR35" s="41"/>
      <c r="AS35" s="42"/>
      <c r="AT35" s="41">
        <v>80.5</v>
      </c>
      <c r="AU35" s="43">
        <f t="shared" si="9"/>
        <v>89.166666666666671</v>
      </c>
      <c r="AV35" s="44">
        <f t="shared" si="10"/>
        <v>89</v>
      </c>
      <c r="AW35" s="45"/>
      <c r="AX35" s="41"/>
      <c r="AY35" s="41"/>
      <c r="AZ35" s="42">
        <v>90</v>
      </c>
      <c r="BA35" s="41"/>
      <c r="BB35" s="41"/>
      <c r="BC35" s="42">
        <v>90</v>
      </c>
      <c r="BD35" s="41"/>
      <c r="BE35" s="41"/>
      <c r="BF35" s="42">
        <v>90</v>
      </c>
      <c r="BG35" s="41"/>
      <c r="BH35" s="41"/>
      <c r="BI35" s="42"/>
      <c r="BJ35" s="41"/>
      <c r="BK35" s="41"/>
      <c r="BL35" s="42"/>
      <c r="BM35" s="42">
        <f t="shared" si="11"/>
        <v>90</v>
      </c>
      <c r="BN35" s="42">
        <f t="shared" si="12"/>
        <v>90</v>
      </c>
      <c r="BO35" s="42">
        <f t="shared" si="13"/>
        <v>90</v>
      </c>
      <c r="BP35" s="42" t="str">
        <f t="shared" si="14"/>
        <v/>
      </c>
      <c r="BQ35" s="42" t="str">
        <f t="shared" si="15"/>
        <v/>
      </c>
      <c r="BR35" s="42">
        <f t="shared" si="16"/>
        <v>90</v>
      </c>
      <c r="BS35" s="41"/>
      <c r="BT35" s="41"/>
      <c r="BU35" s="42">
        <v>90</v>
      </c>
      <c r="BV35" s="52"/>
      <c r="BW35" s="52"/>
      <c r="BX35" s="42"/>
      <c r="BY35" s="41"/>
      <c r="BZ35" s="41"/>
      <c r="CA35" s="42"/>
      <c r="CB35" s="41"/>
      <c r="CC35" s="41"/>
      <c r="CD35" s="42"/>
      <c r="CE35" s="41"/>
      <c r="CF35" s="41"/>
      <c r="CG35" s="42"/>
      <c r="CH35" s="42">
        <f t="shared" si="17"/>
        <v>90</v>
      </c>
      <c r="CI35" s="42" t="str">
        <f t="shared" si="18"/>
        <v/>
      </c>
      <c r="CJ35" s="42" t="str">
        <f t="shared" si="19"/>
        <v/>
      </c>
      <c r="CK35" s="42" t="str">
        <f t="shared" si="20"/>
        <v/>
      </c>
      <c r="CL35" s="42" t="str">
        <f t="shared" si="21"/>
        <v/>
      </c>
      <c r="CM35" s="43">
        <f t="shared" si="22"/>
        <v>90</v>
      </c>
      <c r="CN35" s="44">
        <f t="shared" si="23"/>
        <v>90</v>
      </c>
      <c r="CO35" s="45"/>
      <c r="CP35" s="52">
        <v>5</v>
      </c>
      <c r="CQ35" s="46" t="str">
        <f t="shared" si="24"/>
        <v xml:space="preserve">Memiliki kemampuan pemahanan respon internasional thdp proklamasi Kemerdekaan, perkembangan IPTEK di era globalisasi, peran aktif bangsa Indonesia pada masa perang dingin, sejarah organisasi regional dan global, </v>
      </c>
      <c r="CR35" s="45"/>
      <c r="CS35" s="52">
        <v>5</v>
      </c>
      <c r="CT35"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36" spans="1:110" x14ac:dyDescent="0.25">
      <c r="A36" s="8">
        <v>26</v>
      </c>
      <c r="B36" s="8">
        <v>87678</v>
      </c>
      <c r="C36" s="8" t="s">
        <v>78</v>
      </c>
      <c r="E36" s="47">
        <f t="shared" si="0"/>
        <v>91</v>
      </c>
      <c r="F36" s="8" t="str">
        <f t="shared" si="1"/>
        <v>A</v>
      </c>
      <c r="G36" s="8" t="str">
        <f t="shared" si="2"/>
        <v xml:space="preserve">Memiliki kemampuan pemahanan respon internasional thdp proklamasi Kemerdekaan, perkembangan IPTEK di era globalisasi, peran aktif bangsa Indonesia pada masa perang dingin, sejarah organisasi regional dan global, </v>
      </c>
      <c r="H36" s="47">
        <f t="shared" si="3"/>
        <v>90</v>
      </c>
      <c r="I36" s="8" t="str">
        <f t="shared" si="4"/>
        <v>B</v>
      </c>
      <c r="J36"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6" s="13"/>
      <c r="L36" s="41">
        <f t="shared" si="6"/>
        <v>93</v>
      </c>
      <c r="M36" s="41">
        <f t="shared" si="7"/>
        <v>89.5</v>
      </c>
      <c r="O36" s="41">
        <v>95</v>
      </c>
      <c r="P36" s="41"/>
      <c r="Q36" s="42">
        <v>90</v>
      </c>
      <c r="R36" s="41">
        <v>97</v>
      </c>
      <c r="S36" s="41"/>
      <c r="T36" s="42">
        <v>90</v>
      </c>
      <c r="U36" s="41">
        <v>93</v>
      </c>
      <c r="V36" s="41"/>
      <c r="W36" s="42">
        <v>90</v>
      </c>
      <c r="X36" s="41"/>
      <c r="Y36" s="41"/>
      <c r="Z36" s="42"/>
      <c r="AA36" s="41"/>
      <c r="AB36" s="41"/>
      <c r="AC36" s="42"/>
      <c r="AD36" s="42">
        <f t="shared" si="8"/>
        <v>93</v>
      </c>
      <c r="AE36" s="41">
        <v>88</v>
      </c>
      <c r="AF36" s="41"/>
      <c r="AG36" s="42">
        <v>90</v>
      </c>
      <c r="AH36" s="52"/>
      <c r="AI36" s="52"/>
      <c r="AJ36" s="42"/>
      <c r="AK36" s="41"/>
      <c r="AL36" s="41"/>
      <c r="AM36" s="42"/>
      <c r="AN36" s="41"/>
      <c r="AO36" s="41"/>
      <c r="AP36" s="42"/>
      <c r="AQ36" s="41"/>
      <c r="AR36" s="41"/>
      <c r="AS36" s="42"/>
      <c r="AT36" s="41">
        <v>89.5</v>
      </c>
      <c r="AU36" s="43">
        <f t="shared" si="9"/>
        <v>91.388888888888886</v>
      </c>
      <c r="AV36" s="44">
        <f t="shared" si="10"/>
        <v>91</v>
      </c>
      <c r="AW36" s="45"/>
      <c r="AX36" s="41"/>
      <c r="AY36" s="41"/>
      <c r="AZ36" s="42">
        <v>90</v>
      </c>
      <c r="BA36" s="41"/>
      <c r="BB36" s="41"/>
      <c r="BC36" s="42">
        <v>90</v>
      </c>
      <c r="BD36" s="41"/>
      <c r="BE36" s="41"/>
      <c r="BF36" s="42">
        <v>90</v>
      </c>
      <c r="BG36" s="41"/>
      <c r="BH36" s="41"/>
      <c r="BI36" s="42"/>
      <c r="BJ36" s="41"/>
      <c r="BK36" s="41"/>
      <c r="BL36" s="42"/>
      <c r="BM36" s="42">
        <f t="shared" si="11"/>
        <v>90</v>
      </c>
      <c r="BN36" s="42">
        <f t="shared" si="12"/>
        <v>90</v>
      </c>
      <c r="BO36" s="42">
        <f t="shared" si="13"/>
        <v>90</v>
      </c>
      <c r="BP36" s="42" t="str">
        <f t="shared" si="14"/>
        <v/>
      </c>
      <c r="BQ36" s="42" t="str">
        <f t="shared" si="15"/>
        <v/>
      </c>
      <c r="BR36" s="42">
        <f t="shared" si="16"/>
        <v>90</v>
      </c>
      <c r="BS36" s="41"/>
      <c r="BT36" s="41"/>
      <c r="BU36" s="42">
        <v>90</v>
      </c>
      <c r="BV36" s="52"/>
      <c r="BW36" s="52"/>
      <c r="BX36" s="42"/>
      <c r="BY36" s="41"/>
      <c r="BZ36" s="41"/>
      <c r="CA36" s="42"/>
      <c r="CB36" s="41"/>
      <c r="CC36" s="41"/>
      <c r="CD36" s="42"/>
      <c r="CE36" s="41"/>
      <c r="CF36" s="41"/>
      <c r="CG36" s="42"/>
      <c r="CH36" s="42">
        <f t="shared" si="17"/>
        <v>90</v>
      </c>
      <c r="CI36" s="42" t="str">
        <f t="shared" si="18"/>
        <v/>
      </c>
      <c r="CJ36" s="42" t="str">
        <f t="shared" si="19"/>
        <v/>
      </c>
      <c r="CK36" s="42" t="str">
        <f t="shared" si="20"/>
        <v/>
      </c>
      <c r="CL36" s="42" t="str">
        <f t="shared" si="21"/>
        <v/>
      </c>
      <c r="CM36" s="43">
        <f t="shared" si="22"/>
        <v>90</v>
      </c>
      <c r="CN36" s="44">
        <f t="shared" si="23"/>
        <v>90</v>
      </c>
      <c r="CO36" s="45"/>
      <c r="CP36" s="52">
        <v>5</v>
      </c>
      <c r="CQ36" s="46" t="str">
        <f t="shared" si="24"/>
        <v xml:space="preserve">Memiliki kemampuan pemahanan respon internasional thdp proklamasi Kemerdekaan, perkembangan IPTEK di era globalisasi, peran aktif bangsa Indonesia pada masa perang dingin, sejarah organisasi regional dan global, </v>
      </c>
      <c r="CR36" s="45"/>
      <c r="CS36" s="52">
        <v>5</v>
      </c>
      <c r="CT36"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37" spans="1:110" x14ac:dyDescent="0.25">
      <c r="A37" s="8">
        <v>27</v>
      </c>
      <c r="B37" s="8">
        <v>87708</v>
      </c>
      <c r="C37" s="8" t="s">
        <v>79</v>
      </c>
      <c r="E37" s="47">
        <f t="shared" si="0"/>
        <v>90</v>
      </c>
      <c r="F37" s="8" t="str">
        <f t="shared" si="1"/>
        <v>B</v>
      </c>
      <c r="G37" s="8" t="str">
        <f t="shared" si="2"/>
        <v xml:space="preserve">Memiliki kemampuan pemahanan respon internasional thdp proklamasi Kemerdekaan, perkembangan IPTEK di era globalisasi, peran aktif bangsa Indonesia pada masa perang dingin, sejarah organisasi regional dan global, </v>
      </c>
      <c r="H37" s="47">
        <f t="shared" si="3"/>
        <v>90</v>
      </c>
      <c r="I37" s="8" t="str">
        <f t="shared" si="4"/>
        <v>B</v>
      </c>
      <c r="J37"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7" s="13"/>
      <c r="L37" s="41">
        <f t="shared" si="6"/>
        <v>92</v>
      </c>
      <c r="M37" s="41">
        <f t="shared" si="7"/>
        <v>83.5</v>
      </c>
      <c r="O37" s="41">
        <v>90</v>
      </c>
      <c r="P37" s="41"/>
      <c r="Q37" s="42">
        <v>90</v>
      </c>
      <c r="R37" s="41">
        <v>93</v>
      </c>
      <c r="S37" s="41"/>
      <c r="T37" s="42">
        <v>90</v>
      </c>
      <c r="U37" s="41">
        <v>98</v>
      </c>
      <c r="V37" s="41"/>
      <c r="W37" s="42">
        <v>90</v>
      </c>
      <c r="X37" s="41"/>
      <c r="Y37" s="41"/>
      <c r="Z37" s="42"/>
      <c r="AA37" s="41"/>
      <c r="AB37" s="41"/>
      <c r="AC37" s="42"/>
      <c r="AD37" s="42">
        <f t="shared" si="8"/>
        <v>92</v>
      </c>
      <c r="AE37" s="41">
        <v>87</v>
      </c>
      <c r="AF37" s="41"/>
      <c r="AG37" s="42">
        <v>90</v>
      </c>
      <c r="AH37" s="52"/>
      <c r="AI37" s="52"/>
      <c r="AJ37" s="42"/>
      <c r="AK37" s="41"/>
      <c r="AL37" s="41"/>
      <c r="AM37" s="42"/>
      <c r="AN37" s="41"/>
      <c r="AO37" s="41"/>
      <c r="AP37" s="42"/>
      <c r="AQ37" s="41"/>
      <c r="AR37" s="41"/>
      <c r="AS37" s="42"/>
      <c r="AT37" s="41">
        <v>83.5</v>
      </c>
      <c r="AU37" s="43">
        <f t="shared" si="9"/>
        <v>90.166666666666671</v>
      </c>
      <c r="AV37" s="44">
        <f t="shared" si="10"/>
        <v>90</v>
      </c>
      <c r="AW37" s="45"/>
      <c r="AX37" s="41"/>
      <c r="AY37" s="41"/>
      <c r="AZ37" s="42">
        <v>90</v>
      </c>
      <c r="BA37" s="41"/>
      <c r="BB37" s="41"/>
      <c r="BC37" s="42">
        <v>90</v>
      </c>
      <c r="BD37" s="41"/>
      <c r="BE37" s="41"/>
      <c r="BF37" s="42">
        <v>90</v>
      </c>
      <c r="BG37" s="41"/>
      <c r="BH37" s="41"/>
      <c r="BI37" s="42"/>
      <c r="BJ37" s="41"/>
      <c r="BK37" s="41"/>
      <c r="BL37" s="42"/>
      <c r="BM37" s="42">
        <f t="shared" si="11"/>
        <v>90</v>
      </c>
      <c r="BN37" s="42">
        <f t="shared" si="12"/>
        <v>90</v>
      </c>
      <c r="BO37" s="42">
        <f t="shared" si="13"/>
        <v>90</v>
      </c>
      <c r="BP37" s="42" t="str">
        <f t="shared" si="14"/>
        <v/>
      </c>
      <c r="BQ37" s="42" t="str">
        <f t="shared" si="15"/>
        <v/>
      </c>
      <c r="BR37" s="42">
        <f t="shared" si="16"/>
        <v>90</v>
      </c>
      <c r="BS37" s="41"/>
      <c r="BT37" s="41"/>
      <c r="BU37" s="42">
        <v>90</v>
      </c>
      <c r="BV37" s="52"/>
      <c r="BW37" s="52"/>
      <c r="BX37" s="42"/>
      <c r="BY37" s="41"/>
      <c r="BZ37" s="41"/>
      <c r="CA37" s="42"/>
      <c r="CB37" s="41"/>
      <c r="CC37" s="41"/>
      <c r="CD37" s="42"/>
      <c r="CE37" s="41"/>
      <c r="CF37" s="41"/>
      <c r="CG37" s="42"/>
      <c r="CH37" s="42">
        <f t="shared" si="17"/>
        <v>90</v>
      </c>
      <c r="CI37" s="42" t="str">
        <f t="shared" si="18"/>
        <v/>
      </c>
      <c r="CJ37" s="42" t="str">
        <f t="shared" si="19"/>
        <v/>
      </c>
      <c r="CK37" s="42" t="str">
        <f t="shared" si="20"/>
        <v/>
      </c>
      <c r="CL37" s="42" t="str">
        <f t="shared" si="21"/>
        <v/>
      </c>
      <c r="CM37" s="43">
        <f t="shared" si="22"/>
        <v>90</v>
      </c>
      <c r="CN37" s="44">
        <f t="shared" si="23"/>
        <v>90</v>
      </c>
      <c r="CO37" s="45"/>
      <c r="CP37" s="52">
        <v>5</v>
      </c>
      <c r="CQ37" s="46" t="str">
        <f t="shared" si="24"/>
        <v xml:space="preserve">Memiliki kemampuan pemahanan respon internasional thdp proklamasi Kemerdekaan, perkembangan IPTEK di era globalisasi, peran aktif bangsa Indonesia pada masa perang dingin, sejarah organisasi regional dan global, </v>
      </c>
      <c r="CR37" s="45"/>
      <c r="CS37" s="52">
        <v>5</v>
      </c>
      <c r="CT37"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38" spans="1:110" x14ac:dyDescent="0.25">
      <c r="A38" s="8">
        <v>28</v>
      </c>
      <c r="B38" s="8">
        <v>87723</v>
      </c>
      <c r="C38" s="8" t="s">
        <v>80</v>
      </c>
      <c r="E38" s="47">
        <f t="shared" si="0"/>
        <v>90</v>
      </c>
      <c r="F38" s="8" t="str">
        <f t="shared" si="1"/>
        <v>B</v>
      </c>
      <c r="G38" s="8" t="str">
        <f t="shared" si="2"/>
        <v xml:space="preserve">Memiliki kemampuan pemahanan respon internasional thdp proklamasi Kemerdekaan, perkembangan IPTEK di era globalisasi, peran aktif bangsa Indonesia pada masa perang dingin, sejarah organisasi regional dan global, </v>
      </c>
      <c r="H38" s="47">
        <f t="shared" si="3"/>
        <v>90</v>
      </c>
      <c r="I38" s="8" t="str">
        <f t="shared" si="4"/>
        <v>B</v>
      </c>
      <c r="J38"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8" s="13"/>
      <c r="L38" s="41">
        <f t="shared" si="6"/>
        <v>92</v>
      </c>
      <c r="M38" s="41">
        <f t="shared" si="7"/>
        <v>80.5</v>
      </c>
      <c r="O38" s="41">
        <v>90</v>
      </c>
      <c r="P38" s="41"/>
      <c r="Q38" s="42">
        <v>90</v>
      </c>
      <c r="R38" s="41">
        <v>96</v>
      </c>
      <c r="S38" s="41"/>
      <c r="T38" s="42">
        <v>90</v>
      </c>
      <c r="U38" s="41">
        <v>94</v>
      </c>
      <c r="V38" s="41"/>
      <c r="W38" s="42">
        <v>90</v>
      </c>
      <c r="X38" s="41"/>
      <c r="Y38" s="41"/>
      <c r="Z38" s="42"/>
      <c r="AA38" s="41"/>
      <c r="AB38" s="41"/>
      <c r="AC38" s="42"/>
      <c r="AD38" s="42">
        <f t="shared" si="8"/>
        <v>92</v>
      </c>
      <c r="AE38" s="41">
        <v>87</v>
      </c>
      <c r="AF38" s="41"/>
      <c r="AG38" s="42">
        <v>90</v>
      </c>
      <c r="AH38" s="52"/>
      <c r="AI38" s="52"/>
      <c r="AJ38" s="42"/>
      <c r="AK38" s="41"/>
      <c r="AL38" s="41"/>
      <c r="AM38" s="42"/>
      <c r="AN38" s="41"/>
      <c r="AO38" s="41"/>
      <c r="AP38" s="42"/>
      <c r="AQ38" s="41"/>
      <c r="AR38" s="41"/>
      <c r="AS38" s="42"/>
      <c r="AT38" s="41">
        <v>80.5</v>
      </c>
      <c r="AU38" s="43">
        <f t="shared" si="9"/>
        <v>89.722222222222229</v>
      </c>
      <c r="AV38" s="44">
        <f t="shared" si="10"/>
        <v>90</v>
      </c>
      <c r="AW38" s="45"/>
      <c r="AX38" s="41"/>
      <c r="AY38" s="41"/>
      <c r="AZ38" s="42">
        <v>90</v>
      </c>
      <c r="BA38" s="41"/>
      <c r="BB38" s="41"/>
      <c r="BC38" s="42">
        <v>90</v>
      </c>
      <c r="BD38" s="41"/>
      <c r="BE38" s="41"/>
      <c r="BF38" s="42">
        <v>90</v>
      </c>
      <c r="BG38" s="41"/>
      <c r="BH38" s="41"/>
      <c r="BI38" s="42"/>
      <c r="BJ38" s="41"/>
      <c r="BK38" s="41"/>
      <c r="BL38" s="42"/>
      <c r="BM38" s="42">
        <f t="shared" si="11"/>
        <v>90</v>
      </c>
      <c r="BN38" s="42">
        <f t="shared" si="12"/>
        <v>90</v>
      </c>
      <c r="BO38" s="42">
        <f t="shared" si="13"/>
        <v>90</v>
      </c>
      <c r="BP38" s="42" t="str">
        <f t="shared" si="14"/>
        <v/>
      </c>
      <c r="BQ38" s="42" t="str">
        <f t="shared" si="15"/>
        <v/>
      </c>
      <c r="BR38" s="42">
        <f t="shared" si="16"/>
        <v>90</v>
      </c>
      <c r="BS38" s="41"/>
      <c r="BT38" s="41"/>
      <c r="BU38" s="42">
        <v>90</v>
      </c>
      <c r="BV38" s="52"/>
      <c r="BW38" s="52"/>
      <c r="BX38" s="42"/>
      <c r="BY38" s="41"/>
      <c r="BZ38" s="41"/>
      <c r="CA38" s="42"/>
      <c r="CB38" s="41"/>
      <c r="CC38" s="41"/>
      <c r="CD38" s="42"/>
      <c r="CE38" s="41"/>
      <c r="CF38" s="41"/>
      <c r="CG38" s="42"/>
      <c r="CH38" s="42">
        <f t="shared" si="17"/>
        <v>90</v>
      </c>
      <c r="CI38" s="42" t="str">
        <f t="shared" si="18"/>
        <v/>
      </c>
      <c r="CJ38" s="42" t="str">
        <f t="shared" si="19"/>
        <v/>
      </c>
      <c r="CK38" s="42" t="str">
        <f t="shared" si="20"/>
        <v/>
      </c>
      <c r="CL38" s="42" t="str">
        <f t="shared" si="21"/>
        <v/>
      </c>
      <c r="CM38" s="43">
        <f t="shared" si="22"/>
        <v>90</v>
      </c>
      <c r="CN38" s="44">
        <f t="shared" si="23"/>
        <v>90</v>
      </c>
      <c r="CO38" s="45"/>
      <c r="CP38" s="52">
        <v>5</v>
      </c>
      <c r="CQ38" s="46" t="str">
        <f t="shared" si="24"/>
        <v xml:space="preserve">Memiliki kemampuan pemahanan respon internasional thdp proklamasi Kemerdekaan, perkembangan IPTEK di era globalisasi, peran aktif bangsa Indonesia pada masa perang dingin, sejarah organisasi regional dan global, </v>
      </c>
      <c r="CR38" s="45"/>
      <c r="CS38" s="52">
        <v>5</v>
      </c>
      <c r="CT38"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39" spans="1:110" x14ac:dyDescent="0.25">
      <c r="A39" s="8">
        <v>29</v>
      </c>
      <c r="B39" s="8">
        <v>87738</v>
      </c>
      <c r="C39" s="8" t="s">
        <v>81</v>
      </c>
      <c r="E39" s="47">
        <f t="shared" si="0"/>
        <v>85</v>
      </c>
      <c r="F39" s="8" t="str">
        <f t="shared" si="1"/>
        <v>B</v>
      </c>
      <c r="G39" s="8" t="str">
        <f t="shared" si="2"/>
        <v xml:space="preserve">Memiliki kemampuan pemahanan respon internasional thdp proklamasi Kemerdekaan, perkembangan IPTEK di era globalisasi, peran aktif bangsa Indonesia pada masa perang dingin, sejarah organisasi regional dan global, </v>
      </c>
      <c r="H39" s="47">
        <f t="shared" si="3"/>
        <v>90</v>
      </c>
      <c r="I39" s="8" t="str">
        <f t="shared" si="4"/>
        <v>B</v>
      </c>
      <c r="J39"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9" s="13"/>
      <c r="L39" s="41">
        <f t="shared" si="6"/>
        <v>86</v>
      </c>
      <c r="M39" s="41">
        <f t="shared" si="7"/>
        <v>80.5</v>
      </c>
      <c r="O39" s="41">
        <v>77</v>
      </c>
      <c r="P39" s="41"/>
      <c r="Q39" s="42">
        <v>90</v>
      </c>
      <c r="R39" s="41">
        <v>92</v>
      </c>
      <c r="S39" s="41"/>
      <c r="T39" s="42">
        <v>90</v>
      </c>
      <c r="U39" s="41">
        <v>74</v>
      </c>
      <c r="V39" s="41"/>
      <c r="W39" s="42">
        <v>90</v>
      </c>
      <c r="X39" s="41"/>
      <c r="Y39" s="41"/>
      <c r="Z39" s="42"/>
      <c r="AA39" s="41"/>
      <c r="AB39" s="41"/>
      <c r="AC39" s="42"/>
      <c r="AD39" s="42">
        <f t="shared" si="8"/>
        <v>86</v>
      </c>
      <c r="AE39" s="41">
        <v>79</v>
      </c>
      <c r="AF39" s="41"/>
      <c r="AG39" s="42">
        <v>90</v>
      </c>
      <c r="AH39" s="52"/>
      <c r="AI39" s="52"/>
      <c r="AJ39" s="42"/>
      <c r="AK39" s="41"/>
      <c r="AL39" s="41"/>
      <c r="AM39" s="42"/>
      <c r="AN39" s="41"/>
      <c r="AO39" s="41"/>
      <c r="AP39" s="42"/>
      <c r="AQ39" s="41"/>
      <c r="AR39" s="41"/>
      <c r="AS39" s="42"/>
      <c r="AT39" s="41">
        <v>80.5</v>
      </c>
      <c r="AU39" s="43">
        <f t="shared" si="9"/>
        <v>84.722222222222229</v>
      </c>
      <c r="AV39" s="44">
        <f t="shared" si="10"/>
        <v>85</v>
      </c>
      <c r="AW39" s="45"/>
      <c r="AX39" s="41"/>
      <c r="AY39" s="41"/>
      <c r="AZ39" s="42">
        <v>90</v>
      </c>
      <c r="BA39" s="41"/>
      <c r="BB39" s="41"/>
      <c r="BC39" s="42">
        <v>90</v>
      </c>
      <c r="BD39" s="41"/>
      <c r="BE39" s="41"/>
      <c r="BF39" s="42">
        <v>90</v>
      </c>
      <c r="BG39" s="41"/>
      <c r="BH39" s="41"/>
      <c r="BI39" s="42"/>
      <c r="BJ39" s="41"/>
      <c r="BK39" s="41"/>
      <c r="BL39" s="42"/>
      <c r="BM39" s="42">
        <f t="shared" si="11"/>
        <v>90</v>
      </c>
      <c r="BN39" s="42">
        <f t="shared" si="12"/>
        <v>90</v>
      </c>
      <c r="BO39" s="42">
        <f t="shared" si="13"/>
        <v>90</v>
      </c>
      <c r="BP39" s="42" t="str">
        <f t="shared" si="14"/>
        <v/>
      </c>
      <c r="BQ39" s="42" t="str">
        <f t="shared" si="15"/>
        <v/>
      </c>
      <c r="BR39" s="42">
        <f t="shared" si="16"/>
        <v>90</v>
      </c>
      <c r="BS39" s="41"/>
      <c r="BT39" s="41"/>
      <c r="BU39" s="42">
        <v>90</v>
      </c>
      <c r="BV39" s="52"/>
      <c r="BW39" s="52"/>
      <c r="BX39" s="42"/>
      <c r="BY39" s="41"/>
      <c r="BZ39" s="41"/>
      <c r="CA39" s="42"/>
      <c r="CB39" s="41"/>
      <c r="CC39" s="41"/>
      <c r="CD39" s="42"/>
      <c r="CE39" s="41"/>
      <c r="CF39" s="41"/>
      <c r="CG39" s="42"/>
      <c r="CH39" s="42">
        <f t="shared" si="17"/>
        <v>90</v>
      </c>
      <c r="CI39" s="42" t="str">
        <f t="shared" si="18"/>
        <v/>
      </c>
      <c r="CJ39" s="42" t="str">
        <f t="shared" si="19"/>
        <v/>
      </c>
      <c r="CK39" s="42" t="str">
        <f t="shared" si="20"/>
        <v/>
      </c>
      <c r="CL39" s="42" t="str">
        <f t="shared" si="21"/>
        <v/>
      </c>
      <c r="CM39" s="43">
        <f t="shared" si="22"/>
        <v>90</v>
      </c>
      <c r="CN39" s="44">
        <f t="shared" si="23"/>
        <v>90</v>
      </c>
      <c r="CO39" s="45"/>
      <c r="CP39" s="52">
        <v>5</v>
      </c>
      <c r="CQ39" s="46" t="str">
        <f t="shared" si="24"/>
        <v xml:space="preserve">Memiliki kemampuan pemahanan respon internasional thdp proklamasi Kemerdekaan, perkembangan IPTEK di era globalisasi, peran aktif bangsa Indonesia pada masa perang dingin, sejarah organisasi regional dan global, </v>
      </c>
      <c r="CR39" s="45"/>
      <c r="CS39" s="52">
        <v>5</v>
      </c>
      <c r="CT39"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40" spans="1:110" x14ac:dyDescent="0.25">
      <c r="A40" s="8">
        <v>30</v>
      </c>
      <c r="B40" s="8">
        <v>87753</v>
      </c>
      <c r="C40" s="8" t="s">
        <v>82</v>
      </c>
      <c r="E40" s="47">
        <f t="shared" si="0"/>
        <v>88</v>
      </c>
      <c r="F40" s="8" t="str">
        <f t="shared" si="1"/>
        <v>B</v>
      </c>
      <c r="G40" s="8" t="str">
        <f t="shared" si="2"/>
        <v xml:space="preserve">Memiliki kemampuan pemahanan respon internasional thdp proklamasi Kemerdekaan, perkembangan IPTEK di era globalisasi, peran aktif bangsa Indonesia pada masa perang dingin, sejarah organisasi regional dan global, </v>
      </c>
      <c r="H40" s="47">
        <f t="shared" si="3"/>
        <v>90</v>
      </c>
      <c r="I40" s="8" t="str">
        <f t="shared" si="4"/>
        <v>B</v>
      </c>
      <c r="J40"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40" s="13"/>
      <c r="L40" s="41">
        <f t="shared" si="6"/>
        <v>89</v>
      </c>
      <c r="M40" s="41">
        <f t="shared" si="7"/>
        <v>83.5</v>
      </c>
      <c r="O40" s="41">
        <v>90</v>
      </c>
      <c r="P40" s="41"/>
      <c r="Q40" s="42">
        <v>90</v>
      </c>
      <c r="R40" s="41">
        <v>92</v>
      </c>
      <c r="S40" s="41"/>
      <c r="T40" s="42">
        <v>90</v>
      </c>
      <c r="U40" s="41">
        <v>82</v>
      </c>
      <c r="V40" s="41"/>
      <c r="W40" s="42">
        <v>90</v>
      </c>
      <c r="X40" s="41"/>
      <c r="Y40" s="41"/>
      <c r="Z40" s="42"/>
      <c r="AA40" s="41"/>
      <c r="AB40" s="41"/>
      <c r="AC40" s="42"/>
      <c r="AD40" s="42">
        <f t="shared" si="8"/>
        <v>89</v>
      </c>
      <c r="AE40" s="41">
        <v>87</v>
      </c>
      <c r="AF40" s="41"/>
      <c r="AG40" s="42">
        <v>90</v>
      </c>
      <c r="AH40" s="52"/>
      <c r="AI40" s="52"/>
      <c r="AJ40" s="42"/>
      <c r="AK40" s="41"/>
      <c r="AL40" s="41"/>
      <c r="AM40" s="42"/>
      <c r="AN40" s="41"/>
      <c r="AO40" s="41"/>
      <c r="AP40" s="42"/>
      <c r="AQ40" s="41"/>
      <c r="AR40" s="41"/>
      <c r="AS40" s="42"/>
      <c r="AT40" s="41">
        <v>83.5</v>
      </c>
      <c r="AU40" s="43">
        <f t="shared" si="9"/>
        <v>88.277777777777771</v>
      </c>
      <c r="AV40" s="44">
        <f t="shared" si="10"/>
        <v>88</v>
      </c>
      <c r="AW40" s="45"/>
      <c r="AX40" s="41"/>
      <c r="AY40" s="41"/>
      <c r="AZ40" s="42">
        <v>90</v>
      </c>
      <c r="BA40" s="41"/>
      <c r="BB40" s="41"/>
      <c r="BC40" s="42">
        <v>90</v>
      </c>
      <c r="BD40" s="41"/>
      <c r="BE40" s="41"/>
      <c r="BF40" s="42">
        <v>90</v>
      </c>
      <c r="BG40" s="41"/>
      <c r="BH40" s="41"/>
      <c r="BI40" s="42"/>
      <c r="BJ40" s="41"/>
      <c r="BK40" s="41"/>
      <c r="BL40" s="42"/>
      <c r="BM40" s="42">
        <f t="shared" si="11"/>
        <v>90</v>
      </c>
      <c r="BN40" s="42">
        <f t="shared" si="12"/>
        <v>90</v>
      </c>
      <c r="BO40" s="42">
        <f t="shared" si="13"/>
        <v>90</v>
      </c>
      <c r="BP40" s="42" t="str">
        <f t="shared" si="14"/>
        <v/>
      </c>
      <c r="BQ40" s="42" t="str">
        <f t="shared" si="15"/>
        <v/>
      </c>
      <c r="BR40" s="42">
        <f t="shared" si="16"/>
        <v>90</v>
      </c>
      <c r="BS40" s="41"/>
      <c r="BT40" s="41"/>
      <c r="BU40" s="42">
        <v>90</v>
      </c>
      <c r="BV40" s="52"/>
      <c r="BW40" s="52"/>
      <c r="BX40" s="42"/>
      <c r="BY40" s="41"/>
      <c r="BZ40" s="41"/>
      <c r="CA40" s="42"/>
      <c r="CB40" s="41"/>
      <c r="CC40" s="41"/>
      <c r="CD40" s="42"/>
      <c r="CE40" s="41"/>
      <c r="CF40" s="41"/>
      <c r="CG40" s="42"/>
      <c r="CH40" s="42">
        <f t="shared" si="17"/>
        <v>90</v>
      </c>
      <c r="CI40" s="42" t="str">
        <f t="shared" si="18"/>
        <v/>
      </c>
      <c r="CJ40" s="42" t="str">
        <f t="shared" si="19"/>
        <v/>
      </c>
      <c r="CK40" s="42" t="str">
        <f t="shared" si="20"/>
        <v/>
      </c>
      <c r="CL40" s="42" t="str">
        <f t="shared" si="21"/>
        <v/>
      </c>
      <c r="CM40" s="43">
        <f t="shared" si="22"/>
        <v>90</v>
      </c>
      <c r="CN40" s="44">
        <f t="shared" si="23"/>
        <v>90</v>
      </c>
      <c r="CO40" s="45"/>
      <c r="CP40" s="52">
        <v>5</v>
      </c>
      <c r="CQ40" s="46" t="str">
        <f t="shared" si="24"/>
        <v xml:space="preserve">Memiliki kemampuan pemahanan respon internasional thdp proklamasi Kemerdekaan, perkembangan IPTEK di era globalisasi, peran aktif bangsa Indonesia pada masa perang dingin, sejarah organisasi regional dan global, </v>
      </c>
      <c r="CR40" s="45"/>
      <c r="CS40" s="52">
        <v>5</v>
      </c>
      <c r="CT40"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41" spans="1:110" x14ac:dyDescent="0.25">
      <c r="A41" s="8">
        <v>31</v>
      </c>
      <c r="B41" s="8">
        <v>87768</v>
      </c>
      <c r="C41" s="8" t="s">
        <v>83</v>
      </c>
      <c r="E41" s="47">
        <f t="shared" si="0"/>
        <v>91</v>
      </c>
      <c r="F41" s="8" t="str">
        <f t="shared" si="1"/>
        <v>A</v>
      </c>
      <c r="G41" s="8" t="str">
        <f t="shared" si="2"/>
        <v xml:space="preserve">Memiliki kemampuan pemahanan respon internasional thdp proklamasi Kemerdekaan, perkembangan IPTEK di era globalisasi, peran aktif bangsa Indonesia pada masa perang dingin, sejarah organisasi regional dan global, </v>
      </c>
      <c r="H41" s="47">
        <f t="shared" si="3"/>
        <v>90</v>
      </c>
      <c r="I41" s="8" t="str">
        <f t="shared" si="4"/>
        <v>B</v>
      </c>
      <c r="J41"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41" s="13"/>
      <c r="L41" s="41">
        <f t="shared" si="6"/>
        <v>92</v>
      </c>
      <c r="M41" s="41">
        <f t="shared" si="7"/>
        <v>89.5</v>
      </c>
      <c r="O41" s="41">
        <v>90</v>
      </c>
      <c r="P41" s="41"/>
      <c r="Q41" s="42">
        <v>90</v>
      </c>
      <c r="R41" s="41">
        <v>95</v>
      </c>
      <c r="S41" s="41"/>
      <c r="T41" s="42">
        <v>90</v>
      </c>
      <c r="U41" s="41">
        <v>95</v>
      </c>
      <c r="V41" s="41"/>
      <c r="W41" s="42">
        <v>90</v>
      </c>
      <c r="X41" s="41"/>
      <c r="Y41" s="41"/>
      <c r="Z41" s="42"/>
      <c r="AA41" s="41"/>
      <c r="AB41" s="41"/>
      <c r="AC41" s="42"/>
      <c r="AD41" s="42">
        <f t="shared" si="8"/>
        <v>92</v>
      </c>
      <c r="AE41" s="41">
        <v>87</v>
      </c>
      <c r="AF41" s="41"/>
      <c r="AG41" s="42">
        <v>90</v>
      </c>
      <c r="AH41" s="52"/>
      <c r="AI41" s="52"/>
      <c r="AJ41" s="42"/>
      <c r="AK41" s="41"/>
      <c r="AL41" s="41"/>
      <c r="AM41" s="42"/>
      <c r="AN41" s="41"/>
      <c r="AO41" s="41"/>
      <c r="AP41" s="42"/>
      <c r="AQ41" s="41"/>
      <c r="AR41" s="41"/>
      <c r="AS41" s="42"/>
      <c r="AT41" s="41">
        <v>89.5</v>
      </c>
      <c r="AU41" s="43">
        <f t="shared" si="9"/>
        <v>90.722222222222229</v>
      </c>
      <c r="AV41" s="44">
        <f t="shared" si="10"/>
        <v>91</v>
      </c>
      <c r="AW41" s="45"/>
      <c r="AX41" s="41"/>
      <c r="AY41" s="41"/>
      <c r="AZ41" s="42">
        <v>90</v>
      </c>
      <c r="BA41" s="41"/>
      <c r="BB41" s="41"/>
      <c r="BC41" s="42">
        <v>90</v>
      </c>
      <c r="BD41" s="41"/>
      <c r="BE41" s="41"/>
      <c r="BF41" s="42">
        <v>90</v>
      </c>
      <c r="BG41" s="41"/>
      <c r="BH41" s="41"/>
      <c r="BI41" s="42"/>
      <c r="BJ41" s="41"/>
      <c r="BK41" s="41"/>
      <c r="BL41" s="42"/>
      <c r="BM41" s="42">
        <f t="shared" si="11"/>
        <v>90</v>
      </c>
      <c r="BN41" s="42">
        <f t="shared" si="12"/>
        <v>90</v>
      </c>
      <c r="BO41" s="42">
        <f t="shared" si="13"/>
        <v>90</v>
      </c>
      <c r="BP41" s="42" t="str">
        <f t="shared" si="14"/>
        <v/>
      </c>
      <c r="BQ41" s="42" t="str">
        <f t="shared" si="15"/>
        <v/>
      </c>
      <c r="BR41" s="42">
        <f t="shared" si="16"/>
        <v>90</v>
      </c>
      <c r="BS41" s="41"/>
      <c r="BT41" s="41"/>
      <c r="BU41" s="42">
        <v>90</v>
      </c>
      <c r="BV41" s="52"/>
      <c r="BW41" s="52"/>
      <c r="BX41" s="42"/>
      <c r="BY41" s="41"/>
      <c r="BZ41" s="41"/>
      <c r="CA41" s="42"/>
      <c r="CB41" s="41"/>
      <c r="CC41" s="41"/>
      <c r="CD41" s="42"/>
      <c r="CE41" s="41"/>
      <c r="CF41" s="41"/>
      <c r="CG41" s="42"/>
      <c r="CH41" s="42">
        <f t="shared" si="17"/>
        <v>90</v>
      </c>
      <c r="CI41" s="42" t="str">
        <f t="shared" si="18"/>
        <v/>
      </c>
      <c r="CJ41" s="42" t="str">
        <f t="shared" si="19"/>
        <v/>
      </c>
      <c r="CK41" s="42" t="str">
        <f t="shared" si="20"/>
        <v/>
      </c>
      <c r="CL41" s="42" t="str">
        <f t="shared" si="21"/>
        <v/>
      </c>
      <c r="CM41" s="43">
        <f t="shared" si="22"/>
        <v>90</v>
      </c>
      <c r="CN41" s="44">
        <f t="shared" si="23"/>
        <v>90</v>
      </c>
      <c r="CO41" s="45"/>
      <c r="CP41" s="52">
        <v>5</v>
      </c>
      <c r="CQ41" s="46" t="str">
        <f t="shared" si="24"/>
        <v xml:space="preserve">Memiliki kemampuan pemahanan respon internasional thdp proklamasi Kemerdekaan, perkembangan IPTEK di era globalisasi, peran aktif bangsa Indonesia pada masa perang dingin, sejarah organisasi regional dan global, </v>
      </c>
      <c r="CR41" s="45"/>
      <c r="CS41" s="52">
        <v>5</v>
      </c>
      <c r="CT41"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42" spans="1:110" x14ac:dyDescent="0.25">
      <c r="A42" s="8">
        <v>32</v>
      </c>
      <c r="B42" s="8">
        <v>87783</v>
      </c>
      <c r="C42" s="8" t="s">
        <v>84</v>
      </c>
      <c r="E42" s="47">
        <f t="shared" si="0"/>
        <v>84</v>
      </c>
      <c r="F42" s="8" t="str">
        <f t="shared" si="1"/>
        <v>B</v>
      </c>
      <c r="G42" s="8" t="str">
        <f t="shared" si="2"/>
        <v xml:space="preserve">Memiliki kemampuan pemahanan respon internasional thdp proklamasi Kemerdekaan, perkembangan IPTEK di era globalisasi, peran aktif bangsa Indonesia pada masa perang dingin, sejarah organisasi regional dan global, </v>
      </c>
      <c r="H42" s="47">
        <f t="shared" si="3"/>
        <v>90</v>
      </c>
      <c r="I42" s="8" t="str">
        <f t="shared" si="4"/>
        <v>B</v>
      </c>
      <c r="J42"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42" s="13"/>
      <c r="L42" s="41">
        <f t="shared" si="6"/>
        <v>85</v>
      </c>
      <c r="M42" s="41">
        <f t="shared" si="7"/>
        <v>85</v>
      </c>
      <c r="O42" s="41">
        <v>75</v>
      </c>
      <c r="P42" s="41"/>
      <c r="Q42" s="42">
        <v>90</v>
      </c>
      <c r="R42" s="41">
        <v>91</v>
      </c>
      <c r="S42" s="41"/>
      <c r="T42" s="42">
        <v>90</v>
      </c>
      <c r="U42" s="41">
        <v>74</v>
      </c>
      <c r="V42" s="41"/>
      <c r="W42" s="42">
        <v>90</v>
      </c>
      <c r="X42" s="41"/>
      <c r="Y42" s="41"/>
      <c r="Z42" s="42"/>
      <c r="AA42" s="41"/>
      <c r="AB42" s="41"/>
      <c r="AC42" s="42"/>
      <c r="AD42" s="42">
        <f t="shared" si="8"/>
        <v>85</v>
      </c>
      <c r="AE42" s="41">
        <v>75</v>
      </c>
      <c r="AF42" s="41"/>
      <c r="AG42" s="42">
        <v>90</v>
      </c>
      <c r="AH42" s="52"/>
      <c r="AI42" s="52"/>
      <c r="AJ42" s="42"/>
      <c r="AK42" s="41"/>
      <c r="AL42" s="41"/>
      <c r="AM42" s="42"/>
      <c r="AN42" s="41"/>
      <c r="AO42" s="41"/>
      <c r="AP42" s="42"/>
      <c r="AQ42" s="41"/>
      <c r="AR42" s="41"/>
      <c r="AS42" s="42"/>
      <c r="AT42" s="41">
        <v>85</v>
      </c>
      <c r="AU42" s="43">
        <f t="shared" si="9"/>
        <v>84.444444444444443</v>
      </c>
      <c r="AV42" s="44">
        <f t="shared" si="10"/>
        <v>84</v>
      </c>
      <c r="AW42" s="45"/>
      <c r="AX42" s="41"/>
      <c r="AY42" s="41"/>
      <c r="AZ42" s="42">
        <v>90</v>
      </c>
      <c r="BA42" s="41"/>
      <c r="BB42" s="41"/>
      <c r="BC42" s="42">
        <v>90</v>
      </c>
      <c r="BD42" s="41"/>
      <c r="BE42" s="41"/>
      <c r="BF42" s="42">
        <v>90</v>
      </c>
      <c r="BG42" s="41"/>
      <c r="BH42" s="41"/>
      <c r="BI42" s="42"/>
      <c r="BJ42" s="41"/>
      <c r="BK42" s="41"/>
      <c r="BL42" s="42"/>
      <c r="BM42" s="42">
        <f t="shared" si="11"/>
        <v>90</v>
      </c>
      <c r="BN42" s="42">
        <f t="shared" si="12"/>
        <v>90</v>
      </c>
      <c r="BO42" s="42">
        <f t="shared" si="13"/>
        <v>90</v>
      </c>
      <c r="BP42" s="42" t="str">
        <f t="shared" si="14"/>
        <v/>
      </c>
      <c r="BQ42" s="42" t="str">
        <f t="shared" si="15"/>
        <v/>
      </c>
      <c r="BR42" s="42">
        <f t="shared" si="16"/>
        <v>90</v>
      </c>
      <c r="BS42" s="41"/>
      <c r="BT42" s="41"/>
      <c r="BU42" s="42">
        <v>90</v>
      </c>
      <c r="BV42" s="52"/>
      <c r="BW42" s="52"/>
      <c r="BX42" s="42"/>
      <c r="BY42" s="41"/>
      <c r="BZ42" s="41"/>
      <c r="CA42" s="42"/>
      <c r="CB42" s="41"/>
      <c r="CC42" s="41"/>
      <c r="CD42" s="42"/>
      <c r="CE42" s="41"/>
      <c r="CF42" s="41"/>
      <c r="CG42" s="42"/>
      <c r="CH42" s="42">
        <f t="shared" si="17"/>
        <v>90</v>
      </c>
      <c r="CI42" s="42" t="str">
        <f t="shared" si="18"/>
        <v/>
      </c>
      <c r="CJ42" s="42" t="str">
        <f t="shared" si="19"/>
        <v/>
      </c>
      <c r="CK42" s="42" t="str">
        <f t="shared" si="20"/>
        <v/>
      </c>
      <c r="CL42" s="42" t="str">
        <f t="shared" si="21"/>
        <v/>
      </c>
      <c r="CM42" s="43">
        <f t="shared" si="22"/>
        <v>90</v>
      </c>
      <c r="CN42" s="44">
        <f t="shared" si="23"/>
        <v>90</v>
      </c>
      <c r="CO42" s="45"/>
      <c r="CP42" s="52">
        <v>5</v>
      </c>
      <c r="CQ42" s="46" t="str">
        <f t="shared" si="24"/>
        <v xml:space="preserve">Memiliki kemampuan pemahanan respon internasional thdp proklamasi Kemerdekaan, perkembangan IPTEK di era globalisasi, peran aktif bangsa Indonesia pada masa perang dingin, sejarah organisasi regional dan global, </v>
      </c>
      <c r="CR42" s="45"/>
      <c r="CS42" s="52">
        <v>5</v>
      </c>
      <c r="CT42"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43" spans="1:110" x14ac:dyDescent="0.25">
      <c r="A43" s="8">
        <v>33</v>
      </c>
      <c r="B43" s="8">
        <v>87798</v>
      </c>
      <c r="C43" s="8" t="s">
        <v>85</v>
      </c>
      <c r="E43" s="47">
        <f t="shared" ref="E43:E60" si="26">AV43</f>
        <v>88</v>
      </c>
      <c r="F43" s="8" t="str">
        <f t="shared" ref="F43:F60" si="27">IF(E43="","",IF(E43&lt;=69,"D",IF(E43&lt;=75,"C",IF(E43&lt;=90,"B",IF(E43&lt;=100,"A","E")))))</f>
        <v>B</v>
      </c>
      <c r="G43" s="8" t="str">
        <f t="shared" ref="G43:G60" si="28">CQ43</f>
        <v xml:space="preserve">Memiliki kemampuan pemahanan respon internasional thdp proklamasi Kemerdekaan, perkembangan IPTEK di era globalisasi, peran aktif bangsa Indonesia pada masa perang dingin, sejarah organisasi regional dan global, </v>
      </c>
      <c r="H43" s="47">
        <f t="shared" ref="H43:H60" si="29">CN43</f>
        <v>90</v>
      </c>
      <c r="I43" s="8" t="str">
        <f t="shared" ref="I43:I60" si="30">IF(H43="","",IF(H43&lt;=69,"D",IF(H43&lt;=75,"C",IF(H43&lt;=90,"B",IF(H43&lt;=100,"A","E")))))</f>
        <v>B</v>
      </c>
      <c r="J43" s="8" t="str">
        <f t="shared" ref="J43:J60" si="31">CT43</f>
        <v xml:space="preserve">Memiliki keterampilan analisis pentingnya pengakuan suatu negara dari negara lain, analisis dampak perkembangan IPTEK bagi siswa, buat tabel perbedaan konsep antara blok barat dan blok timur, membuat power point organisasi regional dan global, </v>
      </c>
      <c r="K43" s="13"/>
      <c r="L43" s="41">
        <f t="shared" ref="L43:L60" si="32">AD43</f>
        <v>89</v>
      </c>
      <c r="M43" s="41">
        <f t="shared" ref="M43:M60" si="33">IF(COUNTBLANK(AT43:AT43),"",AT43)</f>
        <v>85</v>
      </c>
      <c r="O43" s="41">
        <v>90</v>
      </c>
      <c r="P43" s="41"/>
      <c r="Q43" s="42">
        <v>90</v>
      </c>
      <c r="R43" s="41">
        <v>75</v>
      </c>
      <c r="S43" s="41"/>
      <c r="T43" s="42">
        <v>90</v>
      </c>
      <c r="U43" s="41">
        <v>97</v>
      </c>
      <c r="V43" s="41"/>
      <c r="W43" s="42">
        <v>90</v>
      </c>
      <c r="X43" s="41"/>
      <c r="Y43" s="41"/>
      <c r="Z43" s="42"/>
      <c r="AA43" s="41"/>
      <c r="AB43" s="41"/>
      <c r="AC43" s="42"/>
      <c r="AD43" s="42">
        <f t="shared" ref="AD43:AD60" si="34">IF(AND(O43="",P43="",Q43=""),"",ROUND(AVERAGE(O43:AC43),0))</f>
        <v>89</v>
      </c>
      <c r="AE43" s="41">
        <v>87</v>
      </c>
      <c r="AF43" s="41"/>
      <c r="AG43" s="42">
        <v>90</v>
      </c>
      <c r="AH43" s="52"/>
      <c r="AI43" s="52"/>
      <c r="AJ43" s="42"/>
      <c r="AK43" s="41"/>
      <c r="AL43" s="41"/>
      <c r="AM43" s="42"/>
      <c r="AN43" s="41"/>
      <c r="AO43" s="41"/>
      <c r="AP43" s="42"/>
      <c r="AQ43" s="41"/>
      <c r="AR43" s="41"/>
      <c r="AS43" s="42"/>
      <c r="AT43" s="41">
        <v>85</v>
      </c>
      <c r="AU43" s="43">
        <f t="shared" ref="AU43:AU60" si="35">IF(AT43="","",AVERAGE(O43:AC43,AE43:AT43))</f>
        <v>88.222222222222229</v>
      </c>
      <c r="AV43" s="44">
        <f t="shared" ref="AV43:AV60" si="36">IF(AU43="","",ROUND(AU43,0))</f>
        <v>88</v>
      </c>
      <c r="AW43" s="45"/>
      <c r="AX43" s="41"/>
      <c r="AY43" s="41"/>
      <c r="AZ43" s="42">
        <v>90</v>
      </c>
      <c r="BA43" s="41"/>
      <c r="BB43" s="41"/>
      <c r="BC43" s="42">
        <v>90</v>
      </c>
      <c r="BD43" s="41"/>
      <c r="BE43" s="41"/>
      <c r="BF43" s="42">
        <v>90</v>
      </c>
      <c r="BG43" s="41"/>
      <c r="BH43" s="41"/>
      <c r="BI43" s="42"/>
      <c r="BJ43" s="41"/>
      <c r="BK43" s="41"/>
      <c r="BL43" s="42"/>
      <c r="BM43" s="42">
        <f t="shared" ref="BM43:BM60" si="37">IF(AND(AZ43="",AY43="",AX43=""),"",MAX(AX43:AZ43))</f>
        <v>90</v>
      </c>
      <c r="BN43" s="42">
        <f t="shared" ref="BN43:BN60" si="38">IF(AND(BB43="",BC43="",BA43=""),"",MAX(BA43:BC43))</f>
        <v>90</v>
      </c>
      <c r="BO43" s="42">
        <f t="shared" ref="BO43:BO60" si="39">IF(AND(BD43="",BE43="",BF43=""),"",MAX(BD43:BF43))</f>
        <v>90</v>
      </c>
      <c r="BP43" s="42" t="str">
        <f t="shared" ref="BP43:BP60" si="40">IF(AND(BG43="",BH43="",BI43=""),"",MAX(BG43:BI43))</f>
        <v/>
      </c>
      <c r="BQ43" s="42" t="str">
        <f t="shared" ref="BQ43:BQ60" si="41">IF(AND(BJ43="",BK43="",BL43=""),"",MAX(BJ43:BL43))</f>
        <v/>
      </c>
      <c r="BR43" s="42">
        <f t="shared" ref="BR43:BR60" si="42">IF(AND(BM43=""),"",ROUND(AVERAGE(BM43:BQ43),0))</f>
        <v>90</v>
      </c>
      <c r="BS43" s="41"/>
      <c r="BT43" s="41"/>
      <c r="BU43" s="42">
        <v>90</v>
      </c>
      <c r="BV43" s="52"/>
      <c r="BW43" s="52"/>
      <c r="BX43" s="42"/>
      <c r="BY43" s="41"/>
      <c r="BZ43" s="41"/>
      <c r="CA43" s="42"/>
      <c r="CB43" s="41"/>
      <c r="CC43" s="41"/>
      <c r="CD43" s="42"/>
      <c r="CE43" s="41"/>
      <c r="CF43" s="41"/>
      <c r="CG43" s="42"/>
      <c r="CH43" s="42">
        <f t="shared" ref="CH43:CH60" si="43">IF(AND(BU43="",BT43="",BS43=""),"",MAX(BS43:BU43))</f>
        <v>90</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90</v>
      </c>
      <c r="CN43" s="44">
        <f t="shared" ref="CN43:CN60" si="49">IF(CM43="","",ROUND(CM43,0))</f>
        <v>90</v>
      </c>
      <c r="CO43" s="45"/>
      <c r="CP43" s="52">
        <v>5</v>
      </c>
      <c r="CQ43" s="46" t="str">
        <f t="shared" ref="CQ43:CQ60" si="50">IF(CP43="","",VLOOKUP(CP43,$DE$9:$DF$20,2,0))</f>
        <v xml:space="preserve">Memiliki kemampuan pemahanan respon internasional thdp proklamasi Kemerdekaan, perkembangan IPTEK di era globalisasi, peran aktif bangsa Indonesia pada masa perang dingin, sejarah organisasi regional dan global, </v>
      </c>
      <c r="CR43" s="45"/>
      <c r="CS43" s="52">
        <v>5</v>
      </c>
      <c r="CT43" s="46" t="str">
        <f t="shared" ref="CT43:CT60" si="51">IF(CS43="","",VLOOKUP(CS43,$DE$22:$DF$33,2,0))</f>
        <v xml:space="preserve">Memiliki keterampilan analisis pentingnya pengakuan suatu negara dari negara lain, analisis dampak perkembangan IPTEK bagi siswa, buat tabel perbedaan konsep antara blok barat dan blok timur, membuat power point organisasi regional dan global, </v>
      </c>
    </row>
    <row r="44" spans="1:110" x14ac:dyDescent="0.25">
      <c r="A44" s="8">
        <v>34</v>
      </c>
      <c r="B44" s="8">
        <v>87813</v>
      </c>
      <c r="C44" s="8" t="s">
        <v>86</v>
      </c>
      <c r="E44" s="47">
        <f t="shared" si="26"/>
        <v>83</v>
      </c>
      <c r="F44" s="8" t="str">
        <f t="shared" si="27"/>
        <v>B</v>
      </c>
      <c r="G44" s="8" t="str">
        <f t="shared" si="28"/>
        <v xml:space="preserve">Memiliki kemampuan pemahanan respon internasional thdp proklamasi Kemerdekaan, perkembangan IPTEK di era globalisasi, peran aktif bangsa Indonesia pada masa perang dingin, sejarah organisasi regional dan global, </v>
      </c>
      <c r="H44" s="47">
        <f t="shared" si="29"/>
        <v>90</v>
      </c>
      <c r="I44" s="8" t="str">
        <f t="shared" si="30"/>
        <v>B</v>
      </c>
      <c r="J44" s="8" t="str">
        <f t="shared" si="31"/>
        <v xml:space="preserve">Memiliki keterampilan analisis pentingnya pengakuan suatu negara dari negara lain, analisis dampak perkembangan IPTEK bagi siswa, buat tabel perbedaan konsep antara blok barat dan blok timur, membuat power point organisasi regional dan global, </v>
      </c>
      <c r="K44" s="13"/>
      <c r="L44" s="41">
        <f t="shared" si="32"/>
        <v>83</v>
      </c>
      <c r="M44" s="41">
        <f t="shared" si="33"/>
        <v>83.5</v>
      </c>
      <c r="O44" s="41">
        <v>75</v>
      </c>
      <c r="P44" s="41"/>
      <c r="Q44" s="42">
        <v>90</v>
      </c>
      <c r="R44" s="41">
        <v>75</v>
      </c>
      <c r="S44" s="41"/>
      <c r="T44" s="42">
        <v>90</v>
      </c>
      <c r="U44" s="41">
        <v>75</v>
      </c>
      <c r="V44" s="41"/>
      <c r="W44" s="42">
        <v>90</v>
      </c>
      <c r="X44" s="41"/>
      <c r="Y44" s="41"/>
      <c r="Z44" s="42"/>
      <c r="AA44" s="41"/>
      <c r="AB44" s="41"/>
      <c r="AC44" s="42"/>
      <c r="AD44" s="42">
        <f t="shared" si="34"/>
        <v>83</v>
      </c>
      <c r="AE44" s="41">
        <v>75</v>
      </c>
      <c r="AF44" s="41"/>
      <c r="AG44" s="42">
        <v>90</v>
      </c>
      <c r="AH44" s="52"/>
      <c r="AI44" s="52"/>
      <c r="AJ44" s="42"/>
      <c r="AK44" s="41"/>
      <c r="AL44" s="41"/>
      <c r="AM44" s="42"/>
      <c r="AN44" s="41"/>
      <c r="AO44" s="41"/>
      <c r="AP44" s="42"/>
      <c r="AQ44" s="41"/>
      <c r="AR44" s="41"/>
      <c r="AS44" s="42"/>
      <c r="AT44" s="41">
        <v>83.5</v>
      </c>
      <c r="AU44" s="43">
        <f t="shared" si="35"/>
        <v>82.611111111111114</v>
      </c>
      <c r="AV44" s="44">
        <f t="shared" si="36"/>
        <v>83</v>
      </c>
      <c r="AW44" s="45"/>
      <c r="AX44" s="41"/>
      <c r="AY44" s="41"/>
      <c r="AZ44" s="42">
        <v>90</v>
      </c>
      <c r="BA44" s="41"/>
      <c r="BB44" s="41"/>
      <c r="BC44" s="42">
        <v>90</v>
      </c>
      <c r="BD44" s="41"/>
      <c r="BE44" s="41"/>
      <c r="BF44" s="42">
        <v>90</v>
      </c>
      <c r="BG44" s="41"/>
      <c r="BH44" s="41"/>
      <c r="BI44" s="42"/>
      <c r="BJ44" s="41"/>
      <c r="BK44" s="41"/>
      <c r="BL44" s="42"/>
      <c r="BM44" s="42">
        <f t="shared" si="37"/>
        <v>90</v>
      </c>
      <c r="BN44" s="42">
        <f t="shared" si="38"/>
        <v>90</v>
      </c>
      <c r="BO44" s="42">
        <f t="shared" si="39"/>
        <v>90</v>
      </c>
      <c r="BP44" s="42" t="str">
        <f t="shared" si="40"/>
        <v/>
      </c>
      <c r="BQ44" s="42" t="str">
        <f t="shared" si="41"/>
        <v/>
      </c>
      <c r="BR44" s="42">
        <f t="shared" si="42"/>
        <v>90</v>
      </c>
      <c r="BS44" s="41"/>
      <c r="BT44" s="41"/>
      <c r="BU44" s="42">
        <v>90</v>
      </c>
      <c r="BV44" s="52"/>
      <c r="BW44" s="52"/>
      <c r="BX44" s="42"/>
      <c r="BY44" s="41"/>
      <c r="BZ44" s="41"/>
      <c r="CA44" s="42"/>
      <c r="CB44" s="41"/>
      <c r="CC44" s="41"/>
      <c r="CD44" s="42"/>
      <c r="CE44" s="41"/>
      <c r="CF44" s="41"/>
      <c r="CG44" s="42"/>
      <c r="CH44" s="42">
        <f t="shared" si="43"/>
        <v>90</v>
      </c>
      <c r="CI44" s="42" t="str">
        <f t="shared" si="44"/>
        <v/>
      </c>
      <c r="CJ44" s="42" t="str">
        <f t="shared" si="45"/>
        <v/>
      </c>
      <c r="CK44" s="42" t="str">
        <f t="shared" si="46"/>
        <v/>
      </c>
      <c r="CL44" s="42" t="str">
        <f t="shared" si="47"/>
        <v/>
      </c>
      <c r="CM44" s="43">
        <f t="shared" si="48"/>
        <v>90</v>
      </c>
      <c r="CN44" s="44">
        <f t="shared" si="49"/>
        <v>90</v>
      </c>
      <c r="CO44" s="45"/>
      <c r="CP44" s="52">
        <v>5</v>
      </c>
      <c r="CQ44" s="46" t="str">
        <f t="shared" si="50"/>
        <v xml:space="preserve">Memiliki kemampuan pemahanan respon internasional thdp proklamasi Kemerdekaan, perkembangan IPTEK di era globalisasi, peran aktif bangsa Indonesia pada masa perang dingin, sejarah organisasi regional dan global, </v>
      </c>
      <c r="CR44" s="45"/>
      <c r="CS44" s="52">
        <v>5</v>
      </c>
      <c r="CT44" s="46" t="str">
        <f t="shared" si="51"/>
        <v xml:space="preserve">Memiliki keterampilan analisis pentingnya pengakuan suatu negara dari negara lain, analisis dampak perkembangan IPTEK bagi siswa, buat tabel perbedaan konsep antara blok barat dan blok timur, membuat power point organisasi regional dan global, </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conditionalFormatting sqref="O11">
    <cfRule type="cellIs" dxfId="19609" priority="3" operator="lessThan">
      <formula>$C$4</formula>
    </cfRule>
  </conditionalFormatting>
  <conditionalFormatting sqref="O12">
    <cfRule type="cellIs" dxfId="19608" priority="4" operator="lessThan">
      <formula>$C$4</formula>
    </cfRule>
  </conditionalFormatting>
  <conditionalFormatting sqref="O13">
    <cfRule type="cellIs" dxfId="19607" priority="5" operator="lessThan">
      <formula>$C$4</formula>
    </cfRule>
  </conditionalFormatting>
  <conditionalFormatting sqref="O14">
    <cfRule type="cellIs" dxfId="19606" priority="6" operator="lessThan">
      <formula>$C$4</formula>
    </cfRule>
  </conditionalFormatting>
  <conditionalFormatting sqref="O15">
    <cfRule type="cellIs" dxfId="19605" priority="7" operator="lessThan">
      <formula>$C$4</formula>
    </cfRule>
  </conditionalFormatting>
  <conditionalFormatting sqref="O16">
    <cfRule type="cellIs" dxfId="19604" priority="8" operator="lessThan">
      <formula>$C$4</formula>
    </cfRule>
  </conditionalFormatting>
  <conditionalFormatting sqref="O17">
    <cfRule type="cellIs" dxfId="19603" priority="9" operator="lessThan">
      <formula>$C$4</formula>
    </cfRule>
  </conditionalFormatting>
  <conditionalFormatting sqref="O18">
    <cfRule type="cellIs" dxfId="19602" priority="10" operator="lessThan">
      <formula>$C$4</formula>
    </cfRule>
  </conditionalFormatting>
  <conditionalFormatting sqref="O19">
    <cfRule type="cellIs" dxfId="19601" priority="11" operator="lessThan">
      <formula>$C$4</formula>
    </cfRule>
  </conditionalFormatting>
  <conditionalFormatting sqref="O20">
    <cfRule type="cellIs" dxfId="19600" priority="12" operator="lessThan">
      <formula>$C$4</formula>
    </cfRule>
  </conditionalFormatting>
  <conditionalFormatting sqref="O21">
    <cfRule type="cellIs" dxfId="19599" priority="13" operator="lessThan">
      <formula>$C$4</formula>
    </cfRule>
  </conditionalFormatting>
  <conditionalFormatting sqref="O22">
    <cfRule type="cellIs" dxfId="19598" priority="14" operator="lessThan">
      <formula>$C$4</formula>
    </cfRule>
  </conditionalFormatting>
  <conditionalFormatting sqref="O23">
    <cfRule type="cellIs" dxfId="19597" priority="15" operator="lessThan">
      <formula>$C$4</formula>
    </cfRule>
  </conditionalFormatting>
  <conditionalFormatting sqref="O24">
    <cfRule type="cellIs" dxfId="19596" priority="16" operator="lessThan">
      <formula>$C$4</formula>
    </cfRule>
  </conditionalFormatting>
  <conditionalFormatting sqref="O25">
    <cfRule type="cellIs" dxfId="19595" priority="17" operator="lessThan">
      <formula>$C$4</formula>
    </cfRule>
  </conditionalFormatting>
  <conditionalFormatting sqref="O26">
    <cfRule type="cellIs" dxfId="19594" priority="18" operator="lessThan">
      <formula>$C$4</formula>
    </cfRule>
  </conditionalFormatting>
  <conditionalFormatting sqref="O27">
    <cfRule type="cellIs" dxfId="19593" priority="19" operator="lessThan">
      <formula>$C$4</formula>
    </cfRule>
  </conditionalFormatting>
  <conditionalFormatting sqref="O28">
    <cfRule type="cellIs" dxfId="19592" priority="20" operator="lessThan">
      <formula>$C$4</formula>
    </cfRule>
  </conditionalFormatting>
  <conditionalFormatting sqref="O29">
    <cfRule type="cellIs" dxfId="19591" priority="21" operator="lessThan">
      <formula>$C$4</formula>
    </cfRule>
  </conditionalFormatting>
  <conditionalFormatting sqref="O30">
    <cfRule type="cellIs" dxfId="19590" priority="22" operator="lessThan">
      <formula>$C$4</formula>
    </cfRule>
  </conditionalFormatting>
  <conditionalFormatting sqref="O31">
    <cfRule type="cellIs" dxfId="19589" priority="23" operator="lessThan">
      <formula>$C$4</formula>
    </cfRule>
  </conditionalFormatting>
  <conditionalFormatting sqref="O32">
    <cfRule type="cellIs" dxfId="19588" priority="24" operator="lessThan">
      <formula>$C$4</formula>
    </cfRule>
  </conditionalFormatting>
  <conditionalFormatting sqref="O33">
    <cfRule type="cellIs" dxfId="19587" priority="25" operator="lessThan">
      <formula>$C$4</formula>
    </cfRule>
  </conditionalFormatting>
  <conditionalFormatting sqref="O34">
    <cfRule type="cellIs" dxfId="19586" priority="26" operator="lessThan">
      <formula>$C$4</formula>
    </cfRule>
  </conditionalFormatting>
  <conditionalFormatting sqref="O35">
    <cfRule type="cellIs" dxfId="19585" priority="27" operator="lessThan">
      <formula>$C$4</formula>
    </cfRule>
  </conditionalFormatting>
  <conditionalFormatting sqref="O36">
    <cfRule type="cellIs" dxfId="19584" priority="28" operator="lessThan">
      <formula>$C$4</formula>
    </cfRule>
  </conditionalFormatting>
  <conditionalFormatting sqref="O37">
    <cfRule type="cellIs" dxfId="19583" priority="29" operator="lessThan">
      <formula>$C$4</formula>
    </cfRule>
  </conditionalFormatting>
  <conditionalFormatting sqref="O38">
    <cfRule type="cellIs" dxfId="19582" priority="30" operator="lessThan">
      <formula>$C$4</formula>
    </cfRule>
  </conditionalFormatting>
  <conditionalFormatting sqref="O39">
    <cfRule type="cellIs" dxfId="19581" priority="31" operator="lessThan">
      <formula>$C$4</formula>
    </cfRule>
  </conditionalFormatting>
  <conditionalFormatting sqref="O40">
    <cfRule type="cellIs" dxfId="19580" priority="32" operator="lessThan">
      <formula>$C$4</formula>
    </cfRule>
  </conditionalFormatting>
  <conditionalFormatting sqref="O41">
    <cfRule type="cellIs" dxfId="19579" priority="33" operator="lessThan">
      <formula>$C$4</formula>
    </cfRule>
  </conditionalFormatting>
  <conditionalFormatting sqref="O42">
    <cfRule type="cellIs" dxfId="19578" priority="34" operator="lessThan">
      <formula>$C$4</formula>
    </cfRule>
  </conditionalFormatting>
  <conditionalFormatting sqref="O43">
    <cfRule type="cellIs" dxfId="19577" priority="35" operator="lessThan">
      <formula>$C$4</formula>
    </cfRule>
  </conditionalFormatting>
  <conditionalFormatting sqref="O44">
    <cfRule type="cellIs" dxfId="19576" priority="36" operator="lessThan">
      <formula>$C$4</formula>
    </cfRule>
  </conditionalFormatting>
  <conditionalFormatting sqref="O45">
    <cfRule type="cellIs" dxfId="19575" priority="37" operator="lessThan">
      <formula>$C$4</formula>
    </cfRule>
  </conditionalFormatting>
  <conditionalFormatting sqref="O46">
    <cfRule type="cellIs" dxfId="19574" priority="38" operator="lessThan">
      <formula>$C$4</formula>
    </cfRule>
  </conditionalFormatting>
  <conditionalFormatting sqref="O47">
    <cfRule type="cellIs" dxfId="19573" priority="39" operator="lessThan">
      <formula>$C$4</formula>
    </cfRule>
  </conditionalFormatting>
  <conditionalFormatting sqref="O48">
    <cfRule type="cellIs" dxfId="19572" priority="40" operator="lessThan">
      <formula>$C$4</formula>
    </cfRule>
  </conditionalFormatting>
  <conditionalFormatting sqref="O49">
    <cfRule type="cellIs" dxfId="19571" priority="41" operator="lessThan">
      <formula>$C$4</formula>
    </cfRule>
  </conditionalFormatting>
  <conditionalFormatting sqref="O50">
    <cfRule type="cellIs" dxfId="19570" priority="42" operator="lessThan">
      <formula>$C$4</formula>
    </cfRule>
  </conditionalFormatting>
  <conditionalFormatting sqref="O51">
    <cfRule type="cellIs" dxfId="19569" priority="43" operator="lessThan">
      <formula>$C$4</formula>
    </cfRule>
  </conditionalFormatting>
  <conditionalFormatting sqref="O52">
    <cfRule type="cellIs" dxfId="19568" priority="44" operator="lessThan">
      <formula>$C$4</formula>
    </cfRule>
  </conditionalFormatting>
  <conditionalFormatting sqref="O53">
    <cfRule type="cellIs" dxfId="19567" priority="45" operator="lessThan">
      <formula>$C$4</formula>
    </cfRule>
  </conditionalFormatting>
  <conditionalFormatting sqref="O54">
    <cfRule type="cellIs" dxfId="19566" priority="46" operator="lessThan">
      <formula>$C$4</formula>
    </cfRule>
  </conditionalFormatting>
  <conditionalFormatting sqref="O55">
    <cfRule type="cellIs" dxfId="19565" priority="47" operator="lessThan">
      <formula>$C$4</formula>
    </cfRule>
  </conditionalFormatting>
  <conditionalFormatting sqref="O56">
    <cfRule type="cellIs" dxfId="19564" priority="48" operator="lessThan">
      <formula>$C$4</formula>
    </cfRule>
  </conditionalFormatting>
  <conditionalFormatting sqref="O57">
    <cfRule type="cellIs" dxfId="19563" priority="49" operator="lessThan">
      <formula>$C$4</formula>
    </cfRule>
  </conditionalFormatting>
  <conditionalFormatting sqref="O58">
    <cfRule type="cellIs" dxfId="19562" priority="50" operator="lessThan">
      <formula>$C$4</formula>
    </cfRule>
  </conditionalFormatting>
  <conditionalFormatting sqref="O59">
    <cfRule type="cellIs" dxfId="19561" priority="51" operator="lessThan">
      <formula>$C$4</formula>
    </cfRule>
  </conditionalFormatting>
  <conditionalFormatting sqref="O60">
    <cfRule type="cellIs" dxfId="19560" priority="52" operator="lessThan">
      <formula>$C$4</formula>
    </cfRule>
  </conditionalFormatting>
  <conditionalFormatting sqref="P11">
    <cfRule type="cellIs" dxfId="19559" priority="53" operator="lessThan">
      <formula>$C$4</formula>
    </cfRule>
  </conditionalFormatting>
  <conditionalFormatting sqref="P12">
    <cfRule type="cellIs" dxfId="19558" priority="54" operator="lessThan">
      <formula>$C$4</formula>
    </cfRule>
  </conditionalFormatting>
  <conditionalFormatting sqref="P13">
    <cfRule type="cellIs" dxfId="19557" priority="55" operator="lessThan">
      <formula>$C$4</formula>
    </cfRule>
  </conditionalFormatting>
  <conditionalFormatting sqref="P14">
    <cfRule type="cellIs" dxfId="19556" priority="56" operator="lessThan">
      <formula>$C$4</formula>
    </cfRule>
  </conditionalFormatting>
  <conditionalFormatting sqref="P15">
    <cfRule type="cellIs" dxfId="19555" priority="57" operator="lessThan">
      <formula>$C$4</formula>
    </cfRule>
  </conditionalFormatting>
  <conditionalFormatting sqref="P16">
    <cfRule type="cellIs" dxfId="19554" priority="58" operator="lessThan">
      <formula>$C$4</formula>
    </cfRule>
  </conditionalFormatting>
  <conditionalFormatting sqref="P17">
    <cfRule type="cellIs" dxfId="19553" priority="59" operator="lessThan">
      <formula>$C$4</formula>
    </cfRule>
  </conditionalFormatting>
  <conditionalFormatting sqref="P18">
    <cfRule type="cellIs" dxfId="19552" priority="60" operator="lessThan">
      <formula>$C$4</formula>
    </cfRule>
  </conditionalFormatting>
  <conditionalFormatting sqref="P19">
    <cfRule type="cellIs" dxfId="19551" priority="61" operator="lessThan">
      <formula>$C$4</formula>
    </cfRule>
  </conditionalFormatting>
  <conditionalFormatting sqref="P20">
    <cfRule type="cellIs" dxfId="19550" priority="62" operator="lessThan">
      <formula>$C$4</formula>
    </cfRule>
  </conditionalFormatting>
  <conditionalFormatting sqref="P21">
    <cfRule type="cellIs" dxfId="19549" priority="63" operator="lessThan">
      <formula>$C$4</formula>
    </cfRule>
  </conditionalFormatting>
  <conditionalFormatting sqref="P22">
    <cfRule type="cellIs" dxfId="19548" priority="64" operator="lessThan">
      <formula>$C$4</formula>
    </cfRule>
  </conditionalFormatting>
  <conditionalFormatting sqref="P23">
    <cfRule type="cellIs" dxfId="19547" priority="65" operator="lessThan">
      <formula>$C$4</formula>
    </cfRule>
  </conditionalFormatting>
  <conditionalFormatting sqref="P24">
    <cfRule type="cellIs" dxfId="19546" priority="66" operator="lessThan">
      <formula>$C$4</formula>
    </cfRule>
  </conditionalFormatting>
  <conditionalFormatting sqref="P25">
    <cfRule type="cellIs" dxfId="19545" priority="67" operator="lessThan">
      <formula>$C$4</formula>
    </cfRule>
  </conditionalFormatting>
  <conditionalFormatting sqref="P26">
    <cfRule type="cellIs" dxfId="19544" priority="68" operator="lessThan">
      <formula>$C$4</formula>
    </cfRule>
  </conditionalFormatting>
  <conditionalFormatting sqref="P27">
    <cfRule type="cellIs" dxfId="19543" priority="69" operator="lessThan">
      <formula>$C$4</formula>
    </cfRule>
  </conditionalFormatting>
  <conditionalFormatting sqref="P28">
    <cfRule type="cellIs" dxfId="19542" priority="70" operator="lessThan">
      <formula>$C$4</formula>
    </cfRule>
  </conditionalFormatting>
  <conditionalFormatting sqref="P29">
    <cfRule type="cellIs" dxfId="19541" priority="71" operator="lessThan">
      <formula>$C$4</formula>
    </cfRule>
  </conditionalFormatting>
  <conditionalFormatting sqref="P30">
    <cfRule type="cellIs" dxfId="19540" priority="72" operator="lessThan">
      <formula>$C$4</formula>
    </cfRule>
  </conditionalFormatting>
  <conditionalFormatting sqref="P31">
    <cfRule type="cellIs" dxfId="19539" priority="73" operator="lessThan">
      <formula>$C$4</formula>
    </cfRule>
  </conditionalFormatting>
  <conditionalFormatting sqref="P32">
    <cfRule type="cellIs" dxfId="19538" priority="74" operator="lessThan">
      <formula>$C$4</formula>
    </cfRule>
  </conditionalFormatting>
  <conditionalFormatting sqref="P33">
    <cfRule type="cellIs" dxfId="19537" priority="75" operator="lessThan">
      <formula>$C$4</formula>
    </cfRule>
  </conditionalFormatting>
  <conditionalFormatting sqref="P34">
    <cfRule type="cellIs" dxfId="19536" priority="76" operator="lessThan">
      <formula>$C$4</formula>
    </cfRule>
  </conditionalFormatting>
  <conditionalFormatting sqref="P35">
    <cfRule type="cellIs" dxfId="19535" priority="77" operator="lessThan">
      <formula>$C$4</formula>
    </cfRule>
  </conditionalFormatting>
  <conditionalFormatting sqref="P36">
    <cfRule type="cellIs" dxfId="19534" priority="78" operator="lessThan">
      <formula>$C$4</formula>
    </cfRule>
  </conditionalFormatting>
  <conditionalFormatting sqref="P37">
    <cfRule type="cellIs" dxfId="19533" priority="79" operator="lessThan">
      <formula>$C$4</formula>
    </cfRule>
  </conditionalFormatting>
  <conditionalFormatting sqref="P38">
    <cfRule type="cellIs" dxfId="19532" priority="80" operator="lessThan">
      <formula>$C$4</formula>
    </cfRule>
  </conditionalFormatting>
  <conditionalFormatting sqref="P39">
    <cfRule type="cellIs" dxfId="19531" priority="81" operator="lessThan">
      <formula>$C$4</formula>
    </cfRule>
  </conditionalFormatting>
  <conditionalFormatting sqref="P40">
    <cfRule type="cellIs" dxfId="19530" priority="82" operator="lessThan">
      <formula>$C$4</formula>
    </cfRule>
  </conditionalFormatting>
  <conditionalFormatting sqref="P41">
    <cfRule type="cellIs" dxfId="19529" priority="83" operator="lessThan">
      <formula>$C$4</formula>
    </cfRule>
  </conditionalFormatting>
  <conditionalFormatting sqref="P42">
    <cfRule type="cellIs" dxfId="19528" priority="84" operator="lessThan">
      <formula>$C$4</formula>
    </cfRule>
  </conditionalFormatting>
  <conditionalFormatting sqref="P43">
    <cfRule type="cellIs" dxfId="19527" priority="85" operator="lessThan">
      <formula>$C$4</formula>
    </cfRule>
  </conditionalFormatting>
  <conditionalFormatting sqref="P44">
    <cfRule type="cellIs" dxfId="19526" priority="86" operator="lessThan">
      <formula>$C$4</formula>
    </cfRule>
  </conditionalFormatting>
  <conditionalFormatting sqref="P45">
    <cfRule type="cellIs" dxfId="19525" priority="87" operator="lessThan">
      <formula>$C$4</formula>
    </cfRule>
  </conditionalFormatting>
  <conditionalFormatting sqref="P46">
    <cfRule type="cellIs" dxfId="19524" priority="88" operator="lessThan">
      <formula>$C$4</formula>
    </cfRule>
  </conditionalFormatting>
  <conditionalFormatting sqref="P47">
    <cfRule type="cellIs" dxfId="19523" priority="89" operator="lessThan">
      <formula>$C$4</formula>
    </cfRule>
  </conditionalFormatting>
  <conditionalFormatting sqref="P48">
    <cfRule type="cellIs" dxfId="19522" priority="90" operator="lessThan">
      <formula>$C$4</formula>
    </cfRule>
  </conditionalFormatting>
  <conditionalFormatting sqref="P49">
    <cfRule type="cellIs" dxfId="19521" priority="91" operator="lessThan">
      <formula>$C$4</formula>
    </cfRule>
  </conditionalFormatting>
  <conditionalFormatting sqref="P50">
    <cfRule type="cellIs" dxfId="19520" priority="92" operator="lessThan">
      <formula>$C$4</formula>
    </cfRule>
  </conditionalFormatting>
  <conditionalFormatting sqref="P51">
    <cfRule type="cellIs" dxfId="19519" priority="93" operator="lessThan">
      <formula>$C$4</formula>
    </cfRule>
  </conditionalFormatting>
  <conditionalFormatting sqref="P52">
    <cfRule type="cellIs" dxfId="19518" priority="94" operator="lessThan">
      <formula>$C$4</formula>
    </cfRule>
  </conditionalFormatting>
  <conditionalFormatting sqref="P53">
    <cfRule type="cellIs" dxfId="19517" priority="95" operator="lessThan">
      <formula>$C$4</formula>
    </cfRule>
  </conditionalFormatting>
  <conditionalFormatting sqref="P54">
    <cfRule type="cellIs" dxfId="19516" priority="96" operator="lessThan">
      <formula>$C$4</formula>
    </cfRule>
  </conditionalFormatting>
  <conditionalFormatting sqref="P55">
    <cfRule type="cellIs" dxfId="19515" priority="97" operator="lessThan">
      <formula>$C$4</formula>
    </cfRule>
  </conditionalFormatting>
  <conditionalFormatting sqref="P56">
    <cfRule type="cellIs" dxfId="19514" priority="98" operator="lessThan">
      <formula>$C$4</formula>
    </cfRule>
  </conditionalFormatting>
  <conditionalFormatting sqref="P57">
    <cfRule type="cellIs" dxfId="19513" priority="99" operator="lessThan">
      <formula>$C$4</formula>
    </cfRule>
  </conditionalFormatting>
  <conditionalFormatting sqref="P58">
    <cfRule type="cellIs" dxfId="19512" priority="100" operator="lessThan">
      <formula>$C$4</formula>
    </cfRule>
  </conditionalFormatting>
  <conditionalFormatting sqref="P59">
    <cfRule type="cellIs" dxfId="19511" priority="101" operator="lessThan">
      <formula>$C$4</formula>
    </cfRule>
  </conditionalFormatting>
  <conditionalFormatting sqref="P60">
    <cfRule type="cellIs" dxfId="19510" priority="102" operator="lessThan">
      <formula>$C$4</formula>
    </cfRule>
  </conditionalFormatting>
  <conditionalFormatting sqref="Q11:Q44">
    <cfRule type="cellIs" dxfId="19509" priority="103" operator="lessThan">
      <formula>$C$4</formula>
    </cfRule>
  </conditionalFormatting>
  <conditionalFormatting sqref="Q45">
    <cfRule type="cellIs" dxfId="19508" priority="137" operator="lessThan">
      <formula>$C$4</formula>
    </cfRule>
  </conditionalFormatting>
  <conditionalFormatting sqref="Q46">
    <cfRule type="cellIs" dxfId="19507" priority="138" operator="lessThan">
      <formula>$C$4</formula>
    </cfRule>
  </conditionalFormatting>
  <conditionalFormatting sqref="Q47">
    <cfRule type="cellIs" dxfId="19506" priority="139" operator="lessThan">
      <formula>$C$4</formula>
    </cfRule>
  </conditionalFormatting>
  <conditionalFormatting sqref="Q48">
    <cfRule type="cellIs" dxfId="19505" priority="140" operator="lessThan">
      <formula>$C$4</formula>
    </cfRule>
  </conditionalFormatting>
  <conditionalFormatting sqref="Q49">
    <cfRule type="cellIs" dxfId="19504" priority="141" operator="lessThan">
      <formula>$C$4</formula>
    </cfRule>
  </conditionalFormatting>
  <conditionalFormatting sqref="Q50">
    <cfRule type="cellIs" dxfId="19503" priority="142" operator="lessThan">
      <formula>$C$4</formula>
    </cfRule>
  </conditionalFormatting>
  <conditionalFormatting sqref="Q51">
    <cfRule type="cellIs" dxfId="19502" priority="143" operator="lessThan">
      <formula>$C$4</formula>
    </cfRule>
  </conditionalFormatting>
  <conditionalFormatting sqref="Q52">
    <cfRule type="cellIs" dxfId="19501" priority="144" operator="lessThan">
      <formula>$C$4</formula>
    </cfRule>
  </conditionalFormatting>
  <conditionalFormatting sqref="Q53">
    <cfRule type="cellIs" dxfId="19500" priority="145" operator="lessThan">
      <formula>$C$4</formula>
    </cfRule>
  </conditionalFormatting>
  <conditionalFormatting sqref="Q54">
    <cfRule type="cellIs" dxfId="19499" priority="146" operator="lessThan">
      <formula>$C$4</formula>
    </cfRule>
  </conditionalFormatting>
  <conditionalFormatting sqref="Q55">
    <cfRule type="cellIs" dxfId="19498" priority="147" operator="lessThan">
      <formula>$C$4</formula>
    </cfRule>
  </conditionalFormatting>
  <conditionalFormatting sqref="Q56">
    <cfRule type="cellIs" dxfId="19497" priority="148" operator="lessThan">
      <formula>$C$4</formula>
    </cfRule>
  </conditionalFormatting>
  <conditionalFormatting sqref="Q57">
    <cfRule type="cellIs" dxfId="19496" priority="149" operator="lessThan">
      <formula>$C$4</formula>
    </cfRule>
  </conditionalFormatting>
  <conditionalFormatting sqref="Q58">
    <cfRule type="cellIs" dxfId="19495" priority="150" operator="lessThan">
      <formula>$C$4</formula>
    </cfRule>
  </conditionalFormatting>
  <conditionalFormatting sqref="Q59">
    <cfRule type="cellIs" dxfId="19494" priority="151" operator="lessThan">
      <formula>$C$4</formula>
    </cfRule>
  </conditionalFormatting>
  <conditionalFormatting sqref="Q60">
    <cfRule type="cellIs" dxfId="19493" priority="152" operator="lessThan">
      <formula>$C$4</formula>
    </cfRule>
  </conditionalFormatting>
  <conditionalFormatting sqref="T11:T44">
    <cfRule type="cellIs" dxfId="19492" priority="153" operator="lessThan">
      <formula>$C$4</formula>
    </cfRule>
  </conditionalFormatting>
  <conditionalFormatting sqref="T45">
    <cfRule type="cellIs" dxfId="19491" priority="187" operator="lessThan">
      <formula>$C$4</formula>
    </cfRule>
  </conditionalFormatting>
  <conditionalFormatting sqref="T46">
    <cfRule type="cellIs" dxfId="19490" priority="188" operator="lessThan">
      <formula>$C$4</formula>
    </cfRule>
  </conditionalFormatting>
  <conditionalFormatting sqref="T47">
    <cfRule type="cellIs" dxfId="19489" priority="189" operator="lessThan">
      <formula>$C$4</formula>
    </cfRule>
  </conditionalFormatting>
  <conditionalFormatting sqref="T48">
    <cfRule type="cellIs" dxfId="19488" priority="190" operator="lessThan">
      <formula>$C$4</formula>
    </cfRule>
  </conditionalFormatting>
  <conditionalFormatting sqref="T49">
    <cfRule type="cellIs" dxfId="19487" priority="191" operator="lessThan">
      <formula>$C$4</formula>
    </cfRule>
  </conditionalFormatting>
  <conditionalFormatting sqref="T50">
    <cfRule type="cellIs" dxfId="19486" priority="192" operator="lessThan">
      <formula>$C$4</formula>
    </cfRule>
  </conditionalFormatting>
  <conditionalFormatting sqref="T51">
    <cfRule type="cellIs" dxfId="19485" priority="193" operator="lessThan">
      <formula>$C$4</formula>
    </cfRule>
  </conditionalFormatting>
  <conditionalFormatting sqref="T52">
    <cfRule type="cellIs" dxfId="19484" priority="194" operator="lessThan">
      <formula>$C$4</formula>
    </cfRule>
  </conditionalFormatting>
  <conditionalFormatting sqref="T53">
    <cfRule type="cellIs" dxfId="19483" priority="195" operator="lessThan">
      <formula>$C$4</formula>
    </cfRule>
  </conditionalFormatting>
  <conditionalFormatting sqref="T54">
    <cfRule type="cellIs" dxfId="19482" priority="196" operator="lessThan">
      <formula>$C$4</formula>
    </cfRule>
  </conditionalFormatting>
  <conditionalFormatting sqref="T55">
    <cfRule type="cellIs" dxfId="19481" priority="197" operator="lessThan">
      <formula>$C$4</formula>
    </cfRule>
  </conditionalFormatting>
  <conditionalFormatting sqref="T56">
    <cfRule type="cellIs" dxfId="19480" priority="198" operator="lessThan">
      <formula>$C$4</formula>
    </cfRule>
  </conditionalFormatting>
  <conditionalFormatting sqref="T57">
    <cfRule type="cellIs" dxfId="19479" priority="199" operator="lessThan">
      <formula>$C$4</formula>
    </cfRule>
  </conditionalFormatting>
  <conditionalFormatting sqref="T58">
    <cfRule type="cellIs" dxfId="19478" priority="200" operator="lessThan">
      <formula>$C$4</formula>
    </cfRule>
  </conditionalFormatting>
  <conditionalFormatting sqref="T59">
    <cfRule type="cellIs" dxfId="19477" priority="201" operator="lessThan">
      <formula>$C$4</formula>
    </cfRule>
  </conditionalFormatting>
  <conditionalFormatting sqref="T60">
    <cfRule type="cellIs" dxfId="19476" priority="202" operator="lessThan">
      <formula>$C$4</formula>
    </cfRule>
  </conditionalFormatting>
  <conditionalFormatting sqref="W11:W44">
    <cfRule type="cellIs" dxfId="19475" priority="203" operator="lessThan">
      <formula>$C$4</formula>
    </cfRule>
  </conditionalFormatting>
  <conditionalFormatting sqref="W45">
    <cfRule type="cellIs" dxfId="19474" priority="237" operator="lessThan">
      <formula>$C$4</formula>
    </cfRule>
  </conditionalFormatting>
  <conditionalFormatting sqref="W46">
    <cfRule type="cellIs" dxfId="19473" priority="238" operator="lessThan">
      <formula>$C$4</formula>
    </cfRule>
  </conditionalFormatting>
  <conditionalFormatting sqref="W47">
    <cfRule type="cellIs" dxfId="19472" priority="239" operator="lessThan">
      <formula>$C$4</formula>
    </cfRule>
  </conditionalFormatting>
  <conditionalFormatting sqref="W48">
    <cfRule type="cellIs" dxfId="19471" priority="240" operator="lessThan">
      <formula>$C$4</formula>
    </cfRule>
  </conditionalFormatting>
  <conditionalFormatting sqref="W49">
    <cfRule type="cellIs" dxfId="19470" priority="241" operator="lessThan">
      <formula>$C$4</formula>
    </cfRule>
  </conditionalFormatting>
  <conditionalFormatting sqref="W50">
    <cfRule type="cellIs" dxfId="19469" priority="242" operator="lessThan">
      <formula>$C$4</formula>
    </cfRule>
  </conditionalFormatting>
  <conditionalFormatting sqref="W51">
    <cfRule type="cellIs" dxfId="19468" priority="243" operator="lessThan">
      <formula>$C$4</formula>
    </cfRule>
  </conditionalFormatting>
  <conditionalFormatting sqref="W52">
    <cfRule type="cellIs" dxfId="19467" priority="244" operator="lessThan">
      <formula>$C$4</formula>
    </cfRule>
  </conditionalFormatting>
  <conditionalFormatting sqref="W53">
    <cfRule type="cellIs" dxfId="19466" priority="245" operator="lessThan">
      <formula>$C$4</formula>
    </cfRule>
  </conditionalFormatting>
  <conditionalFormatting sqref="W54">
    <cfRule type="cellIs" dxfId="19465" priority="246" operator="lessThan">
      <formula>$C$4</formula>
    </cfRule>
  </conditionalFormatting>
  <conditionalFormatting sqref="W55">
    <cfRule type="cellIs" dxfId="19464" priority="247" operator="lessThan">
      <formula>$C$4</formula>
    </cfRule>
  </conditionalFormatting>
  <conditionalFormatting sqref="W56">
    <cfRule type="cellIs" dxfId="19463" priority="248" operator="lessThan">
      <formula>$C$4</formula>
    </cfRule>
  </conditionalFormatting>
  <conditionalFormatting sqref="W57">
    <cfRule type="cellIs" dxfId="19462" priority="249" operator="lessThan">
      <formula>$C$4</formula>
    </cfRule>
  </conditionalFormatting>
  <conditionalFormatting sqref="W58">
    <cfRule type="cellIs" dxfId="19461" priority="250" operator="lessThan">
      <formula>$C$4</formula>
    </cfRule>
  </conditionalFormatting>
  <conditionalFormatting sqref="W59">
    <cfRule type="cellIs" dxfId="19460" priority="251" operator="lessThan">
      <formula>$C$4</formula>
    </cfRule>
  </conditionalFormatting>
  <conditionalFormatting sqref="W60">
    <cfRule type="cellIs" dxfId="19459" priority="252" operator="lessThan">
      <formula>$C$4</formula>
    </cfRule>
  </conditionalFormatting>
  <conditionalFormatting sqref="X11">
    <cfRule type="cellIs" dxfId="19458" priority="253" operator="lessThan">
      <formula>$C$4</formula>
    </cfRule>
  </conditionalFormatting>
  <conditionalFormatting sqref="X12">
    <cfRule type="cellIs" dxfId="19457" priority="254" operator="lessThan">
      <formula>$C$4</formula>
    </cfRule>
  </conditionalFormatting>
  <conditionalFormatting sqref="X13">
    <cfRule type="cellIs" dxfId="19456" priority="255" operator="lessThan">
      <formula>$C$4</formula>
    </cfRule>
  </conditionalFormatting>
  <conditionalFormatting sqref="X14">
    <cfRule type="cellIs" dxfId="19455" priority="256" operator="lessThan">
      <formula>$C$4</formula>
    </cfRule>
  </conditionalFormatting>
  <conditionalFormatting sqref="X15">
    <cfRule type="cellIs" dxfId="19454" priority="257" operator="lessThan">
      <formula>$C$4</formula>
    </cfRule>
  </conditionalFormatting>
  <conditionalFormatting sqref="X16">
    <cfRule type="cellIs" dxfId="19453" priority="258" operator="lessThan">
      <formula>$C$4</formula>
    </cfRule>
  </conditionalFormatting>
  <conditionalFormatting sqref="X17">
    <cfRule type="cellIs" dxfId="19452" priority="259" operator="lessThan">
      <formula>$C$4</formula>
    </cfRule>
  </conditionalFormatting>
  <conditionalFormatting sqref="X18">
    <cfRule type="cellIs" dxfId="19451" priority="260" operator="lessThan">
      <formula>$C$4</formula>
    </cfRule>
  </conditionalFormatting>
  <conditionalFormatting sqref="X19">
    <cfRule type="cellIs" dxfId="19450" priority="261" operator="lessThan">
      <formula>$C$4</formula>
    </cfRule>
  </conditionalFormatting>
  <conditionalFormatting sqref="X20">
    <cfRule type="cellIs" dxfId="19449" priority="262" operator="lessThan">
      <formula>$C$4</formula>
    </cfRule>
  </conditionalFormatting>
  <conditionalFormatting sqref="X21">
    <cfRule type="cellIs" dxfId="19448" priority="263" operator="lessThan">
      <formula>$C$4</formula>
    </cfRule>
  </conditionalFormatting>
  <conditionalFormatting sqref="X22">
    <cfRule type="cellIs" dxfId="19447" priority="264" operator="lessThan">
      <formula>$C$4</formula>
    </cfRule>
  </conditionalFormatting>
  <conditionalFormatting sqref="X23">
    <cfRule type="cellIs" dxfId="19446" priority="265" operator="lessThan">
      <formula>$C$4</formula>
    </cfRule>
  </conditionalFormatting>
  <conditionalFormatting sqref="X24">
    <cfRule type="cellIs" dxfId="19445" priority="266" operator="lessThan">
      <formula>$C$4</formula>
    </cfRule>
  </conditionalFormatting>
  <conditionalFormatting sqref="X25">
    <cfRule type="cellIs" dxfId="19444" priority="267" operator="lessThan">
      <formula>$C$4</formula>
    </cfRule>
  </conditionalFormatting>
  <conditionalFormatting sqref="X26">
    <cfRule type="cellIs" dxfId="19443" priority="268" operator="lessThan">
      <formula>$C$4</formula>
    </cfRule>
  </conditionalFormatting>
  <conditionalFormatting sqref="X27">
    <cfRule type="cellIs" dxfId="19442" priority="269" operator="lessThan">
      <formula>$C$4</formula>
    </cfRule>
  </conditionalFormatting>
  <conditionalFormatting sqref="X28">
    <cfRule type="cellIs" dxfId="19441" priority="270" operator="lessThan">
      <formula>$C$4</formula>
    </cfRule>
  </conditionalFormatting>
  <conditionalFormatting sqref="X29">
    <cfRule type="cellIs" dxfId="19440" priority="271" operator="lessThan">
      <formula>$C$4</formula>
    </cfRule>
  </conditionalFormatting>
  <conditionalFormatting sqref="X30">
    <cfRule type="cellIs" dxfId="19439" priority="272" operator="lessThan">
      <formula>$C$4</formula>
    </cfRule>
  </conditionalFormatting>
  <conditionalFormatting sqref="X31">
    <cfRule type="cellIs" dxfId="19438" priority="273" operator="lessThan">
      <formula>$C$4</formula>
    </cfRule>
  </conditionalFormatting>
  <conditionalFormatting sqref="X32">
    <cfRule type="cellIs" dxfId="19437" priority="274" operator="lessThan">
      <formula>$C$4</formula>
    </cfRule>
  </conditionalFormatting>
  <conditionalFormatting sqref="X33">
    <cfRule type="cellIs" dxfId="19436" priority="275" operator="lessThan">
      <formula>$C$4</formula>
    </cfRule>
  </conditionalFormatting>
  <conditionalFormatting sqref="X34">
    <cfRule type="cellIs" dxfId="19435" priority="276" operator="lessThan">
      <formula>$C$4</formula>
    </cfRule>
  </conditionalFormatting>
  <conditionalFormatting sqref="X35">
    <cfRule type="cellIs" dxfId="19434" priority="277" operator="lessThan">
      <formula>$C$4</formula>
    </cfRule>
  </conditionalFormatting>
  <conditionalFormatting sqref="X36">
    <cfRule type="cellIs" dxfId="19433" priority="278" operator="lessThan">
      <formula>$C$4</formula>
    </cfRule>
  </conditionalFormatting>
  <conditionalFormatting sqref="X37">
    <cfRule type="cellIs" dxfId="19432" priority="279" operator="lessThan">
      <formula>$C$4</formula>
    </cfRule>
  </conditionalFormatting>
  <conditionalFormatting sqref="X38">
    <cfRule type="cellIs" dxfId="19431" priority="280" operator="lessThan">
      <formula>$C$4</formula>
    </cfRule>
  </conditionalFormatting>
  <conditionalFormatting sqref="X39">
    <cfRule type="cellIs" dxfId="19430" priority="281" operator="lessThan">
      <formula>$C$4</formula>
    </cfRule>
  </conditionalFormatting>
  <conditionalFormatting sqref="X40">
    <cfRule type="cellIs" dxfId="19429" priority="282" operator="lessThan">
      <formula>$C$4</formula>
    </cfRule>
  </conditionalFormatting>
  <conditionalFormatting sqref="X41">
    <cfRule type="cellIs" dxfId="19428" priority="283" operator="lessThan">
      <formula>$C$4</formula>
    </cfRule>
  </conditionalFormatting>
  <conditionalFormatting sqref="X42">
    <cfRule type="cellIs" dxfId="19427" priority="284" operator="lessThan">
      <formula>$C$4</formula>
    </cfRule>
  </conditionalFormatting>
  <conditionalFormatting sqref="X43">
    <cfRule type="cellIs" dxfId="19426" priority="285" operator="lessThan">
      <formula>$C$4</formula>
    </cfRule>
  </conditionalFormatting>
  <conditionalFormatting sqref="X44">
    <cfRule type="cellIs" dxfId="19425" priority="286" operator="lessThan">
      <formula>$C$4</formula>
    </cfRule>
  </conditionalFormatting>
  <conditionalFormatting sqref="X45">
    <cfRule type="cellIs" dxfId="19424" priority="287" operator="lessThan">
      <formula>$C$4</formula>
    </cfRule>
  </conditionalFormatting>
  <conditionalFormatting sqref="X46">
    <cfRule type="cellIs" dxfId="19423" priority="288" operator="lessThan">
      <formula>$C$4</formula>
    </cfRule>
  </conditionalFormatting>
  <conditionalFormatting sqref="X47">
    <cfRule type="cellIs" dxfId="19422" priority="289" operator="lessThan">
      <formula>$C$4</formula>
    </cfRule>
  </conditionalFormatting>
  <conditionalFormatting sqref="X48">
    <cfRule type="cellIs" dxfId="19421" priority="290" operator="lessThan">
      <formula>$C$4</formula>
    </cfRule>
  </conditionalFormatting>
  <conditionalFormatting sqref="X49">
    <cfRule type="cellIs" dxfId="19420" priority="291" operator="lessThan">
      <formula>$C$4</formula>
    </cfRule>
  </conditionalFormatting>
  <conditionalFormatting sqref="X50">
    <cfRule type="cellIs" dxfId="19419" priority="292" operator="lessThan">
      <formula>$C$4</formula>
    </cfRule>
  </conditionalFormatting>
  <conditionalFormatting sqref="X51">
    <cfRule type="cellIs" dxfId="19418" priority="293" operator="lessThan">
      <formula>$C$4</formula>
    </cfRule>
  </conditionalFormatting>
  <conditionalFormatting sqref="X52">
    <cfRule type="cellIs" dxfId="19417" priority="294" operator="lessThan">
      <formula>$C$4</formula>
    </cfRule>
  </conditionalFormatting>
  <conditionalFormatting sqref="X53">
    <cfRule type="cellIs" dxfId="19416" priority="295" operator="lessThan">
      <formula>$C$4</formula>
    </cfRule>
  </conditionalFormatting>
  <conditionalFormatting sqref="X54">
    <cfRule type="cellIs" dxfId="19415" priority="296" operator="lessThan">
      <formula>$C$4</formula>
    </cfRule>
  </conditionalFormatting>
  <conditionalFormatting sqref="X55">
    <cfRule type="cellIs" dxfId="19414" priority="297" operator="lessThan">
      <formula>$C$4</formula>
    </cfRule>
  </conditionalFormatting>
  <conditionalFormatting sqref="X56">
    <cfRule type="cellIs" dxfId="19413" priority="298" operator="lessThan">
      <formula>$C$4</formula>
    </cfRule>
  </conditionalFormatting>
  <conditionalFormatting sqref="X57">
    <cfRule type="cellIs" dxfId="19412" priority="299" operator="lessThan">
      <formula>$C$4</formula>
    </cfRule>
  </conditionalFormatting>
  <conditionalFormatting sqref="X58">
    <cfRule type="cellIs" dxfId="19411" priority="300" operator="lessThan">
      <formula>$C$4</formula>
    </cfRule>
  </conditionalFormatting>
  <conditionalFormatting sqref="X59">
    <cfRule type="cellIs" dxfId="19410" priority="301" operator="lessThan">
      <formula>$C$4</formula>
    </cfRule>
  </conditionalFormatting>
  <conditionalFormatting sqref="X60">
    <cfRule type="cellIs" dxfId="19409" priority="302" operator="lessThan">
      <formula>$C$4</formula>
    </cfRule>
  </conditionalFormatting>
  <conditionalFormatting sqref="Y11">
    <cfRule type="cellIs" dxfId="19408" priority="303" operator="lessThan">
      <formula>$C$4</formula>
    </cfRule>
  </conditionalFormatting>
  <conditionalFormatting sqref="Y12">
    <cfRule type="cellIs" dxfId="19407" priority="304" operator="lessThan">
      <formula>$C$4</formula>
    </cfRule>
  </conditionalFormatting>
  <conditionalFormatting sqref="Y13">
    <cfRule type="cellIs" dxfId="19406" priority="305" operator="lessThan">
      <formula>$C$4</formula>
    </cfRule>
  </conditionalFormatting>
  <conditionalFormatting sqref="Y14">
    <cfRule type="cellIs" dxfId="19405" priority="306" operator="lessThan">
      <formula>$C$4</formula>
    </cfRule>
  </conditionalFormatting>
  <conditionalFormatting sqref="Y15">
    <cfRule type="cellIs" dxfId="19404" priority="307" operator="lessThan">
      <formula>$C$4</formula>
    </cfRule>
  </conditionalFormatting>
  <conditionalFormatting sqref="Y16">
    <cfRule type="cellIs" dxfId="19403" priority="308" operator="lessThan">
      <formula>$C$4</formula>
    </cfRule>
  </conditionalFormatting>
  <conditionalFormatting sqref="Y17">
    <cfRule type="cellIs" dxfId="19402" priority="309" operator="lessThan">
      <formula>$C$4</formula>
    </cfRule>
  </conditionalFormatting>
  <conditionalFormatting sqref="Y18">
    <cfRule type="cellIs" dxfId="19401" priority="310" operator="lessThan">
      <formula>$C$4</formula>
    </cfRule>
  </conditionalFormatting>
  <conditionalFormatting sqref="Y19">
    <cfRule type="cellIs" dxfId="19400" priority="311" operator="lessThan">
      <formula>$C$4</formula>
    </cfRule>
  </conditionalFormatting>
  <conditionalFormatting sqref="Y20">
    <cfRule type="cellIs" dxfId="19399" priority="312" operator="lessThan">
      <formula>$C$4</formula>
    </cfRule>
  </conditionalFormatting>
  <conditionalFormatting sqref="Y21">
    <cfRule type="cellIs" dxfId="19398" priority="313" operator="lessThan">
      <formula>$C$4</formula>
    </cfRule>
  </conditionalFormatting>
  <conditionalFormatting sqref="Y22">
    <cfRule type="cellIs" dxfId="19397" priority="314" operator="lessThan">
      <formula>$C$4</formula>
    </cfRule>
  </conditionalFormatting>
  <conditionalFormatting sqref="Y23">
    <cfRule type="cellIs" dxfId="19396" priority="315" operator="lessThan">
      <formula>$C$4</formula>
    </cfRule>
  </conditionalFormatting>
  <conditionalFormatting sqref="Y24">
    <cfRule type="cellIs" dxfId="19395" priority="316" operator="lessThan">
      <formula>$C$4</formula>
    </cfRule>
  </conditionalFormatting>
  <conditionalFormatting sqref="Y25">
    <cfRule type="cellIs" dxfId="19394" priority="317" operator="lessThan">
      <formula>$C$4</formula>
    </cfRule>
  </conditionalFormatting>
  <conditionalFormatting sqref="Y26">
    <cfRule type="cellIs" dxfId="19393" priority="318" operator="lessThan">
      <formula>$C$4</formula>
    </cfRule>
  </conditionalFormatting>
  <conditionalFormatting sqref="Y27">
    <cfRule type="cellIs" dxfId="19392" priority="319" operator="lessThan">
      <formula>$C$4</formula>
    </cfRule>
  </conditionalFormatting>
  <conditionalFormatting sqref="Y28">
    <cfRule type="cellIs" dxfId="19391" priority="320" operator="lessThan">
      <formula>$C$4</formula>
    </cfRule>
  </conditionalFormatting>
  <conditionalFormatting sqref="Y29">
    <cfRule type="cellIs" dxfId="19390" priority="321" operator="lessThan">
      <formula>$C$4</formula>
    </cfRule>
  </conditionalFormatting>
  <conditionalFormatting sqref="Y30">
    <cfRule type="cellIs" dxfId="19389" priority="322" operator="lessThan">
      <formula>$C$4</formula>
    </cfRule>
  </conditionalFormatting>
  <conditionalFormatting sqref="Y31">
    <cfRule type="cellIs" dxfId="19388" priority="323" operator="lessThan">
      <formula>$C$4</formula>
    </cfRule>
  </conditionalFormatting>
  <conditionalFormatting sqref="Y32">
    <cfRule type="cellIs" dxfId="19387" priority="324" operator="lessThan">
      <formula>$C$4</formula>
    </cfRule>
  </conditionalFormatting>
  <conditionalFormatting sqref="Y33">
    <cfRule type="cellIs" dxfId="19386" priority="325" operator="lessThan">
      <formula>$C$4</formula>
    </cfRule>
  </conditionalFormatting>
  <conditionalFormatting sqref="Y34">
    <cfRule type="cellIs" dxfId="19385" priority="326" operator="lessThan">
      <formula>$C$4</formula>
    </cfRule>
  </conditionalFormatting>
  <conditionalFormatting sqref="Y35">
    <cfRule type="cellIs" dxfId="19384" priority="327" operator="lessThan">
      <formula>$C$4</formula>
    </cfRule>
  </conditionalFormatting>
  <conditionalFormatting sqref="Y36">
    <cfRule type="cellIs" dxfId="19383" priority="328" operator="lessThan">
      <formula>$C$4</formula>
    </cfRule>
  </conditionalFormatting>
  <conditionalFormatting sqref="Y37">
    <cfRule type="cellIs" dxfId="19382" priority="329" operator="lessThan">
      <formula>$C$4</formula>
    </cfRule>
  </conditionalFormatting>
  <conditionalFormatting sqref="Y38">
    <cfRule type="cellIs" dxfId="19381" priority="330" operator="lessThan">
      <formula>$C$4</formula>
    </cfRule>
  </conditionalFormatting>
  <conditionalFormatting sqref="Y39">
    <cfRule type="cellIs" dxfId="19380" priority="331" operator="lessThan">
      <formula>$C$4</formula>
    </cfRule>
  </conditionalFormatting>
  <conditionalFormatting sqref="Y40">
    <cfRule type="cellIs" dxfId="19379" priority="332" operator="lessThan">
      <formula>$C$4</formula>
    </cfRule>
  </conditionalFormatting>
  <conditionalFormatting sqref="Y41">
    <cfRule type="cellIs" dxfId="19378" priority="333" operator="lessThan">
      <formula>$C$4</formula>
    </cfRule>
  </conditionalFormatting>
  <conditionalFormatting sqref="Y42">
    <cfRule type="cellIs" dxfId="19377" priority="334" operator="lessThan">
      <formula>$C$4</formula>
    </cfRule>
  </conditionalFormatting>
  <conditionalFormatting sqref="Y43">
    <cfRule type="cellIs" dxfId="19376" priority="335" operator="lessThan">
      <formula>$C$4</formula>
    </cfRule>
  </conditionalFormatting>
  <conditionalFormatting sqref="Y44">
    <cfRule type="cellIs" dxfId="19375" priority="336" operator="lessThan">
      <formula>$C$4</formula>
    </cfRule>
  </conditionalFormatting>
  <conditionalFormatting sqref="Y45">
    <cfRule type="cellIs" dxfId="19374" priority="337" operator="lessThan">
      <formula>$C$4</formula>
    </cfRule>
  </conditionalFormatting>
  <conditionalFormatting sqref="Y46">
    <cfRule type="cellIs" dxfId="19373" priority="338" operator="lessThan">
      <formula>$C$4</formula>
    </cfRule>
  </conditionalFormatting>
  <conditionalFormatting sqref="Y47">
    <cfRule type="cellIs" dxfId="19372" priority="339" operator="lessThan">
      <formula>$C$4</formula>
    </cfRule>
  </conditionalFormatting>
  <conditionalFormatting sqref="Y48">
    <cfRule type="cellIs" dxfId="19371" priority="340" operator="lessThan">
      <formula>$C$4</formula>
    </cfRule>
  </conditionalFormatting>
  <conditionalFormatting sqref="Y49">
    <cfRule type="cellIs" dxfId="19370" priority="341" operator="lessThan">
      <formula>$C$4</formula>
    </cfRule>
  </conditionalFormatting>
  <conditionalFormatting sqref="Y50">
    <cfRule type="cellIs" dxfId="19369" priority="342" operator="lessThan">
      <formula>$C$4</formula>
    </cfRule>
  </conditionalFormatting>
  <conditionalFormatting sqref="Y51">
    <cfRule type="cellIs" dxfId="19368" priority="343" operator="lessThan">
      <formula>$C$4</formula>
    </cfRule>
  </conditionalFormatting>
  <conditionalFormatting sqref="Y52">
    <cfRule type="cellIs" dxfId="19367" priority="344" operator="lessThan">
      <formula>$C$4</formula>
    </cfRule>
  </conditionalFormatting>
  <conditionalFormatting sqref="Y53">
    <cfRule type="cellIs" dxfId="19366" priority="345" operator="lessThan">
      <formula>$C$4</formula>
    </cfRule>
  </conditionalFormatting>
  <conditionalFormatting sqref="Y54">
    <cfRule type="cellIs" dxfId="19365" priority="346" operator="lessThan">
      <formula>$C$4</formula>
    </cfRule>
  </conditionalFormatting>
  <conditionalFormatting sqref="Y55">
    <cfRule type="cellIs" dxfId="19364" priority="347" operator="lessThan">
      <formula>$C$4</formula>
    </cfRule>
  </conditionalFormatting>
  <conditionalFormatting sqref="Y56">
    <cfRule type="cellIs" dxfId="19363" priority="348" operator="lessThan">
      <formula>$C$4</formula>
    </cfRule>
  </conditionalFormatting>
  <conditionalFormatting sqref="Y57">
    <cfRule type="cellIs" dxfId="19362" priority="349" operator="lessThan">
      <formula>$C$4</formula>
    </cfRule>
  </conditionalFormatting>
  <conditionalFormatting sqref="Y58">
    <cfRule type="cellIs" dxfId="19361" priority="350" operator="lessThan">
      <formula>$C$4</formula>
    </cfRule>
  </conditionalFormatting>
  <conditionalFormatting sqref="Y59">
    <cfRule type="cellIs" dxfId="19360" priority="351" operator="lessThan">
      <formula>$C$4</formula>
    </cfRule>
  </conditionalFormatting>
  <conditionalFormatting sqref="Y60">
    <cfRule type="cellIs" dxfId="19359" priority="352" operator="lessThan">
      <formula>$C$4</formula>
    </cfRule>
  </conditionalFormatting>
  <conditionalFormatting sqref="Z11">
    <cfRule type="cellIs" dxfId="19358" priority="353" operator="lessThan">
      <formula>$C$4</formula>
    </cfRule>
  </conditionalFormatting>
  <conditionalFormatting sqref="Z12">
    <cfRule type="cellIs" dxfId="19357" priority="354" operator="lessThan">
      <formula>$C$4</formula>
    </cfRule>
  </conditionalFormatting>
  <conditionalFormatting sqref="Z13">
    <cfRule type="cellIs" dxfId="19356" priority="355" operator="lessThan">
      <formula>$C$4</formula>
    </cfRule>
  </conditionalFormatting>
  <conditionalFormatting sqref="Z14">
    <cfRule type="cellIs" dxfId="19355" priority="356" operator="lessThan">
      <formula>$C$4</formula>
    </cfRule>
  </conditionalFormatting>
  <conditionalFormatting sqref="Z15">
    <cfRule type="cellIs" dxfId="19354" priority="357" operator="lessThan">
      <formula>$C$4</formula>
    </cfRule>
  </conditionalFormatting>
  <conditionalFormatting sqref="Z16">
    <cfRule type="cellIs" dxfId="19353" priority="358" operator="lessThan">
      <formula>$C$4</formula>
    </cfRule>
  </conditionalFormatting>
  <conditionalFormatting sqref="Z17">
    <cfRule type="cellIs" dxfId="19352" priority="359" operator="lessThan">
      <formula>$C$4</formula>
    </cfRule>
  </conditionalFormatting>
  <conditionalFormatting sqref="Z18">
    <cfRule type="cellIs" dxfId="19351" priority="360" operator="lessThan">
      <formula>$C$4</formula>
    </cfRule>
  </conditionalFormatting>
  <conditionalFormatting sqref="Z19">
    <cfRule type="cellIs" dxfId="19350" priority="361" operator="lessThan">
      <formula>$C$4</formula>
    </cfRule>
  </conditionalFormatting>
  <conditionalFormatting sqref="Z20">
    <cfRule type="cellIs" dxfId="19349" priority="362" operator="lessThan">
      <formula>$C$4</formula>
    </cfRule>
  </conditionalFormatting>
  <conditionalFormatting sqref="Z21">
    <cfRule type="cellIs" dxfId="19348" priority="363" operator="lessThan">
      <formula>$C$4</formula>
    </cfRule>
  </conditionalFormatting>
  <conditionalFormatting sqref="Z22">
    <cfRule type="cellIs" dxfId="19347" priority="364" operator="lessThan">
      <formula>$C$4</formula>
    </cfRule>
  </conditionalFormatting>
  <conditionalFormatting sqref="Z23">
    <cfRule type="cellIs" dxfId="19346" priority="365" operator="lessThan">
      <formula>$C$4</formula>
    </cfRule>
  </conditionalFormatting>
  <conditionalFormatting sqref="Z24">
    <cfRule type="cellIs" dxfId="19345" priority="366" operator="lessThan">
      <formula>$C$4</formula>
    </cfRule>
  </conditionalFormatting>
  <conditionalFormatting sqref="Z25">
    <cfRule type="cellIs" dxfId="19344" priority="367" operator="lessThan">
      <formula>$C$4</formula>
    </cfRule>
  </conditionalFormatting>
  <conditionalFormatting sqref="Z26">
    <cfRule type="cellIs" dxfId="19343" priority="368" operator="lessThan">
      <formula>$C$4</formula>
    </cfRule>
  </conditionalFormatting>
  <conditionalFormatting sqref="Z27">
    <cfRule type="cellIs" dxfId="19342" priority="369" operator="lessThan">
      <formula>$C$4</formula>
    </cfRule>
  </conditionalFormatting>
  <conditionalFormatting sqref="Z28">
    <cfRule type="cellIs" dxfId="19341" priority="370" operator="lessThan">
      <formula>$C$4</formula>
    </cfRule>
  </conditionalFormatting>
  <conditionalFormatting sqref="Z29">
    <cfRule type="cellIs" dxfId="19340" priority="371" operator="lessThan">
      <formula>$C$4</formula>
    </cfRule>
  </conditionalFormatting>
  <conditionalFormatting sqref="Z30">
    <cfRule type="cellIs" dxfId="19339" priority="372" operator="lessThan">
      <formula>$C$4</formula>
    </cfRule>
  </conditionalFormatting>
  <conditionalFormatting sqref="Z31">
    <cfRule type="cellIs" dxfId="19338" priority="373" operator="lessThan">
      <formula>$C$4</formula>
    </cfRule>
  </conditionalFormatting>
  <conditionalFormatting sqref="Z32">
    <cfRule type="cellIs" dxfId="19337" priority="374" operator="lessThan">
      <formula>$C$4</formula>
    </cfRule>
  </conditionalFormatting>
  <conditionalFormatting sqref="Z33">
    <cfRule type="cellIs" dxfId="19336" priority="375" operator="lessThan">
      <formula>$C$4</formula>
    </cfRule>
  </conditionalFormatting>
  <conditionalFormatting sqref="Z34">
    <cfRule type="cellIs" dxfId="19335" priority="376" operator="lessThan">
      <formula>$C$4</formula>
    </cfRule>
  </conditionalFormatting>
  <conditionalFormatting sqref="Z35">
    <cfRule type="cellIs" dxfId="19334" priority="377" operator="lessThan">
      <formula>$C$4</formula>
    </cfRule>
  </conditionalFormatting>
  <conditionalFormatting sqref="Z36">
    <cfRule type="cellIs" dxfId="19333" priority="378" operator="lessThan">
      <formula>$C$4</formula>
    </cfRule>
  </conditionalFormatting>
  <conditionalFormatting sqref="Z37">
    <cfRule type="cellIs" dxfId="19332" priority="379" operator="lessThan">
      <formula>$C$4</formula>
    </cfRule>
  </conditionalFormatting>
  <conditionalFormatting sqref="Z38">
    <cfRule type="cellIs" dxfId="19331" priority="380" operator="lessThan">
      <formula>$C$4</formula>
    </cfRule>
  </conditionalFormatting>
  <conditionalFormatting sqref="Z39">
    <cfRule type="cellIs" dxfId="19330" priority="381" operator="lessThan">
      <formula>$C$4</formula>
    </cfRule>
  </conditionalFormatting>
  <conditionalFormatting sqref="Z40">
    <cfRule type="cellIs" dxfId="19329" priority="382" operator="lessThan">
      <formula>$C$4</formula>
    </cfRule>
  </conditionalFormatting>
  <conditionalFormatting sqref="Z41">
    <cfRule type="cellIs" dxfId="19328" priority="383" operator="lessThan">
      <formula>$C$4</formula>
    </cfRule>
  </conditionalFormatting>
  <conditionalFormatting sqref="Z42">
    <cfRule type="cellIs" dxfId="19327" priority="384" operator="lessThan">
      <formula>$C$4</formula>
    </cfRule>
  </conditionalFormatting>
  <conditionalFormatting sqref="Z43">
    <cfRule type="cellIs" dxfId="19326" priority="385" operator="lessThan">
      <formula>$C$4</formula>
    </cfRule>
  </conditionalFormatting>
  <conditionalFormatting sqref="Z44">
    <cfRule type="cellIs" dxfId="19325" priority="386" operator="lessThan">
      <formula>$C$4</formula>
    </cfRule>
  </conditionalFormatting>
  <conditionalFormatting sqref="Z45">
    <cfRule type="cellIs" dxfId="19324" priority="387" operator="lessThan">
      <formula>$C$4</formula>
    </cfRule>
  </conditionalFormatting>
  <conditionalFormatting sqref="Z46">
    <cfRule type="cellIs" dxfId="19323" priority="388" operator="lessThan">
      <formula>$C$4</formula>
    </cfRule>
  </conditionalFormatting>
  <conditionalFormatting sqref="Z47">
    <cfRule type="cellIs" dxfId="19322" priority="389" operator="lessThan">
      <formula>$C$4</formula>
    </cfRule>
  </conditionalFormatting>
  <conditionalFormatting sqref="Z48">
    <cfRule type="cellIs" dxfId="19321" priority="390" operator="lessThan">
      <formula>$C$4</formula>
    </cfRule>
  </conditionalFormatting>
  <conditionalFormatting sqref="Z49">
    <cfRule type="cellIs" dxfId="19320" priority="391" operator="lessThan">
      <formula>$C$4</formula>
    </cfRule>
  </conditionalFormatting>
  <conditionalFormatting sqref="Z50">
    <cfRule type="cellIs" dxfId="19319" priority="392" operator="lessThan">
      <formula>$C$4</formula>
    </cfRule>
  </conditionalFormatting>
  <conditionalFormatting sqref="Z51">
    <cfRule type="cellIs" dxfId="19318" priority="393" operator="lessThan">
      <formula>$C$4</formula>
    </cfRule>
  </conditionalFormatting>
  <conditionalFormatting sqref="Z52">
    <cfRule type="cellIs" dxfId="19317" priority="394" operator="lessThan">
      <formula>$C$4</formula>
    </cfRule>
  </conditionalFormatting>
  <conditionalFormatting sqref="Z53">
    <cfRule type="cellIs" dxfId="19316" priority="395" operator="lessThan">
      <formula>$C$4</formula>
    </cfRule>
  </conditionalFormatting>
  <conditionalFormatting sqref="Z54">
    <cfRule type="cellIs" dxfId="19315" priority="396" operator="lessThan">
      <formula>$C$4</formula>
    </cfRule>
  </conditionalFormatting>
  <conditionalFormatting sqref="Z55">
    <cfRule type="cellIs" dxfId="19314" priority="397" operator="lessThan">
      <formula>$C$4</formula>
    </cfRule>
  </conditionalFormatting>
  <conditionalFormatting sqref="Z56">
    <cfRule type="cellIs" dxfId="19313" priority="398" operator="lessThan">
      <formula>$C$4</formula>
    </cfRule>
  </conditionalFormatting>
  <conditionalFormatting sqref="Z57">
    <cfRule type="cellIs" dxfId="19312" priority="399" operator="lessThan">
      <formula>$C$4</formula>
    </cfRule>
  </conditionalFormatting>
  <conditionalFormatting sqref="Z58">
    <cfRule type="cellIs" dxfId="19311" priority="400" operator="lessThan">
      <formula>$C$4</formula>
    </cfRule>
  </conditionalFormatting>
  <conditionalFormatting sqref="Z59">
    <cfRule type="cellIs" dxfId="19310" priority="401" operator="lessThan">
      <formula>$C$4</formula>
    </cfRule>
  </conditionalFormatting>
  <conditionalFormatting sqref="Z60">
    <cfRule type="cellIs" dxfId="19309" priority="402" operator="lessThan">
      <formula>$C$4</formula>
    </cfRule>
  </conditionalFormatting>
  <conditionalFormatting sqref="AA11">
    <cfRule type="cellIs" dxfId="19308" priority="403" operator="lessThan">
      <formula>$C$4</formula>
    </cfRule>
  </conditionalFormatting>
  <conditionalFormatting sqref="AA12">
    <cfRule type="cellIs" dxfId="19307" priority="404" operator="lessThan">
      <formula>$C$4</formula>
    </cfRule>
  </conditionalFormatting>
  <conditionalFormatting sqref="AA13">
    <cfRule type="cellIs" dxfId="19306" priority="405" operator="lessThan">
      <formula>$C$4</formula>
    </cfRule>
  </conditionalFormatting>
  <conditionalFormatting sqref="AA14">
    <cfRule type="cellIs" dxfId="19305" priority="406" operator="lessThan">
      <formula>$C$4</formula>
    </cfRule>
  </conditionalFormatting>
  <conditionalFormatting sqref="AA15">
    <cfRule type="cellIs" dxfId="19304" priority="407" operator="lessThan">
      <formula>$C$4</formula>
    </cfRule>
  </conditionalFormatting>
  <conditionalFormatting sqref="AA16">
    <cfRule type="cellIs" dxfId="19303" priority="408" operator="lessThan">
      <formula>$C$4</formula>
    </cfRule>
  </conditionalFormatting>
  <conditionalFormatting sqref="AA17">
    <cfRule type="cellIs" dxfId="19302" priority="409" operator="lessThan">
      <formula>$C$4</formula>
    </cfRule>
  </conditionalFormatting>
  <conditionalFormatting sqref="AA18">
    <cfRule type="cellIs" dxfId="19301" priority="410" operator="lessThan">
      <formula>$C$4</formula>
    </cfRule>
  </conditionalFormatting>
  <conditionalFormatting sqref="AA19">
    <cfRule type="cellIs" dxfId="19300" priority="411" operator="lessThan">
      <formula>$C$4</formula>
    </cfRule>
  </conditionalFormatting>
  <conditionalFormatting sqref="AA20">
    <cfRule type="cellIs" dxfId="19299" priority="412" operator="lessThan">
      <formula>$C$4</formula>
    </cfRule>
  </conditionalFormatting>
  <conditionalFormatting sqref="AA21">
    <cfRule type="cellIs" dxfId="19298" priority="413" operator="lessThan">
      <formula>$C$4</formula>
    </cfRule>
  </conditionalFormatting>
  <conditionalFormatting sqref="AA22">
    <cfRule type="cellIs" dxfId="19297" priority="414" operator="lessThan">
      <formula>$C$4</formula>
    </cfRule>
  </conditionalFormatting>
  <conditionalFormatting sqref="AA23">
    <cfRule type="cellIs" dxfId="19296" priority="415" operator="lessThan">
      <formula>$C$4</formula>
    </cfRule>
  </conditionalFormatting>
  <conditionalFormatting sqref="AA24">
    <cfRule type="cellIs" dxfId="19295" priority="416" operator="lessThan">
      <formula>$C$4</formula>
    </cfRule>
  </conditionalFormatting>
  <conditionalFormatting sqref="AA25">
    <cfRule type="cellIs" dxfId="19294" priority="417" operator="lessThan">
      <formula>$C$4</formula>
    </cfRule>
  </conditionalFormatting>
  <conditionalFormatting sqref="AA26">
    <cfRule type="cellIs" dxfId="19293" priority="418" operator="lessThan">
      <formula>$C$4</formula>
    </cfRule>
  </conditionalFormatting>
  <conditionalFormatting sqref="AA27">
    <cfRule type="cellIs" dxfId="19292" priority="419" operator="lessThan">
      <formula>$C$4</formula>
    </cfRule>
  </conditionalFormatting>
  <conditionalFormatting sqref="AA28">
    <cfRule type="cellIs" dxfId="19291" priority="420" operator="lessThan">
      <formula>$C$4</formula>
    </cfRule>
  </conditionalFormatting>
  <conditionalFormatting sqref="AA29">
    <cfRule type="cellIs" dxfId="19290" priority="421" operator="lessThan">
      <formula>$C$4</formula>
    </cfRule>
  </conditionalFormatting>
  <conditionalFormatting sqref="AA30">
    <cfRule type="cellIs" dxfId="19289" priority="422" operator="lessThan">
      <formula>$C$4</formula>
    </cfRule>
  </conditionalFormatting>
  <conditionalFormatting sqref="AA31">
    <cfRule type="cellIs" dxfId="19288" priority="423" operator="lessThan">
      <formula>$C$4</formula>
    </cfRule>
  </conditionalFormatting>
  <conditionalFormatting sqref="AA32">
    <cfRule type="cellIs" dxfId="19287" priority="424" operator="lessThan">
      <formula>$C$4</formula>
    </cfRule>
  </conditionalFormatting>
  <conditionalFormatting sqref="AA33">
    <cfRule type="cellIs" dxfId="19286" priority="425" operator="lessThan">
      <formula>$C$4</formula>
    </cfRule>
  </conditionalFormatting>
  <conditionalFormatting sqref="AA34">
    <cfRule type="cellIs" dxfId="19285" priority="426" operator="lessThan">
      <formula>$C$4</formula>
    </cfRule>
  </conditionalFormatting>
  <conditionalFormatting sqref="AA35">
    <cfRule type="cellIs" dxfId="19284" priority="427" operator="lessThan">
      <formula>$C$4</formula>
    </cfRule>
  </conditionalFormatting>
  <conditionalFormatting sqref="AA36">
    <cfRule type="cellIs" dxfId="19283" priority="428" operator="lessThan">
      <formula>$C$4</formula>
    </cfRule>
  </conditionalFormatting>
  <conditionalFormatting sqref="AA37">
    <cfRule type="cellIs" dxfId="19282" priority="429" operator="lessThan">
      <formula>$C$4</formula>
    </cfRule>
  </conditionalFormatting>
  <conditionalFormatting sqref="AA38">
    <cfRule type="cellIs" dxfId="19281" priority="430" operator="lessThan">
      <formula>$C$4</formula>
    </cfRule>
  </conditionalFormatting>
  <conditionalFormatting sqref="AA39">
    <cfRule type="cellIs" dxfId="19280" priority="431" operator="lessThan">
      <formula>$C$4</formula>
    </cfRule>
  </conditionalFormatting>
  <conditionalFormatting sqref="AA40">
    <cfRule type="cellIs" dxfId="19279" priority="432" operator="lessThan">
      <formula>$C$4</formula>
    </cfRule>
  </conditionalFormatting>
  <conditionalFormatting sqref="AA41">
    <cfRule type="cellIs" dxfId="19278" priority="433" operator="lessThan">
      <formula>$C$4</formula>
    </cfRule>
  </conditionalFormatting>
  <conditionalFormatting sqref="AA42">
    <cfRule type="cellIs" dxfId="19277" priority="434" operator="lessThan">
      <formula>$C$4</formula>
    </cfRule>
  </conditionalFormatting>
  <conditionalFormatting sqref="AA43">
    <cfRule type="cellIs" dxfId="19276" priority="435" operator="lessThan">
      <formula>$C$4</formula>
    </cfRule>
  </conditionalFormatting>
  <conditionalFormatting sqref="AA44">
    <cfRule type="cellIs" dxfId="19275" priority="436" operator="lessThan">
      <formula>$C$4</formula>
    </cfRule>
  </conditionalFormatting>
  <conditionalFormatting sqref="AA45">
    <cfRule type="cellIs" dxfId="19274" priority="437" operator="lessThan">
      <formula>$C$4</formula>
    </cfRule>
  </conditionalFormatting>
  <conditionalFormatting sqref="AA46">
    <cfRule type="cellIs" dxfId="19273" priority="438" operator="lessThan">
      <formula>$C$4</formula>
    </cfRule>
  </conditionalFormatting>
  <conditionalFormatting sqref="AA47">
    <cfRule type="cellIs" dxfId="19272" priority="439" operator="lessThan">
      <formula>$C$4</formula>
    </cfRule>
  </conditionalFormatting>
  <conditionalFormatting sqref="AA48">
    <cfRule type="cellIs" dxfId="19271" priority="440" operator="lessThan">
      <formula>$C$4</formula>
    </cfRule>
  </conditionalFormatting>
  <conditionalFormatting sqref="AA49">
    <cfRule type="cellIs" dxfId="19270" priority="441" operator="lessThan">
      <formula>$C$4</formula>
    </cfRule>
  </conditionalFormatting>
  <conditionalFormatting sqref="AA50">
    <cfRule type="cellIs" dxfId="19269" priority="442" operator="lessThan">
      <formula>$C$4</formula>
    </cfRule>
  </conditionalFormatting>
  <conditionalFormatting sqref="AA51">
    <cfRule type="cellIs" dxfId="19268" priority="443" operator="lessThan">
      <formula>$C$4</formula>
    </cfRule>
  </conditionalFormatting>
  <conditionalFormatting sqref="AA52">
    <cfRule type="cellIs" dxfId="19267" priority="444" operator="lessThan">
      <formula>$C$4</formula>
    </cfRule>
  </conditionalFormatting>
  <conditionalFormatting sqref="AA53">
    <cfRule type="cellIs" dxfId="19266" priority="445" operator="lessThan">
      <formula>$C$4</formula>
    </cfRule>
  </conditionalFormatting>
  <conditionalFormatting sqref="AA54">
    <cfRule type="cellIs" dxfId="19265" priority="446" operator="lessThan">
      <formula>$C$4</formula>
    </cfRule>
  </conditionalFormatting>
  <conditionalFormatting sqref="AA55">
    <cfRule type="cellIs" dxfId="19264" priority="447" operator="lessThan">
      <formula>$C$4</formula>
    </cfRule>
  </conditionalFormatting>
  <conditionalFormatting sqref="AA56">
    <cfRule type="cellIs" dxfId="19263" priority="448" operator="lessThan">
      <formula>$C$4</formula>
    </cfRule>
  </conditionalFormatting>
  <conditionalFormatting sqref="AA57">
    <cfRule type="cellIs" dxfId="19262" priority="449" operator="lessThan">
      <formula>$C$4</formula>
    </cfRule>
  </conditionalFormatting>
  <conditionalFormatting sqref="AA58">
    <cfRule type="cellIs" dxfId="19261" priority="450" operator="lessThan">
      <formula>$C$4</formula>
    </cfRule>
  </conditionalFormatting>
  <conditionalFormatting sqref="AA59">
    <cfRule type="cellIs" dxfId="19260" priority="451" operator="lessThan">
      <formula>$C$4</formula>
    </cfRule>
  </conditionalFormatting>
  <conditionalFormatting sqref="AA60">
    <cfRule type="cellIs" dxfId="19259" priority="452" operator="lessThan">
      <formula>$C$4</formula>
    </cfRule>
  </conditionalFormatting>
  <conditionalFormatting sqref="AB11">
    <cfRule type="cellIs" dxfId="19258" priority="453" operator="lessThan">
      <formula>$C$4</formula>
    </cfRule>
  </conditionalFormatting>
  <conditionalFormatting sqref="AB12">
    <cfRule type="cellIs" dxfId="19257" priority="454" operator="lessThan">
      <formula>$C$4</formula>
    </cfRule>
  </conditionalFormatting>
  <conditionalFormatting sqref="AB13">
    <cfRule type="cellIs" dxfId="19256" priority="455" operator="lessThan">
      <formula>$C$4</formula>
    </cfRule>
  </conditionalFormatting>
  <conditionalFormatting sqref="AB14">
    <cfRule type="cellIs" dxfId="19255" priority="456" operator="lessThan">
      <formula>$C$4</formula>
    </cfRule>
  </conditionalFormatting>
  <conditionalFormatting sqref="AB15">
    <cfRule type="cellIs" dxfId="19254" priority="457" operator="lessThan">
      <formula>$C$4</formula>
    </cfRule>
  </conditionalFormatting>
  <conditionalFormatting sqref="AB16">
    <cfRule type="cellIs" dxfId="19253" priority="458" operator="lessThan">
      <formula>$C$4</formula>
    </cfRule>
  </conditionalFormatting>
  <conditionalFormatting sqref="AB17">
    <cfRule type="cellIs" dxfId="19252" priority="459" operator="lessThan">
      <formula>$C$4</formula>
    </cfRule>
  </conditionalFormatting>
  <conditionalFormatting sqref="AB18">
    <cfRule type="cellIs" dxfId="19251" priority="460" operator="lessThan">
      <formula>$C$4</formula>
    </cfRule>
  </conditionalFormatting>
  <conditionalFormatting sqref="AB19">
    <cfRule type="cellIs" dxfId="19250" priority="461" operator="lessThan">
      <formula>$C$4</formula>
    </cfRule>
  </conditionalFormatting>
  <conditionalFormatting sqref="AB20">
    <cfRule type="cellIs" dxfId="19249" priority="462" operator="lessThan">
      <formula>$C$4</formula>
    </cfRule>
  </conditionalFormatting>
  <conditionalFormatting sqref="AB21">
    <cfRule type="cellIs" dxfId="19248" priority="463" operator="lessThan">
      <formula>$C$4</formula>
    </cfRule>
  </conditionalFormatting>
  <conditionalFormatting sqref="AB22">
    <cfRule type="cellIs" dxfId="19247" priority="464" operator="lessThan">
      <formula>$C$4</formula>
    </cfRule>
  </conditionalFormatting>
  <conditionalFormatting sqref="AB23">
    <cfRule type="cellIs" dxfId="19246" priority="465" operator="lessThan">
      <formula>$C$4</formula>
    </cfRule>
  </conditionalFormatting>
  <conditionalFormatting sqref="AB24">
    <cfRule type="cellIs" dxfId="19245" priority="466" operator="lessThan">
      <formula>$C$4</formula>
    </cfRule>
  </conditionalFormatting>
  <conditionalFormatting sqref="AB25">
    <cfRule type="cellIs" dxfId="19244" priority="467" operator="lessThan">
      <formula>$C$4</formula>
    </cfRule>
  </conditionalFormatting>
  <conditionalFormatting sqref="AB26">
    <cfRule type="cellIs" dxfId="19243" priority="468" operator="lessThan">
      <formula>$C$4</formula>
    </cfRule>
  </conditionalFormatting>
  <conditionalFormatting sqref="AB27">
    <cfRule type="cellIs" dxfId="19242" priority="469" operator="lessThan">
      <formula>$C$4</formula>
    </cfRule>
  </conditionalFormatting>
  <conditionalFormatting sqref="AB28">
    <cfRule type="cellIs" dxfId="19241" priority="470" operator="lessThan">
      <formula>$C$4</formula>
    </cfRule>
  </conditionalFormatting>
  <conditionalFormatting sqref="AB29">
    <cfRule type="cellIs" dxfId="19240" priority="471" operator="lessThan">
      <formula>$C$4</formula>
    </cfRule>
  </conditionalFormatting>
  <conditionalFormatting sqref="AB30">
    <cfRule type="cellIs" dxfId="19239" priority="472" operator="lessThan">
      <formula>$C$4</formula>
    </cfRule>
  </conditionalFormatting>
  <conditionalFormatting sqref="AB31">
    <cfRule type="cellIs" dxfId="19238" priority="473" operator="lessThan">
      <formula>$C$4</formula>
    </cfRule>
  </conditionalFormatting>
  <conditionalFormatting sqref="AB32">
    <cfRule type="cellIs" dxfId="19237" priority="474" operator="lessThan">
      <formula>$C$4</formula>
    </cfRule>
  </conditionalFormatting>
  <conditionalFormatting sqref="AB33">
    <cfRule type="cellIs" dxfId="19236" priority="475" operator="lessThan">
      <formula>$C$4</formula>
    </cfRule>
  </conditionalFormatting>
  <conditionalFormatting sqref="AB34">
    <cfRule type="cellIs" dxfId="19235" priority="476" operator="lessThan">
      <formula>$C$4</formula>
    </cfRule>
  </conditionalFormatting>
  <conditionalFormatting sqref="AB35">
    <cfRule type="cellIs" dxfId="19234" priority="477" operator="lessThan">
      <formula>$C$4</formula>
    </cfRule>
  </conditionalFormatting>
  <conditionalFormatting sqref="AB36">
    <cfRule type="cellIs" dxfId="19233" priority="478" operator="lessThan">
      <formula>$C$4</formula>
    </cfRule>
  </conditionalFormatting>
  <conditionalFormatting sqref="AB37">
    <cfRule type="cellIs" dxfId="19232" priority="479" operator="lessThan">
      <formula>$C$4</formula>
    </cfRule>
  </conditionalFormatting>
  <conditionalFormatting sqref="AB38">
    <cfRule type="cellIs" dxfId="19231" priority="480" operator="lessThan">
      <formula>$C$4</formula>
    </cfRule>
  </conditionalFormatting>
  <conditionalFormatting sqref="AB39">
    <cfRule type="cellIs" dxfId="19230" priority="481" operator="lessThan">
      <formula>$C$4</formula>
    </cfRule>
  </conditionalFormatting>
  <conditionalFormatting sqref="AB40">
    <cfRule type="cellIs" dxfId="19229" priority="482" operator="lessThan">
      <formula>$C$4</formula>
    </cfRule>
  </conditionalFormatting>
  <conditionalFormatting sqref="AB41">
    <cfRule type="cellIs" dxfId="19228" priority="483" operator="lessThan">
      <formula>$C$4</formula>
    </cfRule>
  </conditionalFormatting>
  <conditionalFormatting sqref="AB42">
    <cfRule type="cellIs" dxfId="19227" priority="484" operator="lessThan">
      <formula>$C$4</formula>
    </cfRule>
  </conditionalFormatting>
  <conditionalFormatting sqref="AB43">
    <cfRule type="cellIs" dxfId="19226" priority="485" operator="lessThan">
      <formula>$C$4</formula>
    </cfRule>
  </conditionalFormatting>
  <conditionalFormatting sqref="AB44">
    <cfRule type="cellIs" dxfId="19225" priority="486" operator="lessThan">
      <formula>$C$4</formula>
    </cfRule>
  </conditionalFormatting>
  <conditionalFormatting sqref="AB45">
    <cfRule type="cellIs" dxfId="19224" priority="487" operator="lessThan">
      <formula>$C$4</formula>
    </cfRule>
  </conditionalFormatting>
  <conditionalFormatting sqref="AB46">
    <cfRule type="cellIs" dxfId="19223" priority="488" operator="lessThan">
      <formula>$C$4</formula>
    </cfRule>
  </conditionalFormatting>
  <conditionalFormatting sqref="AB47">
    <cfRule type="cellIs" dxfId="19222" priority="489" operator="lessThan">
      <formula>$C$4</formula>
    </cfRule>
  </conditionalFormatting>
  <conditionalFormatting sqref="AB48">
    <cfRule type="cellIs" dxfId="19221" priority="490" operator="lessThan">
      <formula>$C$4</formula>
    </cfRule>
  </conditionalFormatting>
  <conditionalFormatting sqref="AB49">
    <cfRule type="cellIs" dxfId="19220" priority="491" operator="lessThan">
      <formula>$C$4</formula>
    </cfRule>
  </conditionalFormatting>
  <conditionalFormatting sqref="AB50">
    <cfRule type="cellIs" dxfId="19219" priority="492" operator="lessThan">
      <formula>$C$4</formula>
    </cfRule>
  </conditionalFormatting>
  <conditionalFormatting sqref="AB51">
    <cfRule type="cellIs" dxfId="19218" priority="493" operator="lessThan">
      <formula>$C$4</formula>
    </cfRule>
  </conditionalFormatting>
  <conditionalFormatting sqref="AB52">
    <cfRule type="cellIs" dxfId="19217" priority="494" operator="lessThan">
      <formula>$C$4</formula>
    </cfRule>
  </conditionalFormatting>
  <conditionalFormatting sqref="AB53">
    <cfRule type="cellIs" dxfId="19216" priority="495" operator="lessThan">
      <formula>$C$4</formula>
    </cfRule>
  </conditionalFormatting>
  <conditionalFormatting sqref="AB54">
    <cfRule type="cellIs" dxfId="19215" priority="496" operator="lessThan">
      <formula>$C$4</formula>
    </cfRule>
  </conditionalFormatting>
  <conditionalFormatting sqref="AB55">
    <cfRule type="cellIs" dxfId="19214" priority="497" operator="lessThan">
      <formula>$C$4</formula>
    </cfRule>
  </conditionalFormatting>
  <conditionalFormatting sqref="AB56">
    <cfRule type="cellIs" dxfId="19213" priority="498" operator="lessThan">
      <formula>$C$4</formula>
    </cfRule>
  </conditionalFormatting>
  <conditionalFormatting sqref="AB57">
    <cfRule type="cellIs" dxfId="19212" priority="499" operator="lessThan">
      <formula>$C$4</formula>
    </cfRule>
  </conditionalFormatting>
  <conditionalFormatting sqref="AB58">
    <cfRule type="cellIs" dxfId="19211" priority="500" operator="lessThan">
      <formula>$C$4</formula>
    </cfRule>
  </conditionalFormatting>
  <conditionalFormatting sqref="AB59">
    <cfRule type="cellIs" dxfId="19210" priority="501" operator="lessThan">
      <formula>$C$4</formula>
    </cfRule>
  </conditionalFormatting>
  <conditionalFormatting sqref="AB60">
    <cfRule type="cellIs" dxfId="19209" priority="502" operator="lessThan">
      <formula>$C$4</formula>
    </cfRule>
  </conditionalFormatting>
  <conditionalFormatting sqref="AC11">
    <cfRule type="cellIs" dxfId="19208" priority="503" operator="lessThan">
      <formula>$C$4</formula>
    </cfRule>
  </conditionalFormatting>
  <conditionalFormatting sqref="AC12">
    <cfRule type="cellIs" dxfId="19207" priority="504" operator="lessThan">
      <formula>$C$4</formula>
    </cfRule>
  </conditionalFormatting>
  <conditionalFormatting sqref="AC13">
    <cfRule type="cellIs" dxfId="19206" priority="505" operator="lessThan">
      <formula>$C$4</formula>
    </cfRule>
  </conditionalFormatting>
  <conditionalFormatting sqref="AC14">
    <cfRule type="cellIs" dxfId="19205" priority="506" operator="lessThan">
      <formula>$C$4</formula>
    </cfRule>
  </conditionalFormatting>
  <conditionalFormatting sqref="AC15">
    <cfRule type="cellIs" dxfId="19204" priority="507" operator="lessThan">
      <formula>$C$4</formula>
    </cfRule>
  </conditionalFormatting>
  <conditionalFormatting sqref="AC16">
    <cfRule type="cellIs" dxfId="19203" priority="508" operator="lessThan">
      <formula>$C$4</formula>
    </cfRule>
  </conditionalFormatting>
  <conditionalFormatting sqref="AC17">
    <cfRule type="cellIs" dxfId="19202" priority="509" operator="lessThan">
      <formula>$C$4</formula>
    </cfRule>
  </conditionalFormatting>
  <conditionalFormatting sqref="AC18">
    <cfRule type="cellIs" dxfId="19201" priority="510" operator="lessThan">
      <formula>$C$4</formula>
    </cfRule>
  </conditionalFormatting>
  <conditionalFormatting sqref="AC19">
    <cfRule type="cellIs" dxfId="19200" priority="511" operator="lessThan">
      <formula>$C$4</formula>
    </cfRule>
  </conditionalFormatting>
  <conditionalFormatting sqref="AC20">
    <cfRule type="cellIs" dxfId="19199" priority="512" operator="lessThan">
      <formula>$C$4</formula>
    </cfRule>
  </conditionalFormatting>
  <conditionalFormatting sqref="AC21">
    <cfRule type="cellIs" dxfId="19198" priority="513" operator="lessThan">
      <formula>$C$4</formula>
    </cfRule>
  </conditionalFormatting>
  <conditionalFormatting sqref="AC22">
    <cfRule type="cellIs" dxfId="19197" priority="514" operator="lessThan">
      <formula>$C$4</formula>
    </cfRule>
  </conditionalFormatting>
  <conditionalFormatting sqref="AC23">
    <cfRule type="cellIs" dxfId="19196" priority="515" operator="lessThan">
      <formula>$C$4</formula>
    </cfRule>
  </conditionalFormatting>
  <conditionalFormatting sqref="AC24">
    <cfRule type="cellIs" dxfId="19195" priority="516" operator="lessThan">
      <formula>$C$4</formula>
    </cfRule>
  </conditionalFormatting>
  <conditionalFormatting sqref="AC25">
    <cfRule type="cellIs" dxfId="19194" priority="517" operator="lessThan">
      <formula>$C$4</formula>
    </cfRule>
  </conditionalFormatting>
  <conditionalFormatting sqref="AC26">
    <cfRule type="cellIs" dxfId="19193" priority="518" operator="lessThan">
      <formula>$C$4</formula>
    </cfRule>
  </conditionalFormatting>
  <conditionalFormatting sqref="AC27">
    <cfRule type="cellIs" dxfId="19192" priority="519" operator="lessThan">
      <formula>$C$4</formula>
    </cfRule>
  </conditionalFormatting>
  <conditionalFormatting sqref="AC28">
    <cfRule type="cellIs" dxfId="19191" priority="520" operator="lessThan">
      <formula>$C$4</formula>
    </cfRule>
  </conditionalFormatting>
  <conditionalFormatting sqref="AC29">
    <cfRule type="cellIs" dxfId="19190" priority="521" operator="lessThan">
      <formula>$C$4</formula>
    </cfRule>
  </conditionalFormatting>
  <conditionalFormatting sqref="AC30">
    <cfRule type="cellIs" dxfId="19189" priority="522" operator="lessThan">
      <formula>$C$4</formula>
    </cfRule>
  </conditionalFormatting>
  <conditionalFormatting sqref="AC31">
    <cfRule type="cellIs" dxfId="19188" priority="523" operator="lessThan">
      <formula>$C$4</formula>
    </cfRule>
  </conditionalFormatting>
  <conditionalFormatting sqref="AC32">
    <cfRule type="cellIs" dxfId="19187" priority="524" operator="lessThan">
      <formula>$C$4</formula>
    </cfRule>
  </conditionalFormatting>
  <conditionalFormatting sqref="AC33">
    <cfRule type="cellIs" dxfId="19186" priority="525" operator="lessThan">
      <formula>$C$4</formula>
    </cfRule>
  </conditionalFormatting>
  <conditionalFormatting sqref="AC34">
    <cfRule type="cellIs" dxfId="19185" priority="526" operator="lessThan">
      <formula>$C$4</formula>
    </cfRule>
  </conditionalFormatting>
  <conditionalFormatting sqref="AC35">
    <cfRule type="cellIs" dxfId="19184" priority="527" operator="lessThan">
      <formula>$C$4</formula>
    </cfRule>
  </conditionalFormatting>
  <conditionalFormatting sqref="AC36">
    <cfRule type="cellIs" dxfId="19183" priority="528" operator="lessThan">
      <formula>$C$4</formula>
    </cfRule>
  </conditionalFormatting>
  <conditionalFormatting sqref="AC37">
    <cfRule type="cellIs" dxfId="19182" priority="529" operator="lessThan">
      <formula>$C$4</formula>
    </cfRule>
  </conditionalFormatting>
  <conditionalFormatting sqref="AC38">
    <cfRule type="cellIs" dxfId="19181" priority="530" operator="lessThan">
      <formula>$C$4</formula>
    </cfRule>
  </conditionalFormatting>
  <conditionalFormatting sqref="AC39">
    <cfRule type="cellIs" dxfId="19180" priority="531" operator="lessThan">
      <formula>$C$4</formula>
    </cfRule>
  </conditionalFormatting>
  <conditionalFormatting sqref="AC40">
    <cfRule type="cellIs" dxfId="19179" priority="532" operator="lessThan">
      <formula>$C$4</formula>
    </cfRule>
  </conditionalFormatting>
  <conditionalFormatting sqref="AC41">
    <cfRule type="cellIs" dxfId="19178" priority="533" operator="lessThan">
      <formula>$C$4</formula>
    </cfRule>
  </conditionalFormatting>
  <conditionalFormatting sqref="AC42">
    <cfRule type="cellIs" dxfId="19177" priority="534" operator="lessThan">
      <formula>$C$4</formula>
    </cfRule>
  </conditionalFormatting>
  <conditionalFormatting sqref="AC43">
    <cfRule type="cellIs" dxfId="19176" priority="535" operator="lessThan">
      <formula>$C$4</formula>
    </cfRule>
  </conditionalFormatting>
  <conditionalFormatting sqref="AC44">
    <cfRule type="cellIs" dxfId="19175" priority="536" operator="lessThan">
      <formula>$C$4</formula>
    </cfRule>
  </conditionalFormatting>
  <conditionalFormatting sqref="AC45">
    <cfRule type="cellIs" dxfId="19174" priority="537" operator="lessThan">
      <formula>$C$4</formula>
    </cfRule>
  </conditionalFormatting>
  <conditionalFormatting sqref="AC46">
    <cfRule type="cellIs" dxfId="19173" priority="538" operator="lessThan">
      <formula>$C$4</formula>
    </cfRule>
  </conditionalFormatting>
  <conditionalFormatting sqref="AC47">
    <cfRule type="cellIs" dxfId="19172" priority="539" operator="lessThan">
      <formula>$C$4</formula>
    </cfRule>
  </conditionalFormatting>
  <conditionalFormatting sqref="AC48">
    <cfRule type="cellIs" dxfId="19171" priority="540" operator="lessThan">
      <formula>$C$4</formula>
    </cfRule>
  </conditionalFormatting>
  <conditionalFormatting sqref="AC49">
    <cfRule type="cellIs" dxfId="19170" priority="541" operator="lessThan">
      <formula>$C$4</formula>
    </cfRule>
  </conditionalFormatting>
  <conditionalFormatting sqref="AC50">
    <cfRule type="cellIs" dxfId="19169" priority="542" operator="lessThan">
      <formula>$C$4</formula>
    </cfRule>
  </conditionalFormatting>
  <conditionalFormatting sqref="AC51">
    <cfRule type="cellIs" dxfId="19168" priority="543" operator="lessThan">
      <formula>$C$4</formula>
    </cfRule>
  </conditionalFormatting>
  <conditionalFormatting sqref="AC52">
    <cfRule type="cellIs" dxfId="19167" priority="544" operator="lessThan">
      <formula>$C$4</formula>
    </cfRule>
  </conditionalFormatting>
  <conditionalFormatting sqref="AC53">
    <cfRule type="cellIs" dxfId="19166" priority="545" operator="lessThan">
      <formula>$C$4</formula>
    </cfRule>
  </conditionalFormatting>
  <conditionalFormatting sqref="AC54">
    <cfRule type="cellIs" dxfId="19165" priority="546" operator="lessThan">
      <formula>$C$4</formula>
    </cfRule>
  </conditionalFormatting>
  <conditionalFormatting sqref="AC55">
    <cfRule type="cellIs" dxfId="19164" priority="547" operator="lessThan">
      <formula>$C$4</formula>
    </cfRule>
  </conditionalFormatting>
  <conditionalFormatting sqref="AC56">
    <cfRule type="cellIs" dxfId="19163" priority="548" operator="lessThan">
      <formula>$C$4</formula>
    </cfRule>
  </conditionalFormatting>
  <conditionalFormatting sqref="AC57">
    <cfRule type="cellIs" dxfId="19162" priority="549" operator="lessThan">
      <formula>$C$4</formula>
    </cfRule>
  </conditionalFormatting>
  <conditionalFormatting sqref="AC58">
    <cfRule type="cellIs" dxfId="19161" priority="550" operator="lessThan">
      <formula>$C$4</formula>
    </cfRule>
  </conditionalFormatting>
  <conditionalFormatting sqref="AC59">
    <cfRule type="cellIs" dxfId="19160" priority="551" operator="lessThan">
      <formula>$C$4</formula>
    </cfRule>
  </conditionalFormatting>
  <conditionalFormatting sqref="AC60">
    <cfRule type="cellIs" dxfId="19159" priority="552" operator="lessThan">
      <formula>$C$4</formula>
    </cfRule>
  </conditionalFormatting>
  <conditionalFormatting sqref="AD11">
    <cfRule type="cellIs" dxfId="19158" priority="553" operator="lessThan">
      <formula>$C$4</formula>
    </cfRule>
  </conditionalFormatting>
  <conditionalFormatting sqref="AD12">
    <cfRule type="cellIs" dxfId="19157" priority="554" operator="lessThan">
      <formula>$C$4</formula>
    </cfRule>
  </conditionalFormatting>
  <conditionalFormatting sqref="AD13">
    <cfRule type="cellIs" dxfId="19156" priority="555" operator="lessThan">
      <formula>$C$4</formula>
    </cfRule>
  </conditionalFormatting>
  <conditionalFormatting sqref="AD14">
    <cfRule type="cellIs" dxfId="19155" priority="556" operator="lessThan">
      <formula>$C$4</formula>
    </cfRule>
  </conditionalFormatting>
  <conditionalFormatting sqref="AD15">
    <cfRule type="cellIs" dxfId="19154" priority="557" operator="lessThan">
      <formula>$C$4</formula>
    </cfRule>
  </conditionalFormatting>
  <conditionalFormatting sqref="AD16">
    <cfRule type="cellIs" dxfId="19153" priority="558" operator="lessThan">
      <formula>$C$4</formula>
    </cfRule>
  </conditionalFormatting>
  <conditionalFormatting sqref="AD17">
    <cfRule type="cellIs" dxfId="19152" priority="559" operator="lessThan">
      <formula>$C$4</formula>
    </cfRule>
  </conditionalFormatting>
  <conditionalFormatting sqref="AD18">
    <cfRule type="cellIs" dxfId="19151" priority="560" operator="lessThan">
      <formula>$C$4</formula>
    </cfRule>
  </conditionalFormatting>
  <conditionalFormatting sqref="AD19">
    <cfRule type="cellIs" dxfId="19150" priority="561" operator="lessThan">
      <formula>$C$4</formula>
    </cfRule>
  </conditionalFormatting>
  <conditionalFormatting sqref="AD20">
    <cfRule type="cellIs" dxfId="19149" priority="562" operator="lessThan">
      <formula>$C$4</formula>
    </cfRule>
  </conditionalFormatting>
  <conditionalFormatting sqref="AD21">
    <cfRule type="cellIs" dxfId="19148" priority="563" operator="lessThan">
      <formula>$C$4</formula>
    </cfRule>
  </conditionalFormatting>
  <conditionalFormatting sqref="AD22">
    <cfRule type="cellIs" dxfId="19147" priority="564" operator="lessThan">
      <formula>$C$4</formula>
    </cfRule>
  </conditionalFormatting>
  <conditionalFormatting sqref="AD23">
    <cfRule type="cellIs" dxfId="19146" priority="565" operator="lessThan">
      <formula>$C$4</formula>
    </cfRule>
  </conditionalFormatting>
  <conditionalFormatting sqref="AD24">
    <cfRule type="cellIs" dxfId="19145" priority="566" operator="lessThan">
      <formula>$C$4</formula>
    </cfRule>
  </conditionalFormatting>
  <conditionalFormatting sqref="AD25">
    <cfRule type="cellIs" dxfId="19144" priority="567" operator="lessThan">
      <formula>$C$4</formula>
    </cfRule>
  </conditionalFormatting>
  <conditionalFormatting sqref="AD26">
    <cfRule type="cellIs" dxfId="19143" priority="568" operator="lessThan">
      <formula>$C$4</formula>
    </cfRule>
  </conditionalFormatting>
  <conditionalFormatting sqref="AD27">
    <cfRule type="cellIs" dxfId="19142" priority="569" operator="lessThan">
      <formula>$C$4</formula>
    </cfRule>
  </conditionalFormatting>
  <conditionalFormatting sqref="AD28">
    <cfRule type="cellIs" dxfId="19141" priority="570" operator="lessThan">
      <formula>$C$4</formula>
    </cfRule>
  </conditionalFormatting>
  <conditionalFormatting sqref="AD29">
    <cfRule type="cellIs" dxfId="19140" priority="571" operator="lessThan">
      <formula>$C$4</formula>
    </cfRule>
  </conditionalFormatting>
  <conditionalFormatting sqref="AD30">
    <cfRule type="cellIs" dxfId="19139" priority="572" operator="lessThan">
      <formula>$C$4</formula>
    </cfRule>
  </conditionalFormatting>
  <conditionalFormatting sqref="AD31">
    <cfRule type="cellIs" dxfId="19138" priority="573" operator="lessThan">
      <formula>$C$4</formula>
    </cfRule>
  </conditionalFormatting>
  <conditionalFormatting sqref="AD32">
    <cfRule type="cellIs" dxfId="19137" priority="574" operator="lessThan">
      <formula>$C$4</formula>
    </cfRule>
  </conditionalFormatting>
  <conditionalFormatting sqref="AD33">
    <cfRule type="cellIs" dxfId="19136" priority="575" operator="lessThan">
      <formula>$C$4</formula>
    </cfRule>
  </conditionalFormatting>
  <conditionalFormatting sqref="AD34">
    <cfRule type="cellIs" dxfId="19135" priority="576" operator="lessThan">
      <formula>$C$4</formula>
    </cfRule>
  </conditionalFormatting>
  <conditionalFormatting sqref="AD35">
    <cfRule type="cellIs" dxfId="19134" priority="577" operator="lessThan">
      <formula>$C$4</formula>
    </cfRule>
  </conditionalFormatting>
  <conditionalFormatting sqref="AD36">
    <cfRule type="cellIs" dxfId="19133" priority="578" operator="lessThan">
      <formula>$C$4</formula>
    </cfRule>
  </conditionalFormatting>
  <conditionalFormatting sqref="AD37">
    <cfRule type="cellIs" dxfId="19132" priority="579" operator="lessThan">
      <formula>$C$4</formula>
    </cfRule>
  </conditionalFormatting>
  <conditionalFormatting sqref="AD38">
    <cfRule type="cellIs" dxfId="19131" priority="580" operator="lessThan">
      <formula>$C$4</formula>
    </cfRule>
  </conditionalFormatting>
  <conditionalFormatting sqref="AD39">
    <cfRule type="cellIs" dxfId="19130" priority="581" operator="lessThan">
      <formula>$C$4</formula>
    </cfRule>
  </conditionalFormatting>
  <conditionalFormatting sqref="AD40">
    <cfRule type="cellIs" dxfId="19129" priority="582" operator="lessThan">
      <formula>$C$4</formula>
    </cfRule>
  </conditionalFormatting>
  <conditionalFormatting sqref="AD41">
    <cfRule type="cellIs" dxfId="19128" priority="583" operator="lessThan">
      <formula>$C$4</formula>
    </cfRule>
  </conditionalFormatting>
  <conditionalFormatting sqref="AD42">
    <cfRule type="cellIs" dxfId="19127" priority="584" operator="lessThan">
      <formula>$C$4</formula>
    </cfRule>
  </conditionalFormatting>
  <conditionalFormatting sqref="AD43">
    <cfRule type="cellIs" dxfId="19126" priority="585" operator="lessThan">
      <formula>$C$4</formula>
    </cfRule>
  </conditionalFormatting>
  <conditionalFormatting sqref="AD44">
    <cfRule type="cellIs" dxfId="19125" priority="586" operator="lessThan">
      <formula>$C$4</formula>
    </cfRule>
  </conditionalFormatting>
  <conditionalFormatting sqref="AD45">
    <cfRule type="cellIs" dxfId="19124" priority="587" operator="lessThan">
      <formula>$C$4</formula>
    </cfRule>
  </conditionalFormatting>
  <conditionalFormatting sqref="AD46">
    <cfRule type="cellIs" dxfId="19123" priority="588" operator="lessThan">
      <formula>$C$4</formula>
    </cfRule>
  </conditionalFormatting>
  <conditionalFormatting sqref="AD47">
    <cfRule type="cellIs" dxfId="19122" priority="589" operator="lessThan">
      <formula>$C$4</formula>
    </cfRule>
  </conditionalFormatting>
  <conditionalFormatting sqref="AD48">
    <cfRule type="cellIs" dxfId="19121" priority="590" operator="lessThan">
      <formula>$C$4</formula>
    </cfRule>
  </conditionalFormatting>
  <conditionalFormatting sqref="AD49">
    <cfRule type="cellIs" dxfId="19120" priority="591" operator="lessThan">
      <formula>$C$4</formula>
    </cfRule>
  </conditionalFormatting>
  <conditionalFormatting sqref="AD50">
    <cfRule type="cellIs" dxfId="19119" priority="592" operator="lessThan">
      <formula>$C$4</formula>
    </cfRule>
  </conditionalFormatting>
  <conditionalFormatting sqref="AD51">
    <cfRule type="cellIs" dxfId="19118" priority="593" operator="lessThan">
      <formula>$C$4</formula>
    </cfRule>
  </conditionalFormatting>
  <conditionalFormatting sqref="AD52">
    <cfRule type="cellIs" dxfId="19117" priority="594" operator="lessThan">
      <formula>$C$4</formula>
    </cfRule>
  </conditionalFormatting>
  <conditionalFormatting sqref="AD53">
    <cfRule type="cellIs" dxfId="19116" priority="595" operator="lessThan">
      <formula>$C$4</formula>
    </cfRule>
  </conditionalFormatting>
  <conditionalFormatting sqref="AD54">
    <cfRule type="cellIs" dxfId="19115" priority="596" operator="lessThan">
      <formula>$C$4</formula>
    </cfRule>
  </conditionalFormatting>
  <conditionalFormatting sqref="AD55">
    <cfRule type="cellIs" dxfId="19114" priority="597" operator="lessThan">
      <formula>$C$4</formula>
    </cfRule>
  </conditionalFormatting>
  <conditionalFormatting sqref="AD56">
    <cfRule type="cellIs" dxfId="19113" priority="598" operator="lessThan">
      <formula>$C$4</formula>
    </cfRule>
  </conditionalFormatting>
  <conditionalFormatting sqref="AD57">
    <cfRule type="cellIs" dxfId="19112" priority="599" operator="lessThan">
      <formula>$C$4</formula>
    </cfRule>
  </conditionalFormatting>
  <conditionalFormatting sqref="AD58">
    <cfRule type="cellIs" dxfId="19111" priority="600" operator="lessThan">
      <formula>$C$4</formula>
    </cfRule>
  </conditionalFormatting>
  <conditionalFormatting sqref="AD59">
    <cfRule type="cellIs" dxfId="19110" priority="601" operator="lessThan">
      <formula>$C$4</formula>
    </cfRule>
  </conditionalFormatting>
  <conditionalFormatting sqref="AD60">
    <cfRule type="cellIs" dxfId="19109" priority="602" operator="lessThan">
      <formula>$C$4</formula>
    </cfRule>
  </conditionalFormatting>
  <conditionalFormatting sqref="AE11">
    <cfRule type="cellIs" dxfId="19108" priority="603" operator="lessThan">
      <formula>$C$4</formula>
    </cfRule>
  </conditionalFormatting>
  <conditionalFormatting sqref="AE12">
    <cfRule type="cellIs" dxfId="19107" priority="604" operator="lessThan">
      <formula>$C$4</formula>
    </cfRule>
  </conditionalFormatting>
  <conditionalFormatting sqref="AE13">
    <cfRule type="cellIs" dxfId="19106" priority="605" operator="lessThan">
      <formula>$C$4</formula>
    </cfRule>
  </conditionalFormatting>
  <conditionalFormatting sqref="AE14">
    <cfRule type="cellIs" dxfId="19105" priority="606" operator="lessThan">
      <formula>$C$4</formula>
    </cfRule>
  </conditionalFormatting>
  <conditionalFormatting sqref="AE15">
    <cfRule type="cellIs" dxfId="19104" priority="607" operator="lessThan">
      <formula>$C$4</formula>
    </cfRule>
  </conditionalFormatting>
  <conditionalFormatting sqref="AE16">
    <cfRule type="cellIs" dxfId="19103" priority="608" operator="lessThan">
      <formula>$C$4</formula>
    </cfRule>
  </conditionalFormatting>
  <conditionalFormatting sqref="AE17">
    <cfRule type="cellIs" dxfId="19102" priority="609" operator="lessThan">
      <formula>$C$4</formula>
    </cfRule>
  </conditionalFormatting>
  <conditionalFormatting sqref="AE18">
    <cfRule type="cellIs" dxfId="19101" priority="610" operator="lessThan">
      <formula>$C$4</formula>
    </cfRule>
  </conditionalFormatting>
  <conditionalFormatting sqref="AE19">
    <cfRule type="cellIs" dxfId="19100" priority="611" operator="lessThan">
      <formula>$C$4</formula>
    </cfRule>
  </conditionalFormatting>
  <conditionalFormatting sqref="AE20">
    <cfRule type="cellIs" dxfId="19099" priority="612" operator="lessThan">
      <formula>$C$4</formula>
    </cfRule>
  </conditionalFormatting>
  <conditionalFormatting sqref="AE21">
    <cfRule type="cellIs" dxfId="19098" priority="613" operator="lessThan">
      <formula>$C$4</formula>
    </cfRule>
  </conditionalFormatting>
  <conditionalFormatting sqref="AE22">
    <cfRule type="cellIs" dxfId="19097" priority="614" operator="lessThan">
      <formula>$C$4</formula>
    </cfRule>
  </conditionalFormatting>
  <conditionalFormatting sqref="AE23">
    <cfRule type="cellIs" dxfId="19096" priority="615" operator="lessThan">
      <formula>$C$4</formula>
    </cfRule>
  </conditionalFormatting>
  <conditionalFormatting sqref="AE24">
    <cfRule type="cellIs" dxfId="19095" priority="616" operator="lessThan">
      <formula>$C$4</formula>
    </cfRule>
  </conditionalFormatting>
  <conditionalFormatting sqref="AE25">
    <cfRule type="cellIs" dxfId="19094" priority="617" operator="lessThan">
      <formula>$C$4</formula>
    </cfRule>
  </conditionalFormatting>
  <conditionalFormatting sqref="AE26">
    <cfRule type="cellIs" dxfId="19093" priority="618" operator="lessThan">
      <formula>$C$4</formula>
    </cfRule>
  </conditionalFormatting>
  <conditionalFormatting sqref="AE27">
    <cfRule type="cellIs" dxfId="19092" priority="619" operator="lessThan">
      <formula>$C$4</formula>
    </cfRule>
  </conditionalFormatting>
  <conditionalFormatting sqref="AE28">
    <cfRule type="cellIs" dxfId="19091" priority="620" operator="lessThan">
      <formula>$C$4</formula>
    </cfRule>
  </conditionalFormatting>
  <conditionalFormatting sqref="AE29">
    <cfRule type="cellIs" dxfId="19090" priority="621" operator="lessThan">
      <formula>$C$4</formula>
    </cfRule>
  </conditionalFormatting>
  <conditionalFormatting sqref="AE30">
    <cfRule type="cellIs" dxfId="19089" priority="622" operator="lessThan">
      <formula>$C$4</formula>
    </cfRule>
  </conditionalFormatting>
  <conditionalFormatting sqref="AE31">
    <cfRule type="cellIs" dxfId="19088" priority="623" operator="lessThan">
      <formula>$C$4</formula>
    </cfRule>
  </conditionalFormatting>
  <conditionalFormatting sqref="AE32">
    <cfRule type="cellIs" dxfId="19087" priority="624" operator="lessThan">
      <formula>$C$4</formula>
    </cfRule>
  </conditionalFormatting>
  <conditionalFormatting sqref="AE33">
    <cfRule type="cellIs" dxfId="19086" priority="625" operator="lessThan">
      <formula>$C$4</formula>
    </cfRule>
  </conditionalFormatting>
  <conditionalFormatting sqref="AE34">
    <cfRule type="cellIs" dxfId="19085" priority="626" operator="lessThan">
      <formula>$C$4</formula>
    </cfRule>
  </conditionalFormatting>
  <conditionalFormatting sqref="AE35">
    <cfRule type="cellIs" dxfId="19084" priority="627" operator="lessThan">
      <formula>$C$4</formula>
    </cfRule>
  </conditionalFormatting>
  <conditionalFormatting sqref="AE36">
    <cfRule type="cellIs" dxfId="19083" priority="628" operator="lessThan">
      <formula>$C$4</formula>
    </cfRule>
  </conditionalFormatting>
  <conditionalFormatting sqref="AE37">
    <cfRule type="cellIs" dxfId="19082" priority="629" operator="lessThan">
      <formula>$C$4</formula>
    </cfRule>
  </conditionalFormatting>
  <conditionalFormatting sqref="AE38">
    <cfRule type="cellIs" dxfId="19081" priority="630" operator="lessThan">
      <formula>$C$4</formula>
    </cfRule>
  </conditionalFormatting>
  <conditionalFormatting sqref="AE39">
    <cfRule type="cellIs" dxfId="19080" priority="631" operator="lessThan">
      <formula>$C$4</formula>
    </cfRule>
  </conditionalFormatting>
  <conditionalFormatting sqref="AE40">
    <cfRule type="cellIs" dxfId="19079" priority="632" operator="lessThan">
      <formula>$C$4</formula>
    </cfRule>
  </conditionalFormatting>
  <conditionalFormatting sqref="AE41">
    <cfRule type="cellIs" dxfId="19078" priority="633" operator="lessThan">
      <formula>$C$4</formula>
    </cfRule>
  </conditionalFormatting>
  <conditionalFormatting sqref="AE42">
    <cfRule type="cellIs" dxfId="19077" priority="634" operator="lessThan">
      <formula>$C$4</formula>
    </cfRule>
  </conditionalFormatting>
  <conditionalFormatting sqref="AE43">
    <cfRule type="cellIs" dxfId="19076" priority="635" operator="lessThan">
      <formula>$C$4</formula>
    </cfRule>
  </conditionalFormatting>
  <conditionalFormatting sqref="AE44">
    <cfRule type="cellIs" dxfId="19075" priority="636" operator="lessThan">
      <formula>$C$4</formula>
    </cfRule>
  </conditionalFormatting>
  <conditionalFormatting sqref="AE45">
    <cfRule type="cellIs" dxfId="19074" priority="637" operator="lessThan">
      <formula>$C$4</formula>
    </cfRule>
  </conditionalFormatting>
  <conditionalFormatting sqref="AE46">
    <cfRule type="cellIs" dxfId="19073" priority="638" operator="lessThan">
      <formula>$C$4</formula>
    </cfRule>
  </conditionalFormatting>
  <conditionalFormatting sqref="AE47">
    <cfRule type="cellIs" dxfId="19072" priority="639" operator="lessThan">
      <formula>$C$4</formula>
    </cfRule>
  </conditionalFormatting>
  <conditionalFormatting sqref="AE48">
    <cfRule type="cellIs" dxfId="19071" priority="640" operator="lessThan">
      <formula>$C$4</formula>
    </cfRule>
  </conditionalFormatting>
  <conditionalFormatting sqref="AE49">
    <cfRule type="cellIs" dxfId="19070" priority="641" operator="lessThan">
      <formula>$C$4</formula>
    </cfRule>
  </conditionalFormatting>
  <conditionalFormatting sqref="AE50">
    <cfRule type="cellIs" dxfId="19069" priority="642" operator="lessThan">
      <formula>$C$4</formula>
    </cfRule>
  </conditionalFormatting>
  <conditionalFormatting sqref="AE51">
    <cfRule type="cellIs" dxfId="19068" priority="643" operator="lessThan">
      <formula>$C$4</formula>
    </cfRule>
  </conditionalFormatting>
  <conditionalFormatting sqref="AE52">
    <cfRule type="cellIs" dxfId="19067" priority="644" operator="lessThan">
      <formula>$C$4</formula>
    </cfRule>
  </conditionalFormatting>
  <conditionalFormatting sqref="AE53">
    <cfRule type="cellIs" dxfId="19066" priority="645" operator="lessThan">
      <formula>$C$4</formula>
    </cfRule>
  </conditionalFormatting>
  <conditionalFormatting sqref="AE54">
    <cfRule type="cellIs" dxfId="19065" priority="646" operator="lessThan">
      <formula>$C$4</formula>
    </cfRule>
  </conditionalFormatting>
  <conditionalFormatting sqref="AE55">
    <cfRule type="cellIs" dxfId="19064" priority="647" operator="lessThan">
      <formula>$C$4</formula>
    </cfRule>
  </conditionalFormatting>
  <conditionalFormatting sqref="AE56">
    <cfRule type="cellIs" dxfId="19063" priority="648" operator="lessThan">
      <formula>$C$4</formula>
    </cfRule>
  </conditionalFormatting>
  <conditionalFormatting sqref="AE57">
    <cfRule type="cellIs" dxfId="19062" priority="649" operator="lessThan">
      <formula>$C$4</formula>
    </cfRule>
  </conditionalFormatting>
  <conditionalFormatting sqref="AE58">
    <cfRule type="cellIs" dxfId="19061" priority="650" operator="lessThan">
      <formula>$C$4</formula>
    </cfRule>
  </conditionalFormatting>
  <conditionalFormatting sqref="AE59">
    <cfRule type="cellIs" dxfId="19060" priority="651" operator="lessThan">
      <formula>$C$4</formula>
    </cfRule>
  </conditionalFormatting>
  <conditionalFormatting sqref="AE60">
    <cfRule type="cellIs" dxfId="19059" priority="652" operator="lessThan">
      <formula>$C$4</formula>
    </cfRule>
  </conditionalFormatting>
  <conditionalFormatting sqref="AF11">
    <cfRule type="cellIs" dxfId="19058" priority="653" operator="lessThan">
      <formula>$C$4</formula>
    </cfRule>
  </conditionalFormatting>
  <conditionalFormatting sqref="AF12">
    <cfRule type="cellIs" dxfId="19057" priority="654" operator="lessThan">
      <formula>$C$4</formula>
    </cfRule>
  </conditionalFormatting>
  <conditionalFormatting sqref="AF13">
    <cfRule type="cellIs" dxfId="19056" priority="655" operator="lessThan">
      <formula>$C$4</formula>
    </cfRule>
  </conditionalFormatting>
  <conditionalFormatting sqref="AF14">
    <cfRule type="cellIs" dxfId="19055" priority="656" operator="lessThan">
      <formula>$C$4</formula>
    </cfRule>
  </conditionalFormatting>
  <conditionalFormatting sqref="AF15">
    <cfRule type="cellIs" dxfId="19054" priority="657" operator="lessThan">
      <formula>$C$4</formula>
    </cfRule>
  </conditionalFormatting>
  <conditionalFormatting sqref="AF16">
    <cfRule type="cellIs" dxfId="19053" priority="658" operator="lessThan">
      <formula>$C$4</formula>
    </cfRule>
  </conditionalFormatting>
  <conditionalFormatting sqref="AF17">
    <cfRule type="cellIs" dxfId="19052" priority="659" operator="lessThan">
      <formula>$C$4</formula>
    </cfRule>
  </conditionalFormatting>
  <conditionalFormatting sqref="AF18">
    <cfRule type="cellIs" dxfId="19051" priority="660" operator="lessThan">
      <formula>$C$4</formula>
    </cfRule>
  </conditionalFormatting>
  <conditionalFormatting sqref="AF19">
    <cfRule type="cellIs" dxfId="19050" priority="661" operator="lessThan">
      <formula>$C$4</formula>
    </cfRule>
  </conditionalFormatting>
  <conditionalFormatting sqref="AF20">
    <cfRule type="cellIs" dxfId="19049" priority="662" operator="lessThan">
      <formula>$C$4</formula>
    </cfRule>
  </conditionalFormatting>
  <conditionalFormatting sqref="AF21">
    <cfRule type="cellIs" dxfId="19048" priority="663" operator="lessThan">
      <formula>$C$4</formula>
    </cfRule>
  </conditionalFormatting>
  <conditionalFormatting sqref="AF22">
    <cfRule type="cellIs" dxfId="19047" priority="664" operator="lessThan">
      <formula>$C$4</formula>
    </cfRule>
  </conditionalFormatting>
  <conditionalFormatting sqref="AF23">
    <cfRule type="cellIs" dxfId="19046" priority="665" operator="lessThan">
      <formula>$C$4</formula>
    </cfRule>
  </conditionalFormatting>
  <conditionalFormatting sqref="AF24">
    <cfRule type="cellIs" dxfId="19045" priority="666" operator="lessThan">
      <formula>$C$4</formula>
    </cfRule>
  </conditionalFormatting>
  <conditionalFormatting sqref="AF25">
    <cfRule type="cellIs" dxfId="19044" priority="667" operator="lessThan">
      <formula>$C$4</formula>
    </cfRule>
  </conditionalFormatting>
  <conditionalFormatting sqref="AF26">
    <cfRule type="cellIs" dxfId="19043" priority="668" operator="lessThan">
      <formula>$C$4</formula>
    </cfRule>
  </conditionalFormatting>
  <conditionalFormatting sqref="AF27">
    <cfRule type="cellIs" dxfId="19042" priority="669" operator="lessThan">
      <formula>$C$4</formula>
    </cfRule>
  </conditionalFormatting>
  <conditionalFormatting sqref="AF28">
    <cfRule type="cellIs" dxfId="19041" priority="670" operator="lessThan">
      <formula>$C$4</formula>
    </cfRule>
  </conditionalFormatting>
  <conditionalFormatting sqref="AF29">
    <cfRule type="cellIs" dxfId="19040" priority="671" operator="lessThan">
      <formula>$C$4</formula>
    </cfRule>
  </conditionalFormatting>
  <conditionalFormatting sqref="AF30">
    <cfRule type="cellIs" dxfId="19039" priority="672" operator="lessThan">
      <formula>$C$4</formula>
    </cfRule>
  </conditionalFormatting>
  <conditionalFormatting sqref="AF31">
    <cfRule type="cellIs" dxfId="19038" priority="673" operator="lessThan">
      <formula>$C$4</formula>
    </cfRule>
  </conditionalFormatting>
  <conditionalFormatting sqref="AF32">
    <cfRule type="cellIs" dxfId="19037" priority="674" operator="lessThan">
      <formula>$C$4</formula>
    </cfRule>
  </conditionalFormatting>
  <conditionalFormatting sqref="AF33">
    <cfRule type="cellIs" dxfId="19036" priority="675" operator="lessThan">
      <formula>$C$4</formula>
    </cfRule>
  </conditionalFormatting>
  <conditionalFormatting sqref="AF34">
    <cfRule type="cellIs" dxfId="19035" priority="676" operator="lessThan">
      <formula>$C$4</formula>
    </cfRule>
  </conditionalFormatting>
  <conditionalFormatting sqref="AF35">
    <cfRule type="cellIs" dxfId="19034" priority="677" operator="lessThan">
      <formula>$C$4</formula>
    </cfRule>
  </conditionalFormatting>
  <conditionalFormatting sqref="AF36">
    <cfRule type="cellIs" dxfId="19033" priority="678" operator="lessThan">
      <formula>$C$4</formula>
    </cfRule>
  </conditionalFormatting>
  <conditionalFormatting sqref="AF37">
    <cfRule type="cellIs" dxfId="19032" priority="679" operator="lessThan">
      <formula>$C$4</formula>
    </cfRule>
  </conditionalFormatting>
  <conditionalFormatting sqref="AF38">
    <cfRule type="cellIs" dxfId="19031" priority="680" operator="lessThan">
      <formula>$C$4</formula>
    </cfRule>
  </conditionalFormatting>
  <conditionalFormatting sqref="AF39">
    <cfRule type="cellIs" dxfId="19030" priority="681" operator="lessThan">
      <formula>$C$4</formula>
    </cfRule>
  </conditionalFormatting>
  <conditionalFormatting sqref="AF40">
    <cfRule type="cellIs" dxfId="19029" priority="682" operator="lessThan">
      <formula>$C$4</formula>
    </cfRule>
  </conditionalFormatting>
  <conditionalFormatting sqref="AF41">
    <cfRule type="cellIs" dxfId="19028" priority="683" operator="lessThan">
      <formula>$C$4</formula>
    </cfRule>
  </conditionalFormatting>
  <conditionalFormatting sqref="AF42">
    <cfRule type="cellIs" dxfId="19027" priority="684" operator="lessThan">
      <formula>$C$4</formula>
    </cfRule>
  </conditionalFormatting>
  <conditionalFormatting sqref="AF43">
    <cfRule type="cellIs" dxfId="19026" priority="685" operator="lessThan">
      <formula>$C$4</formula>
    </cfRule>
  </conditionalFormatting>
  <conditionalFormatting sqref="AF44">
    <cfRule type="cellIs" dxfId="19025" priority="686" operator="lessThan">
      <formula>$C$4</formula>
    </cfRule>
  </conditionalFormatting>
  <conditionalFormatting sqref="AF45">
    <cfRule type="cellIs" dxfId="19024" priority="687" operator="lessThan">
      <formula>$C$4</formula>
    </cfRule>
  </conditionalFormatting>
  <conditionalFormatting sqref="AF46">
    <cfRule type="cellIs" dxfId="19023" priority="688" operator="lessThan">
      <formula>$C$4</formula>
    </cfRule>
  </conditionalFormatting>
  <conditionalFormatting sqref="AF47">
    <cfRule type="cellIs" dxfId="19022" priority="689" operator="lessThan">
      <formula>$C$4</formula>
    </cfRule>
  </conditionalFormatting>
  <conditionalFormatting sqref="AF48">
    <cfRule type="cellIs" dxfId="19021" priority="690" operator="lessThan">
      <formula>$C$4</formula>
    </cfRule>
  </conditionalFormatting>
  <conditionalFormatting sqref="AF49">
    <cfRule type="cellIs" dxfId="19020" priority="691" operator="lessThan">
      <formula>$C$4</formula>
    </cfRule>
  </conditionalFormatting>
  <conditionalFormatting sqref="AF50">
    <cfRule type="cellIs" dxfId="19019" priority="692" operator="lessThan">
      <formula>$C$4</formula>
    </cfRule>
  </conditionalFormatting>
  <conditionalFormatting sqref="AF51">
    <cfRule type="cellIs" dxfId="19018" priority="693" operator="lessThan">
      <formula>$C$4</formula>
    </cfRule>
  </conditionalFormatting>
  <conditionalFormatting sqref="AF52">
    <cfRule type="cellIs" dxfId="19017" priority="694" operator="lessThan">
      <formula>$C$4</formula>
    </cfRule>
  </conditionalFormatting>
  <conditionalFormatting sqref="AF53">
    <cfRule type="cellIs" dxfId="19016" priority="695" operator="lessThan">
      <formula>$C$4</formula>
    </cfRule>
  </conditionalFormatting>
  <conditionalFormatting sqref="AF54">
    <cfRule type="cellIs" dxfId="19015" priority="696" operator="lessThan">
      <formula>$C$4</formula>
    </cfRule>
  </conditionalFormatting>
  <conditionalFormatting sqref="AF55">
    <cfRule type="cellIs" dxfId="19014" priority="697" operator="lessThan">
      <formula>$C$4</formula>
    </cfRule>
  </conditionalFormatting>
  <conditionalFormatting sqref="AF56">
    <cfRule type="cellIs" dxfId="19013" priority="698" operator="lessThan">
      <formula>$C$4</formula>
    </cfRule>
  </conditionalFormatting>
  <conditionalFormatting sqref="AF57">
    <cfRule type="cellIs" dxfId="19012" priority="699" operator="lessThan">
      <formula>$C$4</formula>
    </cfRule>
  </conditionalFormatting>
  <conditionalFormatting sqref="AF58">
    <cfRule type="cellIs" dxfId="19011" priority="700" operator="lessThan">
      <formula>$C$4</formula>
    </cfRule>
  </conditionalFormatting>
  <conditionalFormatting sqref="AF59">
    <cfRule type="cellIs" dxfId="19010" priority="701" operator="lessThan">
      <formula>$C$4</formula>
    </cfRule>
  </conditionalFormatting>
  <conditionalFormatting sqref="AF60">
    <cfRule type="cellIs" dxfId="19009" priority="702" operator="lessThan">
      <formula>$C$4</formula>
    </cfRule>
  </conditionalFormatting>
  <conditionalFormatting sqref="AG11:AG44">
    <cfRule type="cellIs" dxfId="19008" priority="703" operator="lessThan">
      <formula>$C$4</formula>
    </cfRule>
  </conditionalFormatting>
  <conditionalFormatting sqref="AG45">
    <cfRule type="cellIs" dxfId="19007" priority="737" operator="lessThan">
      <formula>$C$4</formula>
    </cfRule>
  </conditionalFormatting>
  <conditionalFormatting sqref="AG46">
    <cfRule type="cellIs" dxfId="19006" priority="738" operator="lessThan">
      <formula>$C$4</formula>
    </cfRule>
  </conditionalFormatting>
  <conditionalFormatting sqref="AG47">
    <cfRule type="cellIs" dxfId="19005" priority="739" operator="lessThan">
      <formula>$C$4</formula>
    </cfRule>
  </conditionalFormatting>
  <conditionalFormatting sqref="AG48">
    <cfRule type="cellIs" dxfId="19004" priority="740" operator="lessThan">
      <formula>$C$4</formula>
    </cfRule>
  </conditionalFormatting>
  <conditionalFormatting sqref="AG49">
    <cfRule type="cellIs" dxfId="19003" priority="741" operator="lessThan">
      <formula>$C$4</formula>
    </cfRule>
  </conditionalFormatting>
  <conditionalFormatting sqref="AG50">
    <cfRule type="cellIs" dxfId="19002" priority="742" operator="lessThan">
      <formula>$C$4</formula>
    </cfRule>
  </conditionalFormatting>
  <conditionalFormatting sqref="AG51">
    <cfRule type="cellIs" dxfId="19001" priority="743" operator="lessThan">
      <formula>$C$4</formula>
    </cfRule>
  </conditionalFormatting>
  <conditionalFormatting sqref="AG52">
    <cfRule type="cellIs" dxfId="19000" priority="744" operator="lessThan">
      <formula>$C$4</formula>
    </cfRule>
  </conditionalFormatting>
  <conditionalFormatting sqref="AG53">
    <cfRule type="cellIs" dxfId="18999" priority="745" operator="lessThan">
      <formula>$C$4</formula>
    </cfRule>
  </conditionalFormatting>
  <conditionalFormatting sqref="AG54">
    <cfRule type="cellIs" dxfId="18998" priority="746" operator="lessThan">
      <formula>$C$4</formula>
    </cfRule>
  </conditionalFormatting>
  <conditionalFormatting sqref="AG55">
    <cfRule type="cellIs" dxfId="18997" priority="747" operator="lessThan">
      <formula>$C$4</formula>
    </cfRule>
  </conditionalFormatting>
  <conditionalFormatting sqref="AG56">
    <cfRule type="cellIs" dxfId="18996" priority="748" operator="lessThan">
      <formula>$C$4</formula>
    </cfRule>
  </conditionalFormatting>
  <conditionalFormatting sqref="AG57">
    <cfRule type="cellIs" dxfId="18995" priority="749" operator="lessThan">
      <formula>$C$4</formula>
    </cfRule>
  </conditionalFormatting>
  <conditionalFormatting sqref="AG58">
    <cfRule type="cellIs" dxfId="18994" priority="750" operator="lessThan">
      <formula>$C$4</formula>
    </cfRule>
  </conditionalFormatting>
  <conditionalFormatting sqref="AG59">
    <cfRule type="cellIs" dxfId="18993" priority="751" operator="lessThan">
      <formula>$C$4</formula>
    </cfRule>
  </conditionalFormatting>
  <conditionalFormatting sqref="AG60">
    <cfRule type="cellIs" dxfId="18992" priority="752" operator="lessThan">
      <formula>$C$4</formula>
    </cfRule>
  </conditionalFormatting>
  <conditionalFormatting sqref="AH11:AH44">
    <cfRule type="cellIs" dxfId="18991" priority="753" operator="lessThan">
      <formula>$C$4</formula>
    </cfRule>
  </conditionalFormatting>
  <conditionalFormatting sqref="AH45">
    <cfRule type="cellIs" dxfId="18990" priority="787" operator="lessThan">
      <formula>$C$4</formula>
    </cfRule>
  </conditionalFormatting>
  <conditionalFormatting sqref="AH46">
    <cfRule type="cellIs" dxfId="18989" priority="788" operator="lessThan">
      <formula>$C$4</formula>
    </cfRule>
  </conditionalFormatting>
  <conditionalFormatting sqref="AH47">
    <cfRule type="cellIs" dxfId="18988" priority="789" operator="lessThan">
      <formula>$C$4</formula>
    </cfRule>
  </conditionalFormatting>
  <conditionalFormatting sqref="AH48">
    <cfRule type="cellIs" dxfId="18987" priority="790" operator="lessThan">
      <formula>$C$4</formula>
    </cfRule>
  </conditionalFormatting>
  <conditionalFormatting sqref="AH49">
    <cfRule type="cellIs" dxfId="18986" priority="791" operator="lessThan">
      <formula>$C$4</formula>
    </cfRule>
  </conditionalFormatting>
  <conditionalFormatting sqref="AH50">
    <cfRule type="cellIs" dxfId="18985" priority="792" operator="lessThan">
      <formula>$C$4</formula>
    </cfRule>
  </conditionalFormatting>
  <conditionalFormatting sqref="AH51">
    <cfRule type="cellIs" dxfId="18984" priority="793" operator="lessThan">
      <formula>$C$4</formula>
    </cfRule>
  </conditionalFormatting>
  <conditionalFormatting sqref="AH52">
    <cfRule type="cellIs" dxfId="18983" priority="794" operator="lessThan">
      <formula>$C$4</formula>
    </cfRule>
  </conditionalFormatting>
  <conditionalFormatting sqref="AH53">
    <cfRule type="cellIs" dxfId="18982" priority="795" operator="lessThan">
      <formula>$C$4</formula>
    </cfRule>
  </conditionalFormatting>
  <conditionalFormatting sqref="AH54">
    <cfRule type="cellIs" dxfId="18981" priority="796" operator="lessThan">
      <formula>$C$4</formula>
    </cfRule>
  </conditionalFormatting>
  <conditionalFormatting sqref="AH55">
    <cfRule type="cellIs" dxfId="18980" priority="797" operator="lessThan">
      <formula>$C$4</formula>
    </cfRule>
  </conditionalFormatting>
  <conditionalFormatting sqref="AH56">
    <cfRule type="cellIs" dxfId="18979" priority="798" operator="lessThan">
      <formula>$C$4</formula>
    </cfRule>
  </conditionalFormatting>
  <conditionalFormatting sqref="AH57">
    <cfRule type="cellIs" dxfId="18978" priority="799" operator="lessThan">
      <formula>$C$4</formula>
    </cfRule>
  </conditionalFormatting>
  <conditionalFormatting sqref="AH58">
    <cfRule type="cellIs" dxfId="18977" priority="800" operator="lessThan">
      <formula>$C$4</formula>
    </cfRule>
  </conditionalFormatting>
  <conditionalFormatting sqref="AH59">
    <cfRule type="cellIs" dxfId="18976" priority="801" operator="lessThan">
      <formula>$C$4</formula>
    </cfRule>
  </conditionalFormatting>
  <conditionalFormatting sqref="AH60">
    <cfRule type="cellIs" dxfId="18975" priority="802" operator="lessThan">
      <formula>$C$4</formula>
    </cfRule>
  </conditionalFormatting>
  <conditionalFormatting sqref="AI11:AI44">
    <cfRule type="cellIs" dxfId="18974" priority="803" operator="lessThan">
      <formula>$C$4</formula>
    </cfRule>
  </conditionalFormatting>
  <conditionalFormatting sqref="AI45">
    <cfRule type="cellIs" dxfId="18973" priority="837" operator="lessThan">
      <formula>$C$4</formula>
    </cfRule>
  </conditionalFormatting>
  <conditionalFormatting sqref="AI46">
    <cfRule type="cellIs" dxfId="18972" priority="838" operator="lessThan">
      <formula>$C$4</formula>
    </cfRule>
  </conditionalFormatting>
  <conditionalFormatting sqref="AI47">
    <cfRule type="cellIs" dxfId="18971" priority="839" operator="lessThan">
      <formula>$C$4</formula>
    </cfRule>
  </conditionalFormatting>
  <conditionalFormatting sqref="AI48">
    <cfRule type="cellIs" dxfId="18970" priority="840" operator="lessThan">
      <formula>$C$4</formula>
    </cfRule>
  </conditionalFormatting>
  <conditionalFormatting sqref="AI49">
    <cfRule type="cellIs" dxfId="18969" priority="841" operator="lessThan">
      <formula>$C$4</formula>
    </cfRule>
  </conditionalFormatting>
  <conditionalFormatting sqref="AI50">
    <cfRule type="cellIs" dxfId="18968" priority="842" operator="lessThan">
      <formula>$C$4</formula>
    </cfRule>
  </conditionalFormatting>
  <conditionalFormatting sqref="AI51">
    <cfRule type="cellIs" dxfId="18967" priority="843" operator="lessThan">
      <formula>$C$4</formula>
    </cfRule>
  </conditionalFormatting>
  <conditionalFormatting sqref="AI52">
    <cfRule type="cellIs" dxfId="18966" priority="844" operator="lessThan">
      <formula>$C$4</formula>
    </cfRule>
  </conditionalFormatting>
  <conditionalFormatting sqref="AI53">
    <cfRule type="cellIs" dxfId="18965" priority="845" operator="lessThan">
      <formula>$C$4</formula>
    </cfRule>
  </conditionalFormatting>
  <conditionalFormatting sqref="AI54">
    <cfRule type="cellIs" dxfId="18964" priority="846" operator="lessThan">
      <formula>$C$4</formula>
    </cfRule>
  </conditionalFormatting>
  <conditionalFormatting sqref="AI55">
    <cfRule type="cellIs" dxfId="18963" priority="847" operator="lessThan">
      <formula>$C$4</formula>
    </cfRule>
  </conditionalFormatting>
  <conditionalFormatting sqref="AI56">
    <cfRule type="cellIs" dxfId="18962" priority="848" operator="lessThan">
      <formula>$C$4</formula>
    </cfRule>
  </conditionalFormatting>
  <conditionalFormatting sqref="AI57">
    <cfRule type="cellIs" dxfId="18961" priority="849" operator="lessThan">
      <formula>$C$4</formula>
    </cfRule>
  </conditionalFormatting>
  <conditionalFormatting sqref="AI58">
    <cfRule type="cellIs" dxfId="18960" priority="850" operator="lessThan">
      <formula>$C$4</formula>
    </cfRule>
  </conditionalFormatting>
  <conditionalFormatting sqref="AI59">
    <cfRule type="cellIs" dxfId="18959" priority="851" operator="lessThan">
      <formula>$C$4</formula>
    </cfRule>
  </conditionalFormatting>
  <conditionalFormatting sqref="AI60">
    <cfRule type="cellIs" dxfId="18958" priority="852" operator="lessThan">
      <formula>$C$4</formula>
    </cfRule>
  </conditionalFormatting>
  <conditionalFormatting sqref="AJ11:AJ44">
    <cfRule type="cellIs" dxfId="18957" priority="853" operator="lessThan">
      <formula>$C$4</formula>
    </cfRule>
  </conditionalFormatting>
  <conditionalFormatting sqref="AJ45">
    <cfRule type="cellIs" dxfId="18956" priority="887" operator="lessThan">
      <formula>$C$4</formula>
    </cfRule>
  </conditionalFormatting>
  <conditionalFormatting sqref="AJ46">
    <cfRule type="cellIs" dxfId="18955" priority="888" operator="lessThan">
      <formula>$C$4</formula>
    </cfRule>
  </conditionalFormatting>
  <conditionalFormatting sqref="AJ47">
    <cfRule type="cellIs" dxfId="18954" priority="889" operator="lessThan">
      <formula>$C$4</formula>
    </cfRule>
  </conditionalFormatting>
  <conditionalFormatting sqref="AJ48">
    <cfRule type="cellIs" dxfId="18953" priority="890" operator="lessThan">
      <formula>$C$4</formula>
    </cfRule>
  </conditionalFormatting>
  <conditionalFormatting sqref="AJ49">
    <cfRule type="cellIs" dxfId="18952" priority="891" operator="lessThan">
      <formula>$C$4</formula>
    </cfRule>
  </conditionalFormatting>
  <conditionalFormatting sqref="AJ50">
    <cfRule type="cellIs" dxfId="18951" priority="892" operator="lessThan">
      <formula>$C$4</formula>
    </cfRule>
  </conditionalFormatting>
  <conditionalFormatting sqref="AJ51">
    <cfRule type="cellIs" dxfId="18950" priority="893" operator="lessThan">
      <formula>$C$4</formula>
    </cfRule>
  </conditionalFormatting>
  <conditionalFormatting sqref="AJ52">
    <cfRule type="cellIs" dxfId="18949" priority="894" operator="lessThan">
      <formula>$C$4</formula>
    </cfRule>
  </conditionalFormatting>
  <conditionalFormatting sqref="AJ53">
    <cfRule type="cellIs" dxfId="18948" priority="895" operator="lessThan">
      <formula>$C$4</formula>
    </cfRule>
  </conditionalFormatting>
  <conditionalFormatting sqref="AJ54">
    <cfRule type="cellIs" dxfId="18947" priority="896" operator="lessThan">
      <formula>$C$4</formula>
    </cfRule>
  </conditionalFormatting>
  <conditionalFormatting sqref="AJ55">
    <cfRule type="cellIs" dxfId="18946" priority="897" operator="lessThan">
      <formula>$C$4</formula>
    </cfRule>
  </conditionalFormatting>
  <conditionalFormatting sqref="AJ56">
    <cfRule type="cellIs" dxfId="18945" priority="898" operator="lessThan">
      <formula>$C$4</formula>
    </cfRule>
  </conditionalFormatting>
  <conditionalFormatting sqref="AJ57">
    <cfRule type="cellIs" dxfId="18944" priority="899" operator="lessThan">
      <formula>$C$4</formula>
    </cfRule>
  </conditionalFormatting>
  <conditionalFormatting sqref="AJ58">
    <cfRule type="cellIs" dxfId="18943" priority="900" operator="lessThan">
      <formula>$C$4</formula>
    </cfRule>
  </conditionalFormatting>
  <conditionalFormatting sqref="AJ59">
    <cfRule type="cellIs" dxfId="18942" priority="901" operator="lessThan">
      <formula>$C$4</formula>
    </cfRule>
  </conditionalFormatting>
  <conditionalFormatting sqref="AJ60">
    <cfRule type="cellIs" dxfId="18941" priority="902" operator="lessThan">
      <formula>$C$4</formula>
    </cfRule>
  </conditionalFormatting>
  <conditionalFormatting sqref="AK11">
    <cfRule type="cellIs" dxfId="18940" priority="903" operator="lessThan">
      <formula>$C$4</formula>
    </cfRule>
  </conditionalFormatting>
  <conditionalFormatting sqref="AK12">
    <cfRule type="cellIs" dxfId="18939" priority="904" operator="lessThan">
      <formula>$C$4</formula>
    </cfRule>
  </conditionalFormatting>
  <conditionalFormatting sqref="AK13">
    <cfRule type="cellIs" dxfId="18938" priority="905" operator="lessThan">
      <formula>$C$4</formula>
    </cfRule>
  </conditionalFormatting>
  <conditionalFormatting sqref="AK14">
    <cfRule type="cellIs" dxfId="18937" priority="906" operator="lessThan">
      <formula>$C$4</formula>
    </cfRule>
  </conditionalFormatting>
  <conditionalFormatting sqref="AK15">
    <cfRule type="cellIs" dxfId="18936" priority="907" operator="lessThan">
      <formula>$C$4</formula>
    </cfRule>
  </conditionalFormatting>
  <conditionalFormatting sqref="AK16">
    <cfRule type="cellIs" dxfId="18935" priority="908" operator="lessThan">
      <formula>$C$4</formula>
    </cfRule>
  </conditionalFormatting>
  <conditionalFormatting sqref="AK17">
    <cfRule type="cellIs" dxfId="18934" priority="909" operator="lessThan">
      <formula>$C$4</formula>
    </cfRule>
  </conditionalFormatting>
  <conditionalFormatting sqref="AK18">
    <cfRule type="cellIs" dxfId="18933" priority="910" operator="lessThan">
      <formula>$C$4</formula>
    </cfRule>
  </conditionalFormatting>
  <conditionalFormatting sqref="AK19">
    <cfRule type="cellIs" dxfId="18932" priority="911" operator="lessThan">
      <formula>$C$4</formula>
    </cfRule>
  </conditionalFormatting>
  <conditionalFormatting sqref="AK20">
    <cfRule type="cellIs" dxfId="18931" priority="912" operator="lessThan">
      <formula>$C$4</formula>
    </cfRule>
  </conditionalFormatting>
  <conditionalFormatting sqref="AK21">
    <cfRule type="cellIs" dxfId="18930" priority="913" operator="lessThan">
      <formula>$C$4</formula>
    </cfRule>
  </conditionalFormatting>
  <conditionalFormatting sqref="AK22">
    <cfRule type="cellIs" dxfId="18929" priority="914" operator="lessThan">
      <formula>$C$4</formula>
    </cfRule>
  </conditionalFormatting>
  <conditionalFormatting sqref="AK23">
    <cfRule type="cellIs" dxfId="18928" priority="915" operator="lessThan">
      <formula>$C$4</formula>
    </cfRule>
  </conditionalFormatting>
  <conditionalFormatting sqref="AK24">
    <cfRule type="cellIs" dxfId="18927" priority="916" operator="lessThan">
      <formula>$C$4</formula>
    </cfRule>
  </conditionalFormatting>
  <conditionalFormatting sqref="AK25">
    <cfRule type="cellIs" dxfId="18926" priority="917" operator="lessThan">
      <formula>$C$4</formula>
    </cfRule>
  </conditionalFormatting>
  <conditionalFormatting sqref="AK26">
    <cfRule type="cellIs" dxfId="18925" priority="918" operator="lessThan">
      <formula>$C$4</formula>
    </cfRule>
  </conditionalFormatting>
  <conditionalFormatting sqref="AK27">
    <cfRule type="cellIs" dxfId="18924" priority="919" operator="lessThan">
      <formula>$C$4</formula>
    </cfRule>
  </conditionalFormatting>
  <conditionalFormatting sqref="AK28">
    <cfRule type="cellIs" dxfId="18923" priority="920" operator="lessThan">
      <formula>$C$4</formula>
    </cfRule>
  </conditionalFormatting>
  <conditionalFormatting sqref="AK29">
    <cfRule type="cellIs" dxfId="18922" priority="921" operator="lessThan">
      <formula>$C$4</formula>
    </cfRule>
  </conditionalFormatting>
  <conditionalFormatting sqref="AK30">
    <cfRule type="cellIs" dxfId="18921" priority="922" operator="lessThan">
      <formula>$C$4</formula>
    </cfRule>
  </conditionalFormatting>
  <conditionalFormatting sqref="AK31">
    <cfRule type="cellIs" dxfId="18920" priority="923" operator="lessThan">
      <formula>$C$4</formula>
    </cfRule>
  </conditionalFormatting>
  <conditionalFormatting sqref="AK32">
    <cfRule type="cellIs" dxfId="18919" priority="924" operator="lessThan">
      <formula>$C$4</formula>
    </cfRule>
  </conditionalFormatting>
  <conditionalFormatting sqref="AK33">
    <cfRule type="cellIs" dxfId="18918" priority="925" operator="lessThan">
      <formula>$C$4</formula>
    </cfRule>
  </conditionalFormatting>
  <conditionalFormatting sqref="AK34">
    <cfRule type="cellIs" dxfId="18917" priority="926" operator="lessThan">
      <formula>$C$4</formula>
    </cfRule>
  </conditionalFormatting>
  <conditionalFormatting sqref="AK35">
    <cfRule type="cellIs" dxfId="18916" priority="927" operator="lessThan">
      <formula>$C$4</formula>
    </cfRule>
  </conditionalFormatting>
  <conditionalFormatting sqref="AK36">
    <cfRule type="cellIs" dxfId="18915" priority="928" operator="lessThan">
      <formula>$C$4</formula>
    </cfRule>
  </conditionalFormatting>
  <conditionalFormatting sqref="AK37">
    <cfRule type="cellIs" dxfId="18914" priority="929" operator="lessThan">
      <formula>$C$4</formula>
    </cfRule>
  </conditionalFormatting>
  <conditionalFormatting sqref="AK38">
    <cfRule type="cellIs" dxfId="18913" priority="930" operator="lessThan">
      <formula>$C$4</formula>
    </cfRule>
  </conditionalFormatting>
  <conditionalFormatting sqref="AK39">
    <cfRule type="cellIs" dxfId="18912" priority="931" operator="lessThan">
      <formula>$C$4</formula>
    </cfRule>
  </conditionalFormatting>
  <conditionalFormatting sqref="AK40">
    <cfRule type="cellIs" dxfId="18911" priority="932" operator="lessThan">
      <formula>$C$4</formula>
    </cfRule>
  </conditionalFormatting>
  <conditionalFormatting sqref="AK41">
    <cfRule type="cellIs" dxfId="18910" priority="933" operator="lessThan">
      <formula>$C$4</formula>
    </cfRule>
  </conditionalFormatting>
  <conditionalFormatting sqref="AK42">
    <cfRule type="cellIs" dxfId="18909" priority="934" operator="lessThan">
      <formula>$C$4</formula>
    </cfRule>
  </conditionalFormatting>
  <conditionalFormatting sqref="AK43">
    <cfRule type="cellIs" dxfId="18908" priority="935" operator="lessThan">
      <formula>$C$4</formula>
    </cfRule>
  </conditionalFormatting>
  <conditionalFormatting sqref="AK44">
    <cfRule type="cellIs" dxfId="18907" priority="936" operator="lessThan">
      <formula>$C$4</formula>
    </cfRule>
  </conditionalFormatting>
  <conditionalFormatting sqref="AK45">
    <cfRule type="cellIs" dxfId="18906" priority="937" operator="lessThan">
      <formula>$C$4</formula>
    </cfRule>
  </conditionalFormatting>
  <conditionalFormatting sqref="AK46">
    <cfRule type="cellIs" dxfId="18905" priority="938" operator="lessThan">
      <formula>$C$4</formula>
    </cfRule>
  </conditionalFormatting>
  <conditionalFormatting sqref="AK47">
    <cfRule type="cellIs" dxfId="18904" priority="939" operator="lessThan">
      <formula>$C$4</formula>
    </cfRule>
  </conditionalFormatting>
  <conditionalFormatting sqref="AK48">
    <cfRule type="cellIs" dxfId="18903" priority="940" operator="lessThan">
      <formula>$C$4</formula>
    </cfRule>
  </conditionalFormatting>
  <conditionalFormatting sqref="AK49">
    <cfRule type="cellIs" dxfId="18902" priority="941" operator="lessThan">
      <formula>$C$4</formula>
    </cfRule>
  </conditionalFormatting>
  <conditionalFormatting sqref="AK50">
    <cfRule type="cellIs" dxfId="18901" priority="942" operator="lessThan">
      <formula>$C$4</formula>
    </cfRule>
  </conditionalFormatting>
  <conditionalFormatting sqref="AK51">
    <cfRule type="cellIs" dxfId="18900" priority="943" operator="lessThan">
      <formula>$C$4</formula>
    </cfRule>
  </conditionalFormatting>
  <conditionalFormatting sqref="AK52">
    <cfRule type="cellIs" dxfId="18899" priority="944" operator="lessThan">
      <formula>$C$4</formula>
    </cfRule>
  </conditionalFormatting>
  <conditionalFormatting sqref="AK53">
    <cfRule type="cellIs" dxfId="18898" priority="945" operator="lessThan">
      <formula>$C$4</formula>
    </cfRule>
  </conditionalFormatting>
  <conditionalFormatting sqref="AK54">
    <cfRule type="cellIs" dxfId="18897" priority="946" operator="lessThan">
      <formula>$C$4</formula>
    </cfRule>
  </conditionalFormatting>
  <conditionalFormatting sqref="AK55">
    <cfRule type="cellIs" dxfId="18896" priority="947" operator="lessThan">
      <formula>$C$4</formula>
    </cfRule>
  </conditionalFormatting>
  <conditionalFormatting sqref="AK56">
    <cfRule type="cellIs" dxfId="18895" priority="948" operator="lessThan">
      <formula>$C$4</formula>
    </cfRule>
  </conditionalFormatting>
  <conditionalFormatting sqref="AK57">
    <cfRule type="cellIs" dxfId="18894" priority="949" operator="lessThan">
      <formula>$C$4</formula>
    </cfRule>
  </conditionalFormatting>
  <conditionalFormatting sqref="AK58">
    <cfRule type="cellIs" dxfId="18893" priority="950" operator="lessThan">
      <formula>$C$4</formula>
    </cfRule>
  </conditionalFormatting>
  <conditionalFormatting sqref="AK59">
    <cfRule type="cellIs" dxfId="18892" priority="951" operator="lessThan">
      <formula>$C$4</formula>
    </cfRule>
  </conditionalFormatting>
  <conditionalFormatting sqref="AK60">
    <cfRule type="cellIs" dxfId="18891" priority="952" operator="lessThan">
      <formula>$C$4</formula>
    </cfRule>
  </conditionalFormatting>
  <conditionalFormatting sqref="AL11">
    <cfRule type="cellIs" dxfId="18890" priority="953" operator="lessThan">
      <formula>$C$4</formula>
    </cfRule>
  </conditionalFormatting>
  <conditionalFormatting sqref="AL12">
    <cfRule type="cellIs" dxfId="18889" priority="954" operator="lessThan">
      <formula>$C$4</formula>
    </cfRule>
  </conditionalFormatting>
  <conditionalFormatting sqref="AL13">
    <cfRule type="cellIs" dxfId="18888" priority="955" operator="lessThan">
      <formula>$C$4</formula>
    </cfRule>
  </conditionalFormatting>
  <conditionalFormatting sqref="AL14">
    <cfRule type="cellIs" dxfId="18887" priority="956" operator="lessThan">
      <formula>$C$4</formula>
    </cfRule>
  </conditionalFormatting>
  <conditionalFormatting sqref="AL15">
    <cfRule type="cellIs" dxfId="18886" priority="957" operator="lessThan">
      <formula>$C$4</formula>
    </cfRule>
  </conditionalFormatting>
  <conditionalFormatting sqref="AL16">
    <cfRule type="cellIs" dxfId="18885" priority="958" operator="lessThan">
      <formula>$C$4</formula>
    </cfRule>
  </conditionalFormatting>
  <conditionalFormatting sqref="AL17">
    <cfRule type="cellIs" dxfId="18884" priority="959" operator="lessThan">
      <formula>$C$4</formula>
    </cfRule>
  </conditionalFormatting>
  <conditionalFormatting sqref="AL18">
    <cfRule type="cellIs" dxfId="18883" priority="960" operator="lessThan">
      <formula>$C$4</formula>
    </cfRule>
  </conditionalFormatting>
  <conditionalFormatting sqref="AL19">
    <cfRule type="cellIs" dxfId="18882" priority="961" operator="lessThan">
      <formula>$C$4</formula>
    </cfRule>
  </conditionalFormatting>
  <conditionalFormatting sqref="AL20">
    <cfRule type="cellIs" dxfId="18881" priority="962" operator="lessThan">
      <formula>$C$4</formula>
    </cfRule>
  </conditionalFormatting>
  <conditionalFormatting sqref="AL21">
    <cfRule type="cellIs" dxfId="18880" priority="963" operator="lessThan">
      <formula>$C$4</formula>
    </cfRule>
  </conditionalFormatting>
  <conditionalFormatting sqref="AL22">
    <cfRule type="cellIs" dxfId="18879" priority="964" operator="lessThan">
      <formula>$C$4</formula>
    </cfRule>
  </conditionalFormatting>
  <conditionalFormatting sqref="AL23">
    <cfRule type="cellIs" dxfId="18878" priority="965" operator="lessThan">
      <formula>$C$4</formula>
    </cfRule>
  </conditionalFormatting>
  <conditionalFormatting sqref="AL24">
    <cfRule type="cellIs" dxfId="18877" priority="966" operator="lessThan">
      <formula>$C$4</formula>
    </cfRule>
  </conditionalFormatting>
  <conditionalFormatting sqref="AL25">
    <cfRule type="cellIs" dxfId="18876" priority="967" operator="lessThan">
      <formula>$C$4</formula>
    </cfRule>
  </conditionalFormatting>
  <conditionalFormatting sqref="AL26">
    <cfRule type="cellIs" dxfId="18875" priority="968" operator="lessThan">
      <formula>$C$4</formula>
    </cfRule>
  </conditionalFormatting>
  <conditionalFormatting sqref="AL27">
    <cfRule type="cellIs" dxfId="18874" priority="969" operator="lessThan">
      <formula>$C$4</formula>
    </cfRule>
  </conditionalFormatting>
  <conditionalFormatting sqref="AL28">
    <cfRule type="cellIs" dxfId="18873" priority="970" operator="lessThan">
      <formula>$C$4</formula>
    </cfRule>
  </conditionalFormatting>
  <conditionalFormatting sqref="AL29">
    <cfRule type="cellIs" dxfId="18872" priority="971" operator="lessThan">
      <formula>$C$4</formula>
    </cfRule>
  </conditionalFormatting>
  <conditionalFormatting sqref="AL30">
    <cfRule type="cellIs" dxfId="18871" priority="972" operator="lessThan">
      <formula>$C$4</formula>
    </cfRule>
  </conditionalFormatting>
  <conditionalFormatting sqref="AL31">
    <cfRule type="cellIs" dxfId="18870" priority="973" operator="lessThan">
      <formula>$C$4</formula>
    </cfRule>
  </conditionalFormatting>
  <conditionalFormatting sqref="AL32">
    <cfRule type="cellIs" dxfId="18869" priority="974" operator="lessThan">
      <formula>$C$4</formula>
    </cfRule>
  </conditionalFormatting>
  <conditionalFormatting sqref="AL33">
    <cfRule type="cellIs" dxfId="18868" priority="975" operator="lessThan">
      <formula>$C$4</formula>
    </cfRule>
  </conditionalFormatting>
  <conditionalFormatting sqref="AL34">
    <cfRule type="cellIs" dxfId="18867" priority="976" operator="lessThan">
      <formula>$C$4</formula>
    </cfRule>
  </conditionalFormatting>
  <conditionalFormatting sqref="AL35">
    <cfRule type="cellIs" dxfId="18866" priority="977" operator="lessThan">
      <formula>$C$4</formula>
    </cfRule>
  </conditionalFormatting>
  <conditionalFormatting sqref="AL36">
    <cfRule type="cellIs" dxfId="18865" priority="978" operator="lessThan">
      <formula>$C$4</formula>
    </cfRule>
  </conditionalFormatting>
  <conditionalFormatting sqref="AL37">
    <cfRule type="cellIs" dxfId="18864" priority="979" operator="lessThan">
      <formula>$C$4</formula>
    </cfRule>
  </conditionalFormatting>
  <conditionalFormatting sqref="AL38">
    <cfRule type="cellIs" dxfId="18863" priority="980" operator="lessThan">
      <formula>$C$4</formula>
    </cfRule>
  </conditionalFormatting>
  <conditionalFormatting sqref="AL39">
    <cfRule type="cellIs" dxfId="18862" priority="981" operator="lessThan">
      <formula>$C$4</formula>
    </cfRule>
  </conditionalFormatting>
  <conditionalFormatting sqref="AL40">
    <cfRule type="cellIs" dxfId="18861" priority="982" operator="lessThan">
      <formula>$C$4</formula>
    </cfRule>
  </conditionalFormatting>
  <conditionalFormatting sqref="AL41">
    <cfRule type="cellIs" dxfId="18860" priority="983" operator="lessThan">
      <formula>$C$4</formula>
    </cfRule>
  </conditionalFormatting>
  <conditionalFormatting sqref="AL42">
    <cfRule type="cellIs" dxfId="18859" priority="984" operator="lessThan">
      <formula>$C$4</formula>
    </cfRule>
  </conditionalFormatting>
  <conditionalFormatting sqref="AL43">
    <cfRule type="cellIs" dxfId="18858" priority="985" operator="lessThan">
      <formula>$C$4</formula>
    </cfRule>
  </conditionalFormatting>
  <conditionalFormatting sqref="AL44">
    <cfRule type="cellIs" dxfId="18857" priority="986" operator="lessThan">
      <formula>$C$4</formula>
    </cfRule>
  </conditionalFormatting>
  <conditionalFormatting sqref="AL45">
    <cfRule type="cellIs" dxfId="18856" priority="987" operator="lessThan">
      <formula>$C$4</formula>
    </cfRule>
  </conditionalFormatting>
  <conditionalFormatting sqref="AL46">
    <cfRule type="cellIs" dxfId="18855" priority="988" operator="lessThan">
      <formula>$C$4</formula>
    </cfRule>
  </conditionalFormatting>
  <conditionalFormatting sqref="AL47">
    <cfRule type="cellIs" dxfId="18854" priority="989" operator="lessThan">
      <formula>$C$4</formula>
    </cfRule>
  </conditionalFormatting>
  <conditionalFormatting sqref="AL48">
    <cfRule type="cellIs" dxfId="18853" priority="990" operator="lessThan">
      <formula>$C$4</formula>
    </cfRule>
  </conditionalFormatting>
  <conditionalFormatting sqref="AL49">
    <cfRule type="cellIs" dxfId="18852" priority="991" operator="lessThan">
      <formula>$C$4</formula>
    </cfRule>
  </conditionalFormatting>
  <conditionalFormatting sqref="AL50">
    <cfRule type="cellIs" dxfId="18851" priority="992" operator="lessThan">
      <formula>$C$4</formula>
    </cfRule>
  </conditionalFormatting>
  <conditionalFormatting sqref="AL51">
    <cfRule type="cellIs" dxfId="18850" priority="993" operator="lessThan">
      <formula>$C$4</formula>
    </cfRule>
  </conditionalFormatting>
  <conditionalFormatting sqref="AL52">
    <cfRule type="cellIs" dxfId="18849" priority="994" operator="lessThan">
      <formula>$C$4</formula>
    </cfRule>
  </conditionalFormatting>
  <conditionalFormatting sqref="AL53">
    <cfRule type="cellIs" dxfId="18848" priority="995" operator="lessThan">
      <formula>$C$4</formula>
    </cfRule>
  </conditionalFormatting>
  <conditionalFormatting sqref="AL54">
    <cfRule type="cellIs" dxfId="18847" priority="996" operator="lessThan">
      <formula>$C$4</formula>
    </cfRule>
  </conditionalFormatting>
  <conditionalFormatting sqref="AL55">
    <cfRule type="cellIs" dxfId="18846" priority="997" operator="lessThan">
      <formula>$C$4</formula>
    </cfRule>
  </conditionalFormatting>
  <conditionalFormatting sqref="AL56">
    <cfRule type="cellIs" dxfId="18845" priority="998" operator="lessThan">
      <formula>$C$4</formula>
    </cfRule>
  </conditionalFormatting>
  <conditionalFormatting sqref="AL57">
    <cfRule type="cellIs" dxfId="18844" priority="999" operator="lessThan">
      <formula>$C$4</formula>
    </cfRule>
  </conditionalFormatting>
  <conditionalFormatting sqref="AL58">
    <cfRule type="cellIs" dxfId="18843" priority="1000" operator="lessThan">
      <formula>$C$4</formula>
    </cfRule>
  </conditionalFormatting>
  <conditionalFormatting sqref="AL59">
    <cfRule type="cellIs" dxfId="18842" priority="1001" operator="lessThan">
      <formula>$C$4</formula>
    </cfRule>
  </conditionalFormatting>
  <conditionalFormatting sqref="AL60">
    <cfRule type="cellIs" dxfId="18841" priority="1002" operator="lessThan">
      <formula>$C$4</formula>
    </cfRule>
  </conditionalFormatting>
  <conditionalFormatting sqref="AM11">
    <cfRule type="cellIs" dxfId="18840" priority="1003" operator="lessThan">
      <formula>$C$4</formula>
    </cfRule>
  </conditionalFormatting>
  <conditionalFormatting sqref="AM12">
    <cfRule type="cellIs" dxfId="18839" priority="1004" operator="lessThan">
      <formula>$C$4</formula>
    </cfRule>
  </conditionalFormatting>
  <conditionalFormatting sqref="AM13">
    <cfRule type="cellIs" dxfId="18838" priority="1005" operator="lessThan">
      <formula>$C$4</formula>
    </cfRule>
  </conditionalFormatting>
  <conditionalFormatting sqref="AM14">
    <cfRule type="cellIs" dxfId="18837" priority="1006" operator="lessThan">
      <formula>$C$4</formula>
    </cfRule>
  </conditionalFormatting>
  <conditionalFormatting sqref="AM15">
    <cfRule type="cellIs" dxfId="18836" priority="1007" operator="lessThan">
      <formula>$C$4</formula>
    </cfRule>
  </conditionalFormatting>
  <conditionalFormatting sqref="AM16">
    <cfRule type="cellIs" dxfId="18835" priority="1008" operator="lessThan">
      <formula>$C$4</formula>
    </cfRule>
  </conditionalFormatting>
  <conditionalFormatting sqref="AM17">
    <cfRule type="cellIs" dxfId="18834" priority="1009" operator="lessThan">
      <formula>$C$4</formula>
    </cfRule>
  </conditionalFormatting>
  <conditionalFormatting sqref="AM18">
    <cfRule type="cellIs" dxfId="18833" priority="1010" operator="lessThan">
      <formula>$C$4</formula>
    </cfRule>
  </conditionalFormatting>
  <conditionalFormatting sqref="AM19">
    <cfRule type="cellIs" dxfId="18832" priority="1011" operator="lessThan">
      <formula>$C$4</formula>
    </cfRule>
  </conditionalFormatting>
  <conditionalFormatting sqref="AM20">
    <cfRule type="cellIs" dxfId="18831" priority="1012" operator="lessThan">
      <formula>$C$4</formula>
    </cfRule>
  </conditionalFormatting>
  <conditionalFormatting sqref="AM21">
    <cfRule type="cellIs" dxfId="18830" priority="1013" operator="lessThan">
      <formula>$C$4</formula>
    </cfRule>
  </conditionalFormatting>
  <conditionalFormatting sqref="AM22">
    <cfRule type="cellIs" dxfId="18829" priority="1014" operator="lessThan">
      <formula>$C$4</formula>
    </cfRule>
  </conditionalFormatting>
  <conditionalFormatting sqref="AM23">
    <cfRule type="cellIs" dxfId="18828" priority="1015" operator="lessThan">
      <formula>$C$4</formula>
    </cfRule>
  </conditionalFormatting>
  <conditionalFormatting sqref="AM24">
    <cfRule type="cellIs" dxfId="18827" priority="1016" operator="lessThan">
      <formula>$C$4</formula>
    </cfRule>
  </conditionalFormatting>
  <conditionalFormatting sqref="AM25">
    <cfRule type="cellIs" dxfId="18826" priority="1017" operator="lessThan">
      <formula>$C$4</formula>
    </cfRule>
  </conditionalFormatting>
  <conditionalFormatting sqref="AM26">
    <cfRule type="cellIs" dxfId="18825" priority="1018" operator="lessThan">
      <formula>$C$4</formula>
    </cfRule>
  </conditionalFormatting>
  <conditionalFormatting sqref="AM27">
    <cfRule type="cellIs" dxfId="18824" priority="1019" operator="lessThan">
      <formula>$C$4</formula>
    </cfRule>
  </conditionalFormatting>
  <conditionalFormatting sqref="AM28">
    <cfRule type="cellIs" dxfId="18823" priority="1020" operator="lessThan">
      <formula>$C$4</formula>
    </cfRule>
  </conditionalFormatting>
  <conditionalFormatting sqref="AM29">
    <cfRule type="cellIs" dxfId="18822" priority="1021" operator="lessThan">
      <formula>$C$4</formula>
    </cfRule>
  </conditionalFormatting>
  <conditionalFormatting sqref="AM30">
    <cfRule type="cellIs" dxfId="18821" priority="1022" operator="lessThan">
      <formula>$C$4</formula>
    </cfRule>
  </conditionalFormatting>
  <conditionalFormatting sqref="AM31">
    <cfRule type="cellIs" dxfId="18820" priority="1023" operator="lessThan">
      <formula>$C$4</formula>
    </cfRule>
  </conditionalFormatting>
  <conditionalFormatting sqref="AM32">
    <cfRule type="cellIs" dxfId="18819" priority="1024" operator="lessThan">
      <formula>$C$4</formula>
    </cfRule>
  </conditionalFormatting>
  <conditionalFormatting sqref="AM33">
    <cfRule type="cellIs" dxfId="18818" priority="1025" operator="lessThan">
      <formula>$C$4</formula>
    </cfRule>
  </conditionalFormatting>
  <conditionalFormatting sqref="AM34">
    <cfRule type="cellIs" dxfId="18817" priority="1026" operator="lessThan">
      <formula>$C$4</formula>
    </cfRule>
  </conditionalFormatting>
  <conditionalFormatting sqref="AM35">
    <cfRule type="cellIs" dxfId="18816" priority="1027" operator="lessThan">
      <formula>$C$4</formula>
    </cfRule>
  </conditionalFormatting>
  <conditionalFormatting sqref="AM36">
    <cfRule type="cellIs" dxfId="18815" priority="1028" operator="lessThan">
      <formula>$C$4</formula>
    </cfRule>
  </conditionalFormatting>
  <conditionalFormatting sqref="AM37">
    <cfRule type="cellIs" dxfId="18814" priority="1029" operator="lessThan">
      <formula>$C$4</formula>
    </cfRule>
  </conditionalFormatting>
  <conditionalFormatting sqref="AM38">
    <cfRule type="cellIs" dxfId="18813" priority="1030" operator="lessThan">
      <formula>$C$4</formula>
    </cfRule>
  </conditionalFormatting>
  <conditionalFormatting sqref="AM39">
    <cfRule type="cellIs" dxfId="18812" priority="1031" operator="lessThan">
      <formula>$C$4</formula>
    </cfRule>
  </conditionalFormatting>
  <conditionalFormatting sqref="AM40">
    <cfRule type="cellIs" dxfId="18811" priority="1032" operator="lessThan">
      <formula>$C$4</formula>
    </cfRule>
  </conditionalFormatting>
  <conditionalFormatting sqref="AM41">
    <cfRule type="cellIs" dxfId="18810" priority="1033" operator="lessThan">
      <formula>$C$4</formula>
    </cfRule>
  </conditionalFormatting>
  <conditionalFormatting sqref="AM42">
    <cfRule type="cellIs" dxfId="18809" priority="1034" operator="lessThan">
      <formula>$C$4</formula>
    </cfRule>
  </conditionalFormatting>
  <conditionalFormatting sqref="AM43">
    <cfRule type="cellIs" dxfId="18808" priority="1035" operator="lessThan">
      <formula>$C$4</formula>
    </cfRule>
  </conditionalFormatting>
  <conditionalFormatting sqref="AM44">
    <cfRule type="cellIs" dxfId="18807" priority="1036" operator="lessThan">
      <formula>$C$4</formula>
    </cfRule>
  </conditionalFormatting>
  <conditionalFormatting sqref="AM45">
    <cfRule type="cellIs" dxfId="18806" priority="1037" operator="lessThan">
      <formula>$C$4</formula>
    </cfRule>
  </conditionalFormatting>
  <conditionalFormatting sqref="AM46">
    <cfRule type="cellIs" dxfId="18805" priority="1038" operator="lessThan">
      <formula>$C$4</formula>
    </cfRule>
  </conditionalFormatting>
  <conditionalFormatting sqref="AM47">
    <cfRule type="cellIs" dxfId="18804" priority="1039" operator="lessThan">
      <formula>$C$4</formula>
    </cfRule>
  </conditionalFormatting>
  <conditionalFormatting sqref="AM48">
    <cfRule type="cellIs" dxfId="18803" priority="1040" operator="lessThan">
      <formula>$C$4</formula>
    </cfRule>
  </conditionalFormatting>
  <conditionalFormatting sqref="AM49">
    <cfRule type="cellIs" dxfId="18802" priority="1041" operator="lessThan">
      <formula>$C$4</formula>
    </cfRule>
  </conditionalFormatting>
  <conditionalFormatting sqref="AM50">
    <cfRule type="cellIs" dxfId="18801" priority="1042" operator="lessThan">
      <formula>$C$4</formula>
    </cfRule>
  </conditionalFormatting>
  <conditionalFormatting sqref="AM51">
    <cfRule type="cellIs" dxfId="18800" priority="1043" operator="lessThan">
      <formula>$C$4</formula>
    </cfRule>
  </conditionalFormatting>
  <conditionalFormatting sqref="AM52">
    <cfRule type="cellIs" dxfId="18799" priority="1044" operator="lessThan">
      <formula>$C$4</formula>
    </cfRule>
  </conditionalFormatting>
  <conditionalFormatting sqref="AM53">
    <cfRule type="cellIs" dxfId="18798" priority="1045" operator="lessThan">
      <formula>$C$4</formula>
    </cfRule>
  </conditionalFormatting>
  <conditionalFormatting sqref="AM54">
    <cfRule type="cellIs" dxfId="18797" priority="1046" operator="lessThan">
      <formula>$C$4</formula>
    </cfRule>
  </conditionalFormatting>
  <conditionalFormatting sqref="AM55">
    <cfRule type="cellIs" dxfId="18796" priority="1047" operator="lessThan">
      <formula>$C$4</formula>
    </cfRule>
  </conditionalFormatting>
  <conditionalFormatting sqref="AM56">
    <cfRule type="cellIs" dxfId="18795" priority="1048" operator="lessThan">
      <formula>$C$4</formula>
    </cfRule>
  </conditionalFormatting>
  <conditionalFormatting sqref="AM57">
    <cfRule type="cellIs" dxfId="18794" priority="1049" operator="lessThan">
      <formula>$C$4</formula>
    </cfRule>
  </conditionalFormatting>
  <conditionalFormatting sqref="AM58">
    <cfRule type="cellIs" dxfId="18793" priority="1050" operator="lessThan">
      <formula>$C$4</formula>
    </cfRule>
  </conditionalFormatting>
  <conditionalFormatting sqref="AM59">
    <cfRule type="cellIs" dxfId="18792" priority="1051" operator="lessThan">
      <formula>$C$4</formula>
    </cfRule>
  </conditionalFormatting>
  <conditionalFormatting sqref="AM60">
    <cfRule type="cellIs" dxfId="18791" priority="1052" operator="lessThan">
      <formula>$C$4</formula>
    </cfRule>
  </conditionalFormatting>
  <conditionalFormatting sqref="AN11">
    <cfRule type="cellIs" dxfId="18790" priority="1053" operator="lessThan">
      <formula>$C$4</formula>
    </cfRule>
  </conditionalFormatting>
  <conditionalFormatting sqref="AN12">
    <cfRule type="cellIs" dxfId="18789" priority="1054" operator="lessThan">
      <formula>$C$4</formula>
    </cfRule>
  </conditionalFormatting>
  <conditionalFormatting sqref="AN13">
    <cfRule type="cellIs" dxfId="18788" priority="1055" operator="lessThan">
      <formula>$C$4</formula>
    </cfRule>
  </conditionalFormatting>
  <conditionalFormatting sqref="AN14">
    <cfRule type="cellIs" dxfId="18787" priority="1056" operator="lessThan">
      <formula>$C$4</formula>
    </cfRule>
  </conditionalFormatting>
  <conditionalFormatting sqref="AN15">
    <cfRule type="cellIs" dxfId="18786" priority="1057" operator="lessThan">
      <formula>$C$4</formula>
    </cfRule>
  </conditionalFormatting>
  <conditionalFormatting sqref="AN16">
    <cfRule type="cellIs" dxfId="18785" priority="1058" operator="lessThan">
      <formula>$C$4</formula>
    </cfRule>
  </conditionalFormatting>
  <conditionalFormatting sqref="AN17">
    <cfRule type="cellIs" dxfId="18784" priority="1059" operator="lessThan">
      <formula>$C$4</formula>
    </cfRule>
  </conditionalFormatting>
  <conditionalFormatting sqref="AN18">
    <cfRule type="cellIs" dxfId="18783" priority="1060" operator="lessThan">
      <formula>$C$4</formula>
    </cfRule>
  </conditionalFormatting>
  <conditionalFormatting sqref="AN19">
    <cfRule type="cellIs" dxfId="18782" priority="1061" operator="lessThan">
      <formula>$C$4</formula>
    </cfRule>
  </conditionalFormatting>
  <conditionalFormatting sqref="AN20">
    <cfRule type="cellIs" dxfId="18781" priority="1062" operator="lessThan">
      <formula>$C$4</formula>
    </cfRule>
  </conditionalFormatting>
  <conditionalFormatting sqref="AN21">
    <cfRule type="cellIs" dxfId="18780" priority="1063" operator="lessThan">
      <formula>$C$4</formula>
    </cfRule>
  </conditionalFormatting>
  <conditionalFormatting sqref="AN22">
    <cfRule type="cellIs" dxfId="18779" priority="1064" operator="lessThan">
      <formula>$C$4</formula>
    </cfRule>
  </conditionalFormatting>
  <conditionalFormatting sqref="AN23">
    <cfRule type="cellIs" dxfId="18778" priority="1065" operator="lessThan">
      <formula>$C$4</formula>
    </cfRule>
  </conditionalFormatting>
  <conditionalFormatting sqref="AN24">
    <cfRule type="cellIs" dxfId="18777" priority="1066" operator="lessThan">
      <formula>$C$4</formula>
    </cfRule>
  </conditionalFormatting>
  <conditionalFormatting sqref="AN25">
    <cfRule type="cellIs" dxfId="18776" priority="1067" operator="lessThan">
      <formula>$C$4</formula>
    </cfRule>
  </conditionalFormatting>
  <conditionalFormatting sqref="AN26">
    <cfRule type="cellIs" dxfId="18775" priority="1068" operator="lessThan">
      <formula>$C$4</formula>
    </cfRule>
  </conditionalFormatting>
  <conditionalFormatting sqref="AN27">
    <cfRule type="cellIs" dxfId="18774" priority="1069" operator="lessThan">
      <formula>$C$4</formula>
    </cfRule>
  </conditionalFormatting>
  <conditionalFormatting sqref="AN28">
    <cfRule type="cellIs" dxfId="18773" priority="1070" operator="lessThan">
      <formula>$C$4</formula>
    </cfRule>
  </conditionalFormatting>
  <conditionalFormatting sqref="AN29">
    <cfRule type="cellIs" dxfId="18772" priority="1071" operator="lessThan">
      <formula>$C$4</formula>
    </cfRule>
  </conditionalFormatting>
  <conditionalFormatting sqref="AN30">
    <cfRule type="cellIs" dxfId="18771" priority="1072" operator="lessThan">
      <formula>$C$4</formula>
    </cfRule>
  </conditionalFormatting>
  <conditionalFormatting sqref="AN31">
    <cfRule type="cellIs" dxfId="18770" priority="1073" operator="lessThan">
      <formula>$C$4</formula>
    </cfRule>
  </conditionalFormatting>
  <conditionalFormatting sqref="AN32">
    <cfRule type="cellIs" dxfId="18769" priority="1074" operator="lessThan">
      <formula>$C$4</formula>
    </cfRule>
  </conditionalFormatting>
  <conditionalFormatting sqref="AN33">
    <cfRule type="cellIs" dxfId="18768" priority="1075" operator="lessThan">
      <formula>$C$4</formula>
    </cfRule>
  </conditionalFormatting>
  <conditionalFormatting sqref="AN34">
    <cfRule type="cellIs" dxfId="18767" priority="1076" operator="lessThan">
      <formula>$C$4</formula>
    </cfRule>
  </conditionalFormatting>
  <conditionalFormatting sqref="AN35">
    <cfRule type="cellIs" dxfId="18766" priority="1077" operator="lessThan">
      <formula>$C$4</formula>
    </cfRule>
  </conditionalFormatting>
  <conditionalFormatting sqref="AN36">
    <cfRule type="cellIs" dxfId="18765" priority="1078" operator="lessThan">
      <formula>$C$4</formula>
    </cfRule>
  </conditionalFormatting>
  <conditionalFormatting sqref="AN37">
    <cfRule type="cellIs" dxfId="18764" priority="1079" operator="lessThan">
      <formula>$C$4</formula>
    </cfRule>
  </conditionalFormatting>
  <conditionalFormatting sqref="AN38">
    <cfRule type="cellIs" dxfId="18763" priority="1080" operator="lessThan">
      <formula>$C$4</formula>
    </cfRule>
  </conditionalFormatting>
  <conditionalFormatting sqref="AN39">
    <cfRule type="cellIs" dxfId="18762" priority="1081" operator="lessThan">
      <formula>$C$4</formula>
    </cfRule>
  </conditionalFormatting>
  <conditionalFormatting sqref="AN40">
    <cfRule type="cellIs" dxfId="18761" priority="1082" operator="lessThan">
      <formula>$C$4</formula>
    </cfRule>
  </conditionalFormatting>
  <conditionalFormatting sqref="AN41">
    <cfRule type="cellIs" dxfId="18760" priority="1083" operator="lessThan">
      <formula>$C$4</formula>
    </cfRule>
  </conditionalFormatting>
  <conditionalFormatting sqref="AN42">
    <cfRule type="cellIs" dxfId="18759" priority="1084" operator="lessThan">
      <formula>$C$4</formula>
    </cfRule>
  </conditionalFormatting>
  <conditionalFormatting sqref="AN43">
    <cfRule type="cellIs" dxfId="18758" priority="1085" operator="lessThan">
      <formula>$C$4</formula>
    </cfRule>
  </conditionalFormatting>
  <conditionalFormatting sqref="AN44">
    <cfRule type="cellIs" dxfId="18757" priority="1086" operator="lessThan">
      <formula>$C$4</formula>
    </cfRule>
  </conditionalFormatting>
  <conditionalFormatting sqref="AN45">
    <cfRule type="cellIs" dxfId="18756" priority="1087" operator="lessThan">
      <formula>$C$4</formula>
    </cfRule>
  </conditionalFormatting>
  <conditionalFormatting sqref="AN46">
    <cfRule type="cellIs" dxfId="18755" priority="1088" operator="lessThan">
      <formula>$C$4</formula>
    </cfRule>
  </conditionalFormatting>
  <conditionalFormatting sqref="AN47">
    <cfRule type="cellIs" dxfId="18754" priority="1089" operator="lessThan">
      <formula>$C$4</formula>
    </cfRule>
  </conditionalFormatting>
  <conditionalFormatting sqref="AN48">
    <cfRule type="cellIs" dxfId="18753" priority="1090" operator="lessThan">
      <formula>$C$4</formula>
    </cfRule>
  </conditionalFormatting>
  <conditionalFormatting sqref="AN49">
    <cfRule type="cellIs" dxfId="18752" priority="1091" operator="lessThan">
      <formula>$C$4</formula>
    </cfRule>
  </conditionalFormatting>
  <conditionalFormatting sqref="AN50">
    <cfRule type="cellIs" dxfId="18751" priority="1092" operator="lessThan">
      <formula>$C$4</formula>
    </cfRule>
  </conditionalFormatting>
  <conditionalFormatting sqref="AN51">
    <cfRule type="cellIs" dxfId="18750" priority="1093" operator="lessThan">
      <formula>$C$4</formula>
    </cfRule>
  </conditionalFormatting>
  <conditionalFormatting sqref="AN52">
    <cfRule type="cellIs" dxfId="18749" priority="1094" operator="lessThan">
      <formula>$C$4</formula>
    </cfRule>
  </conditionalFormatting>
  <conditionalFormatting sqref="AN53">
    <cfRule type="cellIs" dxfId="18748" priority="1095" operator="lessThan">
      <formula>$C$4</formula>
    </cfRule>
  </conditionalFormatting>
  <conditionalFormatting sqref="AN54">
    <cfRule type="cellIs" dxfId="18747" priority="1096" operator="lessThan">
      <formula>$C$4</formula>
    </cfRule>
  </conditionalFormatting>
  <conditionalFormatting sqref="AN55">
    <cfRule type="cellIs" dxfId="18746" priority="1097" operator="lessThan">
      <formula>$C$4</formula>
    </cfRule>
  </conditionalFormatting>
  <conditionalFormatting sqref="AN56">
    <cfRule type="cellIs" dxfId="18745" priority="1098" operator="lessThan">
      <formula>$C$4</formula>
    </cfRule>
  </conditionalFormatting>
  <conditionalFormatting sqref="AN57">
    <cfRule type="cellIs" dxfId="18744" priority="1099" operator="lessThan">
      <formula>$C$4</formula>
    </cfRule>
  </conditionalFormatting>
  <conditionalFormatting sqref="AN58">
    <cfRule type="cellIs" dxfId="18743" priority="1100" operator="lessThan">
      <formula>$C$4</formula>
    </cfRule>
  </conditionalFormatting>
  <conditionalFormatting sqref="AN59">
    <cfRule type="cellIs" dxfId="18742" priority="1101" operator="lessThan">
      <formula>$C$4</formula>
    </cfRule>
  </conditionalFormatting>
  <conditionalFormatting sqref="AN60">
    <cfRule type="cellIs" dxfId="18741" priority="1102" operator="lessThan">
      <formula>$C$4</formula>
    </cfRule>
  </conditionalFormatting>
  <conditionalFormatting sqref="AO11">
    <cfRule type="cellIs" dxfId="18740" priority="1103" operator="lessThan">
      <formula>$C$4</formula>
    </cfRule>
  </conditionalFormatting>
  <conditionalFormatting sqref="AO12">
    <cfRule type="cellIs" dxfId="18739" priority="1104" operator="lessThan">
      <formula>$C$4</formula>
    </cfRule>
  </conditionalFormatting>
  <conditionalFormatting sqref="AO13">
    <cfRule type="cellIs" dxfId="18738" priority="1105" operator="lessThan">
      <formula>$C$4</formula>
    </cfRule>
  </conditionalFormatting>
  <conditionalFormatting sqref="AO14">
    <cfRule type="cellIs" dxfId="18737" priority="1106" operator="lessThan">
      <formula>$C$4</formula>
    </cfRule>
  </conditionalFormatting>
  <conditionalFormatting sqref="AO15">
    <cfRule type="cellIs" dxfId="18736" priority="1107" operator="lessThan">
      <formula>$C$4</formula>
    </cfRule>
  </conditionalFormatting>
  <conditionalFormatting sqref="AO16">
    <cfRule type="cellIs" dxfId="18735" priority="1108" operator="lessThan">
      <formula>$C$4</formula>
    </cfRule>
  </conditionalFormatting>
  <conditionalFormatting sqref="AO17">
    <cfRule type="cellIs" dxfId="18734" priority="1109" operator="lessThan">
      <formula>$C$4</formula>
    </cfRule>
  </conditionalFormatting>
  <conditionalFormatting sqref="AO18">
    <cfRule type="cellIs" dxfId="18733" priority="1110" operator="lessThan">
      <formula>$C$4</formula>
    </cfRule>
  </conditionalFormatting>
  <conditionalFormatting sqref="AO19">
    <cfRule type="cellIs" dxfId="18732" priority="1111" operator="lessThan">
      <formula>$C$4</formula>
    </cfRule>
  </conditionalFormatting>
  <conditionalFormatting sqref="AO20">
    <cfRule type="cellIs" dxfId="18731" priority="1112" operator="lessThan">
      <formula>$C$4</formula>
    </cfRule>
  </conditionalFormatting>
  <conditionalFormatting sqref="AO21">
    <cfRule type="cellIs" dxfId="18730" priority="1113" operator="lessThan">
      <formula>$C$4</formula>
    </cfRule>
  </conditionalFormatting>
  <conditionalFormatting sqref="AO22">
    <cfRule type="cellIs" dxfId="18729" priority="1114" operator="lessThan">
      <formula>$C$4</formula>
    </cfRule>
  </conditionalFormatting>
  <conditionalFormatting sqref="AO23">
    <cfRule type="cellIs" dxfId="18728" priority="1115" operator="lessThan">
      <formula>$C$4</formula>
    </cfRule>
  </conditionalFormatting>
  <conditionalFormatting sqref="AO24">
    <cfRule type="cellIs" dxfId="18727" priority="1116" operator="lessThan">
      <formula>$C$4</formula>
    </cfRule>
  </conditionalFormatting>
  <conditionalFormatting sqref="AO25">
    <cfRule type="cellIs" dxfId="18726" priority="1117" operator="lessThan">
      <formula>$C$4</formula>
    </cfRule>
  </conditionalFormatting>
  <conditionalFormatting sqref="AO26">
    <cfRule type="cellIs" dxfId="18725" priority="1118" operator="lessThan">
      <formula>$C$4</formula>
    </cfRule>
  </conditionalFormatting>
  <conditionalFormatting sqref="AO27">
    <cfRule type="cellIs" dxfId="18724" priority="1119" operator="lessThan">
      <formula>$C$4</formula>
    </cfRule>
  </conditionalFormatting>
  <conditionalFormatting sqref="AO28">
    <cfRule type="cellIs" dxfId="18723" priority="1120" operator="lessThan">
      <formula>$C$4</formula>
    </cfRule>
  </conditionalFormatting>
  <conditionalFormatting sqref="AO29">
    <cfRule type="cellIs" dxfId="18722" priority="1121" operator="lessThan">
      <formula>$C$4</formula>
    </cfRule>
  </conditionalFormatting>
  <conditionalFormatting sqref="AO30">
    <cfRule type="cellIs" dxfId="18721" priority="1122" operator="lessThan">
      <formula>$C$4</formula>
    </cfRule>
  </conditionalFormatting>
  <conditionalFormatting sqref="AO31">
    <cfRule type="cellIs" dxfId="18720" priority="1123" operator="lessThan">
      <formula>$C$4</formula>
    </cfRule>
  </conditionalFormatting>
  <conditionalFormatting sqref="AO32">
    <cfRule type="cellIs" dxfId="18719" priority="1124" operator="lessThan">
      <formula>$C$4</formula>
    </cfRule>
  </conditionalFormatting>
  <conditionalFormatting sqref="AO33">
    <cfRule type="cellIs" dxfId="18718" priority="1125" operator="lessThan">
      <formula>$C$4</formula>
    </cfRule>
  </conditionalFormatting>
  <conditionalFormatting sqref="AO34">
    <cfRule type="cellIs" dxfId="18717" priority="1126" operator="lessThan">
      <formula>$C$4</formula>
    </cfRule>
  </conditionalFormatting>
  <conditionalFormatting sqref="AO35">
    <cfRule type="cellIs" dxfId="18716" priority="1127" operator="lessThan">
      <formula>$C$4</formula>
    </cfRule>
  </conditionalFormatting>
  <conditionalFormatting sqref="AO36">
    <cfRule type="cellIs" dxfId="18715" priority="1128" operator="lessThan">
      <formula>$C$4</formula>
    </cfRule>
  </conditionalFormatting>
  <conditionalFormatting sqref="AO37">
    <cfRule type="cellIs" dxfId="18714" priority="1129" operator="lessThan">
      <formula>$C$4</formula>
    </cfRule>
  </conditionalFormatting>
  <conditionalFormatting sqref="AO38">
    <cfRule type="cellIs" dxfId="18713" priority="1130" operator="lessThan">
      <formula>$C$4</formula>
    </cfRule>
  </conditionalFormatting>
  <conditionalFormatting sqref="AO39">
    <cfRule type="cellIs" dxfId="18712" priority="1131" operator="lessThan">
      <formula>$C$4</formula>
    </cfRule>
  </conditionalFormatting>
  <conditionalFormatting sqref="AO40">
    <cfRule type="cellIs" dxfId="18711" priority="1132" operator="lessThan">
      <formula>$C$4</formula>
    </cfRule>
  </conditionalFormatting>
  <conditionalFormatting sqref="AO41">
    <cfRule type="cellIs" dxfId="18710" priority="1133" operator="lessThan">
      <formula>$C$4</formula>
    </cfRule>
  </conditionalFormatting>
  <conditionalFormatting sqref="AO42">
    <cfRule type="cellIs" dxfId="18709" priority="1134" operator="lessThan">
      <formula>$C$4</formula>
    </cfRule>
  </conditionalFormatting>
  <conditionalFormatting sqref="AO43">
    <cfRule type="cellIs" dxfId="18708" priority="1135" operator="lessThan">
      <formula>$C$4</formula>
    </cfRule>
  </conditionalFormatting>
  <conditionalFormatting sqref="AO44">
    <cfRule type="cellIs" dxfId="18707" priority="1136" operator="lessThan">
      <formula>$C$4</formula>
    </cfRule>
  </conditionalFormatting>
  <conditionalFormatting sqref="AO45">
    <cfRule type="cellIs" dxfId="18706" priority="1137" operator="lessThan">
      <formula>$C$4</formula>
    </cfRule>
  </conditionalFormatting>
  <conditionalFormatting sqref="AO46">
    <cfRule type="cellIs" dxfId="18705" priority="1138" operator="lessThan">
      <formula>$C$4</formula>
    </cfRule>
  </conditionalFormatting>
  <conditionalFormatting sqref="AO47">
    <cfRule type="cellIs" dxfId="18704" priority="1139" operator="lessThan">
      <formula>$C$4</formula>
    </cfRule>
  </conditionalFormatting>
  <conditionalFormatting sqref="AO48">
    <cfRule type="cellIs" dxfId="18703" priority="1140" operator="lessThan">
      <formula>$C$4</formula>
    </cfRule>
  </conditionalFormatting>
  <conditionalFormatting sqref="AO49">
    <cfRule type="cellIs" dxfId="18702" priority="1141" operator="lessThan">
      <formula>$C$4</formula>
    </cfRule>
  </conditionalFormatting>
  <conditionalFormatting sqref="AO50">
    <cfRule type="cellIs" dxfId="18701" priority="1142" operator="lessThan">
      <formula>$C$4</formula>
    </cfRule>
  </conditionalFormatting>
  <conditionalFormatting sqref="AO51">
    <cfRule type="cellIs" dxfId="18700" priority="1143" operator="lessThan">
      <formula>$C$4</formula>
    </cfRule>
  </conditionalFormatting>
  <conditionalFormatting sqref="AO52">
    <cfRule type="cellIs" dxfId="18699" priority="1144" operator="lessThan">
      <formula>$C$4</formula>
    </cfRule>
  </conditionalFormatting>
  <conditionalFormatting sqref="AO53">
    <cfRule type="cellIs" dxfId="18698" priority="1145" operator="lessThan">
      <formula>$C$4</formula>
    </cfRule>
  </conditionalFormatting>
  <conditionalFormatting sqref="AO54">
    <cfRule type="cellIs" dxfId="18697" priority="1146" operator="lessThan">
      <formula>$C$4</formula>
    </cfRule>
  </conditionalFormatting>
  <conditionalFormatting sqref="AO55">
    <cfRule type="cellIs" dxfId="18696" priority="1147" operator="lessThan">
      <formula>$C$4</formula>
    </cfRule>
  </conditionalFormatting>
  <conditionalFormatting sqref="AO56">
    <cfRule type="cellIs" dxfId="18695" priority="1148" operator="lessThan">
      <formula>$C$4</formula>
    </cfRule>
  </conditionalFormatting>
  <conditionalFormatting sqref="AO57">
    <cfRule type="cellIs" dxfId="18694" priority="1149" operator="lessThan">
      <formula>$C$4</formula>
    </cfRule>
  </conditionalFormatting>
  <conditionalFormatting sqref="AO58">
    <cfRule type="cellIs" dxfId="18693" priority="1150" operator="lessThan">
      <formula>$C$4</formula>
    </cfRule>
  </conditionalFormatting>
  <conditionalFormatting sqref="AO59">
    <cfRule type="cellIs" dxfId="18692" priority="1151" operator="lessThan">
      <formula>$C$4</formula>
    </cfRule>
  </conditionalFormatting>
  <conditionalFormatting sqref="AO60">
    <cfRule type="cellIs" dxfId="18691" priority="1152" operator="lessThan">
      <formula>$C$4</formula>
    </cfRule>
  </conditionalFormatting>
  <conditionalFormatting sqref="AP11">
    <cfRule type="cellIs" dxfId="18690" priority="1153" operator="lessThan">
      <formula>$C$4</formula>
    </cfRule>
  </conditionalFormatting>
  <conditionalFormatting sqref="AP12">
    <cfRule type="cellIs" dxfId="18689" priority="1154" operator="lessThan">
      <formula>$C$4</formula>
    </cfRule>
  </conditionalFormatting>
  <conditionalFormatting sqref="AP13">
    <cfRule type="cellIs" dxfId="18688" priority="1155" operator="lessThan">
      <formula>$C$4</formula>
    </cfRule>
  </conditionalFormatting>
  <conditionalFormatting sqref="AP14">
    <cfRule type="cellIs" dxfId="18687" priority="1156" operator="lessThan">
      <formula>$C$4</formula>
    </cfRule>
  </conditionalFormatting>
  <conditionalFormatting sqref="AP15">
    <cfRule type="cellIs" dxfId="18686" priority="1157" operator="lessThan">
      <formula>$C$4</formula>
    </cfRule>
  </conditionalFormatting>
  <conditionalFormatting sqref="AP16">
    <cfRule type="cellIs" dxfId="18685" priority="1158" operator="lessThan">
      <formula>$C$4</formula>
    </cfRule>
  </conditionalFormatting>
  <conditionalFormatting sqref="AP17">
    <cfRule type="cellIs" dxfId="18684" priority="1159" operator="lessThan">
      <formula>$C$4</formula>
    </cfRule>
  </conditionalFormatting>
  <conditionalFormatting sqref="AP18">
    <cfRule type="cellIs" dxfId="18683" priority="1160" operator="lessThan">
      <formula>$C$4</formula>
    </cfRule>
  </conditionalFormatting>
  <conditionalFormatting sqref="AP19">
    <cfRule type="cellIs" dxfId="18682" priority="1161" operator="lessThan">
      <formula>$C$4</formula>
    </cfRule>
  </conditionalFormatting>
  <conditionalFormatting sqref="AP20">
    <cfRule type="cellIs" dxfId="18681" priority="1162" operator="lessThan">
      <formula>$C$4</formula>
    </cfRule>
  </conditionalFormatting>
  <conditionalFormatting sqref="AP21">
    <cfRule type="cellIs" dxfId="18680" priority="1163" operator="lessThan">
      <formula>$C$4</formula>
    </cfRule>
  </conditionalFormatting>
  <conditionalFormatting sqref="AP22">
    <cfRule type="cellIs" dxfId="18679" priority="1164" operator="lessThan">
      <formula>$C$4</formula>
    </cfRule>
  </conditionalFormatting>
  <conditionalFormatting sqref="AP23">
    <cfRule type="cellIs" dxfId="18678" priority="1165" operator="lessThan">
      <formula>$C$4</formula>
    </cfRule>
  </conditionalFormatting>
  <conditionalFormatting sqref="AP24">
    <cfRule type="cellIs" dxfId="18677" priority="1166" operator="lessThan">
      <formula>$C$4</formula>
    </cfRule>
  </conditionalFormatting>
  <conditionalFormatting sqref="AP25">
    <cfRule type="cellIs" dxfId="18676" priority="1167" operator="lessThan">
      <formula>$C$4</formula>
    </cfRule>
  </conditionalFormatting>
  <conditionalFormatting sqref="AP26">
    <cfRule type="cellIs" dxfId="18675" priority="1168" operator="lessThan">
      <formula>$C$4</formula>
    </cfRule>
  </conditionalFormatting>
  <conditionalFormatting sqref="AP27">
    <cfRule type="cellIs" dxfId="18674" priority="1169" operator="lessThan">
      <formula>$C$4</formula>
    </cfRule>
  </conditionalFormatting>
  <conditionalFormatting sqref="AP28">
    <cfRule type="cellIs" dxfId="18673" priority="1170" operator="lessThan">
      <formula>$C$4</formula>
    </cfRule>
  </conditionalFormatting>
  <conditionalFormatting sqref="AP29">
    <cfRule type="cellIs" dxfId="18672" priority="1171" operator="lessThan">
      <formula>$C$4</formula>
    </cfRule>
  </conditionalFormatting>
  <conditionalFormatting sqref="AP30">
    <cfRule type="cellIs" dxfId="18671" priority="1172" operator="lessThan">
      <formula>$C$4</formula>
    </cfRule>
  </conditionalFormatting>
  <conditionalFormatting sqref="AP31">
    <cfRule type="cellIs" dxfId="18670" priority="1173" operator="lessThan">
      <formula>$C$4</formula>
    </cfRule>
  </conditionalFormatting>
  <conditionalFormatting sqref="AP32">
    <cfRule type="cellIs" dxfId="18669" priority="1174" operator="lessThan">
      <formula>$C$4</formula>
    </cfRule>
  </conditionalFormatting>
  <conditionalFormatting sqref="AP33">
    <cfRule type="cellIs" dxfId="18668" priority="1175" operator="lessThan">
      <formula>$C$4</formula>
    </cfRule>
  </conditionalFormatting>
  <conditionalFormatting sqref="AP34">
    <cfRule type="cellIs" dxfId="18667" priority="1176" operator="lessThan">
      <formula>$C$4</formula>
    </cfRule>
  </conditionalFormatting>
  <conditionalFormatting sqref="AP35">
    <cfRule type="cellIs" dxfId="18666" priority="1177" operator="lessThan">
      <formula>$C$4</formula>
    </cfRule>
  </conditionalFormatting>
  <conditionalFormatting sqref="AP36">
    <cfRule type="cellIs" dxfId="18665" priority="1178" operator="lessThan">
      <formula>$C$4</formula>
    </cfRule>
  </conditionalFormatting>
  <conditionalFormatting sqref="AP37">
    <cfRule type="cellIs" dxfId="18664" priority="1179" operator="lessThan">
      <formula>$C$4</formula>
    </cfRule>
  </conditionalFormatting>
  <conditionalFormatting sqref="AP38">
    <cfRule type="cellIs" dxfId="18663" priority="1180" operator="lessThan">
      <formula>$C$4</formula>
    </cfRule>
  </conditionalFormatting>
  <conditionalFormatting sqref="AP39">
    <cfRule type="cellIs" dxfId="18662" priority="1181" operator="lessThan">
      <formula>$C$4</formula>
    </cfRule>
  </conditionalFormatting>
  <conditionalFormatting sqref="AP40">
    <cfRule type="cellIs" dxfId="18661" priority="1182" operator="lessThan">
      <formula>$C$4</formula>
    </cfRule>
  </conditionalFormatting>
  <conditionalFormatting sqref="AP41">
    <cfRule type="cellIs" dxfId="18660" priority="1183" operator="lessThan">
      <formula>$C$4</formula>
    </cfRule>
  </conditionalFormatting>
  <conditionalFormatting sqref="AP42">
    <cfRule type="cellIs" dxfId="18659" priority="1184" operator="lessThan">
      <formula>$C$4</formula>
    </cfRule>
  </conditionalFormatting>
  <conditionalFormatting sqref="AP43">
    <cfRule type="cellIs" dxfId="18658" priority="1185" operator="lessThan">
      <formula>$C$4</formula>
    </cfRule>
  </conditionalFormatting>
  <conditionalFormatting sqref="AP44">
    <cfRule type="cellIs" dxfId="18657" priority="1186" operator="lessThan">
      <formula>$C$4</formula>
    </cfRule>
  </conditionalFormatting>
  <conditionalFormatting sqref="AP45">
    <cfRule type="cellIs" dxfId="18656" priority="1187" operator="lessThan">
      <formula>$C$4</formula>
    </cfRule>
  </conditionalFormatting>
  <conditionalFormatting sqref="AP46">
    <cfRule type="cellIs" dxfId="18655" priority="1188" operator="lessThan">
      <formula>$C$4</formula>
    </cfRule>
  </conditionalFormatting>
  <conditionalFormatting sqref="AP47">
    <cfRule type="cellIs" dxfId="18654" priority="1189" operator="lessThan">
      <formula>$C$4</formula>
    </cfRule>
  </conditionalFormatting>
  <conditionalFormatting sqref="AP48">
    <cfRule type="cellIs" dxfId="18653" priority="1190" operator="lessThan">
      <formula>$C$4</formula>
    </cfRule>
  </conditionalFormatting>
  <conditionalFormatting sqref="AP49">
    <cfRule type="cellIs" dxfId="18652" priority="1191" operator="lessThan">
      <formula>$C$4</formula>
    </cfRule>
  </conditionalFormatting>
  <conditionalFormatting sqref="AP50">
    <cfRule type="cellIs" dxfId="18651" priority="1192" operator="lessThan">
      <formula>$C$4</formula>
    </cfRule>
  </conditionalFormatting>
  <conditionalFormatting sqref="AP51">
    <cfRule type="cellIs" dxfId="18650" priority="1193" operator="lessThan">
      <formula>$C$4</formula>
    </cfRule>
  </conditionalFormatting>
  <conditionalFormatting sqref="AP52">
    <cfRule type="cellIs" dxfId="18649" priority="1194" operator="lessThan">
      <formula>$C$4</formula>
    </cfRule>
  </conditionalFormatting>
  <conditionalFormatting sqref="AP53">
    <cfRule type="cellIs" dxfId="18648" priority="1195" operator="lessThan">
      <formula>$C$4</formula>
    </cfRule>
  </conditionalFormatting>
  <conditionalFormatting sqref="AP54">
    <cfRule type="cellIs" dxfId="18647" priority="1196" operator="lessThan">
      <formula>$C$4</formula>
    </cfRule>
  </conditionalFormatting>
  <conditionalFormatting sqref="AP55">
    <cfRule type="cellIs" dxfId="18646" priority="1197" operator="lessThan">
      <formula>$C$4</formula>
    </cfRule>
  </conditionalFormatting>
  <conditionalFormatting sqref="AP56">
    <cfRule type="cellIs" dxfId="18645" priority="1198" operator="lessThan">
      <formula>$C$4</formula>
    </cfRule>
  </conditionalFormatting>
  <conditionalFormatting sqref="AP57">
    <cfRule type="cellIs" dxfId="18644" priority="1199" operator="lessThan">
      <formula>$C$4</formula>
    </cfRule>
  </conditionalFormatting>
  <conditionalFormatting sqref="AP58">
    <cfRule type="cellIs" dxfId="18643" priority="1200" operator="lessThan">
      <formula>$C$4</formula>
    </cfRule>
  </conditionalFormatting>
  <conditionalFormatting sqref="AP59">
    <cfRule type="cellIs" dxfId="18642" priority="1201" operator="lessThan">
      <formula>$C$4</formula>
    </cfRule>
  </conditionalFormatting>
  <conditionalFormatting sqref="AP60">
    <cfRule type="cellIs" dxfId="18641" priority="1202" operator="lessThan">
      <formula>$C$4</formula>
    </cfRule>
  </conditionalFormatting>
  <conditionalFormatting sqref="AQ11">
    <cfRule type="cellIs" dxfId="18640" priority="1203" operator="lessThan">
      <formula>$C$4</formula>
    </cfRule>
  </conditionalFormatting>
  <conditionalFormatting sqref="AQ12">
    <cfRule type="cellIs" dxfId="18639" priority="1204" operator="lessThan">
      <formula>$C$4</formula>
    </cfRule>
  </conditionalFormatting>
  <conditionalFormatting sqref="AQ13">
    <cfRule type="cellIs" dxfId="18638" priority="1205" operator="lessThan">
      <formula>$C$4</formula>
    </cfRule>
  </conditionalFormatting>
  <conditionalFormatting sqref="AQ14">
    <cfRule type="cellIs" dxfId="18637" priority="1206" operator="lessThan">
      <formula>$C$4</formula>
    </cfRule>
  </conditionalFormatting>
  <conditionalFormatting sqref="AQ15">
    <cfRule type="cellIs" dxfId="18636" priority="1207" operator="lessThan">
      <formula>$C$4</formula>
    </cfRule>
  </conditionalFormatting>
  <conditionalFormatting sqref="AQ16">
    <cfRule type="cellIs" dxfId="18635" priority="1208" operator="lessThan">
      <formula>$C$4</formula>
    </cfRule>
  </conditionalFormatting>
  <conditionalFormatting sqref="AQ17">
    <cfRule type="cellIs" dxfId="18634" priority="1209" operator="lessThan">
      <formula>$C$4</formula>
    </cfRule>
  </conditionalFormatting>
  <conditionalFormatting sqref="AQ18">
    <cfRule type="cellIs" dxfId="18633" priority="1210" operator="lessThan">
      <formula>$C$4</formula>
    </cfRule>
  </conditionalFormatting>
  <conditionalFormatting sqref="AQ19">
    <cfRule type="cellIs" dxfId="18632" priority="1211" operator="lessThan">
      <formula>$C$4</formula>
    </cfRule>
  </conditionalFormatting>
  <conditionalFormatting sqref="AQ20">
    <cfRule type="cellIs" dxfId="18631" priority="1212" operator="lessThan">
      <formula>$C$4</formula>
    </cfRule>
  </conditionalFormatting>
  <conditionalFormatting sqref="AQ21">
    <cfRule type="cellIs" dxfId="18630" priority="1213" operator="lessThan">
      <formula>$C$4</formula>
    </cfRule>
  </conditionalFormatting>
  <conditionalFormatting sqref="AQ22">
    <cfRule type="cellIs" dxfId="18629" priority="1214" operator="lessThan">
      <formula>$C$4</formula>
    </cfRule>
  </conditionalFormatting>
  <conditionalFormatting sqref="AQ23">
    <cfRule type="cellIs" dxfId="18628" priority="1215" operator="lessThan">
      <formula>$C$4</formula>
    </cfRule>
  </conditionalFormatting>
  <conditionalFormatting sqref="AQ24">
    <cfRule type="cellIs" dxfId="18627" priority="1216" operator="lessThan">
      <formula>$C$4</formula>
    </cfRule>
  </conditionalFormatting>
  <conditionalFormatting sqref="AQ25">
    <cfRule type="cellIs" dxfId="18626" priority="1217" operator="lessThan">
      <formula>$C$4</formula>
    </cfRule>
  </conditionalFormatting>
  <conditionalFormatting sqref="AQ26">
    <cfRule type="cellIs" dxfId="18625" priority="1218" operator="lessThan">
      <formula>$C$4</formula>
    </cfRule>
  </conditionalFormatting>
  <conditionalFormatting sqref="AQ27">
    <cfRule type="cellIs" dxfId="18624" priority="1219" operator="lessThan">
      <formula>$C$4</formula>
    </cfRule>
  </conditionalFormatting>
  <conditionalFormatting sqref="AQ28">
    <cfRule type="cellIs" dxfId="18623" priority="1220" operator="lessThan">
      <formula>$C$4</formula>
    </cfRule>
  </conditionalFormatting>
  <conditionalFormatting sqref="AQ29">
    <cfRule type="cellIs" dxfId="18622" priority="1221" operator="lessThan">
      <formula>$C$4</formula>
    </cfRule>
  </conditionalFormatting>
  <conditionalFormatting sqref="AQ30">
    <cfRule type="cellIs" dxfId="18621" priority="1222" operator="lessThan">
      <formula>$C$4</formula>
    </cfRule>
  </conditionalFormatting>
  <conditionalFormatting sqref="AQ31">
    <cfRule type="cellIs" dxfId="18620" priority="1223" operator="lessThan">
      <formula>$C$4</formula>
    </cfRule>
  </conditionalFormatting>
  <conditionalFormatting sqref="AQ32">
    <cfRule type="cellIs" dxfId="18619" priority="1224" operator="lessThan">
      <formula>$C$4</formula>
    </cfRule>
  </conditionalFormatting>
  <conditionalFormatting sqref="AQ33">
    <cfRule type="cellIs" dxfId="18618" priority="1225" operator="lessThan">
      <formula>$C$4</formula>
    </cfRule>
  </conditionalFormatting>
  <conditionalFormatting sqref="AQ34">
    <cfRule type="cellIs" dxfId="18617" priority="1226" operator="lessThan">
      <formula>$C$4</formula>
    </cfRule>
  </conditionalFormatting>
  <conditionalFormatting sqref="AQ35">
    <cfRule type="cellIs" dxfId="18616" priority="1227" operator="lessThan">
      <formula>$C$4</formula>
    </cfRule>
  </conditionalFormatting>
  <conditionalFormatting sqref="AQ36">
    <cfRule type="cellIs" dxfId="18615" priority="1228" operator="lessThan">
      <formula>$C$4</formula>
    </cfRule>
  </conditionalFormatting>
  <conditionalFormatting sqref="AQ37">
    <cfRule type="cellIs" dxfId="18614" priority="1229" operator="lessThan">
      <formula>$C$4</formula>
    </cfRule>
  </conditionalFormatting>
  <conditionalFormatting sqref="AQ38">
    <cfRule type="cellIs" dxfId="18613" priority="1230" operator="lessThan">
      <formula>$C$4</formula>
    </cfRule>
  </conditionalFormatting>
  <conditionalFormatting sqref="AQ39">
    <cfRule type="cellIs" dxfId="18612" priority="1231" operator="lessThan">
      <formula>$C$4</formula>
    </cfRule>
  </conditionalFormatting>
  <conditionalFormatting sqref="AQ40">
    <cfRule type="cellIs" dxfId="18611" priority="1232" operator="lessThan">
      <formula>$C$4</formula>
    </cfRule>
  </conditionalFormatting>
  <conditionalFormatting sqref="AQ41">
    <cfRule type="cellIs" dxfId="18610" priority="1233" operator="lessThan">
      <formula>$C$4</formula>
    </cfRule>
  </conditionalFormatting>
  <conditionalFormatting sqref="AQ42">
    <cfRule type="cellIs" dxfId="18609" priority="1234" operator="lessThan">
      <formula>$C$4</formula>
    </cfRule>
  </conditionalFormatting>
  <conditionalFormatting sqref="AQ43">
    <cfRule type="cellIs" dxfId="18608" priority="1235" operator="lessThan">
      <formula>$C$4</formula>
    </cfRule>
  </conditionalFormatting>
  <conditionalFormatting sqref="AQ44">
    <cfRule type="cellIs" dxfId="18607" priority="1236" operator="lessThan">
      <formula>$C$4</formula>
    </cfRule>
  </conditionalFormatting>
  <conditionalFormatting sqref="AQ45">
    <cfRule type="cellIs" dxfId="18606" priority="1237" operator="lessThan">
      <formula>$C$4</formula>
    </cfRule>
  </conditionalFormatting>
  <conditionalFormatting sqref="AQ46">
    <cfRule type="cellIs" dxfId="18605" priority="1238" operator="lessThan">
      <formula>$C$4</formula>
    </cfRule>
  </conditionalFormatting>
  <conditionalFormatting sqref="AQ47">
    <cfRule type="cellIs" dxfId="18604" priority="1239" operator="lessThan">
      <formula>$C$4</formula>
    </cfRule>
  </conditionalFormatting>
  <conditionalFormatting sqref="AQ48">
    <cfRule type="cellIs" dxfId="18603" priority="1240" operator="lessThan">
      <formula>$C$4</formula>
    </cfRule>
  </conditionalFormatting>
  <conditionalFormatting sqref="AQ49">
    <cfRule type="cellIs" dxfId="18602" priority="1241" operator="lessThan">
      <formula>$C$4</formula>
    </cfRule>
  </conditionalFormatting>
  <conditionalFormatting sqref="AQ50">
    <cfRule type="cellIs" dxfId="18601" priority="1242" operator="lessThan">
      <formula>$C$4</formula>
    </cfRule>
  </conditionalFormatting>
  <conditionalFormatting sqref="AQ51">
    <cfRule type="cellIs" dxfId="18600" priority="1243" operator="lessThan">
      <formula>$C$4</formula>
    </cfRule>
  </conditionalFormatting>
  <conditionalFormatting sqref="AQ52">
    <cfRule type="cellIs" dxfId="18599" priority="1244" operator="lessThan">
      <formula>$C$4</formula>
    </cfRule>
  </conditionalFormatting>
  <conditionalFormatting sqref="AQ53">
    <cfRule type="cellIs" dxfId="18598" priority="1245" operator="lessThan">
      <formula>$C$4</formula>
    </cfRule>
  </conditionalFormatting>
  <conditionalFormatting sqref="AQ54">
    <cfRule type="cellIs" dxfId="18597" priority="1246" operator="lessThan">
      <formula>$C$4</formula>
    </cfRule>
  </conditionalFormatting>
  <conditionalFormatting sqref="AQ55">
    <cfRule type="cellIs" dxfId="18596" priority="1247" operator="lessThan">
      <formula>$C$4</formula>
    </cfRule>
  </conditionalFormatting>
  <conditionalFormatting sqref="AQ56">
    <cfRule type="cellIs" dxfId="18595" priority="1248" operator="lessThan">
      <formula>$C$4</formula>
    </cfRule>
  </conditionalFormatting>
  <conditionalFormatting sqref="AQ57">
    <cfRule type="cellIs" dxfId="18594" priority="1249" operator="lessThan">
      <formula>$C$4</formula>
    </cfRule>
  </conditionalFormatting>
  <conditionalFormatting sqref="AQ58">
    <cfRule type="cellIs" dxfId="18593" priority="1250" operator="lessThan">
      <formula>$C$4</formula>
    </cfRule>
  </conditionalFormatting>
  <conditionalFormatting sqref="AQ59">
    <cfRule type="cellIs" dxfId="18592" priority="1251" operator="lessThan">
      <formula>$C$4</formula>
    </cfRule>
  </conditionalFormatting>
  <conditionalFormatting sqref="AQ60">
    <cfRule type="cellIs" dxfId="18591" priority="1252" operator="lessThan">
      <formula>$C$4</formula>
    </cfRule>
  </conditionalFormatting>
  <conditionalFormatting sqref="AR11">
    <cfRule type="cellIs" dxfId="18590" priority="1253" operator="lessThan">
      <formula>$C$4</formula>
    </cfRule>
  </conditionalFormatting>
  <conditionalFormatting sqref="AR12">
    <cfRule type="cellIs" dxfId="18589" priority="1254" operator="lessThan">
      <formula>$C$4</formula>
    </cfRule>
  </conditionalFormatting>
  <conditionalFormatting sqref="AR13">
    <cfRule type="cellIs" dxfId="18588" priority="1255" operator="lessThan">
      <formula>$C$4</formula>
    </cfRule>
  </conditionalFormatting>
  <conditionalFormatting sqref="AR14">
    <cfRule type="cellIs" dxfId="18587" priority="1256" operator="lessThan">
      <formula>$C$4</formula>
    </cfRule>
  </conditionalFormatting>
  <conditionalFormatting sqref="AR15">
    <cfRule type="cellIs" dxfId="18586" priority="1257" operator="lessThan">
      <formula>$C$4</formula>
    </cfRule>
  </conditionalFormatting>
  <conditionalFormatting sqref="AR16">
    <cfRule type="cellIs" dxfId="18585" priority="1258" operator="lessThan">
      <formula>$C$4</formula>
    </cfRule>
  </conditionalFormatting>
  <conditionalFormatting sqref="AR17">
    <cfRule type="cellIs" dxfId="18584" priority="1259" operator="lessThan">
      <formula>$C$4</formula>
    </cfRule>
  </conditionalFormatting>
  <conditionalFormatting sqref="AR18">
    <cfRule type="cellIs" dxfId="18583" priority="1260" operator="lessThan">
      <formula>$C$4</formula>
    </cfRule>
  </conditionalFormatting>
  <conditionalFormatting sqref="AR19">
    <cfRule type="cellIs" dxfId="18582" priority="1261" operator="lessThan">
      <formula>$C$4</formula>
    </cfRule>
  </conditionalFormatting>
  <conditionalFormatting sqref="AR20">
    <cfRule type="cellIs" dxfId="18581" priority="1262" operator="lessThan">
      <formula>$C$4</formula>
    </cfRule>
  </conditionalFormatting>
  <conditionalFormatting sqref="AR21">
    <cfRule type="cellIs" dxfId="18580" priority="1263" operator="lessThan">
      <formula>$C$4</formula>
    </cfRule>
  </conditionalFormatting>
  <conditionalFormatting sqref="AR22">
    <cfRule type="cellIs" dxfId="18579" priority="1264" operator="lessThan">
      <formula>$C$4</formula>
    </cfRule>
  </conditionalFormatting>
  <conditionalFormatting sqref="AR23">
    <cfRule type="cellIs" dxfId="18578" priority="1265" operator="lessThan">
      <formula>$C$4</formula>
    </cfRule>
  </conditionalFormatting>
  <conditionalFormatting sqref="AR24">
    <cfRule type="cellIs" dxfId="18577" priority="1266" operator="lessThan">
      <formula>$C$4</formula>
    </cfRule>
  </conditionalFormatting>
  <conditionalFormatting sqref="AR25">
    <cfRule type="cellIs" dxfId="18576" priority="1267" operator="lessThan">
      <formula>$C$4</formula>
    </cfRule>
  </conditionalFormatting>
  <conditionalFormatting sqref="AR26">
    <cfRule type="cellIs" dxfId="18575" priority="1268" operator="lessThan">
      <formula>$C$4</formula>
    </cfRule>
  </conditionalFormatting>
  <conditionalFormatting sqref="AR27">
    <cfRule type="cellIs" dxfId="18574" priority="1269" operator="lessThan">
      <formula>$C$4</formula>
    </cfRule>
  </conditionalFormatting>
  <conditionalFormatting sqref="AR28">
    <cfRule type="cellIs" dxfId="18573" priority="1270" operator="lessThan">
      <formula>$C$4</formula>
    </cfRule>
  </conditionalFormatting>
  <conditionalFormatting sqref="AR29">
    <cfRule type="cellIs" dxfId="18572" priority="1271" operator="lessThan">
      <formula>$C$4</formula>
    </cfRule>
  </conditionalFormatting>
  <conditionalFormatting sqref="AR30">
    <cfRule type="cellIs" dxfId="18571" priority="1272" operator="lessThan">
      <formula>$C$4</formula>
    </cfRule>
  </conditionalFormatting>
  <conditionalFormatting sqref="AR31">
    <cfRule type="cellIs" dxfId="18570" priority="1273" operator="lessThan">
      <formula>$C$4</formula>
    </cfRule>
  </conditionalFormatting>
  <conditionalFormatting sqref="AR32">
    <cfRule type="cellIs" dxfId="18569" priority="1274" operator="lessThan">
      <formula>$C$4</formula>
    </cfRule>
  </conditionalFormatting>
  <conditionalFormatting sqref="AR33">
    <cfRule type="cellIs" dxfId="18568" priority="1275" operator="lessThan">
      <formula>$C$4</formula>
    </cfRule>
  </conditionalFormatting>
  <conditionalFormatting sqref="AR34">
    <cfRule type="cellIs" dxfId="18567" priority="1276" operator="lessThan">
      <formula>$C$4</formula>
    </cfRule>
  </conditionalFormatting>
  <conditionalFormatting sqref="AR35">
    <cfRule type="cellIs" dxfId="18566" priority="1277" operator="lessThan">
      <formula>$C$4</formula>
    </cfRule>
  </conditionalFormatting>
  <conditionalFormatting sqref="AR36">
    <cfRule type="cellIs" dxfId="18565" priority="1278" operator="lessThan">
      <formula>$C$4</formula>
    </cfRule>
  </conditionalFormatting>
  <conditionalFormatting sqref="AR37">
    <cfRule type="cellIs" dxfId="18564" priority="1279" operator="lessThan">
      <formula>$C$4</formula>
    </cfRule>
  </conditionalFormatting>
  <conditionalFormatting sqref="AR38">
    <cfRule type="cellIs" dxfId="18563" priority="1280" operator="lessThan">
      <formula>$C$4</formula>
    </cfRule>
  </conditionalFormatting>
  <conditionalFormatting sqref="AR39">
    <cfRule type="cellIs" dxfId="18562" priority="1281" operator="lessThan">
      <formula>$C$4</formula>
    </cfRule>
  </conditionalFormatting>
  <conditionalFormatting sqref="AR40">
    <cfRule type="cellIs" dxfId="18561" priority="1282" operator="lessThan">
      <formula>$C$4</formula>
    </cfRule>
  </conditionalFormatting>
  <conditionalFormatting sqref="AR41">
    <cfRule type="cellIs" dxfId="18560" priority="1283" operator="lessThan">
      <formula>$C$4</formula>
    </cfRule>
  </conditionalFormatting>
  <conditionalFormatting sqref="AR42">
    <cfRule type="cellIs" dxfId="18559" priority="1284" operator="lessThan">
      <formula>$C$4</formula>
    </cfRule>
  </conditionalFormatting>
  <conditionalFormatting sqref="AR43">
    <cfRule type="cellIs" dxfId="18558" priority="1285" operator="lessThan">
      <formula>$C$4</formula>
    </cfRule>
  </conditionalFormatting>
  <conditionalFormatting sqref="AR44">
    <cfRule type="cellIs" dxfId="18557" priority="1286" operator="lessThan">
      <formula>$C$4</formula>
    </cfRule>
  </conditionalFormatting>
  <conditionalFormatting sqref="AR45">
    <cfRule type="cellIs" dxfId="18556" priority="1287" operator="lessThan">
      <formula>$C$4</formula>
    </cfRule>
  </conditionalFormatting>
  <conditionalFormatting sqref="AR46">
    <cfRule type="cellIs" dxfId="18555" priority="1288" operator="lessThan">
      <formula>$C$4</formula>
    </cfRule>
  </conditionalFormatting>
  <conditionalFormatting sqref="AR47">
    <cfRule type="cellIs" dxfId="18554" priority="1289" operator="lessThan">
      <formula>$C$4</formula>
    </cfRule>
  </conditionalFormatting>
  <conditionalFormatting sqref="AR48">
    <cfRule type="cellIs" dxfId="18553" priority="1290" operator="lessThan">
      <formula>$C$4</formula>
    </cfRule>
  </conditionalFormatting>
  <conditionalFormatting sqref="AR49">
    <cfRule type="cellIs" dxfId="18552" priority="1291" operator="lessThan">
      <formula>$C$4</formula>
    </cfRule>
  </conditionalFormatting>
  <conditionalFormatting sqref="AR50">
    <cfRule type="cellIs" dxfId="18551" priority="1292" operator="lessThan">
      <formula>$C$4</formula>
    </cfRule>
  </conditionalFormatting>
  <conditionalFormatting sqref="AR51">
    <cfRule type="cellIs" dxfId="18550" priority="1293" operator="lessThan">
      <formula>$C$4</formula>
    </cfRule>
  </conditionalFormatting>
  <conditionalFormatting sqref="AR52">
    <cfRule type="cellIs" dxfId="18549" priority="1294" operator="lessThan">
      <formula>$C$4</formula>
    </cfRule>
  </conditionalFormatting>
  <conditionalFormatting sqref="AR53">
    <cfRule type="cellIs" dxfId="18548" priority="1295" operator="lessThan">
      <formula>$C$4</formula>
    </cfRule>
  </conditionalFormatting>
  <conditionalFormatting sqref="AR54">
    <cfRule type="cellIs" dxfId="18547" priority="1296" operator="lessThan">
      <formula>$C$4</formula>
    </cfRule>
  </conditionalFormatting>
  <conditionalFormatting sqref="AR55">
    <cfRule type="cellIs" dxfId="18546" priority="1297" operator="lessThan">
      <formula>$C$4</formula>
    </cfRule>
  </conditionalFormatting>
  <conditionalFormatting sqref="AR56">
    <cfRule type="cellIs" dxfId="18545" priority="1298" operator="lessThan">
      <formula>$C$4</formula>
    </cfRule>
  </conditionalFormatting>
  <conditionalFormatting sqref="AR57">
    <cfRule type="cellIs" dxfId="18544" priority="1299" operator="lessThan">
      <formula>$C$4</formula>
    </cfRule>
  </conditionalFormatting>
  <conditionalFormatting sqref="AR58">
    <cfRule type="cellIs" dxfId="18543" priority="1300" operator="lessThan">
      <formula>$C$4</formula>
    </cfRule>
  </conditionalFormatting>
  <conditionalFormatting sqref="AR59">
    <cfRule type="cellIs" dxfId="18542" priority="1301" operator="lessThan">
      <formula>$C$4</formula>
    </cfRule>
  </conditionalFormatting>
  <conditionalFormatting sqref="AR60">
    <cfRule type="cellIs" dxfId="18541" priority="1302" operator="lessThan">
      <formula>$C$4</formula>
    </cfRule>
  </conditionalFormatting>
  <conditionalFormatting sqref="AS11">
    <cfRule type="cellIs" dxfId="18540" priority="1303" operator="lessThan">
      <formula>$C$4</formula>
    </cfRule>
  </conditionalFormatting>
  <conditionalFormatting sqref="AS12">
    <cfRule type="cellIs" dxfId="18539" priority="1304" operator="lessThan">
      <formula>$C$4</formula>
    </cfRule>
  </conditionalFormatting>
  <conditionalFormatting sqref="AS13">
    <cfRule type="cellIs" dxfId="18538" priority="1305" operator="lessThan">
      <formula>$C$4</formula>
    </cfRule>
  </conditionalFormatting>
  <conditionalFormatting sqref="AS14">
    <cfRule type="cellIs" dxfId="18537" priority="1306" operator="lessThan">
      <formula>$C$4</formula>
    </cfRule>
  </conditionalFormatting>
  <conditionalFormatting sqref="AS15">
    <cfRule type="cellIs" dxfId="18536" priority="1307" operator="lessThan">
      <formula>$C$4</formula>
    </cfRule>
  </conditionalFormatting>
  <conditionalFormatting sqref="AS16">
    <cfRule type="cellIs" dxfId="18535" priority="1308" operator="lessThan">
      <formula>$C$4</formula>
    </cfRule>
  </conditionalFormatting>
  <conditionalFormatting sqref="AS17">
    <cfRule type="cellIs" dxfId="18534" priority="1309" operator="lessThan">
      <formula>$C$4</formula>
    </cfRule>
  </conditionalFormatting>
  <conditionalFormatting sqref="AS18">
    <cfRule type="cellIs" dxfId="18533" priority="1310" operator="lessThan">
      <formula>$C$4</formula>
    </cfRule>
  </conditionalFormatting>
  <conditionalFormatting sqref="AS19">
    <cfRule type="cellIs" dxfId="18532" priority="1311" operator="lessThan">
      <formula>$C$4</formula>
    </cfRule>
  </conditionalFormatting>
  <conditionalFormatting sqref="AS20">
    <cfRule type="cellIs" dxfId="18531" priority="1312" operator="lessThan">
      <formula>$C$4</formula>
    </cfRule>
  </conditionalFormatting>
  <conditionalFormatting sqref="AS21">
    <cfRule type="cellIs" dxfId="18530" priority="1313" operator="lessThan">
      <formula>$C$4</formula>
    </cfRule>
  </conditionalFormatting>
  <conditionalFormatting sqref="AS22">
    <cfRule type="cellIs" dxfId="18529" priority="1314" operator="lessThan">
      <formula>$C$4</formula>
    </cfRule>
  </conditionalFormatting>
  <conditionalFormatting sqref="AS23">
    <cfRule type="cellIs" dxfId="18528" priority="1315" operator="lessThan">
      <formula>$C$4</formula>
    </cfRule>
  </conditionalFormatting>
  <conditionalFormatting sqref="AS24">
    <cfRule type="cellIs" dxfId="18527" priority="1316" operator="lessThan">
      <formula>$C$4</formula>
    </cfRule>
  </conditionalFormatting>
  <conditionalFormatting sqref="AS25">
    <cfRule type="cellIs" dxfId="18526" priority="1317" operator="lessThan">
      <formula>$C$4</formula>
    </cfRule>
  </conditionalFormatting>
  <conditionalFormatting sqref="AS26">
    <cfRule type="cellIs" dxfId="18525" priority="1318" operator="lessThan">
      <formula>$C$4</formula>
    </cfRule>
  </conditionalFormatting>
  <conditionalFormatting sqref="AS27">
    <cfRule type="cellIs" dxfId="18524" priority="1319" operator="lessThan">
      <formula>$C$4</formula>
    </cfRule>
  </conditionalFormatting>
  <conditionalFormatting sqref="AS28">
    <cfRule type="cellIs" dxfId="18523" priority="1320" operator="lessThan">
      <formula>$C$4</formula>
    </cfRule>
  </conditionalFormatting>
  <conditionalFormatting sqref="AS29">
    <cfRule type="cellIs" dxfId="18522" priority="1321" operator="lessThan">
      <formula>$C$4</formula>
    </cfRule>
  </conditionalFormatting>
  <conditionalFormatting sqref="AS30">
    <cfRule type="cellIs" dxfId="18521" priority="1322" operator="lessThan">
      <formula>$C$4</formula>
    </cfRule>
  </conditionalFormatting>
  <conditionalFormatting sqref="AS31">
    <cfRule type="cellIs" dxfId="18520" priority="1323" operator="lessThan">
      <formula>$C$4</formula>
    </cfRule>
  </conditionalFormatting>
  <conditionalFormatting sqref="AS32">
    <cfRule type="cellIs" dxfId="18519" priority="1324" operator="lessThan">
      <formula>$C$4</formula>
    </cfRule>
  </conditionalFormatting>
  <conditionalFormatting sqref="AS33">
    <cfRule type="cellIs" dxfId="18518" priority="1325" operator="lessThan">
      <formula>$C$4</formula>
    </cfRule>
  </conditionalFormatting>
  <conditionalFormatting sqref="AS34">
    <cfRule type="cellIs" dxfId="18517" priority="1326" operator="lessThan">
      <formula>$C$4</formula>
    </cfRule>
  </conditionalFormatting>
  <conditionalFormatting sqref="AS35">
    <cfRule type="cellIs" dxfId="18516" priority="1327" operator="lessThan">
      <formula>$C$4</formula>
    </cfRule>
  </conditionalFormatting>
  <conditionalFormatting sqref="AS36">
    <cfRule type="cellIs" dxfId="18515" priority="1328" operator="lessThan">
      <formula>$C$4</formula>
    </cfRule>
  </conditionalFormatting>
  <conditionalFormatting sqref="AS37">
    <cfRule type="cellIs" dxfId="18514" priority="1329" operator="lessThan">
      <formula>$C$4</formula>
    </cfRule>
  </conditionalFormatting>
  <conditionalFormatting sqref="AS38">
    <cfRule type="cellIs" dxfId="18513" priority="1330" operator="lessThan">
      <formula>$C$4</formula>
    </cfRule>
  </conditionalFormatting>
  <conditionalFormatting sqref="AS39">
    <cfRule type="cellIs" dxfId="18512" priority="1331" operator="lessThan">
      <formula>$C$4</formula>
    </cfRule>
  </conditionalFormatting>
  <conditionalFormatting sqref="AS40">
    <cfRule type="cellIs" dxfId="18511" priority="1332" operator="lessThan">
      <formula>$C$4</formula>
    </cfRule>
  </conditionalFormatting>
  <conditionalFormatting sqref="AS41">
    <cfRule type="cellIs" dxfId="18510" priority="1333" operator="lessThan">
      <formula>$C$4</formula>
    </cfRule>
  </conditionalFormatting>
  <conditionalFormatting sqref="AS42">
    <cfRule type="cellIs" dxfId="18509" priority="1334" operator="lessThan">
      <formula>$C$4</formula>
    </cfRule>
  </conditionalFormatting>
  <conditionalFormatting sqref="AS43">
    <cfRule type="cellIs" dxfId="18508" priority="1335" operator="lessThan">
      <formula>$C$4</formula>
    </cfRule>
  </conditionalFormatting>
  <conditionalFormatting sqref="AS44">
    <cfRule type="cellIs" dxfId="18507" priority="1336" operator="lessThan">
      <formula>$C$4</formula>
    </cfRule>
  </conditionalFormatting>
  <conditionalFormatting sqref="AS45">
    <cfRule type="cellIs" dxfId="18506" priority="1337" operator="lessThan">
      <formula>$C$4</formula>
    </cfRule>
  </conditionalFormatting>
  <conditionalFormatting sqref="AS46">
    <cfRule type="cellIs" dxfId="18505" priority="1338" operator="lessThan">
      <formula>$C$4</formula>
    </cfRule>
  </conditionalFormatting>
  <conditionalFormatting sqref="AS47">
    <cfRule type="cellIs" dxfId="18504" priority="1339" operator="lessThan">
      <formula>$C$4</formula>
    </cfRule>
  </conditionalFormatting>
  <conditionalFormatting sqref="AS48">
    <cfRule type="cellIs" dxfId="18503" priority="1340" operator="lessThan">
      <formula>$C$4</formula>
    </cfRule>
  </conditionalFormatting>
  <conditionalFormatting sqref="AS49">
    <cfRule type="cellIs" dxfId="18502" priority="1341" operator="lessThan">
      <formula>$C$4</formula>
    </cfRule>
  </conditionalFormatting>
  <conditionalFormatting sqref="AS50">
    <cfRule type="cellIs" dxfId="18501" priority="1342" operator="lessThan">
      <formula>$C$4</formula>
    </cfRule>
  </conditionalFormatting>
  <conditionalFormatting sqref="AS51">
    <cfRule type="cellIs" dxfId="18500" priority="1343" operator="lessThan">
      <formula>$C$4</formula>
    </cfRule>
  </conditionalFormatting>
  <conditionalFormatting sqref="AS52">
    <cfRule type="cellIs" dxfId="18499" priority="1344" operator="lessThan">
      <formula>$C$4</formula>
    </cfRule>
  </conditionalFormatting>
  <conditionalFormatting sqref="AS53">
    <cfRule type="cellIs" dxfId="18498" priority="1345" operator="lessThan">
      <formula>$C$4</formula>
    </cfRule>
  </conditionalFormatting>
  <conditionalFormatting sqref="AS54">
    <cfRule type="cellIs" dxfId="18497" priority="1346" operator="lessThan">
      <formula>$C$4</formula>
    </cfRule>
  </conditionalFormatting>
  <conditionalFormatting sqref="AS55">
    <cfRule type="cellIs" dxfId="18496" priority="1347" operator="lessThan">
      <formula>$C$4</formula>
    </cfRule>
  </conditionalFormatting>
  <conditionalFormatting sqref="AS56">
    <cfRule type="cellIs" dxfId="18495" priority="1348" operator="lessThan">
      <formula>$C$4</formula>
    </cfRule>
  </conditionalFormatting>
  <conditionalFormatting sqref="AS57">
    <cfRule type="cellIs" dxfId="18494" priority="1349" operator="lessThan">
      <formula>$C$4</formula>
    </cfRule>
  </conditionalFormatting>
  <conditionalFormatting sqref="AS58">
    <cfRule type="cellIs" dxfId="18493" priority="1350" operator="lessThan">
      <formula>$C$4</formula>
    </cfRule>
  </conditionalFormatting>
  <conditionalFormatting sqref="AS59">
    <cfRule type="cellIs" dxfId="18492" priority="1351" operator="lessThan">
      <formula>$C$4</formula>
    </cfRule>
  </conditionalFormatting>
  <conditionalFormatting sqref="AS60">
    <cfRule type="cellIs" dxfId="18491" priority="1352" operator="lessThan">
      <formula>$C$4</formula>
    </cfRule>
  </conditionalFormatting>
  <conditionalFormatting sqref="AT11">
    <cfRule type="cellIs" dxfId="18490" priority="1353" operator="lessThan">
      <formula>$C$4</formula>
    </cfRule>
  </conditionalFormatting>
  <conditionalFormatting sqref="AT12">
    <cfRule type="cellIs" dxfId="18489" priority="1354" operator="lessThan">
      <formula>$C$4</formula>
    </cfRule>
  </conditionalFormatting>
  <conditionalFormatting sqref="AT13">
    <cfRule type="cellIs" dxfId="18488" priority="1355" operator="lessThan">
      <formula>$C$4</formula>
    </cfRule>
  </conditionalFormatting>
  <conditionalFormatting sqref="AT14">
    <cfRule type="cellIs" dxfId="18487" priority="1356" operator="lessThan">
      <formula>$C$4</formula>
    </cfRule>
  </conditionalFormatting>
  <conditionalFormatting sqref="AT15">
    <cfRule type="cellIs" dxfId="18486" priority="1357" operator="lessThan">
      <formula>$C$4</formula>
    </cfRule>
  </conditionalFormatting>
  <conditionalFormatting sqref="AT16">
    <cfRule type="cellIs" dxfId="18485" priority="1358" operator="lessThan">
      <formula>$C$4</formula>
    </cfRule>
  </conditionalFormatting>
  <conditionalFormatting sqref="AT17">
    <cfRule type="cellIs" dxfId="18484" priority="1359" operator="lessThan">
      <formula>$C$4</formula>
    </cfRule>
  </conditionalFormatting>
  <conditionalFormatting sqref="AT18">
    <cfRule type="cellIs" dxfId="18483" priority="1360" operator="lessThan">
      <formula>$C$4</formula>
    </cfRule>
  </conditionalFormatting>
  <conditionalFormatting sqref="AT19">
    <cfRule type="cellIs" dxfId="18482" priority="1361" operator="lessThan">
      <formula>$C$4</formula>
    </cfRule>
  </conditionalFormatting>
  <conditionalFormatting sqref="AT20">
    <cfRule type="cellIs" dxfId="18481" priority="1362" operator="lessThan">
      <formula>$C$4</formula>
    </cfRule>
  </conditionalFormatting>
  <conditionalFormatting sqref="AT21">
    <cfRule type="cellIs" dxfId="18480" priority="1363" operator="lessThan">
      <formula>$C$4</formula>
    </cfRule>
  </conditionalFormatting>
  <conditionalFormatting sqref="AT22">
    <cfRule type="cellIs" dxfId="18479" priority="1364" operator="lessThan">
      <formula>$C$4</formula>
    </cfRule>
  </conditionalFormatting>
  <conditionalFormatting sqref="AT23">
    <cfRule type="cellIs" dxfId="18478" priority="1365" operator="lessThan">
      <formula>$C$4</formula>
    </cfRule>
  </conditionalFormatting>
  <conditionalFormatting sqref="AT24">
    <cfRule type="cellIs" dxfId="18477" priority="1366" operator="lessThan">
      <formula>$C$4</formula>
    </cfRule>
  </conditionalFormatting>
  <conditionalFormatting sqref="AT25">
    <cfRule type="cellIs" dxfId="18476" priority="1367" operator="lessThan">
      <formula>$C$4</formula>
    </cfRule>
  </conditionalFormatting>
  <conditionalFormatting sqref="AT26">
    <cfRule type="cellIs" dxfId="18475" priority="1368" operator="lessThan">
      <formula>$C$4</formula>
    </cfRule>
  </conditionalFormatting>
  <conditionalFormatting sqref="AT27">
    <cfRule type="cellIs" dxfId="18474" priority="1369" operator="lessThan">
      <formula>$C$4</formula>
    </cfRule>
  </conditionalFormatting>
  <conditionalFormatting sqref="AT28">
    <cfRule type="cellIs" dxfId="18473" priority="1370" operator="lessThan">
      <formula>$C$4</formula>
    </cfRule>
  </conditionalFormatting>
  <conditionalFormatting sqref="AT29">
    <cfRule type="cellIs" dxfId="18472" priority="1371" operator="lessThan">
      <formula>$C$4</formula>
    </cfRule>
  </conditionalFormatting>
  <conditionalFormatting sqref="AT30">
    <cfRule type="cellIs" dxfId="18471" priority="1372" operator="lessThan">
      <formula>$C$4</formula>
    </cfRule>
  </conditionalFormatting>
  <conditionalFormatting sqref="AT31">
    <cfRule type="cellIs" dxfId="18470" priority="1373" operator="lessThan">
      <formula>$C$4</formula>
    </cfRule>
  </conditionalFormatting>
  <conditionalFormatting sqref="AT32">
    <cfRule type="cellIs" dxfId="18469" priority="1374" operator="lessThan">
      <formula>$C$4</formula>
    </cfRule>
  </conditionalFormatting>
  <conditionalFormatting sqref="AT33">
    <cfRule type="cellIs" dxfId="18468" priority="1375" operator="lessThan">
      <formula>$C$4</formula>
    </cfRule>
  </conditionalFormatting>
  <conditionalFormatting sqref="AT34">
    <cfRule type="cellIs" dxfId="18467" priority="1376" operator="lessThan">
      <formula>$C$4</formula>
    </cfRule>
  </conditionalFormatting>
  <conditionalFormatting sqref="AT35">
    <cfRule type="cellIs" dxfId="18466" priority="1377" operator="lessThan">
      <formula>$C$4</formula>
    </cfRule>
  </conditionalFormatting>
  <conditionalFormatting sqref="AT36">
    <cfRule type="cellIs" dxfId="18465" priority="1378" operator="lessThan">
      <formula>$C$4</formula>
    </cfRule>
  </conditionalFormatting>
  <conditionalFormatting sqref="AT37">
    <cfRule type="cellIs" dxfId="18464" priority="1379" operator="lessThan">
      <formula>$C$4</formula>
    </cfRule>
  </conditionalFormatting>
  <conditionalFormatting sqref="AT38">
    <cfRule type="cellIs" dxfId="18463" priority="1380" operator="lessThan">
      <formula>$C$4</formula>
    </cfRule>
  </conditionalFormatting>
  <conditionalFormatting sqref="AT39">
    <cfRule type="cellIs" dxfId="18462" priority="1381" operator="lessThan">
      <formula>$C$4</formula>
    </cfRule>
  </conditionalFormatting>
  <conditionalFormatting sqref="AT40">
    <cfRule type="cellIs" dxfId="18461" priority="1382" operator="lessThan">
      <formula>$C$4</formula>
    </cfRule>
  </conditionalFormatting>
  <conditionalFormatting sqref="AT41">
    <cfRule type="cellIs" dxfId="18460" priority="1383" operator="lessThan">
      <formula>$C$4</formula>
    </cfRule>
  </conditionalFormatting>
  <conditionalFormatting sqref="AT42">
    <cfRule type="cellIs" dxfId="18459" priority="1384" operator="lessThan">
      <formula>$C$4</formula>
    </cfRule>
  </conditionalFormatting>
  <conditionalFormatting sqref="AT43">
    <cfRule type="cellIs" dxfId="18458" priority="1385" operator="lessThan">
      <formula>$C$4</formula>
    </cfRule>
  </conditionalFormatting>
  <conditionalFormatting sqref="AT44">
    <cfRule type="cellIs" dxfId="18457" priority="1386" operator="lessThan">
      <formula>$C$4</formula>
    </cfRule>
  </conditionalFormatting>
  <conditionalFormatting sqref="AT45">
    <cfRule type="cellIs" dxfId="18456" priority="1387" operator="lessThan">
      <formula>$C$4</formula>
    </cfRule>
  </conditionalFormatting>
  <conditionalFormatting sqref="AT46">
    <cfRule type="cellIs" dxfId="18455" priority="1388" operator="lessThan">
      <formula>$C$4</formula>
    </cfRule>
  </conditionalFormatting>
  <conditionalFormatting sqref="AT47">
    <cfRule type="cellIs" dxfId="18454" priority="1389" operator="lessThan">
      <formula>$C$4</formula>
    </cfRule>
  </conditionalFormatting>
  <conditionalFormatting sqref="AT48">
    <cfRule type="cellIs" dxfId="18453" priority="1390" operator="lessThan">
      <formula>$C$4</formula>
    </cfRule>
  </conditionalFormatting>
  <conditionalFormatting sqref="AT49">
    <cfRule type="cellIs" dxfId="18452" priority="1391" operator="lessThan">
      <formula>$C$4</formula>
    </cfRule>
  </conditionalFormatting>
  <conditionalFormatting sqref="AT50">
    <cfRule type="cellIs" dxfId="18451" priority="1392" operator="lessThan">
      <formula>$C$4</formula>
    </cfRule>
  </conditionalFormatting>
  <conditionalFormatting sqref="AT51">
    <cfRule type="cellIs" dxfId="18450" priority="1393" operator="lessThan">
      <formula>$C$4</formula>
    </cfRule>
  </conditionalFormatting>
  <conditionalFormatting sqref="AT52">
    <cfRule type="cellIs" dxfId="18449" priority="1394" operator="lessThan">
      <formula>$C$4</formula>
    </cfRule>
  </conditionalFormatting>
  <conditionalFormatting sqref="AT53">
    <cfRule type="cellIs" dxfId="18448" priority="1395" operator="lessThan">
      <formula>$C$4</formula>
    </cfRule>
  </conditionalFormatting>
  <conditionalFormatting sqref="AT54">
    <cfRule type="cellIs" dxfId="18447" priority="1396" operator="lessThan">
      <formula>$C$4</formula>
    </cfRule>
  </conditionalFormatting>
  <conditionalFormatting sqref="AT55">
    <cfRule type="cellIs" dxfId="18446" priority="1397" operator="lessThan">
      <formula>$C$4</formula>
    </cfRule>
  </conditionalFormatting>
  <conditionalFormatting sqref="AT56">
    <cfRule type="cellIs" dxfId="18445" priority="1398" operator="lessThan">
      <formula>$C$4</formula>
    </cfRule>
  </conditionalFormatting>
  <conditionalFormatting sqref="AT57">
    <cfRule type="cellIs" dxfId="18444" priority="1399" operator="lessThan">
      <formula>$C$4</formula>
    </cfRule>
  </conditionalFormatting>
  <conditionalFormatting sqref="AT58">
    <cfRule type="cellIs" dxfId="18443" priority="1400" operator="lessThan">
      <formula>$C$4</formula>
    </cfRule>
  </conditionalFormatting>
  <conditionalFormatting sqref="AT59">
    <cfRule type="cellIs" dxfId="18442" priority="1401" operator="lessThan">
      <formula>$C$4</formula>
    </cfRule>
  </conditionalFormatting>
  <conditionalFormatting sqref="AT60">
    <cfRule type="cellIs" dxfId="18441" priority="1402" operator="lessThan">
      <formula>$C$4</formula>
    </cfRule>
  </conditionalFormatting>
  <conditionalFormatting sqref="AU11">
    <cfRule type="cellIs" dxfId="18440" priority="1403" operator="lessThan">
      <formula>$C$4</formula>
    </cfRule>
  </conditionalFormatting>
  <conditionalFormatting sqref="AU12">
    <cfRule type="cellIs" dxfId="18439" priority="1404" operator="lessThan">
      <formula>$C$4</formula>
    </cfRule>
  </conditionalFormatting>
  <conditionalFormatting sqref="AU13">
    <cfRule type="cellIs" dxfId="18438" priority="1405" operator="lessThan">
      <formula>$C$4</formula>
    </cfRule>
  </conditionalFormatting>
  <conditionalFormatting sqref="AU14">
    <cfRule type="cellIs" dxfId="18437" priority="1406" operator="lessThan">
      <formula>$C$4</formula>
    </cfRule>
  </conditionalFormatting>
  <conditionalFormatting sqref="AU15">
    <cfRule type="cellIs" dxfId="18436" priority="1407" operator="lessThan">
      <formula>$C$4</formula>
    </cfRule>
  </conditionalFormatting>
  <conditionalFormatting sqref="AU16">
    <cfRule type="cellIs" dxfId="18435" priority="1408" operator="lessThan">
      <formula>$C$4</formula>
    </cfRule>
  </conditionalFormatting>
  <conditionalFormatting sqref="AU17">
    <cfRule type="cellIs" dxfId="18434" priority="1409" operator="lessThan">
      <formula>$C$4</formula>
    </cfRule>
  </conditionalFormatting>
  <conditionalFormatting sqref="AU18">
    <cfRule type="cellIs" dxfId="18433" priority="1410" operator="lessThan">
      <formula>$C$4</formula>
    </cfRule>
  </conditionalFormatting>
  <conditionalFormatting sqref="AU19">
    <cfRule type="cellIs" dxfId="18432" priority="1411" operator="lessThan">
      <formula>$C$4</formula>
    </cfRule>
  </conditionalFormatting>
  <conditionalFormatting sqref="AU20">
    <cfRule type="cellIs" dxfId="18431" priority="1412" operator="lessThan">
      <formula>$C$4</formula>
    </cfRule>
  </conditionalFormatting>
  <conditionalFormatting sqref="AU21">
    <cfRule type="cellIs" dxfId="18430" priority="1413" operator="lessThan">
      <formula>$C$4</formula>
    </cfRule>
  </conditionalFormatting>
  <conditionalFormatting sqref="AU22">
    <cfRule type="cellIs" dxfId="18429" priority="1414" operator="lessThan">
      <formula>$C$4</formula>
    </cfRule>
  </conditionalFormatting>
  <conditionalFormatting sqref="AU23">
    <cfRule type="cellIs" dxfId="18428" priority="1415" operator="lessThan">
      <formula>$C$4</formula>
    </cfRule>
  </conditionalFormatting>
  <conditionalFormatting sqref="AU24">
    <cfRule type="cellIs" dxfId="18427" priority="1416" operator="lessThan">
      <formula>$C$4</formula>
    </cfRule>
  </conditionalFormatting>
  <conditionalFormatting sqref="AU25">
    <cfRule type="cellIs" dxfId="18426" priority="1417" operator="lessThan">
      <formula>$C$4</formula>
    </cfRule>
  </conditionalFormatting>
  <conditionalFormatting sqref="AU26">
    <cfRule type="cellIs" dxfId="18425" priority="1418" operator="lessThan">
      <formula>$C$4</formula>
    </cfRule>
  </conditionalFormatting>
  <conditionalFormatting sqref="AU27">
    <cfRule type="cellIs" dxfId="18424" priority="1419" operator="lessThan">
      <formula>$C$4</formula>
    </cfRule>
  </conditionalFormatting>
  <conditionalFormatting sqref="AU28">
    <cfRule type="cellIs" dxfId="18423" priority="1420" operator="lessThan">
      <formula>$C$4</formula>
    </cfRule>
  </conditionalFormatting>
  <conditionalFormatting sqref="AU29">
    <cfRule type="cellIs" dxfId="18422" priority="1421" operator="lessThan">
      <formula>$C$4</formula>
    </cfRule>
  </conditionalFormatting>
  <conditionalFormatting sqref="AU30">
    <cfRule type="cellIs" dxfId="18421" priority="1422" operator="lessThan">
      <formula>$C$4</formula>
    </cfRule>
  </conditionalFormatting>
  <conditionalFormatting sqref="AU31">
    <cfRule type="cellIs" dxfId="18420" priority="1423" operator="lessThan">
      <formula>$C$4</formula>
    </cfRule>
  </conditionalFormatting>
  <conditionalFormatting sqref="AU32">
    <cfRule type="cellIs" dxfId="18419" priority="1424" operator="lessThan">
      <formula>$C$4</formula>
    </cfRule>
  </conditionalFormatting>
  <conditionalFormatting sqref="AU33">
    <cfRule type="cellIs" dxfId="18418" priority="1425" operator="lessThan">
      <formula>$C$4</formula>
    </cfRule>
  </conditionalFormatting>
  <conditionalFormatting sqref="AU34">
    <cfRule type="cellIs" dxfId="18417" priority="1426" operator="lessThan">
      <formula>$C$4</formula>
    </cfRule>
  </conditionalFormatting>
  <conditionalFormatting sqref="AU35">
    <cfRule type="cellIs" dxfId="18416" priority="1427" operator="lessThan">
      <formula>$C$4</formula>
    </cfRule>
  </conditionalFormatting>
  <conditionalFormatting sqref="AU36">
    <cfRule type="cellIs" dxfId="18415" priority="1428" operator="lessThan">
      <formula>$C$4</formula>
    </cfRule>
  </conditionalFormatting>
  <conditionalFormatting sqref="AU37">
    <cfRule type="cellIs" dxfId="18414" priority="1429" operator="lessThan">
      <formula>$C$4</formula>
    </cfRule>
  </conditionalFormatting>
  <conditionalFormatting sqref="AU38">
    <cfRule type="cellIs" dxfId="18413" priority="1430" operator="lessThan">
      <formula>$C$4</formula>
    </cfRule>
  </conditionalFormatting>
  <conditionalFormatting sqref="AU39">
    <cfRule type="cellIs" dxfId="18412" priority="1431" operator="lessThan">
      <formula>$C$4</formula>
    </cfRule>
  </conditionalFormatting>
  <conditionalFormatting sqref="AU40">
    <cfRule type="cellIs" dxfId="18411" priority="1432" operator="lessThan">
      <formula>$C$4</formula>
    </cfRule>
  </conditionalFormatting>
  <conditionalFormatting sqref="AU41">
    <cfRule type="cellIs" dxfId="18410" priority="1433" operator="lessThan">
      <formula>$C$4</formula>
    </cfRule>
  </conditionalFormatting>
  <conditionalFormatting sqref="AU42">
    <cfRule type="cellIs" dxfId="18409" priority="1434" operator="lessThan">
      <formula>$C$4</formula>
    </cfRule>
  </conditionalFormatting>
  <conditionalFormatting sqref="AU43">
    <cfRule type="cellIs" dxfId="18408" priority="1435" operator="lessThan">
      <formula>$C$4</formula>
    </cfRule>
  </conditionalFormatting>
  <conditionalFormatting sqref="AU44">
    <cfRule type="cellIs" dxfId="18407" priority="1436" operator="lessThan">
      <formula>$C$4</formula>
    </cfRule>
  </conditionalFormatting>
  <conditionalFormatting sqref="AU45">
    <cfRule type="cellIs" dxfId="18406" priority="1437" operator="lessThan">
      <formula>$C$4</formula>
    </cfRule>
  </conditionalFormatting>
  <conditionalFormatting sqref="AU46">
    <cfRule type="cellIs" dxfId="18405" priority="1438" operator="lessThan">
      <formula>$C$4</formula>
    </cfRule>
  </conditionalFormatting>
  <conditionalFormatting sqref="AU47">
    <cfRule type="cellIs" dxfId="18404" priority="1439" operator="lessThan">
      <formula>$C$4</formula>
    </cfRule>
  </conditionalFormatting>
  <conditionalFormatting sqref="AU48">
    <cfRule type="cellIs" dxfId="18403" priority="1440" operator="lessThan">
      <formula>$C$4</formula>
    </cfRule>
  </conditionalFormatting>
  <conditionalFormatting sqref="AU49">
    <cfRule type="cellIs" dxfId="18402" priority="1441" operator="lessThan">
      <formula>$C$4</formula>
    </cfRule>
  </conditionalFormatting>
  <conditionalFormatting sqref="AU50">
    <cfRule type="cellIs" dxfId="18401" priority="1442" operator="lessThan">
      <formula>$C$4</formula>
    </cfRule>
  </conditionalFormatting>
  <conditionalFormatting sqref="AU51">
    <cfRule type="cellIs" dxfId="18400" priority="1443" operator="lessThan">
      <formula>$C$4</formula>
    </cfRule>
  </conditionalFormatting>
  <conditionalFormatting sqref="AU52">
    <cfRule type="cellIs" dxfId="18399" priority="1444" operator="lessThan">
      <formula>$C$4</formula>
    </cfRule>
  </conditionalFormatting>
  <conditionalFormatting sqref="AU53">
    <cfRule type="cellIs" dxfId="18398" priority="1445" operator="lessThan">
      <formula>$C$4</formula>
    </cfRule>
  </conditionalFormatting>
  <conditionalFormatting sqref="AU54">
    <cfRule type="cellIs" dxfId="18397" priority="1446" operator="lessThan">
      <formula>$C$4</formula>
    </cfRule>
  </conditionalFormatting>
  <conditionalFormatting sqref="AU55">
    <cfRule type="cellIs" dxfId="18396" priority="1447" operator="lessThan">
      <formula>$C$4</formula>
    </cfRule>
  </conditionalFormatting>
  <conditionalFormatting sqref="AU56">
    <cfRule type="cellIs" dxfId="18395" priority="1448" operator="lessThan">
      <formula>$C$4</formula>
    </cfRule>
  </conditionalFormatting>
  <conditionalFormatting sqref="AU57">
    <cfRule type="cellIs" dxfId="18394" priority="1449" operator="lessThan">
      <formula>$C$4</formula>
    </cfRule>
  </conditionalFormatting>
  <conditionalFormatting sqref="AU58">
    <cfRule type="cellIs" dxfId="18393" priority="1450" operator="lessThan">
      <formula>$C$4</formula>
    </cfRule>
  </conditionalFormatting>
  <conditionalFormatting sqref="AU59">
    <cfRule type="cellIs" dxfId="18392" priority="1451" operator="lessThan">
      <formula>$C$4</formula>
    </cfRule>
  </conditionalFormatting>
  <conditionalFormatting sqref="AU60">
    <cfRule type="cellIs" dxfId="18391" priority="1452" operator="lessThan">
      <formula>$C$4</formula>
    </cfRule>
  </conditionalFormatting>
  <conditionalFormatting sqref="AV11">
    <cfRule type="cellIs" dxfId="18390" priority="1453" operator="lessThan">
      <formula>$C$4</formula>
    </cfRule>
  </conditionalFormatting>
  <conditionalFormatting sqref="AV12">
    <cfRule type="cellIs" dxfId="18389" priority="1454" operator="lessThan">
      <formula>$C$4</formula>
    </cfRule>
  </conditionalFormatting>
  <conditionalFormatting sqref="AV13">
    <cfRule type="cellIs" dxfId="18388" priority="1455" operator="lessThan">
      <formula>$C$4</formula>
    </cfRule>
  </conditionalFormatting>
  <conditionalFormatting sqref="AV14">
    <cfRule type="cellIs" dxfId="18387" priority="1456" operator="lessThan">
      <formula>$C$4</formula>
    </cfRule>
  </conditionalFormatting>
  <conditionalFormatting sqref="AV15">
    <cfRule type="cellIs" dxfId="18386" priority="1457" operator="lessThan">
      <formula>$C$4</formula>
    </cfRule>
  </conditionalFormatting>
  <conditionalFormatting sqref="AV16">
    <cfRule type="cellIs" dxfId="18385" priority="1458" operator="lessThan">
      <formula>$C$4</formula>
    </cfRule>
  </conditionalFormatting>
  <conditionalFormatting sqref="AV17">
    <cfRule type="cellIs" dxfId="18384" priority="1459" operator="lessThan">
      <formula>$C$4</formula>
    </cfRule>
  </conditionalFormatting>
  <conditionalFormatting sqref="AV18">
    <cfRule type="cellIs" dxfId="18383" priority="1460" operator="lessThan">
      <formula>$C$4</formula>
    </cfRule>
  </conditionalFormatting>
  <conditionalFormatting sqref="AV19">
    <cfRule type="cellIs" dxfId="18382" priority="1461" operator="lessThan">
      <formula>$C$4</formula>
    </cfRule>
  </conditionalFormatting>
  <conditionalFormatting sqref="AV20">
    <cfRule type="cellIs" dxfId="18381" priority="1462" operator="lessThan">
      <formula>$C$4</formula>
    </cfRule>
  </conditionalFormatting>
  <conditionalFormatting sqref="AV21">
    <cfRule type="cellIs" dxfId="18380" priority="1463" operator="lessThan">
      <formula>$C$4</formula>
    </cfRule>
  </conditionalFormatting>
  <conditionalFormatting sqref="AV22">
    <cfRule type="cellIs" dxfId="18379" priority="1464" operator="lessThan">
      <formula>$C$4</formula>
    </cfRule>
  </conditionalFormatting>
  <conditionalFormatting sqref="AV23">
    <cfRule type="cellIs" dxfId="18378" priority="1465" operator="lessThan">
      <formula>$C$4</formula>
    </cfRule>
  </conditionalFormatting>
  <conditionalFormatting sqref="AV24">
    <cfRule type="cellIs" dxfId="18377" priority="1466" operator="lessThan">
      <formula>$C$4</formula>
    </cfRule>
  </conditionalFormatting>
  <conditionalFormatting sqref="AV25">
    <cfRule type="cellIs" dxfId="18376" priority="1467" operator="lessThan">
      <formula>$C$4</formula>
    </cfRule>
  </conditionalFormatting>
  <conditionalFormatting sqref="AV26">
    <cfRule type="cellIs" dxfId="18375" priority="1468" operator="lessThan">
      <formula>$C$4</formula>
    </cfRule>
  </conditionalFormatting>
  <conditionalFormatting sqref="AV27">
    <cfRule type="cellIs" dxfId="18374" priority="1469" operator="lessThan">
      <formula>$C$4</formula>
    </cfRule>
  </conditionalFormatting>
  <conditionalFormatting sqref="AV28">
    <cfRule type="cellIs" dxfId="18373" priority="1470" operator="lessThan">
      <formula>$C$4</formula>
    </cfRule>
  </conditionalFormatting>
  <conditionalFormatting sqref="AV29">
    <cfRule type="cellIs" dxfId="18372" priority="1471" operator="lessThan">
      <formula>$C$4</formula>
    </cfRule>
  </conditionalFormatting>
  <conditionalFormatting sqref="AV30">
    <cfRule type="cellIs" dxfId="18371" priority="1472" operator="lessThan">
      <formula>$C$4</formula>
    </cfRule>
  </conditionalFormatting>
  <conditionalFormatting sqref="AV31">
    <cfRule type="cellIs" dxfId="18370" priority="1473" operator="lessThan">
      <formula>$C$4</formula>
    </cfRule>
  </conditionalFormatting>
  <conditionalFormatting sqref="AV32">
    <cfRule type="cellIs" dxfId="18369" priority="1474" operator="lessThan">
      <formula>$C$4</formula>
    </cfRule>
  </conditionalFormatting>
  <conditionalFormatting sqref="AV33">
    <cfRule type="cellIs" dxfId="18368" priority="1475" operator="lessThan">
      <formula>$C$4</formula>
    </cfRule>
  </conditionalFormatting>
  <conditionalFormatting sqref="AV34">
    <cfRule type="cellIs" dxfId="18367" priority="1476" operator="lessThan">
      <formula>$C$4</formula>
    </cfRule>
  </conditionalFormatting>
  <conditionalFormatting sqref="AV35">
    <cfRule type="cellIs" dxfId="18366" priority="1477" operator="lessThan">
      <formula>$C$4</formula>
    </cfRule>
  </conditionalFormatting>
  <conditionalFormatting sqref="AV36">
    <cfRule type="cellIs" dxfId="18365" priority="1478" operator="lessThan">
      <formula>$C$4</formula>
    </cfRule>
  </conditionalFormatting>
  <conditionalFormatting sqref="AV37">
    <cfRule type="cellIs" dxfId="18364" priority="1479" operator="lessThan">
      <formula>$C$4</formula>
    </cfRule>
  </conditionalFormatting>
  <conditionalFormatting sqref="AV38">
    <cfRule type="cellIs" dxfId="18363" priority="1480" operator="lessThan">
      <formula>$C$4</formula>
    </cfRule>
  </conditionalFormatting>
  <conditionalFormatting sqref="AV39">
    <cfRule type="cellIs" dxfId="18362" priority="1481" operator="lessThan">
      <formula>$C$4</formula>
    </cfRule>
  </conditionalFormatting>
  <conditionalFormatting sqref="AV40">
    <cfRule type="cellIs" dxfId="18361" priority="1482" operator="lessThan">
      <formula>$C$4</formula>
    </cfRule>
  </conditionalFormatting>
  <conditionalFormatting sqref="AV41">
    <cfRule type="cellIs" dxfId="18360" priority="1483" operator="lessThan">
      <formula>$C$4</formula>
    </cfRule>
  </conditionalFormatting>
  <conditionalFormatting sqref="AV42">
    <cfRule type="cellIs" dxfId="18359" priority="1484" operator="lessThan">
      <formula>$C$4</formula>
    </cfRule>
  </conditionalFormatting>
  <conditionalFormatting sqref="AV43">
    <cfRule type="cellIs" dxfId="18358" priority="1485" operator="lessThan">
      <formula>$C$4</formula>
    </cfRule>
  </conditionalFormatting>
  <conditionalFormatting sqref="AV44">
    <cfRule type="cellIs" dxfId="18357" priority="1486" operator="lessThan">
      <formula>$C$4</formula>
    </cfRule>
  </conditionalFormatting>
  <conditionalFormatting sqref="AV45">
    <cfRule type="cellIs" dxfId="18356" priority="1487" operator="lessThan">
      <formula>$C$4</formula>
    </cfRule>
  </conditionalFormatting>
  <conditionalFormatting sqref="AV46">
    <cfRule type="cellIs" dxfId="18355" priority="1488" operator="lessThan">
      <formula>$C$4</formula>
    </cfRule>
  </conditionalFormatting>
  <conditionalFormatting sqref="AV47">
    <cfRule type="cellIs" dxfId="18354" priority="1489" operator="lessThan">
      <formula>$C$4</formula>
    </cfRule>
  </conditionalFormatting>
  <conditionalFormatting sqref="AV48">
    <cfRule type="cellIs" dxfId="18353" priority="1490" operator="lessThan">
      <formula>$C$4</formula>
    </cfRule>
  </conditionalFormatting>
  <conditionalFormatting sqref="AV49">
    <cfRule type="cellIs" dxfId="18352" priority="1491" operator="lessThan">
      <formula>$C$4</formula>
    </cfRule>
  </conditionalFormatting>
  <conditionalFormatting sqref="AV50">
    <cfRule type="cellIs" dxfId="18351" priority="1492" operator="lessThan">
      <formula>$C$4</formula>
    </cfRule>
  </conditionalFormatting>
  <conditionalFormatting sqref="AV51">
    <cfRule type="cellIs" dxfId="18350" priority="1493" operator="lessThan">
      <formula>$C$4</formula>
    </cfRule>
  </conditionalFormatting>
  <conditionalFormatting sqref="AV52">
    <cfRule type="cellIs" dxfId="18349" priority="1494" operator="lessThan">
      <formula>$C$4</formula>
    </cfRule>
  </conditionalFormatting>
  <conditionalFormatting sqref="AV53">
    <cfRule type="cellIs" dxfId="18348" priority="1495" operator="lessThan">
      <formula>$C$4</formula>
    </cfRule>
  </conditionalFormatting>
  <conditionalFormatting sqref="AV54">
    <cfRule type="cellIs" dxfId="18347" priority="1496" operator="lessThan">
      <formula>$C$4</formula>
    </cfRule>
  </conditionalFormatting>
  <conditionalFormatting sqref="AV55">
    <cfRule type="cellIs" dxfId="18346" priority="1497" operator="lessThan">
      <formula>$C$4</formula>
    </cfRule>
  </conditionalFormatting>
  <conditionalFormatting sqref="AV56">
    <cfRule type="cellIs" dxfId="18345" priority="1498" operator="lessThan">
      <formula>$C$4</formula>
    </cfRule>
  </conditionalFormatting>
  <conditionalFormatting sqref="AV57">
    <cfRule type="cellIs" dxfId="18344" priority="1499" operator="lessThan">
      <formula>$C$4</formula>
    </cfRule>
  </conditionalFormatting>
  <conditionalFormatting sqref="AV58">
    <cfRule type="cellIs" dxfId="18343" priority="1500" operator="lessThan">
      <formula>$C$4</formula>
    </cfRule>
  </conditionalFormatting>
  <conditionalFormatting sqref="AV59">
    <cfRule type="cellIs" dxfId="18342" priority="1501" operator="lessThan">
      <formula>$C$4</formula>
    </cfRule>
  </conditionalFormatting>
  <conditionalFormatting sqref="AV60">
    <cfRule type="cellIs" dxfId="18341" priority="1502" operator="lessThan">
      <formula>$C$4</formula>
    </cfRule>
  </conditionalFormatting>
  <conditionalFormatting sqref="AW11">
    <cfRule type="cellIs" dxfId="18340" priority="1503" operator="lessThan">
      <formula>$C$4</formula>
    </cfRule>
  </conditionalFormatting>
  <conditionalFormatting sqref="AW12">
    <cfRule type="cellIs" dxfId="18339" priority="1504" operator="lessThan">
      <formula>$C$4</formula>
    </cfRule>
  </conditionalFormatting>
  <conditionalFormatting sqref="AW13">
    <cfRule type="cellIs" dxfId="18338" priority="1505" operator="lessThan">
      <formula>$C$4</formula>
    </cfRule>
  </conditionalFormatting>
  <conditionalFormatting sqref="AW14">
    <cfRule type="cellIs" dxfId="18337" priority="1506" operator="lessThan">
      <formula>$C$4</formula>
    </cfRule>
  </conditionalFormatting>
  <conditionalFormatting sqref="AW15">
    <cfRule type="cellIs" dxfId="18336" priority="1507" operator="lessThan">
      <formula>$C$4</formula>
    </cfRule>
  </conditionalFormatting>
  <conditionalFormatting sqref="AW16">
    <cfRule type="cellIs" dxfId="18335" priority="1508" operator="lessThan">
      <formula>$C$4</formula>
    </cfRule>
  </conditionalFormatting>
  <conditionalFormatting sqref="AW17">
    <cfRule type="cellIs" dxfId="18334" priority="1509" operator="lessThan">
      <formula>$C$4</formula>
    </cfRule>
  </conditionalFormatting>
  <conditionalFormatting sqref="AW18">
    <cfRule type="cellIs" dxfId="18333" priority="1510" operator="lessThan">
      <formula>$C$4</formula>
    </cfRule>
  </conditionalFormatting>
  <conditionalFormatting sqref="AW19">
    <cfRule type="cellIs" dxfId="18332" priority="1511" operator="lessThan">
      <formula>$C$4</formula>
    </cfRule>
  </conditionalFormatting>
  <conditionalFormatting sqref="AW20">
    <cfRule type="cellIs" dxfId="18331" priority="1512" operator="lessThan">
      <formula>$C$4</formula>
    </cfRule>
  </conditionalFormatting>
  <conditionalFormatting sqref="AW21">
    <cfRule type="cellIs" dxfId="18330" priority="1513" operator="lessThan">
      <formula>$C$4</formula>
    </cfRule>
  </conditionalFormatting>
  <conditionalFormatting sqref="AW22">
    <cfRule type="cellIs" dxfId="18329" priority="1514" operator="lessThan">
      <formula>$C$4</formula>
    </cfRule>
  </conditionalFormatting>
  <conditionalFormatting sqref="AW23">
    <cfRule type="cellIs" dxfId="18328" priority="1515" operator="lessThan">
      <formula>$C$4</formula>
    </cfRule>
  </conditionalFormatting>
  <conditionalFormatting sqref="AW24">
    <cfRule type="cellIs" dxfId="18327" priority="1516" operator="lessThan">
      <formula>$C$4</formula>
    </cfRule>
  </conditionalFormatting>
  <conditionalFormatting sqref="AW25">
    <cfRule type="cellIs" dxfId="18326" priority="1517" operator="lessThan">
      <formula>$C$4</formula>
    </cfRule>
  </conditionalFormatting>
  <conditionalFormatting sqref="AW26">
    <cfRule type="cellIs" dxfId="18325" priority="1518" operator="lessThan">
      <formula>$C$4</formula>
    </cfRule>
  </conditionalFormatting>
  <conditionalFormatting sqref="AW27">
    <cfRule type="cellIs" dxfId="18324" priority="1519" operator="lessThan">
      <formula>$C$4</formula>
    </cfRule>
  </conditionalFormatting>
  <conditionalFormatting sqref="AW28">
    <cfRule type="cellIs" dxfId="18323" priority="1520" operator="lessThan">
      <formula>$C$4</formula>
    </cfRule>
  </conditionalFormatting>
  <conditionalFormatting sqref="AW29">
    <cfRule type="cellIs" dxfId="18322" priority="1521" operator="lessThan">
      <formula>$C$4</formula>
    </cfRule>
  </conditionalFormatting>
  <conditionalFormatting sqref="AW30">
    <cfRule type="cellIs" dxfId="18321" priority="1522" operator="lessThan">
      <formula>$C$4</formula>
    </cfRule>
  </conditionalFormatting>
  <conditionalFormatting sqref="AW31">
    <cfRule type="cellIs" dxfId="18320" priority="1523" operator="lessThan">
      <formula>$C$4</formula>
    </cfRule>
  </conditionalFormatting>
  <conditionalFormatting sqref="AW32">
    <cfRule type="cellIs" dxfId="18319" priority="1524" operator="lessThan">
      <formula>$C$4</formula>
    </cfRule>
  </conditionalFormatting>
  <conditionalFormatting sqref="AW33">
    <cfRule type="cellIs" dxfId="18318" priority="1525" operator="lessThan">
      <formula>$C$4</formula>
    </cfRule>
  </conditionalFormatting>
  <conditionalFormatting sqref="AW34">
    <cfRule type="cellIs" dxfId="18317" priority="1526" operator="lessThan">
      <formula>$C$4</formula>
    </cfRule>
  </conditionalFormatting>
  <conditionalFormatting sqref="AW35">
    <cfRule type="cellIs" dxfId="18316" priority="1527" operator="lessThan">
      <formula>$C$4</formula>
    </cfRule>
  </conditionalFormatting>
  <conditionalFormatting sqref="AW36">
    <cfRule type="cellIs" dxfId="18315" priority="1528" operator="lessThan">
      <formula>$C$4</formula>
    </cfRule>
  </conditionalFormatting>
  <conditionalFormatting sqref="AW37">
    <cfRule type="cellIs" dxfId="18314" priority="1529" operator="lessThan">
      <formula>$C$4</formula>
    </cfRule>
  </conditionalFormatting>
  <conditionalFormatting sqref="AW38">
    <cfRule type="cellIs" dxfId="18313" priority="1530" operator="lessThan">
      <formula>$C$4</formula>
    </cfRule>
  </conditionalFormatting>
  <conditionalFormatting sqref="AW39">
    <cfRule type="cellIs" dxfId="18312" priority="1531" operator="lessThan">
      <formula>$C$4</formula>
    </cfRule>
  </conditionalFormatting>
  <conditionalFormatting sqref="AW40">
    <cfRule type="cellIs" dxfId="18311" priority="1532" operator="lessThan">
      <formula>$C$4</formula>
    </cfRule>
  </conditionalFormatting>
  <conditionalFormatting sqref="AW41">
    <cfRule type="cellIs" dxfId="18310" priority="1533" operator="lessThan">
      <formula>$C$4</formula>
    </cfRule>
  </conditionalFormatting>
  <conditionalFormatting sqref="AW42">
    <cfRule type="cellIs" dxfId="18309" priority="1534" operator="lessThan">
      <formula>$C$4</formula>
    </cfRule>
  </conditionalFormatting>
  <conditionalFormatting sqref="AW43">
    <cfRule type="cellIs" dxfId="18308" priority="1535" operator="lessThan">
      <formula>$C$4</formula>
    </cfRule>
  </conditionalFormatting>
  <conditionalFormatting sqref="AW44">
    <cfRule type="cellIs" dxfId="18307" priority="1536" operator="lessThan">
      <formula>$C$4</formula>
    </cfRule>
  </conditionalFormatting>
  <conditionalFormatting sqref="AW45">
    <cfRule type="cellIs" dxfId="18306" priority="1537" operator="lessThan">
      <formula>$C$4</formula>
    </cfRule>
  </conditionalFormatting>
  <conditionalFormatting sqref="AW46">
    <cfRule type="cellIs" dxfId="18305" priority="1538" operator="lessThan">
      <formula>$C$4</formula>
    </cfRule>
  </conditionalFormatting>
  <conditionalFormatting sqref="AW47">
    <cfRule type="cellIs" dxfId="18304" priority="1539" operator="lessThan">
      <formula>$C$4</formula>
    </cfRule>
  </conditionalFormatting>
  <conditionalFormatting sqref="AW48">
    <cfRule type="cellIs" dxfId="18303" priority="1540" operator="lessThan">
      <formula>$C$4</formula>
    </cfRule>
  </conditionalFormatting>
  <conditionalFormatting sqref="AW49">
    <cfRule type="cellIs" dxfId="18302" priority="1541" operator="lessThan">
      <formula>$C$4</formula>
    </cfRule>
  </conditionalFormatting>
  <conditionalFormatting sqref="AW50">
    <cfRule type="cellIs" dxfId="18301" priority="1542" operator="lessThan">
      <formula>$C$4</formula>
    </cfRule>
  </conditionalFormatting>
  <conditionalFormatting sqref="AW51">
    <cfRule type="cellIs" dxfId="18300" priority="1543" operator="lessThan">
      <formula>$C$4</formula>
    </cfRule>
  </conditionalFormatting>
  <conditionalFormatting sqref="AW52">
    <cfRule type="cellIs" dxfId="18299" priority="1544" operator="lessThan">
      <formula>$C$4</formula>
    </cfRule>
  </conditionalFormatting>
  <conditionalFormatting sqref="AW53">
    <cfRule type="cellIs" dxfId="18298" priority="1545" operator="lessThan">
      <formula>$C$4</formula>
    </cfRule>
  </conditionalFormatting>
  <conditionalFormatting sqref="AW54">
    <cfRule type="cellIs" dxfId="18297" priority="1546" operator="lessThan">
      <formula>$C$4</formula>
    </cfRule>
  </conditionalFormatting>
  <conditionalFormatting sqref="AW55">
    <cfRule type="cellIs" dxfId="18296" priority="1547" operator="lessThan">
      <formula>$C$4</formula>
    </cfRule>
  </conditionalFormatting>
  <conditionalFormatting sqref="AW56">
    <cfRule type="cellIs" dxfId="18295" priority="1548" operator="lessThan">
      <formula>$C$4</formula>
    </cfRule>
  </conditionalFormatting>
  <conditionalFormatting sqref="AW57">
    <cfRule type="cellIs" dxfId="18294" priority="1549" operator="lessThan">
      <formula>$C$4</formula>
    </cfRule>
  </conditionalFormatting>
  <conditionalFormatting sqref="AW58">
    <cfRule type="cellIs" dxfId="18293" priority="1550" operator="lessThan">
      <formula>$C$4</formula>
    </cfRule>
  </conditionalFormatting>
  <conditionalFormatting sqref="AW59">
    <cfRule type="cellIs" dxfId="18292" priority="1551" operator="lessThan">
      <formula>$C$4</formula>
    </cfRule>
  </conditionalFormatting>
  <conditionalFormatting sqref="AW60">
    <cfRule type="cellIs" dxfId="18291" priority="1552" operator="lessThan">
      <formula>$C$4</formula>
    </cfRule>
  </conditionalFormatting>
  <conditionalFormatting sqref="BR11">
    <cfRule type="cellIs" dxfId="18290" priority="1553" operator="lessThan">
      <formula>$C$4</formula>
    </cfRule>
  </conditionalFormatting>
  <conditionalFormatting sqref="BR12">
    <cfRule type="cellIs" dxfId="18289" priority="1554" operator="lessThan">
      <formula>$C$4</formula>
    </cfRule>
  </conditionalFormatting>
  <conditionalFormatting sqref="BR13">
    <cfRule type="cellIs" dxfId="18288" priority="1555" operator="lessThan">
      <formula>$C$4</formula>
    </cfRule>
  </conditionalFormatting>
  <conditionalFormatting sqref="BR14">
    <cfRule type="cellIs" dxfId="18287" priority="1556" operator="lessThan">
      <formula>$C$4</formula>
    </cfRule>
  </conditionalFormatting>
  <conditionalFormatting sqref="BR15">
    <cfRule type="cellIs" dxfId="18286" priority="1557" operator="lessThan">
      <formula>$C$4</formula>
    </cfRule>
  </conditionalFormatting>
  <conditionalFormatting sqref="BR16">
    <cfRule type="cellIs" dxfId="18285" priority="1558" operator="lessThan">
      <formula>$C$4</formula>
    </cfRule>
  </conditionalFormatting>
  <conditionalFormatting sqref="BR17">
    <cfRule type="cellIs" dxfId="18284" priority="1559" operator="lessThan">
      <formula>$C$4</formula>
    </cfRule>
  </conditionalFormatting>
  <conditionalFormatting sqref="BR18">
    <cfRule type="cellIs" dxfId="18283" priority="1560" operator="lessThan">
      <formula>$C$4</formula>
    </cfRule>
  </conditionalFormatting>
  <conditionalFormatting sqref="BR19">
    <cfRule type="cellIs" dxfId="18282" priority="1561" operator="lessThan">
      <formula>$C$4</formula>
    </cfRule>
  </conditionalFormatting>
  <conditionalFormatting sqref="BR20">
    <cfRule type="cellIs" dxfId="18281" priority="1562" operator="lessThan">
      <formula>$C$4</formula>
    </cfRule>
  </conditionalFormatting>
  <conditionalFormatting sqref="BR21">
    <cfRule type="cellIs" dxfId="18280" priority="1563" operator="lessThan">
      <formula>$C$4</formula>
    </cfRule>
  </conditionalFormatting>
  <conditionalFormatting sqref="BR22">
    <cfRule type="cellIs" dxfId="18279" priority="1564" operator="lessThan">
      <formula>$C$4</formula>
    </cfRule>
  </conditionalFormatting>
  <conditionalFormatting sqref="BR23">
    <cfRule type="cellIs" dxfId="18278" priority="1565" operator="lessThan">
      <formula>$C$4</formula>
    </cfRule>
  </conditionalFormatting>
  <conditionalFormatting sqref="BR24">
    <cfRule type="cellIs" dxfId="18277" priority="1566" operator="lessThan">
      <formula>$C$4</formula>
    </cfRule>
  </conditionalFormatting>
  <conditionalFormatting sqref="BR25">
    <cfRule type="cellIs" dxfId="18276" priority="1567" operator="lessThan">
      <formula>$C$4</formula>
    </cfRule>
  </conditionalFormatting>
  <conditionalFormatting sqref="BR26">
    <cfRule type="cellIs" dxfId="18275" priority="1568" operator="lessThan">
      <formula>$C$4</formula>
    </cfRule>
  </conditionalFormatting>
  <conditionalFormatting sqref="BR27">
    <cfRule type="cellIs" dxfId="18274" priority="1569" operator="lessThan">
      <formula>$C$4</formula>
    </cfRule>
  </conditionalFormatting>
  <conditionalFormatting sqref="BR28">
    <cfRule type="cellIs" dxfId="18273" priority="1570" operator="lessThan">
      <formula>$C$4</formula>
    </cfRule>
  </conditionalFormatting>
  <conditionalFormatting sqref="BR29">
    <cfRule type="cellIs" dxfId="18272" priority="1571" operator="lessThan">
      <formula>$C$4</formula>
    </cfRule>
  </conditionalFormatting>
  <conditionalFormatting sqref="BR30">
    <cfRule type="cellIs" dxfId="18271" priority="1572" operator="lessThan">
      <formula>$C$4</formula>
    </cfRule>
  </conditionalFormatting>
  <conditionalFormatting sqref="BR31">
    <cfRule type="cellIs" dxfId="18270" priority="1573" operator="lessThan">
      <formula>$C$4</formula>
    </cfRule>
  </conditionalFormatting>
  <conditionalFormatting sqref="BR32">
    <cfRule type="cellIs" dxfId="18269" priority="1574" operator="lessThan">
      <formula>$C$4</formula>
    </cfRule>
  </conditionalFormatting>
  <conditionalFormatting sqref="BR33">
    <cfRule type="cellIs" dxfId="18268" priority="1575" operator="lessThan">
      <formula>$C$4</formula>
    </cfRule>
  </conditionalFormatting>
  <conditionalFormatting sqref="BR34">
    <cfRule type="cellIs" dxfId="18267" priority="1576" operator="lessThan">
      <formula>$C$4</formula>
    </cfRule>
  </conditionalFormatting>
  <conditionalFormatting sqref="BR35">
    <cfRule type="cellIs" dxfId="18266" priority="1577" operator="lessThan">
      <formula>$C$4</formula>
    </cfRule>
  </conditionalFormatting>
  <conditionalFormatting sqref="BR36">
    <cfRule type="cellIs" dxfId="18265" priority="1578" operator="lessThan">
      <formula>$C$4</formula>
    </cfRule>
  </conditionalFormatting>
  <conditionalFormatting sqref="BR37">
    <cfRule type="cellIs" dxfId="18264" priority="1579" operator="lessThan">
      <formula>$C$4</formula>
    </cfRule>
  </conditionalFormatting>
  <conditionalFormatting sqref="BR38">
    <cfRule type="cellIs" dxfId="18263" priority="1580" operator="lessThan">
      <formula>$C$4</formula>
    </cfRule>
  </conditionalFormatting>
  <conditionalFormatting sqref="BR39">
    <cfRule type="cellIs" dxfId="18262" priority="1581" operator="lessThan">
      <formula>$C$4</formula>
    </cfRule>
  </conditionalFormatting>
  <conditionalFormatting sqref="BR40">
    <cfRule type="cellIs" dxfId="18261" priority="1582" operator="lessThan">
      <formula>$C$4</formula>
    </cfRule>
  </conditionalFormatting>
  <conditionalFormatting sqref="BR41">
    <cfRule type="cellIs" dxfId="18260" priority="1583" operator="lessThan">
      <formula>$C$4</formula>
    </cfRule>
  </conditionalFormatting>
  <conditionalFormatting sqref="BR42">
    <cfRule type="cellIs" dxfId="18259" priority="1584" operator="lessThan">
      <formula>$C$4</formula>
    </cfRule>
  </conditionalFormatting>
  <conditionalFormatting sqref="BR43">
    <cfRule type="cellIs" dxfId="18258" priority="1585" operator="lessThan">
      <formula>$C$4</formula>
    </cfRule>
  </conditionalFormatting>
  <conditionalFormatting sqref="BR44">
    <cfRule type="cellIs" dxfId="18257" priority="1586" operator="lessThan">
      <formula>$C$4</formula>
    </cfRule>
  </conditionalFormatting>
  <conditionalFormatting sqref="BR45">
    <cfRule type="cellIs" dxfId="18256" priority="1587" operator="lessThan">
      <formula>$C$4</formula>
    </cfRule>
  </conditionalFormatting>
  <conditionalFormatting sqref="BR46">
    <cfRule type="cellIs" dxfId="18255" priority="1588" operator="lessThan">
      <formula>$C$4</formula>
    </cfRule>
  </conditionalFormatting>
  <conditionalFormatting sqref="BR47">
    <cfRule type="cellIs" dxfId="18254" priority="1589" operator="lessThan">
      <formula>$C$4</formula>
    </cfRule>
  </conditionalFormatting>
  <conditionalFormatting sqref="BR48">
    <cfRule type="cellIs" dxfId="18253" priority="1590" operator="lessThan">
      <formula>$C$4</formula>
    </cfRule>
  </conditionalFormatting>
  <conditionalFormatting sqref="BR49">
    <cfRule type="cellIs" dxfId="18252" priority="1591" operator="lessThan">
      <formula>$C$4</formula>
    </cfRule>
  </conditionalFormatting>
  <conditionalFormatting sqref="BR50">
    <cfRule type="cellIs" dxfId="18251" priority="1592" operator="lessThan">
      <formula>$C$4</formula>
    </cfRule>
  </conditionalFormatting>
  <conditionalFormatting sqref="BR51">
    <cfRule type="cellIs" dxfId="18250" priority="1593" operator="lessThan">
      <formula>$C$4</formula>
    </cfRule>
  </conditionalFormatting>
  <conditionalFormatting sqref="BR52">
    <cfRule type="cellIs" dxfId="18249" priority="1594" operator="lessThan">
      <formula>$C$4</formula>
    </cfRule>
  </conditionalFormatting>
  <conditionalFormatting sqref="BR53">
    <cfRule type="cellIs" dxfId="18248" priority="1595" operator="lessThan">
      <formula>$C$4</formula>
    </cfRule>
  </conditionalFormatting>
  <conditionalFormatting sqref="BR54">
    <cfRule type="cellIs" dxfId="18247" priority="1596" operator="lessThan">
      <formula>$C$4</formula>
    </cfRule>
  </conditionalFormatting>
  <conditionalFormatting sqref="BR55">
    <cfRule type="cellIs" dxfId="18246" priority="1597" operator="lessThan">
      <formula>$C$4</formula>
    </cfRule>
  </conditionalFormatting>
  <conditionalFormatting sqref="BR56">
    <cfRule type="cellIs" dxfId="18245" priority="1598" operator="lessThan">
      <formula>$C$4</formula>
    </cfRule>
  </conditionalFormatting>
  <conditionalFormatting sqref="BR57">
    <cfRule type="cellIs" dxfId="18244" priority="1599" operator="lessThan">
      <formula>$C$4</formula>
    </cfRule>
  </conditionalFormatting>
  <conditionalFormatting sqref="BR58">
    <cfRule type="cellIs" dxfId="18243" priority="1600" operator="lessThan">
      <formula>$C$4</formula>
    </cfRule>
  </conditionalFormatting>
  <conditionalFormatting sqref="BR59">
    <cfRule type="cellIs" dxfId="18242" priority="1601" operator="lessThan">
      <formula>$C$4</formula>
    </cfRule>
  </conditionalFormatting>
  <conditionalFormatting sqref="BR60">
    <cfRule type="cellIs" dxfId="18241" priority="1602" operator="lessThan">
      <formula>$C$4</formula>
    </cfRule>
  </conditionalFormatting>
  <conditionalFormatting sqref="BS11">
    <cfRule type="cellIs" dxfId="18240" priority="1603" operator="lessThan">
      <formula>$C$4</formula>
    </cfRule>
  </conditionalFormatting>
  <conditionalFormatting sqref="BS12">
    <cfRule type="cellIs" dxfId="18239" priority="1604" operator="lessThan">
      <formula>$C$4</formula>
    </cfRule>
  </conditionalFormatting>
  <conditionalFormatting sqref="BS13">
    <cfRule type="cellIs" dxfId="18238" priority="1605" operator="lessThan">
      <formula>$C$4</formula>
    </cfRule>
  </conditionalFormatting>
  <conditionalFormatting sqref="BS14">
    <cfRule type="cellIs" dxfId="18237" priority="1606" operator="lessThan">
      <formula>$C$4</formula>
    </cfRule>
  </conditionalFormatting>
  <conditionalFormatting sqref="BS15">
    <cfRule type="cellIs" dxfId="18236" priority="1607" operator="lessThan">
      <formula>$C$4</formula>
    </cfRule>
  </conditionalFormatting>
  <conditionalFormatting sqref="BS16">
    <cfRule type="cellIs" dxfId="18235" priority="1608" operator="lessThan">
      <formula>$C$4</formula>
    </cfRule>
  </conditionalFormatting>
  <conditionalFormatting sqref="BS17">
    <cfRule type="cellIs" dxfId="18234" priority="1609" operator="lessThan">
      <formula>$C$4</formula>
    </cfRule>
  </conditionalFormatting>
  <conditionalFormatting sqref="BS18">
    <cfRule type="cellIs" dxfId="18233" priority="1610" operator="lessThan">
      <formula>$C$4</formula>
    </cfRule>
  </conditionalFormatting>
  <conditionalFormatting sqref="BS19">
    <cfRule type="cellIs" dxfId="18232" priority="1611" operator="lessThan">
      <formula>$C$4</formula>
    </cfRule>
  </conditionalFormatting>
  <conditionalFormatting sqref="BS20">
    <cfRule type="cellIs" dxfId="18231" priority="1612" operator="lessThan">
      <formula>$C$4</formula>
    </cfRule>
  </conditionalFormatting>
  <conditionalFormatting sqref="BS21">
    <cfRule type="cellIs" dxfId="18230" priority="1613" operator="lessThan">
      <formula>$C$4</formula>
    </cfRule>
  </conditionalFormatting>
  <conditionalFormatting sqref="BS22">
    <cfRule type="cellIs" dxfId="18229" priority="1614" operator="lessThan">
      <formula>$C$4</formula>
    </cfRule>
  </conditionalFormatting>
  <conditionalFormatting sqref="BS23">
    <cfRule type="cellIs" dxfId="18228" priority="1615" operator="lessThan">
      <formula>$C$4</formula>
    </cfRule>
  </conditionalFormatting>
  <conditionalFormatting sqref="BS24">
    <cfRule type="cellIs" dxfId="18227" priority="1616" operator="lessThan">
      <formula>$C$4</formula>
    </cfRule>
  </conditionalFormatting>
  <conditionalFormatting sqref="BS25">
    <cfRule type="cellIs" dxfId="18226" priority="1617" operator="lessThan">
      <formula>$C$4</formula>
    </cfRule>
  </conditionalFormatting>
  <conditionalFormatting sqref="BS26">
    <cfRule type="cellIs" dxfId="18225" priority="1618" operator="lessThan">
      <formula>$C$4</formula>
    </cfRule>
  </conditionalFormatting>
  <conditionalFormatting sqref="BS27">
    <cfRule type="cellIs" dxfId="18224" priority="1619" operator="lessThan">
      <formula>$C$4</formula>
    </cfRule>
  </conditionalFormatting>
  <conditionalFormatting sqref="BS28">
    <cfRule type="cellIs" dxfId="18223" priority="1620" operator="lessThan">
      <formula>$C$4</formula>
    </cfRule>
  </conditionalFormatting>
  <conditionalFormatting sqref="BS29">
    <cfRule type="cellIs" dxfId="18222" priority="1621" operator="lessThan">
      <formula>$C$4</formula>
    </cfRule>
  </conditionalFormatting>
  <conditionalFormatting sqref="BS30">
    <cfRule type="cellIs" dxfId="18221" priority="1622" operator="lessThan">
      <formula>$C$4</formula>
    </cfRule>
  </conditionalFormatting>
  <conditionalFormatting sqref="BS31">
    <cfRule type="cellIs" dxfId="18220" priority="1623" operator="lessThan">
      <formula>$C$4</formula>
    </cfRule>
  </conditionalFormatting>
  <conditionalFormatting sqref="BS32">
    <cfRule type="cellIs" dxfId="18219" priority="1624" operator="lessThan">
      <formula>$C$4</formula>
    </cfRule>
  </conditionalFormatting>
  <conditionalFormatting sqref="BS33">
    <cfRule type="cellIs" dxfId="18218" priority="1625" operator="lessThan">
      <formula>$C$4</formula>
    </cfRule>
  </conditionalFormatting>
  <conditionalFormatting sqref="BS34">
    <cfRule type="cellIs" dxfId="18217" priority="1626" operator="lessThan">
      <formula>$C$4</formula>
    </cfRule>
  </conditionalFormatting>
  <conditionalFormatting sqref="BS35">
    <cfRule type="cellIs" dxfId="18216" priority="1627" operator="lessThan">
      <formula>$C$4</formula>
    </cfRule>
  </conditionalFormatting>
  <conditionalFormatting sqref="BS36">
    <cfRule type="cellIs" dxfId="18215" priority="1628" operator="lessThan">
      <formula>$C$4</formula>
    </cfRule>
  </conditionalFormatting>
  <conditionalFormatting sqref="BS37">
    <cfRule type="cellIs" dxfId="18214" priority="1629" operator="lessThan">
      <formula>$C$4</formula>
    </cfRule>
  </conditionalFormatting>
  <conditionalFormatting sqref="BS38">
    <cfRule type="cellIs" dxfId="18213" priority="1630" operator="lessThan">
      <formula>$C$4</formula>
    </cfRule>
  </conditionalFormatting>
  <conditionalFormatting sqref="BS39">
    <cfRule type="cellIs" dxfId="18212" priority="1631" operator="lessThan">
      <formula>$C$4</formula>
    </cfRule>
  </conditionalFormatting>
  <conditionalFormatting sqref="BS40">
    <cfRule type="cellIs" dxfId="18211" priority="1632" operator="lessThan">
      <formula>$C$4</formula>
    </cfRule>
  </conditionalFormatting>
  <conditionalFormatting sqref="BS41">
    <cfRule type="cellIs" dxfId="18210" priority="1633" operator="lessThan">
      <formula>$C$4</formula>
    </cfRule>
  </conditionalFormatting>
  <conditionalFormatting sqref="BS42">
    <cfRule type="cellIs" dxfId="18209" priority="1634" operator="lessThan">
      <formula>$C$4</formula>
    </cfRule>
  </conditionalFormatting>
  <conditionalFormatting sqref="BS43">
    <cfRule type="cellIs" dxfId="18208" priority="1635" operator="lessThan">
      <formula>$C$4</formula>
    </cfRule>
  </conditionalFormatting>
  <conditionalFormatting sqref="BS44">
    <cfRule type="cellIs" dxfId="18207" priority="1636" operator="lessThan">
      <formula>$C$4</formula>
    </cfRule>
  </conditionalFormatting>
  <conditionalFormatting sqref="BS45">
    <cfRule type="cellIs" dxfId="18206" priority="1637" operator="lessThan">
      <formula>$C$4</formula>
    </cfRule>
  </conditionalFormatting>
  <conditionalFormatting sqref="BS46">
    <cfRule type="cellIs" dxfId="18205" priority="1638" operator="lessThan">
      <formula>$C$4</formula>
    </cfRule>
  </conditionalFormatting>
  <conditionalFormatting sqref="BS47">
    <cfRule type="cellIs" dxfId="18204" priority="1639" operator="lessThan">
      <formula>$C$4</formula>
    </cfRule>
  </conditionalFormatting>
  <conditionalFormatting sqref="BS48">
    <cfRule type="cellIs" dxfId="18203" priority="1640" operator="lessThan">
      <formula>$C$4</formula>
    </cfRule>
  </conditionalFormatting>
  <conditionalFormatting sqref="BS49">
    <cfRule type="cellIs" dxfId="18202" priority="1641" operator="lessThan">
      <formula>$C$4</formula>
    </cfRule>
  </conditionalFormatting>
  <conditionalFormatting sqref="BS50">
    <cfRule type="cellIs" dxfId="18201" priority="1642" operator="lessThan">
      <formula>$C$4</formula>
    </cfRule>
  </conditionalFormatting>
  <conditionalFormatting sqref="BS51">
    <cfRule type="cellIs" dxfId="18200" priority="1643" operator="lessThan">
      <formula>$C$4</formula>
    </cfRule>
  </conditionalFormatting>
  <conditionalFormatting sqref="BS52">
    <cfRule type="cellIs" dxfId="18199" priority="1644" operator="lessThan">
      <formula>$C$4</formula>
    </cfRule>
  </conditionalFormatting>
  <conditionalFormatting sqref="BS53">
    <cfRule type="cellIs" dxfId="18198" priority="1645" operator="lessThan">
      <formula>$C$4</formula>
    </cfRule>
  </conditionalFormatting>
  <conditionalFormatting sqref="BS54">
    <cfRule type="cellIs" dxfId="18197" priority="1646" operator="lessThan">
      <formula>$C$4</formula>
    </cfRule>
  </conditionalFormatting>
  <conditionalFormatting sqref="BS55">
    <cfRule type="cellIs" dxfId="18196" priority="1647" operator="lessThan">
      <formula>$C$4</formula>
    </cfRule>
  </conditionalFormatting>
  <conditionalFormatting sqref="BS56">
    <cfRule type="cellIs" dxfId="18195" priority="1648" operator="lessThan">
      <formula>$C$4</formula>
    </cfRule>
  </conditionalFormatting>
  <conditionalFormatting sqref="BS57">
    <cfRule type="cellIs" dxfId="18194" priority="1649" operator="lessThan">
      <formula>$C$4</formula>
    </cfRule>
  </conditionalFormatting>
  <conditionalFormatting sqref="BS58">
    <cfRule type="cellIs" dxfId="18193" priority="1650" operator="lessThan">
      <formula>$C$4</formula>
    </cfRule>
  </conditionalFormatting>
  <conditionalFormatting sqref="BS59">
    <cfRule type="cellIs" dxfId="18192" priority="1651" operator="lessThan">
      <formula>$C$4</formula>
    </cfRule>
  </conditionalFormatting>
  <conditionalFormatting sqref="BS60">
    <cfRule type="cellIs" dxfId="18191" priority="1652" operator="lessThan">
      <formula>$C$4</formula>
    </cfRule>
  </conditionalFormatting>
  <conditionalFormatting sqref="BT11">
    <cfRule type="cellIs" dxfId="18190" priority="1653" operator="lessThan">
      <formula>$C$4</formula>
    </cfRule>
  </conditionalFormatting>
  <conditionalFormatting sqref="BT12">
    <cfRule type="cellIs" dxfId="18189" priority="1654" operator="lessThan">
      <formula>$C$4</formula>
    </cfRule>
  </conditionalFormatting>
  <conditionalFormatting sqref="BT13">
    <cfRule type="cellIs" dxfId="18188" priority="1655" operator="lessThan">
      <formula>$C$4</formula>
    </cfRule>
  </conditionalFormatting>
  <conditionalFormatting sqref="BT14">
    <cfRule type="cellIs" dxfId="18187" priority="1656" operator="lessThan">
      <formula>$C$4</formula>
    </cfRule>
  </conditionalFormatting>
  <conditionalFormatting sqref="BT15">
    <cfRule type="cellIs" dxfId="18186" priority="1657" operator="lessThan">
      <formula>$C$4</formula>
    </cfRule>
  </conditionalFormatting>
  <conditionalFormatting sqref="BT16">
    <cfRule type="cellIs" dxfId="18185" priority="1658" operator="lessThan">
      <formula>$C$4</formula>
    </cfRule>
  </conditionalFormatting>
  <conditionalFormatting sqref="BT17">
    <cfRule type="cellIs" dxfId="18184" priority="1659" operator="lessThan">
      <formula>$C$4</formula>
    </cfRule>
  </conditionalFormatting>
  <conditionalFormatting sqref="BT18">
    <cfRule type="cellIs" dxfId="18183" priority="1660" operator="lessThan">
      <formula>$C$4</formula>
    </cfRule>
  </conditionalFormatting>
  <conditionalFormatting sqref="BT19">
    <cfRule type="cellIs" dxfId="18182" priority="1661" operator="lessThan">
      <formula>$C$4</formula>
    </cfRule>
  </conditionalFormatting>
  <conditionalFormatting sqref="BT20">
    <cfRule type="cellIs" dxfId="18181" priority="1662" operator="lessThan">
      <formula>$C$4</formula>
    </cfRule>
  </conditionalFormatting>
  <conditionalFormatting sqref="BT21">
    <cfRule type="cellIs" dxfId="18180" priority="1663" operator="lessThan">
      <formula>$C$4</formula>
    </cfRule>
  </conditionalFormatting>
  <conditionalFormatting sqref="BT22">
    <cfRule type="cellIs" dxfId="18179" priority="1664" operator="lessThan">
      <formula>$C$4</formula>
    </cfRule>
  </conditionalFormatting>
  <conditionalFormatting sqref="BT23">
    <cfRule type="cellIs" dxfId="18178" priority="1665" operator="lessThan">
      <formula>$C$4</formula>
    </cfRule>
  </conditionalFormatting>
  <conditionalFormatting sqref="BT24">
    <cfRule type="cellIs" dxfId="18177" priority="1666" operator="lessThan">
      <formula>$C$4</formula>
    </cfRule>
  </conditionalFormatting>
  <conditionalFormatting sqref="BT25">
    <cfRule type="cellIs" dxfId="18176" priority="1667" operator="lessThan">
      <formula>$C$4</formula>
    </cfRule>
  </conditionalFormatting>
  <conditionalFormatting sqref="BT26">
    <cfRule type="cellIs" dxfId="18175" priority="1668" operator="lessThan">
      <formula>$C$4</formula>
    </cfRule>
  </conditionalFormatting>
  <conditionalFormatting sqref="BT27">
    <cfRule type="cellIs" dxfId="18174" priority="1669" operator="lessThan">
      <formula>$C$4</formula>
    </cfRule>
  </conditionalFormatting>
  <conditionalFormatting sqref="BT28">
    <cfRule type="cellIs" dxfId="18173" priority="1670" operator="lessThan">
      <formula>$C$4</formula>
    </cfRule>
  </conditionalFormatting>
  <conditionalFormatting sqref="BT29">
    <cfRule type="cellIs" dxfId="18172" priority="1671" operator="lessThan">
      <formula>$C$4</formula>
    </cfRule>
  </conditionalFormatting>
  <conditionalFormatting sqref="BT30">
    <cfRule type="cellIs" dxfId="18171" priority="1672" operator="lessThan">
      <formula>$C$4</formula>
    </cfRule>
  </conditionalFormatting>
  <conditionalFormatting sqref="BT31">
    <cfRule type="cellIs" dxfId="18170" priority="1673" operator="lessThan">
      <formula>$C$4</formula>
    </cfRule>
  </conditionalFormatting>
  <conditionalFormatting sqref="BT32">
    <cfRule type="cellIs" dxfId="18169" priority="1674" operator="lessThan">
      <formula>$C$4</formula>
    </cfRule>
  </conditionalFormatting>
  <conditionalFormatting sqref="BT33">
    <cfRule type="cellIs" dxfId="18168" priority="1675" operator="lessThan">
      <formula>$C$4</formula>
    </cfRule>
  </conditionalFormatting>
  <conditionalFormatting sqref="BT34">
    <cfRule type="cellIs" dxfId="18167" priority="1676" operator="lessThan">
      <formula>$C$4</formula>
    </cfRule>
  </conditionalFormatting>
  <conditionalFormatting sqref="BT35">
    <cfRule type="cellIs" dxfId="18166" priority="1677" operator="lessThan">
      <formula>$C$4</formula>
    </cfRule>
  </conditionalFormatting>
  <conditionalFormatting sqref="BT36">
    <cfRule type="cellIs" dxfId="18165" priority="1678" operator="lessThan">
      <formula>$C$4</formula>
    </cfRule>
  </conditionalFormatting>
  <conditionalFormatting sqref="BT37">
    <cfRule type="cellIs" dxfId="18164" priority="1679" operator="lessThan">
      <formula>$C$4</formula>
    </cfRule>
  </conditionalFormatting>
  <conditionalFormatting sqref="BT38">
    <cfRule type="cellIs" dxfId="18163" priority="1680" operator="lessThan">
      <formula>$C$4</formula>
    </cfRule>
  </conditionalFormatting>
  <conditionalFormatting sqref="BT39">
    <cfRule type="cellIs" dxfId="18162" priority="1681" operator="lessThan">
      <formula>$C$4</formula>
    </cfRule>
  </conditionalFormatting>
  <conditionalFormatting sqref="BT40">
    <cfRule type="cellIs" dxfId="18161" priority="1682" operator="lessThan">
      <formula>$C$4</formula>
    </cfRule>
  </conditionalFormatting>
  <conditionalFormatting sqref="BT41">
    <cfRule type="cellIs" dxfId="18160" priority="1683" operator="lessThan">
      <formula>$C$4</formula>
    </cfRule>
  </conditionalFormatting>
  <conditionalFormatting sqref="BT42">
    <cfRule type="cellIs" dxfId="18159" priority="1684" operator="lessThan">
      <formula>$C$4</formula>
    </cfRule>
  </conditionalFormatting>
  <conditionalFormatting sqref="BT43">
    <cfRule type="cellIs" dxfId="18158" priority="1685" operator="lessThan">
      <formula>$C$4</formula>
    </cfRule>
  </conditionalFormatting>
  <conditionalFormatting sqref="BT44">
    <cfRule type="cellIs" dxfId="18157" priority="1686" operator="lessThan">
      <formula>$C$4</formula>
    </cfRule>
  </conditionalFormatting>
  <conditionalFormatting sqref="BT45">
    <cfRule type="cellIs" dxfId="18156" priority="1687" operator="lessThan">
      <formula>$C$4</formula>
    </cfRule>
  </conditionalFormatting>
  <conditionalFormatting sqref="BT46">
    <cfRule type="cellIs" dxfId="18155" priority="1688" operator="lessThan">
      <formula>$C$4</formula>
    </cfRule>
  </conditionalFormatting>
  <conditionalFormatting sqref="BT47">
    <cfRule type="cellIs" dxfId="18154" priority="1689" operator="lessThan">
      <formula>$C$4</formula>
    </cfRule>
  </conditionalFormatting>
  <conditionalFormatting sqref="BT48">
    <cfRule type="cellIs" dxfId="18153" priority="1690" operator="lessThan">
      <formula>$C$4</formula>
    </cfRule>
  </conditionalFormatting>
  <conditionalFormatting sqref="BT49">
    <cfRule type="cellIs" dxfId="18152" priority="1691" operator="lessThan">
      <formula>$C$4</formula>
    </cfRule>
  </conditionalFormatting>
  <conditionalFormatting sqref="BT50">
    <cfRule type="cellIs" dxfId="18151" priority="1692" operator="lessThan">
      <formula>$C$4</formula>
    </cfRule>
  </conditionalFormatting>
  <conditionalFormatting sqref="BT51">
    <cfRule type="cellIs" dxfId="18150" priority="1693" operator="lessThan">
      <formula>$C$4</formula>
    </cfRule>
  </conditionalFormatting>
  <conditionalFormatting sqref="BT52">
    <cfRule type="cellIs" dxfId="18149" priority="1694" operator="lessThan">
      <formula>$C$4</formula>
    </cfRule>
  </conditionalFormatting>
  <conditionalFormatting sqref="BT53">
    <cfRule type="cellIs" dxfId="18148" priority="1695" operator="lessThan">
      <formula>$C$4</formula>
    </cfRule>
  </conditionalFormatting>
  <conditionalFormatting sqref="BT54">
    <cfRule type="cellIs" dxfId="18147" priority="1696" operator="lessThan">
      <formula>$C$4</formula>
    </cfRule>
  </conditionalFormatting>
  <conditionalFormatting sqref="BT55">
    <cfRule type="cellIs" dxfId="18146" priority="1697" operator="lessThan">
      <formula>$C$4</formula>
    </cfRule>
  </conditionalFormatting>
  <conditionalFormatting sqref="BT56">
    <cfRule type="cellIs" dxfId="18145" priority="1698" operator="lessThan">
      <formula>$C$4</formula>
    </cfRule>
  </conditionalFormatting>
  <conditionalFormatting sqref="BT57">
    <cfRule type="cellIs" dxfId="18144" priority="1699" operator="lessThan">
      <formula>$C$4</formula>
    </cfRule>
  </conditionalFormatting>
  <conditionalFormatting sqref="BT58">
    <cfRule type="cellIs" dxfId="18143" priority="1700" operator="lessThan">
      <formula>$C$4</formula>
    </cfRule>
  </conditionalFormatting>
  <conditionalFormatting sqref="BT59">
    <cfRule type="cellIs" dxfId="18142" priority="1701" operator="lessThan">
      <formula>$C$4</formula>
    </cfRule>
  </conditionalFormatting>
  <conditionalFormatting sqref="BT60">
    <cfRule type="cellIs" dxfId="18141" priority="1702" operator="lessThan">
      <formula>$C$4</formula>
    </cfRule>
  </conditionalFormatting>
  <conditionalFormatting sqref="BU11:BU44">
    <cfRule type="cellIs" dxfId="18140" priority="1703" operator="lessThan">
      <formula>$C$4</formula>
    </cfRule>
  </conditionalFormatting>
  <conditionalFormatting sqref="BU45">
    <cfRule type="cellIs" dxfId="18139" priority="1737" operator="lessThan">
      <formula>$C$4</formula>
    </cfRule>
  </conditionalFormatting>
  <conditionalFormatting sqref="BU46">
    <cfRule type="cellIs" dxfId="18138" priority="1738" operator="lessThan">
      <formula>$C$4</formula>
    </cfRule>
  </conditionalFormatting>
  <conditionalFormatting sqref="BU47">
    <cfRule type="cellIs" dxfId="18137" priority="1739" operator="lessThan">
      <formula>$C$4</formula>
    </cfRule>
  </conditionalFormatting>
  <conditionalFormatting sqref="BU48">
    <cfRule type="cellIs" dxfId="18136" priority="1740" operator="lessThan">
      <formula>$C$4</formula>
    </cfRule>
  </conditionalFormatting>
  <conditionalFormatting sqref="BU49">
    <cfRule type="cellIs" dxfId="18135" priority="1741" operator="lessThan">
      <formula>$C$4</formula>
    </cfRule>
  </conditionalFormatting>
  <conditionalFormatting sqref="BU50">
    <cfRule type="cellIs" dxfId="18134" priority="1742" operator="lessThan">
      <formula>$C$4</formula>
    </cfRule>
  </conditionalFormatting>
  <conditionalFormatting sqref="BU51">
    <cfRule type="cellIs" dxfId="18133" priority="1743" operator="lessThan">
      <formula>$C$4</formula>
    </cfRule>
  </conditionalFormatting>
  <conditionalFormatting sqref="BU52">
    <cfRule type="cellIs" dxfId="18132" priority="1744" operator="lessThan">
      <formula>$C$4</formula>
    </cfRule>
  </conditionalFormatting>
  <conditionalFormatting sqref="BU53">
    <cfRule type="cellIs" dxfId="18131" priority="1745" operator="lessThan">
      <formula>$C$4</formula>
    </cfRule>
  </conditionalFormatting>
  <conditionalFormatting sqref="BU54">
    <cfRule type="cellIs" dxfId="18130" priority="1746" operator="lessThan">
      <formula>$C$4</formula>
    </cfRule>
  </conditionalFormatting>
  <conditionalFormatting sqref="BU55">
    <cfRule type="cellIs" dxfId="18129" priority="1747" operator="lessThan">
      <formula>$C$4</formula>
    </cfRule>
  </conditionalFormatting>
  <conditionalFormatting sqref="BU56">
    <cfRule type="cellIs" dxfId="18128" priority="1748" operator="lessThan">
      <formula>$C$4</formula>
    </cfRule>
  </conditionalFormatting>
  <conditionalFormatting sqref="BU57">
    <cfRule type="cellIs" dxfId="18127" priority="1749" operator="lessThan">
      <formula>$C$4</formula>
    </cfRule>
  </conditionalFormatting>
  <conditionalFormatting sqref="BU58">
    <cfRule type="cellIs" dxfId="18126" priority="1750" operator="lessThan">
      <formula>$C$4</formula>
    </cfRule>
  </conditionalFormatting>
  <conditionalFormatting sqref="BU59">
    <cfRule type="cellIs" dxfId="18125" priority="1751" operator="lessThan">
      <formula>$C$4</formula>
    </cfRule>
  </conditionalFormatting>
  <conditionalFormatting sqref="BU60">
    <cfRule type="cellIs" dxfId="18124" priority="1752" operator="lessThan">
      <formula>$C$4</formula>
    </cfRule>
  </conditionalFormatting>
  <conditionalFormatting sqref="BV11:BV44">
    <cfRule type="cellIs" dxfId="18123" priority="1753" operator="lessThan">
      <formula>$C$4</formula>
    </cfRule>
  </conditionalFormatting>
  <conditionalFormatting sqref="BV45">
    <cfRule type="cellIs" dxfId="18122" priority="1787" operator="lessThan">
      <formula>$C$4</formula>
    </cfRule>
  </conditionalFormatting>
  <conditionalFormatting sqref="BV46">
    <cfRule type="cellIs" dxfId="18121" priority="1788" operator="lessThan">
      <formula>$C$4</formula>
    </cfRule>
  </conditionalFormatting>
  <conditionalFormatting sqref="BV47">
    <cfRule type="cellIs" dxfId="18120" priority="1789" operator="lessThan">
      <formula>$C$4</formula>
    </cfRule>
  </conditionalFormatting>
  <conditionalFormatting sqref="BV48">
    <cfRule type="cellIs" dxfId="18119" priority="1790" operator="lessThan">
      <formula>$C$4</formula>
    </cfRule>
  </conditionalFormatting>
  <conditionalFormatting sqref="BV49">
    <cfRule type="cellIs" dxfId="18118" priority="1791" operator="lessThan">
      <formula>$C$4</formula>
    </cfRule>
  </conditionalFormatting>
  <conditionalFormatting sqref="BV50">
    <cfRule type="cellIs" dxfId="18117" priority="1792" operator="lessThan">
      <formula>$C$4</formula>
    </cfRule>
  </conditionalFormatting>
  <conditionalFormatting sqref="BV51">
    <cfRule type="cellIs" dxfId="18116" priority="1793" operator="lessThan">
      <formula>$C$4</formula>
    </cfRule>
  </conditionalFormatting>
  <conditionalFormatting sqref="BV52">
    <cfRule type="cellIs" dxfId="18115" priority="1794" operator="lessThan">
      <formula>$C$4</formula>
    </cfRule>
  </conditionalFormatting>
  <conditionalFormatting sqref="BV53">
    <cfRule type="cellIs" dxfId="18114" priority="1795" operator="lessThan">
      <formula>$C$4</formula>
    </cfRule>
  </conditionalFormatting>
  <conditionalFormatting sqref="BV54">
    <cfRule type="cellIs" dxfId="18113" priority="1796" operator="lessThan">
      <formula>$C$4</formula>
    </cfRule>
  </conditionalFormatting>
  <conditionalFormatting sqref="BV55">
    <cfRule type="cellIs" dxfId="18112" priority="1797" operator="lessThan">
      <formula>$C$4</formula>
    </cfRule>
  </conditionalFormatting>
  <conditionalFormatting sqref="BV56">
    <cfRule type="cellIs" dxfId="18111" priority="1798" operator="lessThan">
      <formula>$C$4</formula>
    </cfRule>
  </conditionalFormatting>
  <conditionalFormatting sqref="BV57">
    <cfRule type="cellIs" dxfId="18110" priority="1799" operator="lessThan">
      <formula>$C$4</formula>
    </cfRule>
  </conditionalFormatting>
  <conditionalFormatting sqref="BV58">
    <cfRule type="cellIs" dxfId="18109" priority="1800" operator="lessThan">
      <formula>$C$4</formula>
    </cfRule>
  </conditionalFormatting>
  <conditionalFormatting sqref="BV59">
    <cfRule type="cellIs" dxfId="18108" priority="1801" operator="lessThan">
      <formula>$C$4</formula>
    </cfRule>
  </conditionalFormatting>
  <conditionalFormatting sqref="BV60">
    <cfRule type="cellIs" dxfId="18107" priority="1802" operator="lessThan">
      <formula>$C$4</formula>
    </cfRule>
  </conditionalFormatting>
  <conditionalFormatting sqref="BW11:BW44">
    <cfRule type="cellIs" dxfId="18106" priority="1803" operator="lessThan">
      <formula>$C$4</formula>
    </cfRule>
  </conditionalFormatting>
  <conditionalFormatting sqref="BW45">
    <cfRule type="cellIs" dxfId="18105" priority="1837" operator="lessThan">
      <formula>$C$4</formula>
    </cfRule>
  </conditionalFormatting>
  <conditionalFormatting sqref="BW46">
    <cfRule type="cellIs" dxfId="18104" priority="1838" operator="lessThan">
      <formula>$C$4</formula>
    </cfRule>
  </conditionalFormatting>
  <conditionalFormatting sqref="BW47">
    <cfRule type="cellIs" dxfId="18103" priority="1839" operator="lessThan">
      <formula>$C$4</formula>
    </cfRule>
  </conditionalFormatting>
  <conditionalFormatting sqref="BW48">
    <cfRule type="cellIs" dxfId="18102" priority="1840" operator="lessThan">
      <formula>$C$4</formula>
    </cfRule>
  </conditionalFormatting>
  <conditionalFormatting sqref="BW49">
    <cfRule type="cellIs" dxfId="18101" priority="1841" operator="lessThan">
      <formula>$C$4</formula>
    </cfRule>
  </conditionalFormatting>
  <conditionalFormatting sqref="BW50">
    <cfRule type="cellIs" dxfId="18100" priority="1842" operator="lessThan">
      <formula>$C$4</formula>
    </cfRule>
  </conditionalFormatting>
  <conditionalFormatting sqref="BW51">
    <cfRule type="cellIs" dxfId="18099" priority="1843" operator="lessThan">
      <formula>$C$4</formula>
    </cfRule>
  </conditionalFormatting>
  <conditionalFormatting sqref="BW52">
    <cfRule type="cellIs" dxfId="18098" priority="1844" operator="lessThan">
      <formula>$C$4</formula>
    </cfRule>
  </conditionalFormatting>
  <conditionalFormatting sqref="BW53">
    <cfRule type="cellIs" dxfId="18097" priority="1845" operator="lessThan">
      <formula>$C$4</formula>
    </cfRule>
  </conditionalFormatting>
  <conditionalFormatting sqref="BW54">
    <cfRule type="cellIs" dxfId="18096" priority="1846" operator="lessThan">
      <formula>$C$4</formula>
    </cfRule>
  </conditionalFormatting>
  <conditionalFormatting sqref="BW55">
    <cfRule type="cellIs" dxfId="18095" priority="1847" operator="lessThan">
      <formula>$C$4</formula>
    </cfRule>
  </conditionalFormatting>
  <conditionalFormatting sqref="BW56">
    <cfRule type="cellIs" dxfId="18094" priority="1848" operator="lessThan">
      <formula>$C$4</formula>
    </cfRule>
  </conditionalFormatting>
  <conditionalFormatting sqref="BW57">
    <cfRule type="cellIs" dxfId="18093" priority="1849" operator="lessThan">
      <formula>$C$4</formula>
    </cfRule>
  </conditionalFormatting>
  <conditionalFormatting sqref="BW58">
    <cfRule type="cellIs" dxfId="18092" priority="1850" operator="lessThan">
      <formula>$C$4</formula>
    </cfRule>
  </conditionalFormatting>
  <conditionalFormatting sqref="BW59">
    <cfRule type="cellIs" dxfId="18091" priority="1851" operator="lessThan">
      <formula>$C$4</formula>
    </cfRule>
  </conditionalFormatting>
  <conditionalFormatting sqref="BW60">
    <cfRule type="cellIs" dxfId="18090" priority="1852" operator="lessThan">
      <formula>$C$4</formula>
    </cfRule>
  </conditionalFormatting>
  <conditionalFormatting sqref="BX11:BX44">
    <cfRule type="cellIs" dxfId="18089" priority="1853" operator="lessThan">
      <formula>$C$4</formula>
    </cfRule>
  </conditionalFormatting>
  <conditionalFormatting sqref="BX45">
    <cfRule type="cellIs" dxfId="18088" priority="1887" operator="lessThan">
      <formula>$C$4</formula>
    </cfRule>
  </conditionalFormatting>
  <conditionalFormatting sqref="BX46">
    <cfRule type="cellIs" dxfId="18087" priority="1888" operator="lessThan">
      <formula>$C$4</formula>
    </cfRule>
  </conditionalFormatting>
  <conditionalFormatting sqref="BX47">
    <cfRule type="cellIs" dxfId="18086" priority="1889" operator="lessThan">
      <formula>$C$4</formula>
    </cfRule>
  </conditionalFormatting>
  <conditionalFormatting sqref="BX48">
    <cfRule type="cellIs" dxfId="18085" priority="1890" operator="lessThan">
      <formula>$C$4</formula>
    </cfRule>
  </conditionalFormatting>
  <conditionalFormatting sqref="BX49">
    <cfRule type="cellIs" dxfId="18084" priority="1891" operator="lessThan">
      <formula>$C$4</formula>
    </cfRule>
  </conditionalFormatting>
  <conditionalFormatting sqref="BX50">
    <cfRule type="cellIs" dxfId="18083" priority="1892" operator="lessThan">
      <formula>$C$4</formula>
    </cfRule>
  </conditionalFormatting>
  <conditionalFormatting sqref="BX51">
    <cfRule type="cellIs" dxfId="18082" priority="1893" operator="lessThan">
      <formula>$C$4</formula>
    </cfRule>
  </conditionalFormatting>
  <conditionalFormatting sqref="BX52">
    <cfRule type="cellIs" dxfId="18081" priority="1894" operator="lessThan">
      <formula>$C$4</formula>
    </cfRule>
  </conditionalFormatting>
  <conditionalFormatting sqref="BX53">
    <cfRule type="cellIs" dxfId="18080" priority="1895" operator="lessThan">
      <formula>$C$4</formula>
    </cfRule>
  </conditionalFormatting>
  <conditionalFormatting sqref="BX54">
    <cfRule type="cellIs" dxfId="18079" priority="1896" operator="lessThan">
      <formula>$C$4</formula>
    </cfRule>
  </conditionalFormatting>
  <conditionalFormatting sqref="BX55">
    <cfRule type="cellIs" dxfId="18078" priority="1897" operator="lessThan">
      <formula>$C$4</formula>
    </cfRule>
  </conditionalFormatting>
  <conditionalFormatting sqref="BX56">
    <cfRule type="cellIs" dxfId="18077" priority="1898" operator="lessThan">
      <formula>$C$4</formula>
    </cfRule>
  </conditionalFormatting>
  <conditionalFormatting sqref="BX57">
    <cfRule type="cellIs" dxfId="18076" priority="1899" operator="lessThan">
      <formula>$C$4</formula>
    </cfRule>
  </conditionalFormatting>
  <conditionalFormatting sqref="BX58">
    <cfRule type="cellIs" dxfId="18075" priority="1900" operator="lessThan">
      <formula>$C$4</formula>
    </cfRule>
  </conditionalFormatting>
  <conditionalFormatting sqref="BX59">
    <cfRule type="cellIs" dxfId="18074" priority="1901" operator="lessThan">
      <formula>$C$4</formula>
    </cfRule>
  </conditionalFormatting>
  <conditionalFormatting sqref="BX60">
    <cfRule type="cellIs" dxfId="18073" priority="1902" operator="lessThan">
      <formula>$C$4</formula>
    </cfRule>
  </conditionalFormatting>
  <conditionalFormatting sqref="BY11">
    <cfRule type="cellIs" dxfId="18072" priority="1903" operator="lessThan">
      <formula>$C$4</formula>
    </cfRule>
  </conditionalFormatting>
  <conditionalFormatting sqref="BY12">
    <cfRule type="cellIs" dxfId="18071" priority="1904" operator="lessThan">
      <formula>$C$4</formula>
    </cfRule>
  </conditionalFormatting>
  <conditionalFormatting sqref="BY13">
    <cfRule type="cellIs" dxfId="18070" priority="1905" operator="lessThan">
      <formula>$C$4</formula>
    </cfRule>
  </conditionalFormatting>
  <conditionalFormatting sqref="BY14">
    <cfRule type="cellIs" dxfId="18069" priority="1906" operator="lessThan">
      <formula>$C$4</formula>
    </cfRule>
  </conditionalFormatting>
  <conditionalFormatting sqref="BY15">
    <cfRule type="cellIs" dxfId="18068" priority="1907" operator="lessThan">
      <formula>$C$4</formula>
    </cfRule>
  </conditionalFormatting>
  <conditionalFormatting sqref="BY16">
    <cfRule type="cellIs" dxfId="18067" priority="1908" operator="lessThan">
      <formula>$C$4</formula>
    </cfRule>
  </conditionalFormatting>
  <conditionalFormatting sqref="BY17">
    <cfRule type="cellIs" dxfId="18066" priority="1909" operator="lessThan">
      <formula>$C$4</formula>
    </cfRule>
  </conditionalFormatting>
  <conditionalFormatting sqref="BY18">
    <cfRule type="cellIs" dxfId="18065" priority="1910" operator="lessThan">
      <formula>$C$4</formula>
    </cfRule>
  </conditionalFormatting>
  <conditionalFormatting sqref="BY19">
    <cfRule type="cellIs" dxfId="18064" priority="1911" operator="lessThan">
      <formula>$C$4</formula>
    </cfRule>
  </conditionalFormatting>
  <conditionalFormatting sqref="BY20">
    <cfRule type="cellIs" dxfId="18063" priority="1912" operator="lessThan">
      <formula>$C$4</formula>
    </cfRule>
  </conditionalFormatting>
  <conditionalFormatting sqref="BY21">
    <cfRule type="cellIs" dxfId="18062" priority="1913" operator="lessThan">
      <formula>$C$4</formula>
    </cfRule>
  </conditionalFormatting>
  <conditionalFormatting sqref="BY22">
    <cfRule type="cellIs" dxfId="18061" priority="1914" operator="lessThan">
      <formula>$C$4</formula>
    </cfRule>
  </conditionalFormatting>
  <conditionalFormatting sqref="BY23">
    <cfRule type="cellIs" dxfId="18060" priority="1915" operator="lessThan">
      <formula>$C$4</formula>
    </cfRule>
  </conditionalFormatting>
  <conditionalFormatting sqref="BY24">
    <cfRule type="cellIs" dxfId="18059" priority="1916" operator="lessThan">
      <formula>$C$4</formula>
    </cfRule>
  </conditionalFormatting>
  <conditionalFormatting sqref="BY25">
    <cfRule type="cellIs" dxfId="18058" priority="1917" operator="lessThan">
      <formula>$C$4</formula>
    </cfRule>
  </conditionalFormatting>
  <conditionalFormatting sqref="BY26">
    <cfRule type="cellIs" dxfId="18057" priority="1918" operator="lessThan">
      <formula>$C$4</formula>
    </cfRule>
  </conditionalFormatting>
  <conditionalFormatting sqref="BY27">
    <cfRule type="cellIs" dxfId="18056" priority="1919" operator="lessThan">
      <formula>$C$4</formula>
    </cfRule>
  </conditionalFormatting>
  <conditionalFormatting sqref="BY28">
    <cfRule type="cellIs" dxfId="18055" priority="1920" operator="lessThan">
      <formula>$C$4</formula>
    </cfRule>
  </conditionalFormatting>
  <conditionalFormatting sqref="BY29">
    <cfRule type="cellIs" dxfId="18054" priority="1921" operator="lessThan">
      <formula>$C$4</formula>
    </cfRule>
  </conditionalFormatting>
  <conditionalFormatting sqref="BY30">
    <cfRule type="cellIs" dxfId="18053" priority="1922" operator="lessThan">
      <formula>$C$4</formula>
    </cfRule>
  </conditionalFormatting>
  <conditionalFormatting sqref="BY31">
    <cfRule type="cellIs" dxfId="18052" priority="1923" operator="lessThan">
      <formula>$C$4</formula>
    </cfRule>
  </conditionalFormatting>
  <conditionalFormatting sqref="BY32">
    <cfRule type="cellIs" dxfId="18051" priority="1924" operator="lessThan">
      <formula>$C$4</formula>
    </cfRule>
  </conditionalFormatting>
  <conditionalFormatting sqref="BY33">
    <cfRule type="cellIs" dxfId="18050" priority="1925" operator="lessThan">
      <formula>$C$4</formula>
    </cfRule>
  </conditionalFormatting>
  <conditionalFormatting sqref="BY34">
    <cfRule type="cellIs" dxfId="18049" priority="1926" operator="lessThan">
      <formula>$C$4</formula>
    </cfRule>
  </conditionalFormatting>
  <conditionalFormatting sqref="BY35">
    <cfRule type="cellIs" dxfId="18048" priority="1927" operator="lessThan">
      <formula>$C$4</formula>
    </cfRule>
  </conditionalFormatting>
  <conditionalFormatting sqref="BY36">
    <cfRule type="cellIs" dxfId="18047" priority="1928" operator="lessThan">
      <formula>$C$4</formula>
    </cfRule>
  </conditionalFormatting>
  <conditionalFormatting sqref="BY37">
    <cfRule type="cellIs" dxfId="18046" priority="1929" operator="lessThan">
      <formula>$C$4</formula>
    </cfRule>
  </conditionalFormatting>
  <conditionalFormatting sqref="BY38">
    <cfRule type="cellIs" dxfId="18045" priority="1930" operator="lessThan">
      <formula>$C$4</formula>
    </cfRule>
  </conditionalFormatting>
  <conditionalFormatting sqref="BY39">
    <cfRule type="cellIs" dxfId="18044" priority="1931" operator="lessThan">
      <formula>$C$4</formula>
    </cfRule>
  </conditionalFormatting>
  <conditionalFormatting sqref="BY40">
    <cfRule type="cellIs" dxfId="18043" priority="1932" operator="lessThan">
      <formula>$C$4</formula>
    </cfRule>
  </conditionalFormatting>
  <conditionalFormatting sqref="BY41">
    <cfRule type="cellIs" dxfId="18042" priority="1933" operator="lessThan">
      <formula>$C$4</formula>
    </cfRule>
  </conditionalFormatting>
  <conditionalFormatting sqref="BY42">
    <cfRule type="cellIs" dxfId="18041" priority="1934" operator="lessThan">
      <formula>$C$4</formula>
    </cfRule>
  </conditionalFormatting>
  <conditionalFormatting sqref="BY43">
    <cfRule type="cellIs" dxfId="18040" priority="1935" operator="lessThan">
      <formula>$C$4</formula>
    </cfRule>
  </conditionalFormatting>
  <conditionalFormatting sqref="BY44">
    <cfRule type="cellIs" dxfId="18039" priority="1936" operator="lessThan">
      <formula>$C$4</formula>
    </cfRule>
  </conditionalFormatting>
  <conditionalFormatting sqref="BY45">
    <cfRule type="cellIs" dxfId="18038" priority="1937" operator="lessThan">
      <formula>$C$4</formula>
    </cfRule>
  </conditionalFormatting>
  <conditionalFormatting sqref="BY46">
    <cfRule type="cellIs" dxfId="18037" priority="1938" operator="lessThan">
      <formula>$C$4</formula>
    </cfRule>
  </conditionalFormatting>
  <conditionalFormatting sqref="BY47">
    <cfRule type="cellIs" dxfId="18036" priority="1939" operator="lessThan">
      <formula>$C$4</formula>
    </cfRule>
  </conditionalFormatting>
  <conditionalFormatting sqref="BY48">
    <cfRule type="cellIs" dxfId="18035" priority="1940" operator="lessThan">
      <formula>$C$4</formula>
    </cfRule>
  </conditionalFormatting>
  <conditionalFormatting sqref="BY49">
    <cfRule type="cellIs" dxfId="18034" priority="1941" operator="lessThan">
      <formula>$C$4</formula>
    </cfRule>
  </conditionalFormatting>
  <conditionalFormatting sqref="BY50">
    <cfRule type="cellIs" dxfId="18033" priority="1942" operator="lessThan">
      <formula>$C$4</formula>
    </cfRule>
  </conditionalFormatting>
  <conditionalFormatting sqref="BY51">
    <cfRule type="cellIs" dxfId="18032" priority="1943" operator="lessThan">
      <formula>$C$4</formula>
    </cfRule>
  </conditionalFormatting>
  <conditionalFormatting sqref="BY52">
    <cfRule type="cellIs" dxfId="18031" priority="1944" operator="lessThan">
      <formula>$C$4</formula>
    </cfRule>
  </conditionalFormatting>
  <conditionalFormatting sqref="BY53">
    <cfRule type="cellIs" dxfId="18030" priority="1945" operator="lessThan">
      <formula>$C$4</formula>
    </cfRule>
  </conditionalFormatting>
  <conditionalFormatting sqref="BY54">
    <cfRule type="cellIs" dxfId="18029" priority="1946" operator="lessThan">
      <formula>$C$4</formula>
    </cfRule>
  </conditionalFormatting>
  <conditionalFormatting sqref="BY55">
    <cfRule type="cellIs" dxfId="18028" priority="1947" operator="lessThan">
      <formula>$C$4</formula>
    </cfRule>
  </conditionalFormatting>
  <conditionalFormatting sqref="BY56">
    <cfRule type="cellIs" dxfId="18027" priority="1948" operator="lessThan">
      <formula>$C$4</formula>
    </cfRule>
  </conditionalFormatting>
  <conditionalFormatting sqref="BY57">
    <cfRule type="cellIs" dxfId="18026" priority="1949" operator="lessThan">
      <formula>$C$4</formula>
    </cfRule>
  </conditionalFormatting>
  <conditionalFormatting sqref="BY58">
    <cfRule type="cellIs" dxfId="18025" priority="1950" operator="lessThan">
      <formula>$C$4</formula>
    </cfRule>
  </conditionalFormatting>
  <conditionalFormatting sqref="BY59">
    <cfRule type="cellIs" dxfId="18024" priority="1951" operator="lessThan">
      <formula>$C$4</formula>
    </cfRule>
  </conditionalFormatting>
  <conditionalFormatting sqref="BY60">
    <cfRule type="cellIs" dxfId="18023" priority="1952" operator="lessThan">
      <formula>$C$4</formula>
    </cfRule>
  </conditionalFormatting>
  <conditionalFormatting sqref="BZ11">
    <cfRule type="cellIs" dxfId="18022" priority="1953" operator="lessThan">
      <formula>$C$4</formula>
    </cfRule>
  </conditionalFormatting>
  <conditionalFormatting sqref="BZ12">
    <cfRule type="cellIs" dxfId="18021" priority="1954" operator="lessThan">
      <formula>$C$4</formula>
    </cfRule>
  </conditionalFormatting>
  <conditionalFormatting sqref="BZ13">
    <cfRule type="cellIs" dxfId="18020" priority="1955" operator="lessThan">
      <formula>$C$4</formula>
    </cfRule>
  </conditionalFormatting>
  <conditionalFormatting sqref="BZ14">
    <cfRule type="cellIs" dxfId="18019" priority="1956" operator="lessThan">
      <formula>$C$4</formula>
    </cfRule>
  </conditionalFormatting>
  <conditionalFormatting sqref="BZ15">
    <cfRule type="cellIs" dxfId="18018" priority="1957" operator="lessThan">
      <formula>$C$4</formula>
    </cfRule>
  </conditionalFormatting>
  <conditionalFormatting sqref="BZ16">
    <cfRule type="cellIs" dxfId="18017" priority="1958" operator="lessThan">
      <formula>$C$4</formula>
    </cfRule>
  </conditionalFormatting>
  <conditionalFormatting sqref="BZ17">
    <cfRule type="cellIs" dxfId="18016" priority="1959" operator="lessThan">
      <formula>$C$4</formula>
    </cfRule>
  </conditionalFormatting>
  <conditionalFormatting sqref="BZ18">
    <cfRule type="cellIs" dxfId="18015" priority="1960" operator="lessThan">
      <formula>$C$4</formula>
    </cfRule>
  </conditionalFormatting>
  <conditionalFormatting sqref="BZ19">
    <cfRule type="cellIs" dxfId="18014" priority="1961" operator="lessThan">
      <formula>$C$4</formula>
    </cfRule>
  </conditionalFormatting>
  <conditionalFormatting sqref="BZ20">
    <cfRule type="cellIs" dxfId="18013" priority="1962" operator="lessThan">
      <formula>$C$4</formula>
    </cfRule>
  </conditionalFormatting>
  <conditionalFormatting sqref="BZ21">
    <cfRule type="cellIs" dxfId="18012" priority="1963" operator="lessThan">
      <formula>$C$4</formula>
    </cfRule>
  </conditionalFormatting>
  <conditionalFormatting sqref="BZ22">
    <cfRule type="cellIs" dxfId="18011" priority="1964" operator="lessThan">
      <formula>$C$4</formula>
    </cfRule>
  </conditionalFormatting>
  <conditionalFormatting sqref="BZ23">
    <cfRule type="cellIs" dxfId="18010" priority="1965" operator="lessThan">
      <formula>$C$4</formula>
    </cfRule>
  </conditionalFormatting>
  <conditionalFormatting sqref="BZ24">
    <cfRule type="cellIs" dxfId="18009" priority="1966" operator="lessThan">
      <formula>$C$4</formula>
    </cfRule>
  </conditionalFormatting>
  <conditionalFormatting sqref="BZ25">
    <cfRule type="cellIs" dxfId="18008" priority="1967" operator="lessThan">
      <formula>$C$4</formula>
    </cfRule>
  </conditionalFormatting>
  <conditionalFormatting sqref="BZ26">
    <cfRule type="cellIs" dxfId="18007" priority="1968" operator="lessThan">
      <formula>$C$4</formula>
    </cfRule>
  </conditionalFormatting>
  <conditionalFormatting sqref="BZ27">
    <cfRule type="cellIs" dxfId="18006" priority="1969" operator="lessThan">
      <formula>$C$4</formula>
    </cfRule>
  </conditionalFormatting>
  <conditionalFormatting sqref="BZ28">
    <cfRule type="cellIs" dxfId="18005" priority="1970" operator="lessThan">
      <formula>$C$4</formula>
    </cfRule>
  </conditionalFormatting>
  <conditionalFormatting sqref="BZ29">
    <cfRule type="cellIs" dxfId="18004" priority="1971" operator="lessThan">
      <formula>$C$4</formula>
    </cfRule>
  </conditionalFormatting>
  <conditionalFormatting sqref="BZ30">
    <cfRule type="cellIs" dxfId="18003" priority="1972" operator="lessThan">
      <formula>$C$4</formula>
    </cfRule>
  </conditionalFormatting>
  <conditionalFormatting sqref="BZ31">
    <cfRule type="cellIs" dxfId="18002" priority="1973" operator="lessThan">
      <formula>$C$4</formula>
    </cfRule>
  </conditionalFormatting>
  <conditionalFormatting sqref="BZ32">
    <cfRule type="cellIs" dxfId="18001" priority="1974" operator="lessThan">
      <formula>$C$4</formula>
    </cfRule>
  </conditionalFormatting>
  <conditionalFormatting sqref="BZ33">
    <cfRule type="cellIs" dxfId="18000" priority="1975" operator="lessThan">
      <formula>$C$4</formula>
    </cfRule>
  </conditionalFormatting>
  <conditionalFormatting sqref="BZ34">
    <cfRule type="cellIs" dxfId="17999" priority="1976" operator="lessThan">
      <formula>$C$4</formula>
    </cfRule>
  </conditionalFormatting>
  <conditionalFormatting sqref="BZ35">
    <cfRule type="cellIs" dxfId="17998" priority="1977" operator="lessThan">
      <formula>$C$4</formula>
    </cfRule>
  </conditionalFormatting>
  <conditionalFormatting sqref="BZ36">
    <cfRule type="cellIs" dxfId="17997" priority="1978" operator="lessThan">
      <formula>$C$4</formula>
    </cfRule>
  </conditionalFormatting>
  <conditionalFormatting sqref="BZ37">
    <cfRule type="cellIs" dxfId="17996" priority="1979" operator="lessThan">
      <formula>$C$4</formula>
    </cfRule>
  </conditionalFormatting>
  <conditionalFormatting sqref="BZ38">
    <cfRule type="cellIs" dxfId="17995" priority="1980" operator="lessThan">
      <formula>$C$4</formula>
    </cfRule>
  </conditionalFormatting>
  <conditionalFormatting sqref="BZ39">
    <cfRule type="cellIs" dxfId="17994" priority="1981" operator="lessThan">
      <formula>$C$4</formula>
    </cfRule>
  </conditionalFormatting>
  <conditionalFormatting sqref="BZ40">
    <cfRule type="cellIs" dxfId="17993" priority="1982" operator="lessThan">
      <formula>$C$4</formula>
    </cfRule>
  </conditionalFormatting>
  <conditionalFormatting sqref="BZ41">
    <cfRule type="cellIs" dxfId="17992" priority="1983" operator="lessThan">
      <formula>$C$4</formula>
    </cfRule>
  </conditionalFormatting>
  <conditionalFormatting sqref="BZ42">
    <cfRule type="cellIs" dxfId="17991" priority="1984" operator="lessThan">
      <formula>$C$4</formula>
    </cfRule>
  </conditionalFormatting>
  <conditionalFormatting sqref="BZ43">
    <cfRule type="cellIs" dxfId="17990" priority="1985" operator="lessThan">
      <formula>$C$4</formula>
    </cfRule>
  </conditionalFormatting>
  <conditionalFormatting sqref="BZ44">
    <cfRule type="cellIs" dxfId="17989" priority="1986" operator="lessThan">
      <formula>$C$4</formula>
    </cfRule>
  </conditionalFormatting>
  <conditionalFormatting sqref="BZ45">
    <cfRule type="cellIs" dxfId="17988" priority="1987" operator="lessThan">
      <formula>$C$4</formula>
    </cfRule>
  </conditionalFormatting>
  <conditionalFormatting sqref="BZ46">
    <cfRule type="cellIs" dxfId="17987" priority="1988" operator="lessThan">
      <formula>$C$4</formula>
    </cfRule>
  </conditionalFormatting>
  <conditionalFormatting sqref="BZ47">
    <cfRule type="cellIs" dxfId="17986" priority="1989" operator="lessThan">
      <formula>$C$4</formula>
    </cfRule>
  </conditionalFormatting>
  <conditionalFormatting sqref="BZ48">
    <cfRule type="cellIs" dxfId="17985" priority="1990" operator="lessThan">
      <formula>$C$4</formula>
    </cfRule>
  </conditionalFormatting>
  <conditionalFormatting sqref="BZ49">
    <cfRule type="cellIs" dxfId="17984" priority="1991" operator="lessThan">
      <formula>$C$4</formula>
    </cfRule>
  </conditionalFormatting>
  <conditionalFormatting sqref="BZ50">
    <cfRule type="cellIs" dxfId="17983" priority="1992" operator="lessThan">
      <formula>$C$4</formula>
    </cfRule>
  </conditionalFormatting>
  <conditionalFormatting sqref="BZ51">
    <cfRule type="cellIs" dxfId="17982" priority="1993" operator="lessThan">
      <formula>$C$4</formula>
    </cfRule>
  </conditionalFormatting>
  <conditionalFormatting sqref="BZ52">
    <cfRule type="cellIs" dxfId="17981" priority="1994" operator="lessThan">
      <formula>$C$4</formula>
    </cfRule>
  </conditionalFormatting>
  <conditionalFormatting sqref="BZ53">
    <cfRule type="cellIs" dxfId="17980" priority="1995" operator="lessThan">
      <formula>$C$4</formula>
    </cfRule>
  </conditionalFormatting>
  <conditionalFormatting sqref="BZ54">
    <cfRule type="cellIs" dxfId="17979" priority="1996" operator="lessThan">
      <formula>$C$4</formula>
    </cfRule>
  </conditionalFormatting>
  <conditionalFormatting sqref="BZ55">
    <cfRule type="cellIs" dxfId="17978" priority="1997" operator="lessThan">
      <formula>$C$4</formula>
    </cfRule>
  </conditionalFormatting>
  <conditionalFormatting sqref="BZ56">
    <cfRule type="cellIs" dxfId="17977" priority="1998" operator="lessThan">
      <formula>$C$4</formula>
    </cfRule>
  </conditionalFormatting>
  <conditionalFormatting sqref="BZ57">
    <cfRule type="cellIs" dxfId="17976" priority="1999" operator="lessThan">
      <formula>$C$4</formula>
    </cfRule>
  </conditionalFormatting>
  <conditionalFormatting sqref="BZ58">
    <cfRule type="cellIs" dxfId="17975" priority="2000" operator="lessThan">
      <formula>$C$4</formula>
    </cfRule>
  </conditionalFormatting>
  <conditionalFormatting sqref="BZ59">
    <cfRule type="cellIs" dxfId="17974" priority="2001" operator="lessThan">
      <formula>$C$4</formula>
    </cfRule>
  </conditionalFormatting>
  <conditionalFormatting sqref="BZ60">
    <cfRule type="cellIs" dxfId="17973" priority="2002" operator="lessThan">
      <formula>$C$4</formula>
    </cfRule>
  </conditionalFormatting>
  <conditionalFormatting sqref="CA11">
    <cfRule type="cellIs" dxfId="17972" priority="2003" operator="lessThan">
      <formula>$C$4</formula>
    </cfRule>
  </conditionalFormatting>
  <conditionalFormatting sqref="CA12">
    <cfRule type="cellIs" dxfId="17971" priority="2004" operator="lessThan">
      <formula>$C$4</formula>
    </cfRule>
  </conditionalFormatting>
  <conditionalFormatting sqref="CA13">
    <cfRule type="cellIs" dxfId="17970" priority="2005" operator="lessThan">
      <formula>$C$4</formula>
    </cfRule>
  </conditionalFormatting>
  <conditionalFormatting sqref="CA14">
    <cfRule type="cellIs" dxfId="17969" priority="2006" operator="lessThan">
      <formula>$C$4</formula>
    </cfRule>
  </conditionalFormatting>
  <conditionalFormatting sqref="CA15">
    <cfRule type="cellIs" dxfId="17968" priority="2007" operator="lessThan">
      <formula>$C$4</formula>
    </cfRule>
  </conditionalFormatting>
  <conditionalFormatting sqref="CA16">
    <cfRule type="cellIs" dxfId="17967" priority="2008" operator="lessThan">
      <formula>$C$4</formula>
    </cfRule>
  </conditionalFormatting>
  <conditionalFormatting sqref="CA17">
    <cfRule type="cellIs" dxfId="17966" priority="2009" operator="lessThan">
      <formula>$C$4</formula>
    </cfRule>
  </conditionalFormatting>
  <conditionalFormatting sqref="CA18">
    <cfRule type="cellIs" dxfId="17965" priority="2010" operator="lessThan">
      <formula>$C$4</formula>
    </cfRule>
  </conditionalFormatting>
  <conditionalFormatting sqref="CA19">
    <cfRule type="cellIs" dxfId="17964" priority="2011" operator="lessThan">
      <formula>$C$4</formula>
    </cfRule>
  </conditionalFormatting>
  <conditionalFormatting sqref="CA20">
    <cfRule type="cellIs" dxfId="17963" priority="2012" operator="lessThan">
      <formula>$C$4</formula>
    </cfRule>
  </conditionalFormatting>
  <conditionalFormatting sqref="CA21">
    <cfRule type="cellIs" dxfId="17962" priority="2013" operator="lessThan">
      <formula>$C$4</formula>
    </cfRule>
  </conditionalFormatting>
  <conditionalFormatting sqref="CA22">
    <cfRule type="cellIs" dxfId="17961" priority="2014" operator="lessThan">
      <formula>$C$4</formula>
    </cfRule>
  </conditionalFormatting>
  <conditionalFormatting sqref="CA23">
    <cfRule type="cellIs" dxfId="17960" priority="2015" operator="lessThan">
      <formula>$C$4</formula>
    </cfRule>
  </conditionalFormatting>
  <conditionalFormatting sqref="CA24">
    <cfRule type="cellIs" dxfId="17959" priority="2016" operator="lessThan">
      <formula>$C$4</formula>
    </cfRule>
  </conditionalFormatting>
  <conditionalFormatting sqref="CA25">
    <cfRule type="cellIs" dxfId="17958" priority="2017" operator="lessThan">
      <formula>$C$4</formula>
    </cfRule>
  </conditionalFormatting>
  <conditionalFormatting sqref="CA26">
    <cfRule type="cellIs" dxfId="17957" priority="2018" operator="lessThan">
      <formula>$C$4</formula>
    </cfRule>
  </conditionalFormatting>
  <conditionalFormatting sqref="CA27">
    <cfRule type="cellIs" dxfId="17956" priority="2019" operator="lessThan">
      <formula>$C$4</formula>
    </cfRule>
  </conditionalFormatting>
  <conditionalFormatting sqref="CA28">
    <cfRule type="cellIs" dxfId="17955" priority="2020" operator="lessThan">
      <formula>$C$4</formula>
    </cfRule>
  </conditionalFormatting>
  <conditionalFormatting sqref="CA29">
    <cfRule type="cellIs" dxfId="17954" priority="2021" operator="lessThan">
      <formula>$C$4</formula>
    </cfRule>
  </conditionalFormatting>
  <conditionalFormatting sqref="CA30">
    <cfRule type="cellIs" dxfId="17953" priority="2022" operator="lessThan">
      <formula>$C$4</formula>
    </cfRule>
  </conditionalFormatting>
  <conditionalFormatting sqref="CA31">
    <cfRule type="cellIs" dxfId="17952" priority="2023" operator="lessThan">
      <formula>$C$4</formula>
    </cfRule>
  </conditionalFormatting>
  <conditionalFormatting sqref="CA32">
    <cfRule type="cellIs" dxfId="17951" priority="2024" operator="lessThan">
      <formula>$C$4</formula>
    </cfRule>
  </conditionalFormatting>
  <conditionalFormatting sqref="CA33">
    <cfRule type="cellIs" dxfId="17950" priority="2025" operator="lessThan">
      <formula>$C$4</formula>
    </cfRule>
  </conditionalFormatting>
  <conditionalFormatting sqref="CA34">
    <cfRule type="cellIs" dxfId="17949" priority="2026" operator="lessThan">
      <formula>$C$4</formula>
    </cfRule>
  </conditionalFormatting>
  <conditionalFormatting sqref="CA35">
    <cfRule type="cellIs" dxfId="17948" priority="2027" operator="lessThan">
      <formula>$C$4</formula>
    </cfRule>
  </conditionalFormatting>
  <conditionalFormatting sqref="CA36">
    <cfRule type="cellIs" dxfId="17947" priority="2028" operator="lessThan">
      <formula>$C$4</formula>
    </cfRule>
  </conditionalFormatting>
  <conditionalFormatting sqref="CA37">
    <cfRule type="cellIs" dxfId="17946" priority="2029" operator="lessThan">
      <formula>$C$4</formula>
    </cfRule>
  </conditionalFormatting>
  <conditionalFormatting sqref="CA38">
    <cfRule type="cellIs" dxfId="17945" priority="2030" operator="lessThan">
      <formula>$C$4</formula>
    </cfRule>
  </conditionalFormatting>
  <conditionalFormatting sqref="CA39">
    <cfRule type="cellIs" dxfId="17944" priority="2031" operator="lessThan">
      <formula>$C$4</formula>
    </cfRule>
  </conditionalFormatting>
  <conditionalFormatting sqref="CA40">
    <cfRule type="cellIs" dxfId="17943" priority="2032" operator="lessThan">
      <formula>$C$4</formula>
    </cfRule>
  </conditionalFormatting>
  <conditionalFormatting sqref="CA41">
    <cfRule type="cellIs" dxfId="17942" priority="2033" operator="lessThan">
      <formula>$C$4</formula>
    </cfRule>
  </conditionalFormatting>
  <conditionalFormatting sqref="CA42">
    <cfRule type="cellIs" dxfId="17941" priority="2034" operator="lessThan">
      <formula>$C$4</formula>
    </cfRule>
  </conditionalFormatting>
  <conditionalFormatting sqref="CA43">
    <cfRule type="cellIs" dxfId="17940" priority="2035" operator="lessThan">
      <formula>$C$4</formula>
    </cfRule>
  </conditionalFormatting>
  <conditionalFormatting sqref="CA44">
    <cfRule type="cellIs" dxfId="17939" priority="2036" operator="lessThan">
      <formula>$C$4</formula>
    </cfRule>
  </conditionalFormatting>
  <conditionalFormatting sqref="CA45">
    <cfRule type="cellIs" dxfId="17938" priority="2037" operator="lessThan">
      <formula>$C$4</formula>
    </cfRule>
  </conditionalFormatting>
  <conditionalFormatting sqref="CA46">
    <cfRule type="cellIs" dxfId="17937" priority="2038" operator="lessThan">
      <formula>$C$4</formula>
    </cfRule>
  </conditionalFormatting>
  <conditionalFormatting sqref="CA47">
    <cfRule type="cellIs" dxfId="17936" priority="2039" operator="lessThan">
      <formula>$C$4</formula>
    </cfRule>
  </conditionalFormatting>
  <conditionalFormatting sqref="CA48">
    <cfRule type="cellIs" dxfId="17935" priority="2040" operator="lessThan">
      <formula>$C$4</formula>
    </cfRule>
  </conditionalFormatting>
  <conditionalFormatting sqref="CA49">
    <cfRule type="cellIs" dxfId="17934" priority="2041" operator="lessThan">
      <formula>$C$4</formula>
    </cfRule>
  </conditionalFormatting>
  <conditionalFormatting sqref="CA50">
    <cfRule type="cellIs" dxfId="17933" priority="2042" operator="lessThan">
      <formula>$C$4</formula>
    </cfRule>
  </conditionalFormatting>
  <conditionalFormatting sqref="CA51">
    <cfRule type="cellIs" dxfId="17932" priority="2043" operator="lessThan">
      <formula>$C$4</formula>
    </cfRule>
  </conditionalFormatting>
  <conditionalFormatting sqref="CA52">
    <cfRule type="cellIs" dxfId="17931" priority="2044" operator="lessThan">
      <formula>$C$4</formula>
    </cfRule>
  </conditionalFormatting>
  <conditionalFormatting sqref="CA53">
    <cfRule type="cellIs" dxfId="17930" priority="2045" operator="lessThan">
      <formula>$C$4</formula>
    </cfRule>
  </conditionalFormatting>
  <conditionalFormatting sqref="CA54">
    <cfRule type="cellIs" dxfId="17929" priority="2046" operator="lessThan">
      <formula>$C$4</formula>
    </cfRule>
  </conditionalFormatting>
  <conditionalFormatting sqref="CA55">
    <cfRule type="cellIs" dxfId="17928" priority="2047" operator="lessThan">
      <formula>$C$4</formula>
    </cfRule>
  </conditionalFormatting>
  <conditionalFormatting sqref="CA56">
    <cfRule type="cellIs" dxfId="17927" priority="2048" operator="lessThan">
      <formula>$C$4</formula>
    </cfRule>
  </conditionalFormatting>
  <conditionalFormatting sqref="CA57">
    <cfRule type="cellIs" dxfId="17926" priority="2049" operator="lessThan">
      <formula>$C$4</formula>
    </cfRule>
  </conditionalFormatting>
  <conditionalFormatting sqref="CA58">
    <cfRule type="cellIs" dxfId="17925" priority="2050" operator="lessThan">
      <formula>$C$4</formula>
    </cfRule>
  </conditionalFormatting>
  <conditionalFormatting sqref="CA59">
    <cfRule type="cellIs" dxfId="17924" priority="2051" operator="lessThan">
      <formula>$C$4</formula>
    </cfRule>
  </conditionalFormatting>
  <conditionalFormatting sqref="CA60">
    <cfRule type="cellIs" dxfId="17923" priority="2052" operator="lessThan">
      <formula>$C$4</formula>
    </cfRule>
  </conditionalFormatting>
  <conditionalFormatting sqref="CB11">
    <cfRule type="cellIs" dxfId="17922" priority="2053" operator="lessThan">
      <formula>$C$4</formula>
    </cfRule>
  </conditionalFormatting>
  <conditionalFormatting sqref="CB12">
    <cfRule type="cellIs" dxfId="17921" priority="2054" operator="lessThan">
      <formula>$C$4</formula>
    </cfRule>
  </conditionalFormatting>
  <conditionalFormatting sqref="CB13">
    <cfRule type="cellIs" dxfId="17920" priority="2055" operator="lessThan">
      <formula>$C$4</formula>
    </cfRule>
  </conditionalFormatting>
  <conditionalFormatting sqref="CB14">
    <cfRule type="cellIs" dxfId="17919" priority="2056" operator="lessThan">
      <formula>$C$4</formula>
    </cfRule>
  </conditionalFormatting>
  <conditionalFormatting sqref="CB15">
    <cfRule type="cellIs" dxfId="17918" priority="2057" operator="lessThan">
      <formula>$C$4</formula>
    </cfRule>
  </conditionalFormatting>
  <conditionalFormatting sqref="CB16">
    <cfRule type="cellIs" dxfId="17917" priority="2058" operator="lessThan">
      <formula>$C$4</formula>
    </cfRule>
  </conditionalFormatting>
  <conditionalFormatting sqref="CB17">
    <cfRule type="cellIs" dxfId="17916" priority="2059" operator="lessThan">
      <formula>$C$4</formula>
    </cfRule>
  </conditionalFormatting>
  <conditionalFormatting sqref="CB18">
    <cfRule type="cellIs" dxfId="17915" priority="2060" operator="lessThan">
      <formula>$C$4</formula>
    </cfRule>
  </conditionalFormatting>
  <conditionalFormatting sqref="CB19">
    <cfRule type="cellIs" dxfId="17914" priority="2061" operator="lessThan">
      <formula>$C$4</formula>
    </cfRule>
  </conditionalFormatting>
  <conditionalFormatting sqref="CB20">
    <cfRule type="cellIs" dxfId="17913" priority="2062" operator="lessThan">
      <formula>$C$4</formula>
    </cfRule>
  </conditionalFormatting>
  <conditionalFormatting sqref="CB21">
    <cfRule type="cellIs" dxfId="17912" priority="2063" operator="lessThan">
      <formula>$C$4</formula>
    </cfRule>
  </conditionalFormatting>
  <conditionalFormatting sqref="CB22">
    <cfRule type="cellIs" dxfId="17911" priority="2064" operator="lessThan">
      <formula>$C$4</formula>
    </cfRule>
  </conditionalFormatting>
  <conditionalFormatting sqref="CB23">
    <cfRule type="cellIs" dxfId="17910" priority="2065" operator="lessThan">
      <formula>$C$4</formula>
    </cfRule>
  </conditionalFormatting>
  <conditionalFormatting sqref="CB24">
    <cfRule type="cellIs" dxfId="17909" priority="2066" operator="lessThan">
      <formula>$C$4</formula>
    </cfRule>
  </conditionalFormatting>
  <conditionalFormatting sqref="CB25">
    <cfRule type="cellIs" dxfId="17908" priority="2067" operator="lessThan">
      <formula>$C$4</formula>
    </cfRule>
  </conditionalFormatting>
  <conditionalFormatting sqref="CB26">
    <cfRule type="cellIs" dxfId="17907" priority="2068" operator="lessThan">
      <formula>$C$4</formula>
    </cfRule>
  </conditionalFormatting>
  <conditionalFormatting sqref="CB27">
    <cfRule type="cellIs" dxfId="17906" priority="2069" operator="lessThan">
      <formula>$C$4</formula>
    </cfRule>
  </conditionalFormatting>
  <conditionalFormatting sqref="CB28">
    <cfRule type="cellIs" dxfId="17905" priority="2070" operator="lessThan">
      <formula>$C$4</formula>
    </cfRule>
  </conditionalFormatting>
  <conditionalFormatting sqref="CB29">
    <cfRule type="cellIs" dxfId="17904" priority="2071" operator="lessThan">
      <formula>$C$4</formula>
    </cfRule>
  </conditionalFormatting>
  <conditionalFormatting sqref="CB30">
    <cfRule type="cellIs" dxfId="17903" priority="2072" operator="lessThan">
      <formula>$C$4</formula>
    </cfRule>
  </conditionalFormatting>
  <conditionalFormatting sqref="CB31">
    <cfRule type="cellIs" dxfId="17902" priority="2073" operator="lessThan">
      <formula>$C$4</formula>
    </cfRule>
  </conditionalFormatting>
  <conditionalFormatting sqref="CB32">
    <cfRule type="cellIs" dxfId="17901" priority="2074" operator="lessThan">
      <formula>$C$4</formula>
    </cfRule>
  </conditionalFormatting>
  <conditionalFormatting sqref="CB33">
    <cfRule type="cellIs" dxfId="17900" priority="2075" operator="lessThan">
      <formula>$C$4</formula>
    </cfRule>
  </conditionalFormatting>
  <conditionalFormatting sqref="CB34">
    <cfRule type="cellIs" dxfId="17899" priority="2076" operator="lessThan">
      <formula>$C$4</formula>
    </cfRule>
  </conditionalFormatting>
  <conditionalFormatting sqref="CB35">
    <cfRule type="cellIs" dxfId="17898" priority="2077" operator="lessThan">
      <formula>$C$4</formula>
    </cfRule>
  </conditionalFormatting>
  <conditionalFormatting sqref="CB36">
    <cfRule type="cellIs" dxfId="17897" priority="2078" operator="lessThan">
      <formula>$C$4</formula>
    </cfRule>
  </conditionalFormatting>
  <conditionalFormatting sqref="CB37">
    <cfRule type="cellIs" dxfId="17896" priority="2079" operator="lessThan">
      <formula>$C$4</formula>
    </cfRule>
  </conditionalFormatting>
  <conditionalFormatting sqref="CB38">
    <cfRule type="cellIs" dxfId="17895" priority="2080" operator="lessThan">
      <formula>$C$4</formula>
    </cfRule>
  </conditionalFormatting>
  <conditionalFormatting sqref="CB39">
    <cfRule type="cellIs" dxfId="17894" priority="2081" operator="lessThan">
      <formula>$C$4</formula>
    </cfRule>
  </conditionalFormatting>
  <conditionalFormatting sqref="CB40">
    <cfRule type="cellIs" dxfId="17893" priority="2082" operator="lessThan">
      <formula>$C$4</formula>
    </cfRule>
  </conditionalFormatting>
  <conditionalFormatting sqref="CB41">
    <cfRule type="cellIs" dxfId="17892" priority="2083" operator="lessThan">
      <formula>$C$4</formula>
    </cfRule>
  </conditionalFormatting>
  <conditionalFormatting sqref="CB42">
    <cfRule type="cellIs" dxfId="17891" priority="2084" operator="lessThan">
      <formula>$C$4</formula>
    </cfRule>
  </conditionalFormatting>
  <conditionalFormatting sqref="CB43">
    <cfRule type="cellIs" dxfId="17890" priority="2085" operator="lessThan">
      <formula>$C$4</formula>
    </cfRule>
  </conditionalFormatting>
  <conditionalFormatting sqref="CB44">
    <cfRule type="cellIs" dxfId="17889" priority="2086" operator="lessThan">
      <formula>$C$4</formula>
    </cfRule>
  </conditionalFormatting>
  <conditionalFormatting sqref="CB45">
    <cfRule type="cellIs" dxfId="17888" priority="2087" operator="lessThan">
      <formula>$C$4</formula>
    </cfRule>
  </conditionalFormatting>
  <conditionalFormatting sqref="CB46">
    <cfRule type="cellIs" dxfId="17887" priority="2088" operator="lessThan">
      <formula>$C$4</formula>
    </cfRule>
  </conditionalFormatting>
  <conditionalFormatting sqref="CB47">
    <cfRule type="cellIs" dxfId="17886" priority="2089" operator="lessThan">
      <formula>$C$4</formula>
    </cfRule>
  </conditionalFormatting>
  <conditionalFormatting sqref="CB48">
    <cfRule type="cellIs" dxfId="17885" priority="2090" operator="lessThan">
      <formula>$C$4</formula>
    </cfRule>
  </conditionalFormatting>
  <conditionalFormatting sqref="CB49">
    <cfRule type="cellIs" dxfId="17884" priority="2091" operator="lessThan">
      <formula>$C$4</formula>
    </cfRule>
  </conditionalFormatting>
  <conditionalFormatting sqref="CB50">
    <cfRule type="cellIs" dxfId="17883" priority="2092" operator="lessThan">
      <formula>$C$4</formula>
    </cfRule>
  </conditionalFormatting>
  <conditionalFormatting sqref="CB51">
    <cfRule type="cellIs" dxfId="17882" priority="2093" operator="lessThan">
      <formula>$C$4</formula>
    </cfRule>
  </conditionalFormatting>
  <conditionalFormatting sqref="CB52">
    <cfRule type="cellIs" dxfId="17881" priority="2094" operator="lessThan">
      <formula>$C$4</formula>
    </cfRule>
  </conditionalFormatting>
  <conditionalFormatting sqref="CB53">
    <cfRule type="cellIs" dxfId="17880" priority="2095" operator="lessThan">
      <formula>$C$4</formula>
    </cfRule>
  </conditionalFormatting>
  <conditionalFormatting sqref="CB54">
    <cfRule type="cellIs" dxfId="17879" priority="2096" operator="lessThan">
      <formula>$C$4</formula>
    </cfRule>
  </conditionalFormatting>
  <conditionalFormatting sqref="CB55">
    <cfRule type="cellIs" dxfId="17878" priority="2097" operator="lessThan">
      <formula>$C$4</formula>
    </cfRule>
  </conditionalFormatting>
  <conditionalFormatting sqref="CB56">
    <cfRule type="cellIs" dxfId="17877" priority="2098" operator="lessThan">
      <formula>$C$4</formula>
    </cfRule>
  </conditionalFormatting>
  <conditionalFormatting sqref="CB57">
    <cfRule type="cellIs" dxfId="17876" priority="2099" operator="lessThan">
      <formula>$C$4</formula>
    </cfRule>
  </conditionalFormatting>
  <conditionalFormatting sqref="CB58">
    <cfRule type="cellIs" dxfId="17875" priority="2100" operator="lessThan">
      <formula>$C$4</formula>
    </cfRule>
  </conditionalFormatting>
  <conditionalFormatting sqref="CB59">
    <cfRule type="cellIs" dxfId="17874" priority="2101" operator="lessThan">
      <formula>$C$4</formula>
    </cfRule>
  </conditionalFormatting>
  <conditionalFormatting sqref="CB60">
    <cfRule type="cellIs" dxfId="17873" priority="2102" operator="lessThan">
      <formula>$C$4</formula>
    </cfRule>
  </conditionalFormatting>
  <conditionalFormatting sqref="CC11">
    <cfRule type="cellIs" dxfId="17872" priority="2103" operator="lessThan">
      <formula>$C$4</formula>
    </cfRule>
  </conditionalFormatting>
  <conditionalFormatting sqref="CC12">
    <cfRule type="cellIs" dxfId="17871" priority="2104" operator="lessThan">
      <formula>$C$4</formula>
    </cfRule>
  </conditionalFormatting>
  <conditionalFormatting sqref="CC13">
    <cfRule type="cellIs" dxfId="17870" priority="2105" operator="lessThan">
      <formula>$C$4</formula>
    </cfRule>
  </conditionalFormatting>
  <conditionalFormatting sqref="CC14">
    <cfRule type="cellIs" dxfId="17869" priority="2106" operator="lessThan">
      <formula>$C$4</formula>
    </cfRule>
  </conditionalFormatting>
  <conditionalFormatting sqref="CC15">
    <cfRule type="cellIs" dxfId="17868" priority="2107" operator="lessThan">
      <formula>$C$4</formula>
    </cfRule>
  </conditionalFormatting>
  <conditionalFormatting sqref="CC16">
    <cfRule type="cellIs" dxfId="17867" priority="2108" operator="lessThan">
      <formula>$C$4</formula>
    </cfRule>
  </conditionalFormatting>
  <conditionalFormatting sqref="CC17">
    <cfRule type="cellIs" dxfId="17866" priority="2109" operator="lessThan">
      <formula>$C$4</formula>
    </cfRule>
  </conditionalFormatting>
  <conditionalFormatting sqref="CC18">
    <cfRule type="cellIs" dxfId="17865" priority="2110" operator="lessThan">
      <formula>$C$4</formula>
    </cfRule>
  </conditionalFormatting>
  <conditionalFormatting sqref="CC19">
    <cfRule type="cellIs" dxfId="17864" priority="2111" operator="lessThan">
      <formula>$C$4</formula>
    </cfRule>
  </conditionalFormatting>
  <conditionalFormatting sqref="CC20">
    <cfRule type="cellIs" dxfId="17863" priority="2112" operator="lessThan">
      <formula>$C$4</formula>
    </cfRule>
  </conditionalFormatting>
  <conditionalFormatting sqref="CC21">
    <cfRule type="cellIs" dxfId="17862" priority="2113" operator="lessThan">
      <formula>$C$4</formula>
    </cfRule>
  </conditionalFormatting>
  <conditionalFormatting sqref="CC22">
    <cfRule type="cellIs" dxfId="17861" priority="2114" operator="lessThan">
      <formula>$C$4</formula>
    </cfRule>
  </conditionalFormatting>
  <conditionalFormatting sqref="CC23">
    <cfRule type="cellIs" dxfId="17860" priority="2115" operator="lessThan">
      <formula>$C$4</formula>
    </cfRule>
  </conditionalFormatting>
  <conditionalFormatting sqref="CC24">
    <cfRule type="cellIs" dxfId="17859" priority="2116" operator="lessThan">
      <formula>$C$4</formula>
    </cfRule>
  </conditionalFormatting>
  <conditionalFormatting sqref="CC25">
    <cfRule type="cellIs" dxfId="17858" priority="2117" operator="lessThan">
      <formula>$C$4</formula>
    </cfRule>
  </conditionalFormatting>
  <conditionalFormatting sqref="CC26">
    <cfRule type="cellIs" dxfId="17857" priority="2118" operator="lessThan">
      <formula>$C$4</formula>
    </cfRule>
  </conditionalFormatting>
  <conditionalFormatting sqref="CC27">
    <cfRule type="cellIs" dxfId="17856" priority="2119" operator="lessThan">
      <formula>$C$4</formula>
    </cfRule>
  </conditionalFormatting>
  <conditionalFormatting sqref="CC28">
    <cfRule type="cellIs" dxfId="17855" priority="2120" operator="lessThan">
      <formula>$C$4</formula>
    </cfRule>
  </conditionalFormatting>
  <conditionalFormatting sqref="CC29">
    <cfRule type="cellIs" dxfId="17854" priority="2121" operator="lessThan">
      <formula>$C$4</formula>
    </cfRule>
  </conditionalFormatting>
  <conditionalFormatting sqref="CC30">
    <cfRule type="cellIs" dxfId="17853" priority="2122" operator="lessThan">
      <formula>$C$4</formula>
    </cfRule>
  </conditionalFormatting>
  <conditionalFormatting sqref="CC31">
    <cfRule type="cellIs" dxfId="17852" priority="2123" operator="lessThan">
      <formula>$C$4</formula>
    </cfRule>
  </conditionalFormatting>
  <conditionalFormatting sqref="CC32">
    <cfRule type="cellIs" dxfId="17851" priority="2124" operator="lessThan">
      <formula>$C$4</formula>
    </cfRule>
  </conditionalFormatting>
  <conditionalFormatting sqref="CC33">
    <cfRule type="cellIs" dxfId="17850" priority="2125" operator="lessThan">
      <formula>$C$4</formula>
    </cfRule>
  </conditionalFormatting>
  <conditionalFormatting sqref="CC34">
    <cfRule type="cellIs" dxfId="17849" priority="2126" operator="lessThan">
      <formula>$C$4</formula>
    </cfRule>
  </conditionalFormatting>
  <conditionalFormatting sqref="CC35">
    <cfRule type="cellIs" dxfId="17848" priority="2127" operator="lessThan">
      <formula>$C$4</formula>
    </cfRule>
  </conditionalFormatting>
  <conditionalFormatting sqref="CC36">
    <cfRule type="cellIs" dxfId="17847" priority="2128" operator="lessThan">
      <formula>$C$4</formula>
    </cfRule>
  </conditionalFormatting>
  <conditionalFormatting sqref="CC37">
    <cfRule type="cellIs" dxfId="17846" priority="2129" operator="lessThan">
      <formula>$C$4</formula>
    </cfRule>
  </conditionalFormatting>
  <conditionalFormatting sqref="CC38">
    <cfRule type="cellIs" dxfId="17845" priority="2130" operator="lessThan">
      <formula>$C$4</formula>
    </cfRule>
  </conditionalFormatting>
  <conditionalFormatting sqref="CC39">
    <cfRule type="cellIs" dxfId="17844" priority="2131" operator="lessThan">
      <formula>$C$4</formula>
    </cfRule>
  </conditionalFormatting>
  <conditionalFormatting sqref="CC40">
    <cfRule type="cellIs" dxfId="17843" priority="2132" operator="lessThan">
      <formula>$C$4</formula>
    </cfRule>
  </conditionalFormatting>
  <conditionalFormatting sqref="CC41">
    <cfRule type="cellIs" dxfId="17842" priority="2133" operator="lessThan">
      <formula>$C$4</formula>
    </cfRule>
  </conditionalFormatting>
  <conditionalFormatting sqref="CC42">
    <cfRule type="cellIs" dxfId="17841" priority="2134" operator="lessThan">
      <formula>$C$4</formula>
    </cfRule>
  </conditionalFormatting>
  <conditionalFormatting sqref="CC43">
    <cfRule type="cellIs" dxfId="17840" priority="2135" operator="lessThan">
      <formula>$C$4</formula>
    </cfRule>
  </conditionalFormatting>
  <conditionalFormatting sqref="CC44">
    <cfRule type="cellIs" dxfId="17839" priority="2136" operator="lessThan">
      <formula>$C$4</formula>
    </cfRule>
  </conditionalFormatting>
  <conditionalFormatting sqref="CC45">
    <cfRule type="cellIs" dxfId="17838" priority="2137" operator="lessThan">
      <formula>$C$4</formula>
    </cfRule>
  </conditionalFormatting>
  <conditionalFormatting sqref="CC46">
    <cfRule type="cellIs" dxfId="17837" priority="2138" operator="lessThan">
      <formula>$C$4</formula>
    </cfRule>
  </conditionalFormatting>
  <conditionalFormatting sqref="CC47">
    <cfRule type="cellIs" dxfId="17836" priority="2139" operator="lessThan">
      <formula>$C$4</formula>
    </cfRule>
  </conditionalFormatting>
  <conditionalFormatting sqref="CC48">
    <cfRule type="cellIs" dxfId="17835" priority="2140" operator="lessThan">
      <formula>$C$4</formula>
    </cfRule>
  </conditionalFormatting>
  <conditionalFormatting sqref="CC49">
    <cfRule type="cellIs" dxfId="17834" priority="2141" operator="lessThan">
      <formula>$C$4</formula>
    </cfRule>
  </conditionalFormatting>
  <conditionalFormatting sqref="CC50">
    <cfRule type="cellIs" dxfId="17833" priority="2142" operator="lessThan">
      <formula>$C$4</formula>
    </cfRule>
  </conditionalFormatting>
  <conditionalFormatting sqref="CC51">
    <cfRule type="cellIs" dxfId="17832" priority="2143" operator="lessThan">
      <formula>$C$4</formula>
    </cfRule>
  </conditionalFormatting>
  <conditionalFormatting sqref="CC52">
    <cfRule type="cellIs" dxfId="17831" priority="2144" operator="lessThan">
      <formula>$C$4</formula>
    </cfRule>
  </conditionalFormatting>
  <conditionalFormatting sqref="CC53">
    <cfRule type="cellIs" dxfId="17830" priority="2145" operator="lessThan">
      <formula>$C$4</formula>
    </cfRule>
  </conditionalFormatting>
  <conditionalFormatting sqref="CC54">
    <cfRule type="cellIs" dxfId="17829" priority="2146" operator="lessThan">
      <formula>$C$4</formula>
    </cfRule>
  </conditionalFormatting>
  <conditionalFormatting sqref="CC55">
    <cfRule type="cellIs" dxfId="17828" priority="2147" operator="lessThan">
      <formula>$C$4</formula>
    </cfRule>
  </conditionalFormatting>
  <conditionalFormatting sqref="CC56">
    <cfRule type="cellIs" dxfId="17827" priority="2148" operator="lessThan">
      <formula>$C$4</formula>
    </cfRule>
  </conditionalFormatting>
  <conditionalFormatting sqref="CC57">
    <cfRule type="cellIs" dxfId="17826" priority="2149" operator="lessThan">
      <formula>$C$4</formula>
    </cfRule>
  </conditionalFormatting>
  <conditionalFormatting sqref="CC58">
    <cfRule type="cellIs" dxfId="17825" priority="2150" operator="lessThan">
      <formula>$C$4</formula>
    </cfRule>
  </conditionalFormatting>
  <conditionalFormatting sqref="CC59">
    <cfRule type="cellIs" dxfId="17824" priority="2151" operator="lessThan">
      <formula>$C$4</formula>
    </cfRule>
  </conditionalFormatting>
  <conditionalFormatting sqref="CC60">
    <cfRule type="cellIs" dxfId="17823" priority="2152" operator="lessThan">
      <formula>$C$4</formula>
    </cfRule>
  </conditionalFormatting>
  <conditionalFormatting sqref="CD11">
    <cfRule type="cellIs" dxfId="17822" priority="2153" operator="lessThan">
      <formula>$C$4</formula>
    </cfRule>
  </conditionalFormatting>
  <conditionalFormatting sqref="CD12">
    <cfRule type="cellIs" dxfId="17821" priority="2154" operator="lessThan">
      <formula>$C$4</formula>
    </cfRule>
  </conditionalFormatting>
  <conditionalFormatting sqref="CD13">
    <cfRule type="cellIs" dxfId="17820" priority="2155" operator="lessThan">
      <formula>$C$4</formula>
    </cfRule>
  </conditionalFormatting>
  <conditionalFormatting sqref="CD14">
    <cfRule type="cellIs" dxfId="17819" priority="2156" operator="lessThan">
      <formula>$C$4</formula>
    </cfRule>
  </conditionalFormatting>
  <conditionalFormatting sqref="CD15">
    <cfRule type="cellIs" dxfId="17818" priority="2157" operator="lessThan">
      <formula>$C$4</formula>
    </cfRule>
  </conditionalFormatting>
  <conditionalFormatting sqref="CD16">
    <cfRule type="cellIs" dxfId="17817" priority="2158" operator="lessThan">
      <formula>$C$4</formula>
    </cfRule>
  </conditionalFormatting>
  <conditionalFormatting sqref="CD17">
    <cfRule type="cellIs" dxfId="17816" priority="2159" operator="lessThan">
      <formula>$C$4</formula>
    </cfRule>
  </conditionalFormatting>
  <conditionalFormatting sqref="CD18">
    <cfRule type="cellIs" dxfId="17815" priority="2160" operator="lessThan">
      <formula>$C$4</formula>
    </cfRule>
  </conditionalFormatting>
  <conditionalFormatting sqref="CD19">
    <cfRule type="cellIs" dxfId="17814" priority="2161" operator="lessThan">
      <formula>$C$4</formula>
    </cfRule>
  </conditionalFormatting>
  <conditionalFormatting sqref="CD20">
    <cfRule type="cellIs" dxfId="17813" priority="2162" operator="lessThan">
      <formula>$C$4</formula>
    </cfRule>
  </conditionalFormatting>
  <conditionalFormatting sqref="CD21">
    <cfRule type="cellIs" dxfId="17812" priority="2163" operator="lessThan">
      <formula>$C$4</formula>
    </cfRule>
  </conditionalFormatting>
  <conditionalFormatting sqref="CD22">
    <cfRule type="cellIs" dxfId="17811" priority="2164" operator="lessThan">
      <formula>$C$4</formula>
    </cfRule>
  </conditionalFormatting>
  <conditionalFormatting sqref="CD23">
    <cfRule type="cellIs" dxfId="17810" priority="2165" operator="lessThan">
      <formula>$C$4</formula>
    </cfRule>
  </conditionalFormatting>
  <conditionalFormatting sqref="CD24">
    <cfRule type="cellIs" dxfId="17809" priority="2166" operator="lessThan">
      <formula>$C$4</formula>
    </cfRule>
  </conditionalFormatting>
  <conditionalFormatting sqref="CD25">
    <cfRule type="cellIs" dxfId="17808" priority="2167" operator="lessThan">
      <formula>$C$4</formula>
    </cfRule>
  </conditionalFormatting>
  <conditionalFormatting sqref="CD26">
    <cfRule type="cellIs" dxfId="17807" priority="2168" operator="lessThan">
      <formula>$C$4</formula>
    </cfRule>
  </conditionalFormatting>
  <conditionalFormatting sqref="CD27">
    <cfRule type="cellIs" dxfId="17806" priority="2169" operator="lessThan">
      <formula>$C$4</formula>
    </cfRule>
  </conditionalFormatting>
  <conditionalFormatting sqref="CD28">
    <cfRule type="cellIs" dxfId="17805" priority="2170" operator="lessThan">
      <formula>$C$4</formula>
    </cfRule>
  </conditionalFormatting>
  <conditionalFormatting sqref="CD29">
    <cfRule type="cellIs" dxfId="17804" priority="2171" operator="lessThan">
      <formula>$C$4</formula>
    </cfRule>
  </conditionalFormatting>
  <conditionalFormatting sqref="CD30">
    <cfRule type="cellIs" dxfId="17803" priority="2172" operator="lessThan">
      <formula>$C$4</formula>
    </cfRule>
  </conditionalFormatting>
  <conditionalFormatting sqref="CD31">
    <cfRule type="cellIs" dxfId="17802" priority="2173" operator="lessThan">
      <formula>$C$4</formula>
    </cfRule>
  </conditionalFormatting>
  <conditionalFormatting sqref="CD32">
    <cfRule type="cellIs" dxfId="17801" priority="2174" operator="lessThan">
      <formula>$C$4</formula>
    </cfRule>
  </conditionalFormatting>
  <conditionalFormatting sqref="CD33">
    <cfRule type="cellIs" dxfId="17800" priority="2175" operator="lessThan">
      <formula>$C$4</formula>
    </cfRule>
  </conditionalFormatting>
  <conditionalFormatting sqref="CD34">
    <cfRule type="cellIs" dxfId="17799" priority="2176" operator="lessThan">
      <formula>$C$4</formula>
    </cfRule>
  </conditionalFormatting>
  <conditionalFormatting sqref="CD35">
    <cfRule type="cellIs" dxfId="17798" priority="2177" operator="lessThan">
      <formula>$C$4</formula>
    </cfRule>
  </conditionalFormatting>
  <conditionalFormatting sqref="CD36">
    <cfRule type="cellIs" dxfId="17797" priority="2178" operator="lessThan">
      <formula>$C$4</formula>
    </cfRule>
  </conditionalFormatting>
  <conditionalFormatting sqref="CD37">
    <cfRule type="cellIs" dxfId="17796" priority="2179" operator="lessThan">
      <formula>$C$4</formula>
    </cfRule>
  </conditionalFormatting>
  <conditionalFormatting sqref="CD38">
    <cfRule type="cellIs" dxfId="17795" priority="2180" operator="lessThan">
      <formula>$C$4</formula>
    </cfRule>
  </conditionalFormatting>
  <conditionalFormatting sqref="CD39">
    <cfRule type="cellIs" dxfId="17794" priority="2181" operator="lessThan">
      <formula>$C$4</formula>
    </cfRule>
  </conditionalFormatting>
  <conditionalFormatting sqref="CD40">
    <cfRule type="cellIs" dxfId="17793" priority="2182" operator="lessThan">
      <formula>$C$4</formula>
    </cfRule>
  </conditionalFormatting>
  <conditionalFormatting sqref="CD41">
    <cfRule type="cellIs" dxfId="17792" priority="2183" operator="lessThan">
      <formula>$C$4</formula>
    </cfRule>
  </conditionalFormatting>
  <conditionalFormatting sqref="CD42">
    <cfRule type="cellIs" dxfId="17791" priority="2184" operator="lessThan">
      <formula>$C$4</formula>
    </cfRule>
  </conditionalFormatting>
  <conditionalFormatting sqref="CD43">
    <cfRule type="cellIs" dxfId="17790" priority="2185" operator="lessThan">
      <formula>$C$4</formula>
    </cfRule>
  </conditionalFormatting>
  <conditionalFormatting sqref="CD44">
    <cfRule type="cellIs" dxfId="17789" priority="2186" operator="lessThan">
      <formula>$C$4</formula>
    </cfRule>
  </conditionalFormatting>
  <conditionalFormatting sqref="CD45">
    <cfRule type="cellIs" dxfId="17788" priority="2187" operator="lessThan">
      <formula>$C$4</formula>
    </cfRule>
  </conditionalFormatting>
  <conditionalFormatting sqref="CD46">
    <cfRule type="cellIs" dxfId="17787" priority="2188" operator="lessThan">
      <formula>$C$4</formula>
    </cfRule>
  </conditionalFormatting>
  <conditionalFormatting sqref="CD47">
    <cfRule type="cellIs" dxfId="17786" priority="2189" operator="lessThan">
      <formula>$C$4</formula>
    </cfRule>
  </conditionalFormatting>
  <conditionalFormatting sqref="CD48">
    <cfRule type="cellIs" dxfId="17785" priority="2190" operator="lessThan">
      <formula>$C$4</formula>
    </cfRule>
  </conditionalFormatting>
  <conditionalFormatting sqref="CD49">
    <cfRule type="cellIs" dxfId="17784" priority="2191" operator="lessThan">
      <formula>$C$4</formula>
    </cfRule>
  </conditionalFormatting>
  <conditionalFormatting sqref="CD50">
    <cfRule type="cellIs" dxfId="17783" priority="2192" operator="lessThan">
      <formula>$C$4</formula>
    </cfRule>
  </conditionalFormatting>
  <conditionalFormatting sqref="CD51">
    <cfRule type="cellIs" dxfId="17782" priority="2193" operator="lessThan">
      <formula>$C$4</formula>
    </cfRule>
  </conditionalFormatting>
  <conditionalFormatting sqref="CD52">
    <cfRule type="cellIs" dxfId="17781" priority="2194" operator="lessThan">
      <formula>$C$4</formula>
    </cfRule>
  </conditionalFormatting>
  <conditionalFormatting sqref="CD53">
    <cfRule type="cellIs" dxfId="17780" priority="2195" operator="lessThan">
      <formula>$C$4</formula>
    </cfRule>
  </conditionalFormatting>
  <conditionalFormatting sqref="CD54">
    <cfRule type="cellIs" dxfId="17779" priority="2196" operator="lessThan">
      <formula>$C$4</formula>
    </cfRule>
  </conditionalFormatting>
  <conditionalFormatting sqref="CD55">
    <cfRule type="cellIs" dxfId="17778" priority="2197" operator="lessThan">
      <formula>$C$4</formula>
    </cfRule>
  </conditionalFormatting>
  <conditionalFormatting sqref="CD56">
    <cfRule type="cellIs" dxfId="17777" priority="2198" operator="lessThan">
      <formula>$C$4</formula>
    </cfRule>
  </conditionalFormatting>
  <conditionalFormatting sqref="CD57">
    <cfRule type="cellIs" dxfId="17776" priority="2199" operator="lessThan">
      <formula>$C$4</formula>
    </cfRule>
  </conditionalFormatting>
  <conditionalFormatting sqref="CD58">
    <cfRule type="cellIs" dxfId="17775" priority="2200" operator="lessThan">
      <formula>$C$4</formula>
    </cfRule>
  </conditionalFormatting>
  <conditionalFormatting sqref="CD59">
    <cfRule type="cellIs" dxfId="17774" priority="2201" operator="lessThan">
      <formula>$C$4</formula>
    </cfRule>
  </conditionalFormatting>
  <conditionalFormatting sqref="CD60">
    <cfRule type="cellIs" dxfId="17773" priority="2202" operator="lessThan">
      <formula>$C$4</formula>
    </cfRule>
  </conditionalFormatting>
  <conditionalFormatting sqref="CE11">
    <cfRule type="cellIs" dxfId="17772" priority="2203" operator="lessThan">
      <formula>$C$4</formula>
    </cfRule>
  </conditionalFormatting>
  <conditionalFormatting sqref="CE12">
    <cfRule type="cellIs" dxfId="17771" priority="2204" operator="lessThan">
      <formula>$C$4</formula>
    </cfRule>
  </conditionalFormatting>
  <conditionalFormatting sqref="CE13">
    <cfRule type="cellIs" dxfId="17770" priority="2205" operator="lessThan">
      <formula>$C$4</formula>
    </cfRule>
  </conditionalFormatting>
  <conditionalFormatting sqref="CE14">
    <cfRule type="cellIs" dxfId="17769" priority="2206" operator="lessThan">
      <formula>$C$4</formula>
    </cfRule>
  </conditionalFormatting>
  <conditionalFormatting sqref="CE15">
    <cfRule type="cellIs" dxfId="17768" priority="2207" operator="lessThan">
      <formula>$C$4</formula>
    </cfRule>
  </conditionalFormatting>
  <conditionalFormatting sqref="CE16">
    <cfRule type="cellIs" dxfId="17767" priority="2208" operator="lessThan">
      <formula>$C$4</formula>
    </cfRule>
  </conditionalFormatting>
  <conditionalFormatting sqref="CE17">
    <cfRule type="cellIs" dxfId="17766" priority="2209" operator="lessThan">
      <formula>$C$4</formula>
    </cfRule>
  </conditionalFormatting>
  <conditionalFormatting sqref="CE18">
    <cfRule type="cellIs" dxfId="17765" priority="2210" operator="lessThan">
      <formula>$C$4</formula>
    </cfRule>
  </conditionalFormatting>
  <conditionalFormatting sqref="CE19">
    <cfRule type="cellIs" dxfId="17764" priority="2211" operator="lessThan">
      <formula>$C$4</formula>
    </cfRule>
  </conditionalFormatting>
  <conditionalFormatting sqref="CE20">
    <cfRule type="cellIs" dxfId="17763" priority="2212" operator="lessThan">
      <formula>$C$4</formula>
    </cfRule>
  </conditionalFormatting>
  <conditionalFormatting sqref="CE21">
    <cfRule type="cellIs" dxfId="17762" priority="2213" operator="lessThan">
      <formula>$C$4</formula>
    </cfRule>
  </conditionalFormatting>
  <conditionalFormatting sqref="CE22">
    <cfRule type="cellIs" dxfId="17761" priority="2214" operator="lessThan">
      <formula>$C$4</formula>
    </cfRule>
  </conditionalFormatting>
  <conditionalFormatting sqref="CE23">
    <cfRule type="cellIs" dxfId="17760" priority="2215" operator="lessThan">
      <formula>$C$4</formula>
    </cfRule>
  </conditionalFormatting>
  <conditionalFormatting sqref="CE24">
    <cfRule type="cellIs" dxfId="17759" priority="2216" operator="lessThan">
      <formula>$C$4</formula>
    </cfRule>
  </conditionalFormatting>
  <conditionalFormatting sqref="CE25">
    <cfRule type="cellIs" dxfId="17758" priority="2217" operator="lessThan">
      <formula>$C$4</formula>
    </cfRule>
  </conditionalFormatting>
  <conditionalFormatting sqref="CE26">
    <cfRule type="cellIs" dxfId="17757" priority="2218" operator="lessThan">
      <formula>$C$4</formula>
    </cfRule>
  </conditionalFormatting>
  <conditionalFormatting sqref="CE27">
    <cfRule type="cellIs" dxfId="17756" priority="2219" operator="lessThan">
      <formula>$C$4</formula>
    </cfRule>
  </conditionalFormatting>
  <conditionalFormatting sqref="CE28">
    <cfRule type="cellIs" dxfId="17755" priority="2220" operator="lessThan">
      <formula>$C$4</formula>
    </cfRule>
  </conditionalFormatting>
  <conditionalFormatting sqref="CE29">
    <cfRule type="cellIs" dxfId="17754" priority="2221" operator="lessThan">
      <formula>$C$4</formula>
    </cfRule>
  </conditionalFormatting>
  <conditionalFormatting sqref="CE30">
    <cfRule type="cellIs" dxfId="17753" priority="2222" operator="lessThan">
      <formula>$C$4</formula>
    </cfRule>
  </conditionalFormatting>
  <conditionalFormatting sqref="CE31">
    <cfRule type="cellIs" dxfId="17752" priority="2223" operator="lessThan">
      <formula>$C$4</formula>
    </cfRule>
  </conditionalFormatting>
  <conditionalFormatting sqref="CE32">
    <cfRule type="cellIs" dxfId="17751" priority="2224" operator="lessThan">
      <formula>$C$4</formula>
    </cfRule>
  </conditionalFormatting>
  <conditionalFormatting sqref="CE33">
    <cfRule type="cellIs" dxfId="17750" priority="2225" operator="lessThan">
      <formula>$C$4</formula>
    </cfRule>
  </conditionalFormatting>
  <conditionalFormatting sqref="CE34">
    <cfRule type="cellIs" dxfId="17749" priority="2226" operator="lessThan">
      <formula>$C$4</formula>
    </cfRule>
  </conditionalFormatting>
  <conditionalFormatting sqref="CE35">
    <cfRule type="cellIs" dxfId="17748" priority="2227" operator="lessThan">
      <formula>$C$4</formula>
    </cfRule>
  </conditionalFormatting>
  <conditionalFormatting sqref="CE36">
    <cfRule type="cellIs" dxfId="17747" priority="2228" operator="lessThan">
      <formula>$C$4</formula>
    </cfRule>
  </conditionalFormatting>
  <conditionalFormatting sqref="CE37">
    <cfRule type="cellIs" dxfId="17746" priority="2229" operator="lessThan">
      <formula>$C$4</formula>
    </cfRule>
  </conditionalFormatting>
  <conditionalFormatting sqref="CE38">
    <cfRule type="cellIs" dxfId="17745" priority="2230" operator="lessThan">
      <formula>$C$4</formula>
    </cfRule>
  </conditionalFormatting>
  <conditionalFormatting sqref="CE39">
    <cfRule type="cellIs" dxfId="17744" priority="2231" operator="lessThan">
      <formula>$C$4</formula>
    </cfRule>
  </conditionalFormatting>
  <conditionalFormatting sqref="CE40">
    <cfRule type="cellIs" dxfId="17743" priority="2232" operator="lessThan">
      <formula>$C$4</formula>
    </cfRule>
  </conditionalFormatting>
  <conditionalFormatting sqref="CE41">
    <cfRule type="cellIs" dxfId="17742" priority="2233" operator="lessThan">
      <formula>$C$4</formula>
    </cfRule>
  </conditionalFormatting>
  <conditionalFormatting sqref="CE42">
    <cfRule type="cellIs" dxfId="17741" priority="2234" operator="lessThan">
      <formula>$C$4</formula>
    </cfRule>
  </conditionalFormatting>
  <conditionalFormatting sqref="CE43">
    <cfRule type="cellIs" dxfId="17740" priority="2235" operator="lessThan">
      <formula>$C$4</formula>
    </cfRule>
  </conditionalFormatting>
  <conditionalFormatting sqref="CE44">
    <cfRule type="cellIs" dxfId="17739" priority="2236" operator="lessThan">
      <formula>$C$4</formula>
    </cfRule>
  </conditionalFormatting>
  <conditionalFormatting sqref="CE45">
    <cfRule type="cellIs" dxfId="17738" priority="2237" operator="lessThan">
      <formula>$C$4</formula>
    </cfRule>
  </conditionalFormatting>
  <conditionalFormatting sqref="CE46">
    <cfRule type="cellIs" dxfId="17737" priority="2238" operator="lessThan">
      <formula>$C$4</formula>
    </cfRule>
  </conditionalFormatting>
  <conditionalFormatting sqref="CE47">
    <cfRule type="cellIs" dxfId="17736" priority="2239" operator="lessThan">
      <formula>$C$4</formula>
    </cfRule>
  </conditionalFormatting>
  <conditionalFormatting sqref="CE48">
    <cfRule type="cellIs" dxfId="17735" priority="2240" operator="lessThan">
      <formula>$C$4</formula>
    </cfRule>
  </conditionalFormatting>
  <conditionalFormatting sqref="CE49">
    <cfRule type="cellIs" dxfId="17734" priority="2241" operator="lessThan">
      <formula>$C$4</formula>
    </cfRule>
  </conditionalFormatting>
  <conditionalFormatting sqref="CE50">
    <cfRule type="cellIs" dxfId="17733" priority="2242" operator="lessThan">
      <formula>$C$4</formula>
    </cfRule>
  </conditionalFormatting>
  <conditionalFormatting sqref="CE51">
    <cfRule type="cellIs" dxfId="17732" priority="2243" operator="lessThan">
      <formula>$C$4</formula>
    </cfRule>
  </conditionalFormatting>
  <conditionalFormatting sqref="CE52">
    <cfRule type="cellIs" dxfId="17731" priority="2244" operator="lessThan">
      <formula>$C$4</formula>
    </cfRule>
  </conditionalFormatting>
  <conditionalFormatting sqref="CE53">
    <cfRule type="cellIs" dxfId="17730" priority="2245" operator="lessThan">
      <formula>$C$4</formula>
    </cfRule>
  </conditionalFormatting>
  <conditionalFormatting sqref="CE54">
    <cfRule type="cellIs" dxfId="17729" priority="2246" operator="lessThan">
      <formula>$C$4</formula>
    </cfRule>
  </conditionalFormatting>
  <conditionalFormatting sqref="CE55">
    <cfRule type="cellIs" dxfId="17728" priority="2247" operator="lessThan">
      <formula>$C$4</formula>
    </cfRule>
  </conditionalFormatting>
  <conditionalFormatting sqref="CE56">
    <cfRule type="cellIs" dxfId="17727" priority="2248" operator="lessThan">
      <formula>$C$4</formula>
    </cfRule>
  </conditionalFormatting>
  <conditionalFormatting sqref="CE57">
    <cfRule type="cellIs" dxfId="17726" priority="2249" operator="lessThan">
      <formula>$C$4</formula>
    </cfRule>
  </conditionalFormatting>
  <conditionalFormatting sqref="CE58">
    <cfRule type="cellIs" dxfId="17725" priority="2250" operator="lessThan">
      <formula>$C$4</formula>
    </cfRule>
  </conditionalFormatting>
  <conditionalFormatting sqref="CE59">
    <cfRule type="cellIs" dxfId="17724" priority="2251" operator="lessThan">
      <formula>$C$4</formula>
    </cfRule>
  </conditionalFormatting>
  <conditionalFormatting sqref="CE60">
    <cfRule type="cellIs" dxfId="17723" priority="2252" operator="lessThan">
      <formula>$C$4</formula>
    </cfRule>
  </conditionalFormatting>
  <conditionalFormatting sqref="CF11">
    <cfRule type="cellIs" dxfId="17722" priority="2253" operator="lessThan">
      <formula>$C$4</formula>
    </cfRule>
  </conditionalFormatting>
  <conditionalFormatting sqref="CF12">
    <cfRule type="cellIs" dxfId="17721" priority="2254" operator="lessThan">
      <formula>$C$4</formula>
    </cfRule>
  </conditionalFormatting>
  <conditionalFormatting sqref="CF13">
    <cfRule type="cellIs" dxfId="17720" priority="2255" operator="lessThan">
      <formula>$C$4</formula>
    </cfRule>
  </conditionalFormatting>
  <conditionalFormatting sqref="CF14">
    <cfRule type="cellIs" dxfId="17719" priority="2256" operator="lessThan">
      <formula>$C$4</formula>
    </cfRule>
  </conditionalFormatting>
  <conditionalFormatting sqref="CF15">
    <cfRule type="cellIs" dxfId="17718" priority="2257" operator="lessThan">
      <formula>$C$4</formula>
    </cfRule>
  </conditionalFormatting>
  <conditionalFormatting sqref="CF16">
    <cfRule type="cellIs" dxfId="17717" priority="2258" operator="lessThan">
      <formula>$C$4</formula>
    </cfRule>
  </conditionalFormatting>
  <conditionalFormatting sqref="CF17">
    <cfRule type="cellIs" dxfId="17716" priority="2259" operator="lessThan">
      <formula>$C$4</formula>
    </cfRule>
  </conditionalFormatting>
  <conditionalFormatting sqref="CF18">
    <cfRule type="cellIs" dxfId="17715" priority="2260" operator="lessThan">
      <formula>$C$4</formula>
    </cfRule>
  </conditionalFormatting>
  <conditionalFormatting sqref="CF19">
    <cfRule type="cellIs" dxfId="17714" priority="2261" operator="lessThan">
      <formula>$C$4</formula>
    </cfRule>
  </conditionalFormatting>
  <conditionalFormatting sqref="CF20">
    <cfRule type="cellIs" dxfId="17713" priority="2262" operator="lessThan">
      <formula>$C$4</formula>
    </cfRule>
  </conditionalFormatting>
  <conditionalFormatting sqref="CF21">
    <cfRule type="cellIs" dxfId="17712" priority="2263" operator="lessThan">
      <formula>$C$4</formula>
    </cfRule>
  </conditionalFormatting>
  <conditionalFormatting sqref="CF22">
    <cfRule type="cellIs" dxfId="17711" priority="2264" operator="lessThan">
      <formula>$C$4</formula>
    </cfRule>
  </conditionalFormatting>
  <conditionalFormatting sqref="CF23">
    <cfRule type="cellIs" dxfId="17710" priority="2265" operator="lessThan">
      <formula>$C$4</formula>
    </cfRule>
  </conditionalFormatting>
  <conditionalFormatting sqref="CF24">
    <cfRule type="cellIs" dxfId="17709" priority="2266" operator="lessThan">
      <formula>$C$4</formula>
    </cfRule>
  </conditionalFormatting>
  <conditionalFormatting sqref="CF25">
    <cfRule type="cellIs" dxfId="17708" priority="2267" operator="lessThan">
      <formula>$C$4</formula>
    </cfRule>
  </conditionalFormatting>
  <conditionalFormatting sqref="CF26">
    <cfRule type="cellIs" dxfId="17707" priority="2268" operator="lessThan">
      <formula>$C$4</formula>
    </cfRule>
  </conditionalFormatting>
  <conditionalFormatting sqref="CF27">
    <cfRule type="cellIs" dxfId="17706" priority="2269" operator="lessThan">
      <formula>$C$4</formula>
    </cfRule>
  </conditionalFormatting>
  <conditionalFormatting sqref="CF28">
    <cfRule type="cellIs" dxfId="17705" priority="2270" operator="lessThan">
      <formula>$C$4</formula>
    </cfRule>
  </conditionalFormatting>
  <conditionalFormatting sqref="CF29">
    <cfRule type="cellIs" dxfId="17704" priority="2271" operator="lessThan">
      <formula>$C$4</formula>
    </cfRule>
  </conditionalFormatting>
  <conditionalFormatting sqref="CF30">
    <cfRule type="cellIs" dxfId="17703" priority="2272" operator="lessThan">
      <formula>$C$4</formula>
    </cfRule>
  </conditionalFormatting>
  <conditionalFormatting sqref="CF31">
    <cfRule type="cellIs" dxfId="17702" priority="2273" operator="lessThan">
      <formula>$C$4</formula>
    </cfRule>
  </conditionalFormatting>
  <conditionalFormatting sqref="CF32">
    <cfRule type="cellIs" dxfId="17701" priority="2274" operator="lessThan">
      <formula>$C$4</formula>
    </cfRule>
  </conditionalFormatting>
  <conditionalFormatting sqref="CF33">
    <cfRule type="cellIs" dxfId="17700" priority="2275" operator="lessThan">
      <formula>$C$4</formula>
    </cfRule>
  </conditionalFormatting>
  <conditionalFormatting sqref="CF34">
    <cfRule type="cellIs" dxfId="17699" priority="2276" operator="lessThan">
      <formula>$C$4</formula>
    </cfRule>
  </conditionalFormatting>
  <conditionalFormatting sqref="CF35">
    <cfRule type="cellIs" dxfId="17698" priority="2277" operator="lessThan">
      <formula>$C$4</formula>
    </cfRule>
  </conditionalFormatting>
  <conditionalFormatting sqref="CF36">
    <cfRule type="cellIs" dxfId="17697" priority="2278" operator="lessThan">
      <formula>$C$4</formula>
    </cfRule>
  </conditionalFormatting>
  <conditionalFormatting sqref="CF37">
    <cfRule type="cellIs" dxfId="17696" priority="2279" operator="lessThan">
      <formula>$C$4</formula>
    </cfRule>
  </conditionalFormatting>
  <conditionalFormatting sqref="CF38">
    <cfRule type="cellIs" dxfId="17695" priority="2280" operator="lessThan">
      <formula>$C$4</formula>
    </cfRule>
  </conditionalFormatting>
  <conditionalFormatting sqref="CF39">
    <cfRule type="cellIs" dxfId="17694" priority="2281" operator="lessThan">
      <formula>$C$4</formula>
    </cfRule>
  </conditionalFormatting>
  <conditionalFormatting sqref="CF40">
    <cfRule type="cellIs" dxfId="17693" priority="2282" operator="lessThan">
      <formula>$C$4</formula>
    </cfRule>
  </conditionalFormatting>
  <conditionalFormatting sqref="CF41">
    <cfRule type="cellIs" dxfId="17692" priority="2283" operator="lessThan">
      <formula>$C$4</formula>
    </cfRule>
  </conditionalFormatting>
  <conditionalFormatting sqref="CF42">
    <cfRule type="cellIs" dxfId="17691" priority="2284" operator="lessThan">
      <formula>$C$4</formula>
    </cfRule>
  </conditionalFormatting>
  <conditionalFormatting sqref="CF43">
    <cfRule type="cellIs" dxfId="17690" priority="2285" operator="lessThan">
      <formula>$C$4</formula>
    </cfRule>
  </conditionalFormatting>
  <conditionalFormatting sqref="CF44">
    <cfRule type="cellIs" dxfId="17689" priority="2286" operator="lessThan">
      <formula>$C$4</formula>
    </cfRule>
  </conditionalFormatting>
  <conditionalFormatting sqref="CF45">
    <cfRule type="cellIs" dxfId="17688" priority="2287" operator="lessThan">
      <formula>$C$4</formula>
    </cfRule>
  </conditionalFormatting>
  <conditionalFormatting sqref="CF46">
    <cfRule type="cellIs" dxfId="17687" priority="2288" operator="lessThan">
      <formula>$C$4</formula>
    </cfRule>
  </conditionalFormatting>
  <conditionalFormatting sqref="CF47">
    <cfRule type="cellIs" dxfId="17686" priority="2289" operator="lessThan">
      <formula>$C$4</formula>
    </cfRule>
  </conditionalFormatting>
  <conditionalFormatting sqref="CF48">
    <cfRule type="cellIs" dxfId="17685" priority="2290" operator="lessThan">
      <formula>$C$4</formula>
    </cfRule>
  </conditionalFormatting>
  <conditionalFormatting sqref="CF49">
    <cfRule type="cellIs" dxfId="17684" priority="2291" operator="lessThan">
      <formula>$C$4</formula>
    </cfRule>
  </conditionalFormatting>
  <conditionalFormatting sqref="CF50">
    <cfRule type="cellIs" dxfId="17683" priority="2292" operator="lessThan">
      <formula>$C$4</formula>
    </cfRule>
  </conditionalFormatting>
  <conditionalFormatting sqref="CF51">
    <cfRule type="cellIs" dxfId="17682" priority="2293" operator="lessThan">
      <formula>$C$4</formula>
    </cfRule>
  </conditionalFormatting>
  <conditionalFormatting sqref="CF52">
    <cfRule type="cellIs" dxfId="17681" priority="2294" operator="lessThan">
      <formula>$C$4</formula>
    </cfRule>
  </conditionalFormatting>
  <conditionalFormatting sqref="CF53">
    <cfRule type="cellIs" dxfId="17680" priority="2295" operator="lessThan">
      <formula>$C$4</formula>
    </cfRule>
  </conditionalFormatting>
  <conditionalFormatting sqref="CF54">
    <cfRule type="cellIs" dxfId="17679" priority="2296" operator="lessThan">
      <formula>$C$4</formula>
    </cfRule>
  </conditionalFormatting>
  <conditionalFormatting sqref="CF55">
    <cfRule type="cellIs" dxfId="17678" priority="2297" operator="lessThan">
      <formula>$C$4</formula>
    </cfRule>
  </conditionalFormatting>
  <conditionalFormatting sqref="CF56">
    <cfRule type="cellIs" dxfId="17677" priority="2298" operator="lessThan">
      <formula>$C$4</formula>
    </cfRule>
  </conditionalFormatting>
  <conditionalFormatting sqref="CF57">
    <cfRule type="cellIs" dxfId="17676" priority="2299" operator="lessThan">
      <formula>$C$4</formula>
    </cfRule>
  </conditionalFormatting>
  <conditionalFormatting sqref="CF58">
    <cfRule type="cellIs" dxfId="17675" priority="2300" operator="lessThan">
      <formula>$C$4</formula>
    </cfRule>
  </conditionalFormatting>
  <conditionalFormatting sqref="CF59">
    <cfRule type="cellIs" dxfId="17674" priority="2301" operator="lessThan">
      <formula>$C$4</formula>
    </cfRule>
  </conditionalFormatting>
  <conditionalFormatting sqref="CF60">
    <cfRule type="cellIs" dxfId="17673" priority="2302" operator="lessThan">
      <formula>$C$4</formula>
    </cfRule>
  </conditionalFormatting>
  <conditionalFormatting sqref="CG11">
    <cfRule type="cellIs" dxfId="17672" priority="2303" operator="lessThan">
      <formula>$C$4</formula>
    </cfRule>
  </conditionalFormatting>
  <conditionalFormatting sqref="CG12">
    <cfRule type="cellIs" dxfId="17671" priority="2304" operator="lessThan">
      <formula>$C$4</formula>
    </cfRule>
  </conditionalFormatting>
  <conditionalFormatting sqref="CG13">
    <cfRule type="cellIs" dxfId="17670" priority="2305" operator="lessThan">
      <formula>$C$4</formula>
    </cfRule>
  </conditionalFormatting>
  <conditionalFormatting sqref="CG14">
    <cfRule type="cellIs" dxfId="17669" priority="2306" operator="lessThan">
      <formula>$C$4</formula>
    </cfRule>
  </conditionalFormatting>
  <conditionalFormatting sqref="CG15">
    <cfRule type="cellIs" dxfId="17668" priority="2307" operator="lessThan">
      <formula>$C$4</formula>
    </cfRule>
  </conditionalFormatting>
  <conditionalFormatting sqref="CG16">
    <cfRule type="cellIs" dxfId="17667" priority="2308" operator="lessThan">
      <formula>$C$4</formula>
    </cfRule>
  </conditionalFormatting>
  <conditionalFormatting sqref="CG17">
    <cfRule type="cellIs" dxfId="17666" priority="2309" operator="lessThan">
      <formula>$C$4</formula>
    </cfRule>
  </conditionalFormatting>
  <conditionalFormatting sqref="CG18">
    <cfRule type="cellIs" dxfId="17665" priority="2310" operator="lessThan">
      <formula>$C$4</formula>
    </cfRule>
  </conditionalFormatting>
  <conditionalFormatting sqref="CG19">
    <cfRule type="cellIs" dxfId="17664" priority="2311" operator="lessThan">
      <formula>$C$4</formula>
    </cfRule>
  </conditionalFormatting>
  <conditionalFormatting sqref="CG20">
    <cfRule type="cellIs" dxfId="17663" priority="2312" operator="lessThan">
      <formula>$C$4</formula>
    </cfRule>
  </conditionalFormatting>
  <conditionalFormatting sqref="CG21">
    <cfRule type="cellIs" dxfId="17662" priority="2313" operator="lessThan">
      <formula>$C$4</formula>
    </cfRule>
  </conditionalFormatting>
  <conditionalFormatting sqref="CG22">
    <cfRule type="cellIs" dxfId="17661" priority="2314" operator="lessThan">
      <formula>$C$4</formula>
    </cfRule>
  </conditionalFormatting>
  <conditionalFormatting sqref="CG23">
    <cfRule type="cellIs" dxfId="17660" priority="2315" operator="lessThan">
      <formula>$C$4</formula>
    </cfRule>
  </conditionalFormatting>
  <conditionalFormatting sqref="CG24">
    <cfRule type="cellIs" dxfId="17659" priority="2316" operator="lessThan">
      <formula>$C$4</formula>
    </cfRule>
  </conditionalFormatting>
  <conditionalFormatting sqref="CG25">
    <cfRule type="cellIs" dxfId="17658" priority="2317" operator="lessThan">
      <formula>$C$4</formula>
    </cfRule>
  </conditionalFormatting>
  <conditionalFormatting sqref="CG26">
    <cfRule type="cellIs" dxfId="17657" priority="2318" operator="lessThan">
      <formula>$C$4</formula>
    </cfRule>
  </conditionalFormatting>
  <conditionalFormatting sqref="CG27">
    <cfRule type="cellIs" dxfId="17656" priority="2319" operator="lessThan">
      <formula>$C$4</formula>
    </cfRule>
  </conditionalFormatting>
  <conditionalFormatting sqref="CG28">
    <cfRule type="cellIs" dxfId="17655" priority="2320" operator="lessThan">
      <formula>$C$4</formula>
    </cfRule>
  </conditionalFormatting>
  <conditionalFormatting sqref="CG29">
    <cfRule type="cellIs" dxfId="17654" priority="2321" operator="lessThan">
      <formula>$C$4</formula>
    </cfRule>
  </conditionalFormatting>
  <conditionalFormatting sqref="CG30">
    <cfRule type="cellIs" dxfId="17653" priority="2322" operator="lessThan">
      <formula>$C$4</formula>
    </cfRule>
  </conditionalFormatting>
  <conditionalFormatting sqref="CG31">
    <cfRule type="cellIs" dxfId="17652" priority="2323" operator="lessThan">
      <formula>$C$4</formula>
    </cfRule>
  </conditionalFormatting>
  <conditionalFormatting sqref="CG32">
    <cfRule type="cellIs" dxfId="17651" priority="2324" operator="lessThan">
      <formula>$C$4</formula>
    </cfRule>
  </conditionalFormatting>
  <conditionalFormatting sqref="CG33">
    <cfRule type="cellIs" dxfId="17650" priority="2325" operator="lessThan">
      <formula>$C$4</formula>
    </cfRule>
  </conditionalFormatting>
  <conditionalFormatting sqref="CG34">
    <cfRule type="cellIs" dxfId="17649" priority="2326" operator="lessThan">
      <formula>$C$4</formula>
    </cfRule>
  </conditionalFormatting>
  <conditionalFormatting sqref="CG35">
    <cfRule type="cellIs" dxfId="17648" priority="2327" operator="lessThan">
      <formula>$C$4</formula>
    </cfRule>
  </conditionalFormatting>
  <conditionalFormatting sqref="CG36">
    <cfRule type="cellIs" dxfId="17647" priority="2328" operator="lessThan">
      <formula>$C$4</formula>
    </cfRule>
  </conditionalFormatting>
  <conditionalFormatting sqref="CG37">
    <cfRule type="cellIs" dxfId="17646" priority="2329" operator="lessThan">
      <formula>$C$4</formula>
    </cfRule>
  </conditionalFormatting>
  <conditionalFormatting sqref="CG38">
    <cfRule type="cellIs" dxfId="17645" priority="2330" operator="lessThan">
      <formula>$C$4</formula>
    </cfRule>
  </conditionalFormatting>
  <conditionalFormatting sqref="CG39">
    <cfRule type="cellIs" dxfId="17644" priority="2331" operator="lessThan">
      <formula>$C$4</formula>
    </cfRule>
  </conditionalFormatting>
  <conditionalFormatting sqref="CG40">
    <cfRule type="cellIs" dxfId="17643" priority="2332" operator="lessThan">
      <formula>$C$4</formula>
    </cfRule>
  </conditionalFormatting>
  <conditionalFormatting sqref="CG41">
    <cfRule type="cellIs" dxfId="17642" priority="2333" operator="lessThan">
      <formula>$C$4</formula>
    </cfRule>
  </conditionalFormatting>
  <conditionalFormatting sqref="CG42">
    <cfRule type="cellIs" dxfId="17641" priority="2334" operator="lessThan">
      <formula>$C$4</formula>
    </cfRule>
  </conditionalFormatting>
  <conditionalFormatting sqref="CG43">
    <cfRule type="cellIs" dxfId="17640" priority="2335" operator="lessThan">
      <formula>$C$4</formula>
    </cfRule>
  </conditionalFormatting>
  <conditionalFormatting sqref="CG44">
    <cfRule type="cellIs" dxfId="17639" priority="2336" operator="lessThan">
      <formula>$C$4</formula>
    </cfRule>
  </conditionalFormatting>
  <conditionalFormatting sqref="CG45">
    <cfRule type="cellIs" dxfId="17638" priority="2337" operator="lessThan">
      <formula>$C$4</formula>
    </cfRule>
  </conditionalFormatting>
  <conditionalFormatting sqref="CG46">
    <cfRule type="cellIs" dxfId="17637" priority="2338" operator="lessThan">
      <formula>$C$4</formula>
    </cfRule>
  </conditionalFormatting>
  <conditionalFormatting sqref="CG47">
    <cfRule type="cellIs" dxfId="17636" priority="2339" operator="lessThan">
      <formula>$C$4</formula>
    </cfRule>
  </conditionalFormatting>
  <conditionalFormatting sqref="CG48">
    <cfRule type="cellIs" dxfId="17635" priority="2340" operator="lessThan">
      <formula>$C$4</formula>
    </cfRule>
  </conditionalFormatting>
  <conditionalFormatting sqref="CG49">
    <cfRule type="cellIs" dxfId="17634" priority="2341" operator="lessThan">
      <formula>$C$4</formula>
    </cfRule>
  </conditionalFormatting>
  <conditionalFormatting sqref="CG50">
    <cfRule type="cellIs" dxfId="17633" priority="2342" operator="lessThan">
      <formula>$C$4</formula>
    </cfRule>
  </conditionalFormatting>
  <conditionalFormatting sqref="CG51">
    <cfRule type="cellIs" dxfId="17632" priority="2343" operator="lessThan">
      <formula>$C$4</formula>
    </cfRule>
  </conditionalFormatting>
  <conditionalFormatting sqref="CG52">
    <cfRule type="cellIs" dxfId="17631" priority="2344" operator="lessThan">
      <formula>$C$4</formula>
    </cfRule>
  </conditionalFormatting>
  <conditionalFormatting sqref="CG53">
    <cfRule type="cellIs" dxfId="17630" priority="2345" operator="lessThan">
      <formula>$C$4</formula>
    </cfRule>
  </conditionalFormatting>
  <conditionalFormatting sqref="CG54">
    <cfRule type="cellIs" dxfId="17629" priority="2346" operator="lessThan">
      <formula>$C$4</formula>
    </cfRule>
  </conditionalFormatting>
  <conditionalFormatting sqref="CG55">
    <cfRule type="cellIs" dxfId="17628" priority="2347" operator="lessThan">
      <formula>$C$4</formula>
    </cfRule>
  </conditionalFormatting>
  <conditionalFormatting sqref="CG56">
    <cfRule type="cellIs" dxfId="17627" priority="2348" operator="lessThan">
      <formula>$C$4</formula>
    </cfRule>
  </conditionalFormatting>
  <conditionalFormatting sqref="CG57">
    <cfRule type="cellIs" dxfId="17626" priority="2349" operator="lessThan">
      <formula>$C$4</formula>
    </cfRule>
  </conditionalFormatting>
  <conditionalFormatting sqref="CG58">
    <cfRule type="cellIs" dxfId="17625" priority="2350" operator="lessThan">
      <formula>$C$4</formula>
    </cfRule>
  </conditionalFormatting>
  <conditionalFormatting sqref="CG59">
    <cfRule type="cellIs" dxfId="17624" priority="2351" operator="lessThan">
      <formula>$C$4</formula>
    </cfRule>
  </conditionalFormatting>
  <conditionalFormatting sqref="CG60">
    <cfRule type="cellIs" dxfId="17623" priority="2352" operator="lessThan">
      <formula>$C$4</formula>
    </cfRule>
  </conditionalFormatting>
  <conditionalFormatting sqref="CM11">
    <cfRule type="cellIs" dxfId="17622" priority="2353" operator="lessThan">
      <formula>$C$4</formula>
    </cfRule>
  </conditionalFormatting>
  <conditionalFormatting sqref="CM12">
    <cfRule type="cellIs" dxfId="17621" priority="2354" operator="lessThan">
      <formula>$C$4</formula>
    </cfRule>
  </conditionalFormatting>
  <conditionalFormatting sqref="CM13">
    <cfRule type="cellIs" dxfId="17620" priority="2355" operator="lessThan">
      <formula>$C$4</formula>
    </cfRule>
  </conditionalFormatting>
  <conditionalFormatting sqref="CM14">
    <cfRule type="cellIs" dxfId="17619" priority="2356" operator="lessThan">
      <formula>$C$4</formula>
    </cfRule>
  </conditionalFormatting>
  <conditionalFormatting sqref="CM15">
    <cfRule type="cellIs" dxfId="17618" priority="2357" operator="lessThan">
      <formula>$C$4</formula>
    </cfRule>
  </conditionalFormatting>
  <conditionalFormatting sqref="CM16">
    <cfRule type="cellIs" dxfId="17617" priority="2358" operator="lessThan">
      <formula>$C$4</formula>
    </cfRule>
  </conditionalFormatting>
  <conditionalFormatting sqref="CM17">
    <cfRule type="cellIs" dxfId="17616" priority="2359" operator="lessThan">
      <formula>$C$4</formula>
    </cfRule>
  </conditionalFormatting>
  <conditionalFormatting sqref="CM18">
    <cfRule type="cellIs" dxfId="17615" priority="2360" operator="lessThan">
      <formula>$C$4</formula>
    </cfRule>
  </conditionalFormatting>
  <conditionalFormatting sqref="CM19">
    <cfRule type="cellIs" dxfId="17614" priority="2361" operator="lessThan">
      <formula>$C$4</formula>
    </cfRule>
  </conditionalFormatting>
  <conditionalFormatting sqref="CM20">
    <cfRule type="cellIs" dxfId="17613" priority="2362" operator="lessThan">
      <formula>$C$4</formula>
    </cfRule>
  </conditionalFormatting>
  <conditionalFormatting sqref="CM21">
    <cfRule type="cellIs" dxfId="17612" priority="2363" operator="lessThan">
      <formula>$C$4</formula>
    </cfRule>
  </conditionalFormatting>
  <conditionalFormatting sqref="CM22">
    <cfRule type="cellIs" dxfId="17611" priority="2364" operator="lessThan">
      <formula>$C$4</formula>
    </cfRule>
  </conditionalFormatting>
  <conditionalFormatting sqref="CM23">
    <cfRule type="cellIs" dxfId="17610" priority="2365" operator="lessThan">
      <formula>$C$4</formula>
    </cfRule>
  </conditionalFormatting>
  <conditionalFormatting sqref="CM24">
    <cfRule type="cellIs" dxfId="17609" priority="2366" operator="lessThan">
      <formula>$C$4</formula>
    </cfRule>
  </conditionalFormatting>
  <conditionalFormatting sqref="CM25">
    <cfRule type="cellIs" dxfId="17608" priority="2367" operator="lessThan">
      <formula>$C$4</formula>
    </cfRule>
  </conditionalFormatting>
  <conditionalFormatting sqref="CM26">
    <cfRule type="cellIs" dxfId="17607" priority="2368" operator="lessThan">
      <formula>$C$4</formula>
    </cfRule>
  </conditionalFormatting>
  <conditionalFormatting sqref="CM27">
    <cfRule type="cellIs" dxfId="17606" priority="2369" operator="lessThan">
      <formula>$C$4</formula>
    </cfRule>
  </conditionalFormatting>
  <conditionalFormatting sqref="CM28">
    <cfRule type="cellIs" dxfId="17605" priority="2370" operator="lessThan">
      <formula>$C$4</formula>
    </cfRule>
  </conditionalFormatting>
  <conditionalFormatting sqref="CM29">
    <cfRule type="cellIs" dxfId="17604" priority="2371" operator="lessThan">
      <formula>$C$4</formula>
    </cfRule>
  </conditionalFormatting>
  <conditionalFormatting sqref="CM30">
    <cfRule type="cellIs" dxfId="17603" priority="2372" operator="lessThan">
      <formula>$C$4</formula>
    </cfRule>
  </conditionalFormatting>
  <conditionalFormatting sqref="CM31">
    <cfRule type="cellIs" dxfId="17602" priority="2373" operator="lessThan">
      <formula>$C$4</formula>
    </cfRule>
  </conditionalFormatting>
  <conditionalFormatting sqref="CM32">
    <cfRule type="cellIs" dxfId="17601" priority="2374" operator="lessThan">
      <formula>$C$4</formula>
    </cfRule>
  </conditionalFormatting>
  <conditionalFormatting sqref="CM33">
    <cfRule type="cellIs" dxfId="17600" priority="2375" operator="lessThan">
      <formula>$C$4</formula>
    </cfRule>
  </conditionalFormatting>
  <conditionalFormatting sqref="CM34">
    <cfRule type="cellIs" dxfId="17599" priority="2376" operator="lessThan">
      <formula>$C$4</formula>
    </cfRule>
  </conditionalFormatting>
  <conditionalFormatting sqref="CM35">
    <cfRule type="cellIs" dxfId="17598" priority="2377" operator="lessThan">
      <formula>$C$4</formula>
    </cfRule>
  </conditionalFormatting>
  <conditionalFormatting sqref="CM36">
    <cfRule type="cellIs" dxfId="17597" priority="2378" operator="lessThan">
      <formula>$C$4</formula>
    </cfRule>
  </conditionalFormatting>
  <conditionalFormatting sqref="CM37">
    <cfRule type="cellIs" dxfId="17596" priority="2379" operator="lessThan">
      <formula>$C$4</formula>
    </cfRule>
  </conditionalFormatting>
  <conditionalFormatting sqref="CM38">
    <cfRule type="cellIs" dxfId="17595" priority="2380" operator="lessThan">
      <formula>$C$4</formula>
    </cfRule>
  </conditionalFormatting>
  <conditionalFormatting sqref="CM39">
    <cfRule type="cellIs" dxfId="17594" priority="2381" operator="lessThan">
      <formula>$C$4</formula>
    </cfRule>
  </conditionalFormatting>
  <conditionalFormatting sqref="CM40">
    <cfRule type="cellIs" dxfId="17593" priority="2382" operator="lessThan">
      <formula>$C$4</formula>
    </cfRule>
  </conditionalFormatting>
  <conditionalFormatting sqref="CM41">
    <cfRule type="cellIs" dxfId="17592" priority="2383" operator="lessThan">
      <formula>$C$4</formula>
    </cfRule>
  </conditionalFormatting>
  <conditionalFormatting sqref="CM42">
    <cfRule type="cellIs" dxfId="17591" priority="2384" operator="lessThan">
      <formula>$C$4</formula>
    </cfRule>
  </conditionalFormatting>
  <conditionalFormatting sqref="CM43">
    <cfRule type="cellIs" dxfId="17590" priority="2385" operator="lessThan">
      <formula>$C$4</formula>
    </cfRule>
  </conditionalFormatting>
  <conditionalFormatting sqref="CM44">
    <cfRule type="cellIs" dxfId="17589" priority="2386" operator="lessThan">
      <formula>$C$4</formula>
    </cfRule>
  </conditionalFormatting>
  <conditionalFormatting sqref="CM45">
    <cfRule type="cellIs" dxfId="17588" priority="2387" operator="lessThan">
      <formula>$C$4</formula>
    </cfRule>
  </conditionalFormatting>
  <conditionalFormatting sqref="CM46">
    <cfRule type="cellIs" dxfId="17587" priority="2388" operator="lessThan">
      <formula>$C$4</formula>
    </cfRule>
  </conditionalFormatting>
  <conditionalFormatting sqref="CM47">
    <cfRule type="cellIs" dxfId="17586" priority="2389" operator="lessThan">
      <formula>$C$4</formula>
    </cfRule>
  </conditionalFormatting>
  <conditionalFormatting sqref="CM48">
    <cfRule type="cellIs" dxfId="17585" priority="2390" operator="lessThan">
      <formula>$C$4</formula>
    </cfRule>
  </conditionalFormatting>
  <conditionalFormatting sqref="CM49">
    <cfRule type="cellIs" dxfId="17584" priority="2391" operator="lessThan">
      <formula>$C$4</formula>
    </cfRule>
  </conditionalFormatting>
  <conditionalFormatting sqref="CM50">
    <cfRule type="cellIs" dxfId="17583" priority="2392" operator="lessThan">
      <formula>$C$4</formula>
    </cfRule>
  </conditionalFormatting>
  <conditionalFormatting sqref="CM51">
    <cfRule type="cellIs" dxfId="17582" priority="2393" operator="lessThan">
      <formula>$C$4</formula>
    </cfRule>
  </conditionalFormatting>
  <conditionalFormatting sqref="CM52">
    <cfRule type="cellIs" dxfId="17581" priority="2394" operator="lessThan">
      <formula>$C$4</formula>
    </cfRule>
  </conditionalFormatting>
  <conditionalFormatting sqref="CM53">
    <cfRule type="cellIs" dxfId="17580" priority="2395" operator="lessThan">
      <formula>$C$4</formula>
    </cfRule>
  </conditionalFormatting>
  <conditionalFormatting sqref="CM54">
    <cfRule type="cellIs" dxfId="17579" priority="2396" operator="lessThan">
      <formula>$C$4</formula>
    </cfRule>
  </conditionalFormatting>
  <conditionalFormatting sqref="CM55">
    <cfRule type="cellIs" dxfId="17578" priority="2397" operator="lessThan">
      <formula>$C$4</formula>
    </cfRule>
  </conditionalFormatting>
  <conditionalFormatting sqref="CM56">
    <cfRule type="cellIs" dxfId="17577" priority="2398" operator="lessThan">
      <formula>$C$4</formula>
    </cfRule>
  </conditionalFormatting>
  <conditionalFormatting sqref="CM57">
    <cfRule type="cellIs" dxfId="17576" priority="2399" operator="lessThan">
      <formula>$C$4</formula>
    </cfRule>
  </conditionalFormatting>
  <conditionalFormatting sqref="CM58">
    <cfRule type="cellIs" dxfId="17575" priority="2400" operator="lessThan">
      <formula>$C$4</formula>
    </cfRule>
  </conditionalFormatting>
  <conditionalFormatting sqref="CM59">
    <cfRule type="cellIs" dxfId="17574" priority="2401" operator="lessThan">
      <formula>$C$4</formula>
    </cfRule>
  </conditionalFormatting>
  <conditionalFormatting sqref="CM60">
    <cfRule type="cellIs" dxfId="17573" priority="2402" operator="lessThan">
      <formula>$C$4</formula>
    </cfRule>
  </conditionalFormatting>
  <conditionalFormatting sqref="CN11">
    <cfRule type="cellIs" dxfId="17572" priority="2403" operator="lessThan">
      <formula>$C$4</formula>
    </cfRule>
  </conditionalFormatting>
  <conditionalFormatting sqref="CN12">
    <cfRule type="cellIs" dxfId="17571" priority="2404" operator="lessThan">
      <formula>$C$4</formula>
    </cfRule>
  </conditionalFormatting>
  <conditionalFormatting sqref="CN13">
    <cfRule type="cellIs" dxfId="17570" priority="2405" operator="lessThan">
      <formula>$C$4</formula>
    </cfRule>
  </conditionalFormatting>
  <conditionalFormatting sqref="CN14">
    <cfRule type="cellIs" dxfId="17569" priority="2406" operator="lessThan">
      <formula>$C$4</formula>
    </cfRule>
  </conditionalFormatting>
  <conditionalFormatting sqref="CN15">
    <cfRule type="cellIs" dxfId="17568" priority="2407" operator="lessThan">
      <formula>$C$4</formula>
    </cfRule>
  </conditionalFormatting>
  <conditionalFormatting sqref="CN16">
    <cfRule type="cellIs" dxfId="17567" priority="2408" operator="lessThan">
      <formula>$C$4</formula>
    </cfRule>
  </conditionalFormatting>
  <conditionalFormatting sqref="CN17">
    <cfRule type="cellIs" dxfId="17566" priority="2409" operator="lessThan">
      <formula>$C$4</formula>
    </cfRule>
  </conditionalFormatting>
  <conditionalFormatting sqref="CN18">
    <cfRule type="cellIs" dxfId="17565" priority="2410" operator="lessThan">
      <formula>$C$4</formula>
    </cfRule>
  </conditionalFormatting>
  <conditionalFormatting sqref="CN19">
    <cfRule type="cellIs" dxfId="17564" priority="2411" operator="lessThan">
      <formula>$C$4</formula>
    </cfRule>
  </conditionalFormatting>
  <conditionalFormatting sqref="CN20">
    <cfRule type="cellIs" dxfId="17563" priority="2412" operator="lessThan">
      <formula>$C$4</formula>
    </cfRule>
  </conditionalFormatting>
  <conditionalFormatting sqref="CN21">
    <cfRule type="cellIs" dxfId="17562" priority="2413" operator="lessThan">
      <formula>$C$4</formula>
    </cfRule>
  </conditionalFormatting>
  <conditionalFormatting sqref="CN22">
    <cfRule type="cellIs" dxfId="17561" priority="2414" operator="lessThan">
      <formula>$C$4</formula>
    </cfRule>
  </conditionalFormatting>
  <conditionalFormatting sqref="CN23">
    <cfRule type="cellIs" dxfId="17560" priority="2415" operator="lessThan">
      <formula>$C$4</formula>
    </cfRule>
  </conditionalFormatting>
  <conditionalFormatting sqref="CN24">
    <cfRule type="cellIs" dxfId="17559" priority="2416" operator="lessThan">
      <formula>$C$4</formula>
    </cfRule>
  </conditionalFormatting>
  <conditionalFormatting sqref="CN25">
    <cfRule type="cellIs" dxfId="17558" priority="2417" operator="lessThan">
      <formula>$C$4</formula>
    </cfRule>
  </conditionalFormatting>
  <conditionalFormatting sqref="CN26">
    <cfRule type="cellIs" dxfId="17557" priority="2418" operator="lessThan">
      <formula>$C$4</formula>
    </cfRule>
  </conditionalFormatting>
  <conditionalFormatting sqref="CN27">
    <cfRule type="cellIs" dxfId="17556" priority="2419" operator="lessThan">
      <formula>$C$4</formula>
    </cfRule>
  </conditionalFormatting>
  <conditionalFormatting sqref="CN28">
    <cfRule type="cellIs" dxfId="17555" priority="2420" operator="lessThan">
      <formula>$C$4</formula>
    </cfRule>
  </conditionalFormatting>
  <conditionalFormatting sqref="CN29">
    <cfRule type="cellIs" dxfId="17554" priority="2421" operator="lessThan">
      <formula>$C$4</formula>
    </cfRule>
  </conditionalFormatting>
  <conditionalFormatting sqref="CN30">
    <cfRule type="cellIs" dxfId="17553" priority="2422" operator="lessThan">
      <formula>$C$4</formula>
    </cfRule>
  </conditionalFormatting>
  <conditionalFormatting sqref="CN31">
    <cfRule type="cellIs" dxfId="17552" priority="2423" operator="lessThan">
      <formula>$C$4</formula>
    </cfRule>
  </conditionalFormatting>
  <conditionalFormatting sqref="CN32">
    <cfRule type="cellIs" dxfId="17551" priority="2424" operator="lessThan">
      <formula>$C$4</formula>
    </cfRule>
  </conditionalFormatting>
  <conditionalFormatting sqref="CN33">
    <cfRule type="cellIs" dxfId="17550" priority="2425" operator="lessThan">
      <formula>$C$4</formula>
    </cfRule>
  </conditionalFormatting>
  <conditionalFormatting sqref="CN34">
    <cfRule type="cellIs" dxfId="17549" priority="2426" operator="lessThan">
      <formula>$C$4</formula>
    </cfRule>
  </conditionalFormatting>
  <conditionalFormatting sqref="CN35">
    <cfRule type="cellIs" dxfId="17548" priority="2427" operator="lessThan">
      <formula>$C$4</formula>
    </cfRule>
  </conditionalFormatting>
  <conditionalFormatting sqref="CN36">
    <cfRule type="cellIs" dxfId="17547" priority="2428" operator="lessThan">
      <formula>$C$4</formula>
    </cfRule>
  </conditionalFormatting>
  <conditionalFormatting sqref="CN37">
    <cfRule type="cellIs" dxfId="17546" priority="2429" operator="lessThan">
      <formula>$C$4</formula>
    </cfRule>
  </conditionalFormatting>
  <conditionalFormatting sqref="CN38">
    <cfRule type="cellIs" dxfId="17545" priority="2430" operator="lessThan">
      <formula>$C$4</formula>
    </cfRule>
  </conditionalFormatting>
  <conditionalFormatting sqref="CN39">
    <cfRule type="cellIs" dxfId="17544" priority="2431" operator="lessThan">
      <formula>$C$4</formula>
    </cfRule>
  </conditionalFormatting>
  <conditionalFormatting sqref="CN40">
    <cfRule type="cellIs" dxfId="17543" priority="2432" operator="lessThan">
      <formula>$C$4</formula>
    </cfRule>
  </conditionalFormatting>
  <conditionalFormatting sqref="CN41">
    <cfRule type="cellIs" dxfId="17542" priority="2433" operator="lessThan">
      <formula>$C$4</formula>
    </cfRule>
  </conditionalFormatting>
  <conditionalFormatting sqref="CN42">
    <cfRule type="cellIs" dxfId="17541" priority="2434" operator="lessThan">
      <formula>$C$4</formula>
    </cfRule>
  </conditionalFormatting>
  <conditionalFormatting sqref="CN43">
    <cfRule type="cellIs" dxfId="17540" priority="2435" operator="lessThan">
      <formula>$C$4</formula>
    </cfRule>
  </conditionalFormatting>
  <conditionalFormatting sqref="CN44">
    <cfRule type="cellIs" dxfId="17539" priority="2436" operator="lessThan">
      <formula>$C$4</formula>
    </cfRule>
  </conditionalFormatting>
  <conditionalFormatting sqref="CN45">
    <cfRule type="cellIs" dxfId="17538" priority="2437" operator="lessThan">
      <formula>$C$4</formula>
    </cfRule>
  </conditionalFormatting>
  <conditionalFormatting sqref="CN46">
    <cfRule type="cellIs" dxfId="17537" priority="2438" operator="lessThan">
      <formula>$C$4</formula>
    </cfRule>
  </conditionalFormatting>
  <conditionalFormatting sqref="CN47">
    <cfRule type="cellIs" dxfId="17536" priority="2439" operator="lessThan">
      <formula>$C$4</formula>
    </cfRule>
  </conditionalFormatting>
  <conditionalFormatting sqref="CN48">
    <cfRule type="cellIs" dxfId="17535" priority="2440" operator="lessThan">
      <formula>$C$4</formula>
    </cfRule>
  </conditionalFormatting>
  <conditionalFormatting sqref="CN49">
    <cfRule type="cellIs" dxfId="17534" priority="2441" operator="lessThan">
      <formula>$C$4</formula>
    </cfRule>
  </conditionalFormatting>
  <conditionalFormatting sqref="CN50">
    <cfRule type="cellIs" dxfId="17533" priority="2442" operator="lessThan">
      <formula>$C$4</formula>
    </cfRule>
  </conditionalFormatting>
  <conditionalFormatting sqref="CN51">
    <cfRule type="cellIs" dxfId="17532" priority="2443" operator="lessThan">
      <formula>$C$4</formula>
    </cfRule>
  </conditionalFormatting>
  <conditionalFormatting sqref="CN52">
    <cfRule type="cellIs" dxfId="17531" priority="2444" operator="lessThan">
      <formula>$C$4</formula>
    </cfRule>
  </conditionalFormatting>
  <conditionalFormatting sqref="CN53">
    <cfRule type="cellIs" dxfId="17530" priority="2445" operator="lessThan">
      <formula>$C$4</formula>
    </cfRule>
  </conditionalFormatting>
  <conditionalFormatting sqref="CN54">
    <cfRule type="cellIs" dxfId="17529" priority="2446" operator="lessThan">
      <formula>$C$4</formula>
    </cfRule>
  </conditionalFormatting>
  <conditionalFormatting sqref="CN55">
    <cfRule type="cellIs" dxfId="17528" priority="2447" operator="lessThan">
      <formula>$C$4</formula>
    </cfRule>
  </conditionalFormatting>
  <conditionalFormatting sqref="CN56">
    <cfRule type="cellIs" dxfId="17527" priority="2448" operator="lessThan">
      <formula>$C$4</formula>
    </cfRule>
  </conditionalFormatting>
  <conditionalFormatting sqref="CN57">
    <cfRule type="cellIs" dxfId="17526" priority="2449" operator="lessThan">
      <formula>$C$4</formula>
    </cfRule>
  </conditionalFormatting>
  <conditionalFormatting sqref="CN58">
    <cfRule type="cellIs" dxfId="17525" priority="2450" operator="lessThan">
      <formula>$C$4</formula>
    </cfRule>
  </conditionalFormatting>
  <conditionalFormatting sqref="CN59">
    <cfRule type="cellIs" dxfId="17524" priority="2451" operator="lessThan">
      <formula>$C$4</formula>
    </cfRule>
  </conditionalFormatting>
  <conditionalFormatting sqref="CN60">
    <cfRule type="cellIs" dxfId="17523" priority="2452" operator="lessThan">
      <formula>$C$4</formula>
    </cfRule>
  </conditionalFormatting>
  <conditionalFormatting sqref="CO11">
    <cfRule type="cellIs" dxfId="17522" priority="2453" operator="lessThan">
      <formula>$C$4</formula>
    </cfRule>
  </conditionalFormatting>
  <conditionalFormatting sqref="CO12">
    <cfRule type="cellIs" dxfId="17521" priority="2454" operator="lessThan">
      <formula>$C$4</formula>
    </cfRule>
  </conditionalFormatting>
  <conditionalFormatting sqref="CO13">
    <cfRule type="cellIs" dxfId="17520" priority="2455" operator="lessThan">
      <formula>$C$4</formula>
    </cfRule>
  </conditionalFormatting>
  <conditionalFormatting sqref="CO14">
    <cfRule type="cellIs" dxfId="17519" priority="2456" operator="lessThan">
      <formula>$C$4</formula>
    </cfRule>
  </conditionalFormatting>
  <conditionalFormatting sqref="CO15">
    <cfRule type="cellIs" dxfId="17518" priority="2457" operator="lessThan">
      <formula>$C$4</formula>
    </cfRule>
  </conditionalFormatting>
  <conditionalFormatting sqref="CO16">
    <cfRule type="cellIs" dxfId="17517" priority="2458" operator="lessThan">
      <formula>$C$4</formula>
    </cfRule>
  </conditionalFormatting>
  <conditionalFormatting sqref="CO17">
    <cfRule type="cellIs" dxfId="17516" priority="2459" operator="lessThan">
      <formula>$C$4</formula>
    </cfRule>
  </conditionalFormatting>
  <conditionalFormatting sqref="CO18">
    <cfRule type="cellIs" dxfId="17515" priority="2460" operator="lessThan">
      <formula>$C$4</formula>
    </cfRule>
  </conditionalFormatting>
  <conditionalFormatting sqref="CO19">
    <cfRule type="cellIs" dxfId="17514" priority="2461" operator="lessThan">
      <formula>$C$4</formula>
    </cfRule>
  </conditionalFormatting>
  <conditionalFormatting sqref="CO20">
    <cfRule type="cellIs" dxfId="17513" priority="2462" operator="lessThan">
      <formula>$C$4</formula>
    </cfRule>
  </conditionalFormatting>
  <conditionalFormatting sqref="CO21">
    <cfRule type="cellIs" dxfId="17512" priority="2463" operator="lessThan">
      <formula>$C$4</formula>
    </cfRule>
  </conditionalFormatting>
  <conditionalFormatting sqref="CO22">
    <cfRule type="cellIs" dxfId="17511" priority="2464" operator="lessThan">
      <formula>$C$4</formula>
    </cfRule>
  </conditionalFormatting>
  <conditionalFormatting sqref="CO23">
    <cfRule type="cellIs" dxfId="17510" priority="2465" operator="lessThan">
      <formula>$C$4</formula>
    </cfRule>
  </conditionalFormatting>
  <conditionalFormatting sqref="CO24">
    <cfRule type="cellIs" dxfId="17509" priority="2466" operator="lessThan">
      <formula>$C$4</formula>
    </cfRule>
  </conditionalFormatting>
  <conditionalFormatting sqref="CO25">
    <cfRule type="cellIs" dxfId="17508" priority="2467" operator="lessThan">
      <formula>$C$4</formula>
    </cfRule>
  </conditionalFormatting>
  <conditionalFormatting sqref="CO26">
    <cfRule type="cellIs" dxfId="17507" priority="2468" operator="lessThan">
      <formula>$C$4</formula>
    </cfRule>
  </conditionalFormatting>
  <conditionalFormatting sqref="CO27">
    <cfRule type="cellIs" dxfId="17506" priority="2469" operator="lessThan">
      <formula>$C$4</formula>
    </cfRule>
  </conditionalFormatting>
  <conditionalFormatting sqref="CO28">
    <cfRule type="cellIs" dxfId="17505" priority="2470" operator="lessThan">
      <formula>$C$4</formula>
    </cfRule>
  </conditionalFormatting>
  <conditionalFormatting sqref="CO29">
    <cfRule type="cellIs" dxfId="17504" priority="2471" operator="lessThan">
      <formula>$C$4</formula>
    </cfRule>
  </conditionalFormatting>
  <conditionalFormatting sqref="CO30">
    <cfRule type="cellIs" dxfId="17503" priority="2472" operator="lessThan">
      <formula>$C$4</formula>
    </cfRule>
  </conditionalFormatting>
  <conditionalFormatting sqref="CO31">
    <cfRule type="cellIs" dxfId="17502" priority="2473" operator="lessThan">
      <formula>$C$4</formula>
    </cfRule>
  </conditionalFormatting>
  <conditionalFormatting sqref="CO32">
    <cfRule type="cellIs" dxfId="17501" priority="2474" operator="lessThan">
      <formula>$C$4</formula>
    </cfRule>
  </conditionalFormatting>
  <conditionalFormatting sqref="CO33">
    <cfRule type="cellIs" dxfId="17500" priority="2475" operator="lessThan">
      <formula>$C$4</formula>
    </cfRule>
  </conditionalFormatting>
  <conditionalFormatting sqref="CO34">
    <cfRule type="cellIs" dxfId="17499" priority="2476" operator="lessThan">
      <formula>$C$4</formula>
    </cfRule>
  </conditionalFormatting>
  <conditionalFormatting sqref="CO35">
    <cfRule type="cellIs" dxfId="17498" priority="2477" operator="lessThan">
      <formula>$C$4</formula>
    </cfRule>
  </conditionalFormatting>
  <conditionalFormatting sqref="CO36">
    <cfRule type="cellIs" dxfId="17497" priority="2478" operator="lessThan">
      <formula>$C$4</formula>
    </cfRule>
  </conditionalFormatting>
  <conditionalFormatting sqref="CO37">
    <cfRule type="cellIs" dxfId="17496" priority="2479" operator="lessThan">
      <formula>$C$4</formula>
    </cfRule>
  </conditionalFormatting>
  <conditionalFormatting sqref="CO38">
    <cfRule type="cellIs" dxfId="17495" priority="2480" operator="lessThan">
      <formula>$C$4</formula>
    </cfRule>
  </conditionalFormatting>
  <conditionalFormatting sqref="CO39">
    <cfRule type="cellIs" dxfId="17494" priority="2481" operator="lessThan">
      <formula>$C$4</formula>
    </cfRule>
  </conditionalFormatting>
  <conditionalFormatting sqref="CO40">
    <cfRule type="cellIs" dxfId="17493" priority="2482" operator="lessThan">
      <formula>$C$4</formula>
    </cfRule>
  </conditionalFormatting>
  <conditionalFormatting sqref="CO41">
    <cfRule type="cellIs" dxfId="17492" priority="2483" operator="lessThan">
      <formula>$C$4</formula>
    </cfRule>
  </conditionalFormatting>
  <conditionalFormatting sqref="CO42">
    <cfRule type="cellIs" dxfId="17491" priority="2484" operator="lessThan">
      <formula>$C$4</formula>
    </cfRule>
  </conditionalFormatting>
  <conditionalFormatting sqref="CO43">
    <cfRule type="cellIs" dxfId="17490" priority="2485" operator="lessThan">
      <formula>$C$4</formula>
    </cfRule>
  </conditionalFormatting>
  <conditionalFormatting sqref="CO44">
    <cfRule type="cellIs" dxfId="17489" priority="2486" operator="lessThan">
      <formula>$C$4</formula>
    </cfRule>
  </conditionalFormatting>
  <conditionalFormatting sqref="CO45">
    <cfRule type="cellIs" dxfId="17488" priority="2487" operator="lessThan">
      <formula>$C$4</formula>
    </cfRule>
  </conditionalFormatting>
  <conditionalFormatting sqref="CO46">
    <cfRule type="cellIs" dxfId="17487" priority="2488" operator="lessThan">
      <formula>$C$4</formula>
    </cfRule>
  </conditionalFormatting>
  <conditionalFormatting sqref="CO47">
    <cfRule type="cellIs" dxfId="17486" priority="2489" operator="lessThan">
      <formula>$C$4</formula>
    </cfRule>
  </conditionalFormatting>
  <conditionalFormatting sqref="CO48">
    <cfRule type="cellIs" dxfId="17485" priority="2490" operator="lessThan">
      <formula>$C$4</formula>
    </cfRule>
  </conditionalFormatting>
  <conditionalFormatting sqref="CO49">
    <cfRule type="cellIs" dxfId="17484" priority="2491" operator="lessThan">
      <formula>$C$4</formula>
    </cfRule>
  </conditionalFormatting>
  <conditionalFormatting sqref="CO50">
    <cfRule type="cellIs" dxfId="17483" priority="2492" operator="lessThan">
      <formula>$C$4</formula>
    </cfRule>
  </conditionalFormatting>
  <conditionalFormatting sqref="CO51">
    <cfRule type="cellIs" dxfId="17482" priority="2493" operator="lessThan">
      <formula>$C$4</formula>
    </cfRule>
  </conditionalFormatting>
  <conditionalFormatting sqref="CO52">
    <cfRule type="cellIs" dxfId="17481" priority="2494" operator="lessThan">
      <formula>$C$4</formula>
    </cfRule>
  </conditionalFormatting>
  <conditionalFormatting sqref="CO53">
    <cfRule type="cellIs" dxfId="17480" priority="2495" operator="lessThan">
      <formula>$C$4</formula>
    </cfRule>
  </conditionalFormatting>
  <conditionalFormatting sqref="CO54">
    <cfRule type="cellIs" dxfId="17479" priority="2496" operator="lessThan">
      <formula>$C$4</formula>
    </cfRule>
  </conditionalFormatting>
  <conditionalFormatting sqref="CO55">
    <cfRule type="cellIs" dxfId="17478" priority="2497" operator="lessThan">
      <formula>$C$4</formula>
    </cfRule>
  </conditionalFormatting>
  <conditionalFormatting sqref="CO56">
    <cfRule type="cellIs" dxfId="17477" priority="2498" operator="lessThan">
      <formula>$C$4</formula>
    </cfRule>
  </conditionalFormatting>
  <conditionalFormatting sqref="CO57">
    <cfRule type="cellIs" dxfId="17476" priority="2499" operator="lessThan">
      <formula>$C$4</formula>
    </cfRule>
  </conditionalFormatting>
  <conditionalFormatting sqref="CO58">
    <cfRule type="cellIs" dxfId="17475" priority="2500" operator="lessThan">
      <formula>$C$4</formula>
    </cfRule>
  </conditionalFormatting>
  <conditionalFormatting sqref="CO59">
    <cfRule type="cellIs" dxfId="17474" priority="2501" operator="lessThan">
      <formula>$C$4</formula>
    </cfRule>
  </conditionalFormatting>
  <conditionalFormatting sqref="CO60">
    <cfRule type="cellIs" dxfId="17473" priority="2502" operator="lessThan">
      <formula>$C$4</formula>
    </cfRule>
  </conditionalFormatting>
  <conditionalFormatting sqref="R11">
    <cfRule type="cellIs" dxfId="17472" priority="2503" operator="lessThan">
      <formula>$C$4</formula>
    </cfRule>
  </conditionalFormatting>
  <conditionalFormatting sqref="R12">
    <cfRule type="cellIs" dxfId="17471" priority="2504" operator="lessThan">
      <formula>$C$4</formula>
    </cfRule>
  </conditionalFormatting>
  <conditionalFormatting sqref="R13">
    <cfRule type="cellIs" dxfId="17470" priority="2505" operator="lessThan">
      <formula>$C$4</formula>
    </cfRule>
  </conditionalFormatting>
  <conditionalFormatting sqref="R14">
    <cfRule type="cellIs" dxfId="17469" priority="2506" operator="lessThan">
      <formula>$C$4</formula>
    </cfRule>
  </conditionalFormatting>
  <conditionalFormatting sqref="R15">
    <cfRule type="cellIs" dxfId="17468" priority="2507" operator="lessThan">
      <formula>$C$4</formula>
    </cfRule>
  </conditionalFormatting>
  <conditionalFormatting sqref="R16">
    <cfRule type="cellIs" dxfId="17467" priority="2508" operator="lessThan">
      <formula>$C$4</formula>
    </cfRule>
  </conditionalFormatting>
  <conditionalFormatting sqref="R17">
    <cfRule type="cellIs" dxfId="17466" priority="2509" operator="lessThan">
      <formula>$C$4</formula>
    </cfRule>
  </conditionalFormatting>
  <conditionalFormatting sqref="R18">
    <cfRule type="cellIs" dxfId="17465" priority="2510" operator="lessThan">
      <formula>$C$4</formula>
    </cfRule>
  </conditionalFormatting>
  <conditionalFormatting sqref="R19">
    <cfRule type="cellIs" dxfId="17464" priority="2511" operator="lessThan">
      <formula>$C$4</formula>
    </cfRule>
  </conditionalFormatting>
  <conditionalFormatting sqref="R20">
    <cfRule type="cellIs" dxfId="17463" priority="2512" operator="lessThan">
      <formula>$C$4</formula>
    </cfRule>
  </conditionalFormatting>
  <conditionalFormatting sqref="R21">
    <cfRule type="cellIs" dxfId="17462" priority="2513" operator="lessThan">
      <formula>$C$4</formula>
    </cfRule>
  </conditionalFormatting>
  <conditionalFormatting sqref="R22">
    <cfRule type="cellIs" dxfId="17461" priority="2514" operator="lessThan">
      <formula>$C$4</formula>
    </cfRule>
  </conditionalFormatting>
  <conditionalFormatting sqref="R23">
    <cfRule type="cellIs" dxfId="17460" priority="2515" operator="lessThan">
      <formula>$C$4</formula>
    </cfRule>
  </conditionalFormatting>
  <conditionalFormatting sqref="R24">
    <cfRule type="cellIs" dxfId="17459" priority="2516" operator="lessThan">
      <formula>$C$4</formula>
    </cfRule>
  </conditionalFormatting>
  <conditionalFormatting sqref="R25">
    <cfRule type="cellIs" dxfId="17458" priority="2517" operator="lessThan">
      <formula>$C$4</formula>
    </cfRule>
  </conditionalFormatting>
  <conditionalFormatting sqref="R26">
    <cfRule type="cellIs" dxfId="17457" priority="2518" operator="lessThan">
      <formula>$C$4</formula>
    </cfRule>
  </conditionalFormatting>
  <conditionalFormatting sqref="R27">
    <cfRule type="cellIs" dxfId="17456" priority="2519" operator="lessThan">
      <formula>$C$4</formula>
    </cfRule>
  </conditionalFormatting>
  <conditionalFormatting sqref="R28">
    <cfRule type="cellIs" dxfId="17455" priority="2520" operator="lessThan">
      <formula>$C$4</formula>
    </cfRule>
  </conditionalFormatting>
  <conditionalFormatting sqref="R29">
    <cfRule type="cellIs" dxfId="17454" priority="2521" operator="lessThan">
      <formula>$C$4</formula>
    </cfRule>
  </conditionalFormatting>
  <conditionalFormatting sqref="R30">
    <cfRule type="cellIs" dxfId="17453" priority="2522" operator="lessThan">
      <formula>$C$4</formula>
    </cfRule>
  </conditionalFormatting>
  <conditionalFormatting sqref="R31">
    <cfRule type="cellIs" dxfId="17452" priority="2523" operator="lessThan">
      <formula>$C$4</formula>
    </cfRule>
  </conditionalFormatting>
  <conditionalFormatting sqref="R32">
    <cfRule type="cellIs" dxfId="17451" priority="2524" operator="lessThan">
      <formula>$C$4</formula>
    </cfRule>
  </conditionalFormatting>
  <conditionalFormatting sqref="R33">
    <cfRule type="cellIs" dxfId="17450" priority="2525" operator="lessThan">
      <formula>$C$4</formula>
    </cfRule>
  </conditionalFormatting>
  <conditionalFormatting sqref="R34">
    <cfRule type="cellIs" dxfId="17449" priority="2526" operator="lessThan">
      <formula>$C$4</formula>
    </cfRule>
  </conditionalFormatting>
  <conditionalFormatting sqref="R35">
    <cfRule type="cellIs" dxfId="17448" priority="2527" operator="lessThan">
      <formula>$C$4</formula>
    </cfRule>
  </conditionalFormatting>
  <conditionalFormatting sqref="R36">
    <cfRule type="cellIs" dxfId="17447" priority="2528" operator="lessThan">
      <formula>$C$4</formula>
    </cfRule>
  </conditionalFormatting>
  <conditionalFormatting sqref="R37">
    <cfRule type="cellIs" dxfId="17446" priority="2529" operator="lessThan">
      <formula>$C$4</formula>
    </cfRule>
  </conditionalFormatting>
  <conditionalFormatting sqref="R38">
    <cfRule type="cellIs" dxfId="17445" priority="2530" operator="lessThan">
      <formula>$C$4</formula>
    </cfRule>
  </conditionalFormatting>
  <conditionalFormatting sqref="R39">
    <cfRule type="cellIs" dxfId="17444" priority="2531" operator="lessThan">
      <formula>$C$4</formula>
    </cfRule>
  </conditionalFormatting>
  <conditionalFormatting sqref="R40">
    <cfRule type="cellIs" dxfId="17443" priority="2532" operator="lessThan">
      <formula>$C$4</formula>
    </cfRule>
  </conditionalFormatting>
  <conditionalFormatting sqref="R41">
    <cfRule type="cellIs" dxfId="17442" priority="2533" operator="lessThan">
      <formula>$C$4</formula>
    </cfRule>
  </conditionalFormatting>
  <conditionalFormatting sqref="R42">
    <cfRule type="cellIs" dxfId="17441" priority="2534" operator="lessThan">
      <formula>$C$4</formula>
    </cfRule>
  </conditionalFormatting>
  <conditionalFormatting sqref="R43">
    <cfRule type="cellIs" dxfId="17440" priority="2535" operator="lessThan">
      <formula>$C$4</formula>
    </cfRule>
  </conditionalFormatting>
  <conditionalFormatting sqref="R44">
    <cfRule type="cellIs" dxfId="17439" priority="2536" operator="lessThan">
      <formula>$C$4</formula>
    </cfRule>
  </conditionalFormatting>
  <conditionalFormatting sqref="R45">
    <cfRule type="cellIs" dxfId="17438" priority="2537" operator="lessThan">
      <formula>$C$4</formula>
    </cfRule>
  </conditionalFormatting>
  <conditionalFormatting sqref="R46">
    <cfRule type="cellIs" dxfId="17437" priority="2538" operator="lessThan">
      <formula>$C$4</formula>
    </cfRule>
  </conditionalFormatting>
  <conditionalFormatting sqref="R47">
    <cfRule type="cellIs" dxfId="17436" priority="2539" operator="lessThan">
      <formula>$C$4</formula>
    </cfRule>
  </conditionalFormatting>
  <conditionalFormatting sqref="R48">
    <cfRule type="cellIs" dxfId="17435" priority="2540" operator="lessThan">
      <formula>$C$4</formula>
    </cfRule>
  </conditionalFormatting>
  <conditionalFormatting sqref="R49">
    <cfRule type="cellIs" dxfId="17434" priority="2541" operator="lessThan">
      <formula>$C$4</formula>
    </cfRule>
  </conditionalFormatting>
  <conditionalFormatting sqref="R50">
    <cfRule type="cellIs" dxfId="17433" priority="2542" operator="lessThan">
      <formula>$C$4</formula>
    </cfRule>
  </conditionalFormatting>
  <conditionalFormatting sqref="R51">
    <cfRule type="cellIs" dxfId="17432" priority="2543" operator="lessThan">
      <formula>$C$4</formula>
    </cfRule>
  </conditionalFormatting>
  <conditionalFormatting sqref="R52">
    <cfRule type="cellIs" dxfId="17431" priority="2544" operator="lessThan">
      <formula>$C$4</formula>
    </cfRule>
  </conditionalFormatting>
  <conditionalFormatting sqref="R53">
    <cfRule type="cellIs" dxfId="17430" priority="2545" operator="lessThan">
      <formula>$C$4</formula>
    </cfRule>
  </conditionalFormatting>
  <conditionalFormatting sqref="R54">
    <cfRule type="cellIs" dxfId="17429" priority="2546" operator="lessThan">
      <formula>$C$4</formula>
    </cfRule>
  </conditionalFormatting>
  <conditionalFormatting sqref="R55">
    <cfRule type="cellIs" dxfId="17428" priority="2547" operator="lessThan">
      <formula>$C$4</formula>
    </cfRule>
  </conditionalFormatting>
  <conditionalFormatting sqref="R56">
    <cfRule type="cellIs" dxfId="17427" priority="2548" operator="lessThan">
      <formula>$C$4</formula>
    </cfRule>
  </conditionalFormatting>
  <conditionalFormatting sqref="R57">
    <cfRule type="cellIs" dxfId="17426" priority="2549" operator="lessThan">
      <formula>$C$4</formula>
    </cfRule>
  </conditionalFormatting>
  <conditionalFormatting sqref="R58">
    <cfRule type="cellIs" dxfId="17425" priority="2550" operator="lessThan">
      <formula>$C$4</formula>
    </cfRule>
  </conditionalFormatting>
  <conditionalFormatting sqref="R59">
    <cfRule type="cellIs" dxfId="17424" priority="2551" operator="lessThan">
      <formula>$C$4</formula>
    </cfRule>
  </conditionalFormatting>
  <conditionalFormatting sqref="R60">
    <cfRule type="cellIs" dxfId="17423" priority="2552" operator="lessThan">
      <formula>$C$4</formula>
    </cfRule>
  </conditionalFormatting>
  <conditionalFormatting sqref="S11">
    <cfRule type="cellIs" dxfId="17422" priority="2553" operator="lessThan">
      <formula>$C$4</formula>
    </cfRule>
  </conditionalFormatting>
  <conditionalFormatting sqref="S12">
    <cfRule type="cellIs" dxfId="17421" priority="2554" operator="lessThan">
      <formula>$C$4</formula>
    </cfRule>
  </conditionalFormatting>
  <conditionalFormatting sqref="S13">
    <cfRule type="cellIs" dxfId="17420" priority="2555" operator="lessThan">
      <formula>$C$4</formula>
    </cfRule>
  </conditionalFormatting>
  <conditionalFormatting sqref="S14">
    <cfRule type="cellIs" dxfId="17419" priority="2556" operator="lessThan">
      <formula>$C$4</formula>
    </cfRule>
  </conditionalFormatting>
  <conditionalFormatting sqref="S15">
    <cfRule type="cellIs" dxfId="17418" priority="2557" operator="lessThan">
      <formula>$C$4</formula>
    </cfRule>
  </conditionalFormatting>
  <conditionalFormatting sqref="S16">
    <cfRule type="cellIs" dxfId="17417" priority="2558" operator="lessThan">
      <formula>$C$4</formula>
    </cfRule>
  </conditionalFormatting>
  <conditionalFormatting sqref="S17">
    <cfRule type="cellIs" dxfId="17416" priority="2559" operator="lessThan">
      <formula>$C$4</formula>
    </cfRule>
  </conditionalFormatting>
  <conditionalFormatting sqref="S18">
    <cfRule type="cellIs" dxfId="17415" priority="2560" operator="lessThan">
      <formula>$C$4</formula>
    </cfRule>
  </conditionalFormatting>
  <conditionalFormatting sqref="S19">
    <cfRule type="cellIs" dxfId="17414" priority="2561" operator="lessThan">
      <formula>$C$4</formula>
    </cfRule>
  </conditionalFormatting>
  <conditionalFormatting sqref="S20">
    <cfRule type="cellIs" dxfId="17413" priority="2562" operator="lessThan">
      <formula>$C$4</formula>
    </cfRule>
  </conditionalFormatting>
  <conditionalFormatting sqref="S21">
    <cfRule type="cellIs" dxfId="17412" priority="2563" operator="lessThan">
      <formula>$C$4</formula>
    </cfRule>
  </conditionalFormatting>
  <conditionalFormatting sqref="S22">
    <cfRule type="cellIs" dxfId="17411" priority="2564" operator="lessThan">
      <formula>$C$4</formula>
    </cfRule>
  </conditionalFormatting>
  <conditionalFormatting sqref="S23">
    <cfRule type="cellIs" dxfId="17410" priority="2565" operator="lessThan">
      <formula>$C$4</formula>
    </cfRule>
  </conditionalFormatting>
  <conditionalFormatting sqref="S24">
    <cfRule type="cellIs" dxfId="17409" priority="2566" operator="lessThan">
      <formula>$C$4</formula>
    </cfRule>
  </conditionalFormatting>
  <conditionalFormatting sqref="S25">
    <cfRule type="cellIs" dxfId="17408" priority="2567" operator="lessThan">
      <formula>$C$4</formula>
    </cfRule>
  </conditionalFormatting>
  <conditionalFormatting sqref="S26">
    <cfRule type="cellIs" dxfId="17407" priority="2568" operator="lessThan">
      <formula>$C$4</formula>
    </cfRule>
  </conditionalFormatting>
  <conditionalFormatting sqref="S27">
    <cfRule type="cellIs" dxfId="17406" priority="2569" operator="lessThan">
      <formula>$C$4</formula>
    </cfRule>
  </conditionalFormatting>
  <conditionalFormatting sqref="S28">
    <cfRule type="cellIs" dxfId="17405" priority="2570" operator="lessThan">
      <formula>$C$4</formula>
    </cfRule>
  </conditionalFormatting>
  <conditionalFormatting sqref="S29">
    <cfRule type="cellIs" dxfId="17404" priority="2571" operator="lessThan">
      <formula>$C$4</formula>
    </cfRule>
  </conditionalFormatting>
  <conditionalFormatting sqref="S30">
    <cfRule type="cellIs" dxfId="17403" priority="2572" operator="lessThan">
      <formula>$C$4</formula>
    </cfRule>
  </conditionalFormatting>
  <conditionalFormatting sqref="S31">
    <cfRule type="cellIs" dxfId="17402" priority="2573" operator="lessThan">
      <formula>$C$4</formula>
    </cfRule>
  </conditionalFormatting>
  <conditionalFormatting sqref="S32">
    <cfRule type="cellIs" dxfId="17401" priority="2574" operator="lessThan">
      <formula>$C$4</formula>
    </cfRule>
  </conditionalFormatting>
  <conditionalFormatting sqref="S33">
    <cfRule type="cellIs" dxfId="17400" priority="2575" operator="lessThan">
      <formula>$C$4</formula>
    </cfRule>
  </conditionalFormatting>
  <conditionalFormatting sqref="S34">
    <cfRule type="cellIs" dxfId="17399" priority="2576" operator="lessThan">
      <formula>$C$4</formula>
    </cfRule>
  </conditionalFormatting>
  <conditionalFormatting sqref="S35">
    <cfRule type="cellIs" dxfId="17398" priority="2577" operator="lessThan">
      <formula>$C$4</formula>
    </cfRule>
  </conditionalFormatting>
  <conditionalFormatting sqref="S36">
    <cfRule type="cellIs" dxfId="17397" priority="2578" operator="lessThan">
      <formula>$C$4</formula>
    </cfRule>
  </conditionalFormatting>
  <conditionalFormatting sqref="S37">
    <cfRule type="cellIs" dxfId="17396" priority="2579" operator="lessThan">
      <formula>$C$4</formula>
    </cfRule>
  </conditionalFormatting>
  <conditionalFormatting sqref="S38">
    <cfRule type="cellIs" dxfId="17395" priority="2580" operator="lessThan">
      <formula>$C$4</formula>
    </cfRule>
  </conditionalFormatting>
  <conditionalFormatting sqref="S39">
    <cfRule type="cellIs" dxfId="17394" priority="2581" operator="lessThan">
      <formula>$C$4</formula>
    </cfRule>
  </conditionalFormatting>
  <conditionalFormatting sqref="S40">
    <cfRule type="cellIs" dxfId="17393" priority="2582" operator="lessThan">
      <formula>$C$4</formula>
    </cfRule>
  </conditionalFormatting>
  <conditionalFormatting sqref="S41">
    <cfRule type="cellIs" dxfId="17392" priority="2583" operator="lessThan">
      <formula>$C$4</formula>
    </cfRule>
  </conditionalFormatting>
  <conditionalFormatting sqref="S42">
    <cfRule type="cellIs" dxfId="17391" priority="2584" operator="lessThan">
      <formula>$C$4</formula>
    </cfRule>
  </conditionalFormatting>
  <conditionalFormatting sqref="S43">
    <cfRule type="cellIs" dxfId="17390" priority="2585" operator="lessThan">
      <formula>$C$4</formula>
    </cfRule>
  </conditionalFormatting>
  <conditionalFormatting sqref="S44">
    <cfRule type="cellIs" dxfId="17389" priority="2586" operator="lessThan">
      <formula>$C$4</formula>
    </cfRule>
  </conditionalFormatting>
  <conditionalFormatting sqref="S45">
    <cfRule type="cellIs" dxfId="17388" priority="2587" operator="lessThan">
      <formula>$C$4</formula>
    </cfRule>
  </conditionalFormatting>
  <conditionalFormatting sqref="S46">
    <cfRule type="cellIs" dxfId="17387" priority="2588" operator="lessThan">
      <formula>$C$4</formula>
    </cfRule>
  </conditionalFormatting>
  <conditionalFormatting sqref="S47">
    <cfRule type="cellIs" dxfId="17386" priority="2589" operator="lessThan">
      <formula>$C$4</formula>
    </cfRule>
  </conditionalFormatting>
  <conditionalFormatting sqref="S48">
    <cfRule type="cellIs" dxfId="17385" priority="2590" operator="lessThan">
      <formula>$C$4</formula>
    </cfRule>
  </conditionalFormatting>
  <conditionalFormatting sqref="S49">
    <cfRule type="cellIs" dxfId="17384" priority="2591" operator="lessThan">
      <formula>$C$4</formula>
    </cfRule>
  </conditionalFormatting>
  <conditionalFormatting sqref="S50">
    <cfRule type="cellIs" dxfId="17383" priority="2592" operator="lessThan">
      <formula>$C$4</formula>
    </cfRule>
  </conditionalFormatting>
  <conditionalFormatting sqref="S51">
    <cfRule type="cellIs" dxfId="17382" priority="2593" operator="lessThan">
      <formula>$C$4</formula>
    </cfRule>
  </conditionalFormatting>
  <conditionalFormatting sqref="S52">
    <cfRule type="cellIs" dxfId="17381" priority="2594" operator="lessThan">
      <formula>$C$4</formula>
    </cfRule>
  </conditionalFormatting>
  <conditionalFormatting sqref="S53">
    <cfRule type="cellIs" dxfId="17380" priority="2595" operator="lessThan">
      <formula>$C$4</formula>
    </cfRule>
  </conditionalFormatting>
  <conditionalFormatting sqref="S54">
    <cfRule type="cellIs" dxfId="17379" priority="2596" operator="lessThan">
      <formula>$C$4</formula>
    </cfRule>
  </conditionalFormatting>
  <conditionalFormatting sqref="S55">
    <cfRule type="cellIs" dxfId="17378" priority="2597" operator="lessThan">
      <formula>$C$4</formula>
    </cfRule>
  </conditionalFormatting>
  <conditionalFormatting sqref="S56">
    <cfRule type="cellIs" dxfId="17377" priority="2598" operator="lessThan">
      <formula>$C$4</formula>
    </cfRule>
  </conditionalFormatting>
  <conditionalFormatting sqref="S57">
    <cfRule type="cellIs" dxfId="17376" priority="2599" operator="lessThan">
      <formula>$C$4</formula>
    </cfRule>
  </conditionalFormatting>
  <conditionalFormatting sqref="S58">
    <cfRule type="cellIs" dxfId="17375" priority="2600" operator="lessThan">
      <formula>$C$4</formula>
    </cfRule>
  </conditionalFormatting>
  <conditionalFormatting sqref="S59">
    <cfRule type="cellIs" dxfId="17374" priority="2601" operator="lessThan">
      <formula>$C$4</formula>
    </cfRule>
  </conditionalFormatting>
  <conditionalFormatting sqref="S60">
    <cfRule type="cellIs" dxfId="17373" priority="2602" operator="lessThan">
      <formula>$C$4</formula>
    </cfRule>
  </conditionalFormatting>
  <conditionalFormatting sqref="U11">
    <cfRule type="cellIs" dxfId="17372" priority="2603" operator="lessThan">
      <formula>$C$4</formula>
    </cfRule>
  </conditionalFormatting>
  <conditionalFormatting sqref="U12">
    <cfRule type="cellIs" dxfId="17371" priority="2604" operator="lessThan">
      <formula>$C$4</formula>
    </cfRule>
  </conditionalFormatting>
  <conditionalFormatting sqref="U13">
    <cfRule type="cellIs" dxfId="17370" priority="2605" operator="lessThan">
      <formula>$C$4</formula>
    </cfRule>
  </conditionalFormatting>
  <conditionalFormatting sqref="U14">
    <cfRule type="cellIs" dxfId="17369" priority="2606" operator="lessThan">
      <formula>$C$4</formula>
    </cfRule>
  </conditionalFormatting>
  <conditionalFormatting sqref="U15">
    <cfRule type="cellIs" dxfId="17368" priority="2607" operator="lessThan">
      <formula>$C$4</formula>
    </cfRule>
  </conditionalFormatting>
  <conditionalFormatting sqref="U16">
    <cfRule type="cellIs" dxfId="17367" priority="2608" operator="lessThan">
      <formula>$C$4</formula>
    </cfRule>
  </conditionalFormatting>
  <conditionalFormatting sqref="U17">
    <cfRule type="cellIs" dxfId="17366" priority="2609" operator="lessThan">
      <formula>$C$4</formula>
    </cfRule>
  </conditionalFormatting>
  <conditionalFormatting sqref="U18">
    <cfRule type="cellIs" dxfId="17365" priority="2610" operator="lessThan">
      <formula>$C$4</formula>
    </cfRule>
  </conditionalFormatting>
  <conditionalFormatting sqref="U19">
    <cfRule type="cellIs" dxfId="17364" priority="2611" operator="lessThan">
      <formula>$C$4</formula>
    </cfRule>
  </conditionalFormatting>
  <conditionalFormatting sqref="U20">
    <cfRule type="cellIs" dxfId="17363" priority="2612" operator="lessThan">
      <formula>$C$4</formula>
    </cfRule>
  </conditionalFormatting>
  <conditionalFormatting sqref="U21">
    <cfRule type="cellIs" dxfId="17362" priority="2613" operator="lessThan">
      <formula>$C$4</formula>
    </cfRule>
  </conditionalFormatting>
  <conditionalFormatting sqref="U22">
    <cfRule type="cellIs" dxfId="17361" priority="2614" operator="lessThan">
      <formula>$C$4</formula>
    </cfRule>
  </conditionalFormatting>
  <conditionalFormatting sqref="U23">
    <cfRule type="cellIs" dxfId="17360" priority="2615" operator="lessThan">
      <formula>$C$4</formula>
    </cfRule>
  </conditionalFormatting>
  <conditionalFormatting sqref="U24">
    <cfRule type="cellIs" dxfId="17359" priority="2616" operator="lessThan">
      <formula>$C$4</formula>
    </cfRule>
  </conditionalFormatting>
  <conditionalFormatting sqref="U25">
    <cfRule type="cellIs" dxfId="17358" priority="2617" operator="lessThan">
      <formula>$C$4</formula>
    </cfRule>
  </conditionalFormatting>
  <conditionalFormatting sqref="U26">
    <cfRule type="cellIs" dxfId="17357" priority="2618" operator="lessThan">
      <formula>$C$4</formula>
    </cfRule>
  </conditionalFormatting>
  <conditionalFormatting sqref="U27">
    <cfRule type="cellIs" dxfId="17356" priority="2619" operator="lessThan">
      <formula>$C$4</formula>
    </cfRule>
  </conditionalFormatting>
  <conditionalFormatting sqref="U28">
    <cfRule type="cellIs" dxfId="17355" priority="2620" operator="lessThan">
      <formula>$C$4</formula>
    </cfRule>
  </conditionalFormatting>
  <conditionalFormatting sqref="U29">
    <cfRule type="cellIs" dxfId="17354" priority="2621" operator="lessThan">
      <formula>$C$4</formula>
    </cfRule>
  </conditionalFormatting>
  <conditionalFormatting sqref="U30">
    <cfRule type="cellIs" dxfId="17353" priority="2622" operator="lessThan">
      <formula>$C$4</formula>
    </cfRule>
  </conditionalFormatting>
  <conditionalFormatting sqref="U31">
    <cfRule type="cellIs" dxfId="17352" priority="2623" operator="lessThan">
      <formula>$C$4</formula>
    </cfRule>
  </conditionalFormatting>
  <conditionalFormatting sqref="U32">
    <cfRule type="cellIs" dxfId="17351" priority="2624" operator="lessThan">
      <formula>$C$4</formula>
    </cfRule>
  </conditionalFormatting>
  <conditionalFormatting sqref="U33">
    <cfRule type="cellIs" dxfId="17350" priority="2625" operator="lessThan">
      <formula>$C$4</formula>
    </cfRule>
  </conditionalFormatting>
  <conditionalFormatting sqref="U34">
    <cfRule type="cellIs" dxfId="17349" priority="2626" operator="lessThan">
      <formula>$C$4</formula>
    </cfRule>
  </conditionalFormatting>
  <conditionalFormatting sqref="U35">
    <cfRule type="cellIs" dxfId="17348" priority="2627" operator="lessThan">
      <formula>$C$4</formula>
    </cfRule>
  </conditionalFormatting>
  <conditionalFormatting sqref="U36">
    <cfRule type="cellIs" dxfId="17347" priority="2628" operator="lessThan">
      <formula>$C$4</formula>
    </cfRule>
  </conditionalFormatting>
  <conditionalFormatting sqref="U37">
    <cfRule type="cellIs" dxfId="17346" priority="2629" operator="lessThan">
      <formula>$C$4</formula>
    </cfRule>
  </conditionalFormatting>
  <conditionalFormatting sqref="U38">
    <cfRule type="cellIs" dxfId="17345" priority="2630" operator="lessThan">
      <formula>$C$4</formula>
    </cfRule>
  </conditionalFormatting>
  <conditionalFormatting sqref="U39">
    <cfRule type="cellIs" dxfId="17344" priority="2631" operator="lessThan">
      <formula>$C$4</formula>
    </cfRule>
  </conditionalFormatting>
  <conditionalFormatting sqref="U40">
    <cfRule type="cellIs" dxfId="17343" priority="2632" operator="lessThan">
      <formula>$C$4</formula>
    </cfRule>
  </conditionalFormatting>
  <conditionalFormatting sqref="U41">
    <cfRule type="cellIs" dxfId="17342" priority="2633" operator="lessThan">
      <formula>$C$4</formula>
    </cfRule>
  </conditionalFormatting>
  <conditionalFormatting sqref="U42">
    <cfRule type="cellIs" dxfId="17341" priority="2634" operator="lessThan">
      <formula>$C$4</formula>
    </cfRule>
  </conditionalFormatting>
  <conditionalFormatting sqref="U43">
    <cfRule type="cellIs" dxfId="17340" priority="2635" operator="lessThan">
      <formula>$C$4</formula>
    </cfRule>
  </conditionalFormatting>
  <conditionalFormatting sqref="U44">
    <cfRule type="cellIs" dxfId="17339" priority="2636" operator="lessThan">
      <formula>$C$4</formula>
    </cfRule>
  </conditionalFormatting>
  <conditionalFormatting sqref="U45">
    <cfRule type="cellIs" dxfId="17338" priority="2637" operator="lessThan">
      <formula>$C$4</formula>
    </cfRule>
  </conditionalFormatting>
  <conditionalFormatting sqref="U46">
    <cfRule type="cellIs" dxfId="17337" priority="2638" operator="lessThan">
      <formula>$C$4</formula>
    </cfRule>
  </conditionalFormatting>
  <conditionalFormatting sqref="U47">
    <cfRule type="cellIs" dxfId="17336" priority="2639" operator="lessThan">
      <formula>$C$4</formula>
    </cfRule>
  </conditionalFormatting>
  <conditionalFormatting sqref="U48">
    <cfRule type="cellIs" dxfId="17335" priority="2640" operator="lessThan">
      <formula>$C$4</formula>
    </cfRule>
  </conditionalFormatting>
  <conditionalFormatting sqref="U49">
    <cfRule type="cellIs" dxfId="17334" priority="2641" operator="lessThan">
      <formula>$C$4</formula>
    </cfRule>
  </conditionalFormatting>
  <conditionalFormatting sqref="U50">
    <cfRule type="cellIs" dxfId="17333" priority="2642" operator="lessThan">
      <formula>$C$4</formula>
    </cfRule>
  </conditionalFormatting>
  <conditionalFormatting sqref="U51">
    <cfRule type="cellIs" dxfId="17332" priority="2643" operator="lessThan">
      <formula>$C$4</formula>
    </cfRule>
  </conditionalFormatting>
  <conditionalFormatting sqref="U52">
    <cfRule type="cellIs" dxfId="17331" priority="2644" operator="lessThan">
      <formula>$C$4</formula>
    </cfRule>
  </conditionalFormatting>
  <conditionalFormatting sqref="U53">
    <cfRule type="cellIs" dxfId="17330" priority="2645" operator="lessThan">
      <formula>$C$4</formula>
    </cfRule>
  </conditionalFormatting>
  <conditionalFormatting sqref="U54">
    <cfRule type="cellIs" dxfId="17329" priority="2646" operator="lessThan">
      <formula>$C$4</formula>
    </cfRule>
  </conditionalFormatting>
  <conditionalFormatting sqref="U55">
    <cfRule type="cellIs" dxfId="17328" priority="2647" operator="lessThan">
      <formula>$C$4</formula>
    </cfRule>
  </conditionalFormatting>
  <conditionalFormatting sqref="U56">
    <cfRule type="cellIs" dxfId="17327" priority="2648" operator="lessThan">
      <formula>$C$4</formula>
    </cfRule>
  </conditionalFormatting>
  <conditionalFormatting sqref="U57">
    <cfRule type="cellIs" dxfId="17326" priority="2649" operator="lessThan">
      <formula>$C$4</formula>
    </cfRule>
  </conditionalFormatting>
  <conditionalFormatting sqref="U58">
    <cfRule type="cellIs" dxfId="17325" priority="2650" operator="lessThan">
      <formula>$C$4</formula>
    </cfRule>
  </conditionalFormatting>
  <conditionalFormatting sqref="U59">
    <cfRule type="cellIs" dxfId="17324" priority="2651" operator="lessThan">
      <formula>$C$4</formula>
    </cfRule>
  </conditionalFormatting>
  <conditionalFormatting sqref="U60">
    <cfRule type="cellIs" dxfId="17323" priority="2652" operator="lessThan">
      <formula>$C$4</formula>
    </cfRule>
  </conditionalFormatting>
  <conditionalFormatting sqref="V11">
    <cfRule type="cellIs" dxfId="17322" priority="2653" operator="lessThan">
      <formula>$C$4</formula>
    </cfRule>
  </conditionalFormatting>
  <conditionalFormatting sqref="V12">
    <cfRule type="cellIs" dxfId="17321" priority="2654" operator="lessThan">
      <formula>$C$4</formula>
    </cfRule>
  </conditionalFormatting>
  <conditionalFormatting sqref="V13">
    <cfRule type="cellIs" dxfId="17320" priority="2655" operator="lessThan">
      <formula>$C$4</formula>
    </cfRule>
  </conditionalFormatting>
  <conditionalFormatting sqref="V14">
    <cfRule type="cellIs" dxfId="17319" priority="2656" operator="lessThan">
      <formula>$C$4</formula>
    </cfRule>
  </conditionalFormatting>
  <conditionalFormatting sqref="V15">
    <cfRule type="cellIs" dxfId="17318" priority="2657" operator="lessThan">
      <formula>$C$4</formula>
    </cfRule>
  </conditionalFormatting>
  <conditionalFormatting sqref="V16">
    <cfRule type="cellIs" dxfId="17317" priority="2658" operator="lessThan">
      <formula>$C$4</formula>
    </cfRule>
  </conditionalFormatting>
  <conditionalFormatting sqref="V17">
    <cfRule type="cellIs" dxfId="17316" priority="2659" operator="lessThan">
      <formula>$C$4</formula>
    </cfRule>
  </conditionalFormatting>
  <conditionalFormatting sqref="V18">
    <cfRule type="cellIs" dxfId="17315" priority="2660" operator="lessThan">
      <formula>$C$4</formula>
    </cfRule>
  </conditionalFormatting>
  <conditionalFormatting sqref="V19">
    <cfRule type="cellIs" dxfId="17314" priority="2661" operator="lessThan">
      <formula>$C$4</formula>
    </cfRule>
  </conditionalFormatting>
  <conditionalFormatting sqref="V20">
    <cfRule type="cellIs" dxfId="17313" priority="2662" operator="lessThan">
      <formula>$C$4</formula>
    </cfRule>
  </conditionalFormatting>
  <conditionalFormatting sqref="V21">
    <cfRule type="cellIs" dxfId="17312" priority="2663" operator="lessThan">
      <formula>$C$4</formula>
    </cfRule>
  </conditionalFormatting>
  <conditionalFormatting sqref="V22">
    <cfRule type="cellIs" dxfId="17311" priority="2664" operator="lessThan">
      <formula>$C$4</formula>
    </cfRule>
  </conditionalFormatting>
  <conditionalFormatting sqref="V23">
    <cfRule type="cellIs" dxfId="17310" priority="2665" operator="lessThan">
      <formula>$C$4</formula>
    </cfRule>
  </conditionalFormatting>
  <conditionalFormatting sqref="V24">
    <cfRule type="cellIs" dxfId="17309" priority="2666" operator="lessThan">
      <formula>$C$4</formula>
    </cfRule>
  </conditionalFormatting>
  <conditionalFormatting sqref="V25">
    <cfRule type="cellIs" dxfId="17308" priority="2667" operator="lessThan">
      <formula>$C$4</formula>
    </cfRule>
  </conditionalFormatting>
  <conditionalFormatting sqref="V26">
    <cfRule type="cellIs" dxfId="17307" priority="2668" operator="lessThan">
      <formula>$C$4</formula>
    </cfRule>
  </conditionalFormatting>
  <conditionalFormatting sqref="V27">
    <cfRule type="cellIs" dxfId="17306" priority="2669" operator="lessThan">
      <formula>$C$4</formula>
    </cfRule>
  </conditionalFormatting>
  <conditionalFormatting sqref="V28">
    <cfRule type="cellIs" dxfId="17305" priority="2670" operator="lessThan">
      <formula>$C$4</formula>
    </cfRule>
  </conditionalFormatting>
  <conditionalFormatting sqref="V29">
    <cfRule type="cellIs" dxfId="17304" priority="2671" operator="lessThan">
      <formula>$C$4</formula>
    </cfRule>
  </conditionalFormatting>
  <conditionalFormatting sqref="V30">
    <cfRule type="cellIs" dxfId="17303" priority="2672" operator="lessThan">
      <formula>$C$4</formula>
    </cfRule>
  </conditionalFormatting>
  <conditionalFormatting sqref="V31">
    <cfRule type="cellIs" dxfId="17302" priority="2673" operator="lessThan">
      <formula>$C$4</formula>
    </cfRule>
  </conditionalFormatting>
  <conditionalFormatting sqref="V32">
    <cfRule type="cellIs" dxfId="17301" priority="2674" operator="lessThan">
      <formula>$C$4</formula>
    </cfRule>
  </conditionalFormatting>
  <conditionalFormatting sqref="V33">
    <cfRule type="cellIs" dxfId="17300" priority="2675" operator="lessThan">
      <formula>$C$4</formula>
    </cfRule>
  </conditionalFormatting>
  <conditionalFormatting sqref="V34">
    <cfRule type="cellIs" dxfId="17299" priority="2676" operator="lessThan">
      <formula>$C$4</formula>
    </cfRule>
  </conditionalFormatting>
  <conditionalFormatting sqref="V35">
    <cfRule type="cellIs" dxfId="17298" priority="2677" operator="lessThan">
      <formula>$C$4</formula>
    </cfRule>
  </conditionalFormatting>
  <conditionalFormatting sqref="V36">
    <cfRule type="cellIs" dxfId="17297" priority="2678" operator="lessThan">
      <formula>$C$4</formula>
    </cfRule>
  </conditionalFormatting>
  <conditionalFormatting sqref="V37">
    <cfRule type="cellIs" dxfId="17296" priority="2679" operator="lessThan">
      <formula>$C$4</formula>
    </cfRule>
  </conditionalFormatting>
  <conditionalFormatting sqref="V38">
    <cfRule type="cellIs" dxfId="17295" priority="2680" operator="lessThan">
      <formula>$C$4</formula>
    </cfRule>
  </conditionalFormatting>
  <conditionalFormatting sqref="V39">
    <cfRule type="cellIs" dxfId="17294" priority="2681" operator="lessThan">
      <formula>$C$4</formula>
    </cfRule>
  </conditionalFormatting>
  <conditionalFormatting sqref="V40">
    <cfRule type="cellIs" dxfId="17293" priority="2682" operator="lessThan">
      <formula>$C$4</formula>
    </cfRule>
  </conditionalFormatting>
  <conditionalFormatting sqref="V41">
    <cfRule type="cellIs" dxfId="17292" priority="2683" operator="lessThan">
      <formula>$C$4</formula>
    </cfRule>
  </conditionalFormatting>
  <conditionalFormatting sqref="V42">
    <cfRule type="cellIs" dxfId="17291" priority="2684" operator="lessThan">
      <formula>$C$4</formula>
    </cfRule>
  </conditionalFormatting>
  <conditionalFormatting sqref="V43">
    <cfRule type="cellIs" dxfId="17290" priority="2685" operator="lessThan">
      <formula>$C$4</formula>
    </cfRule>
  </conditionalFormatting>
  <conditionalFormatting sqref="V44">
    <cfRule type="cellIs" dxfId="17289" priority="2686" operator="lessThan">
      <formula>$C$4</formula>
    </cfRule>
  </conditionalFormatting>
  <conditionalFormatting sqref="V45">
    <cfRule type="cellIs" dxfId="17288" priority="2687" operator="lessThan">
      <formula>$C$4</formula>
    </cfRule>
  </conditionalFormatting>
  <conditionalFormatting sqref="V46">
    <cfRule type="cellIs" dxfId="17287" priority="2688" operator="lessThan">
      <formula>$C$4</formula>
    </cfRule>
  </conditionalFormatting>
  <conditionalFormatting sqref="V47">
    <cfRule type="cellIs" dxfId="17286" priority="2689" operator="lessThan">
      <formula>$C$4</formula>
    </cfRule>
  </conditionalFormatting>
  <conditionalFormatting sqref="V48">
    <cfRule type="cellIs" dxfId="17285" priority="2690" operator="lessThan">
      <formula>$C$4</formula>
    </cfRule>
  </conditionalFormatting>
  <conditionalFormatting sqref="V49">
    <cfRule type="cellIs" dxfId="17284" priority="2691" operator="lessThan">
      <formula>$C$4</formula>
    </cfRule>
  </conditionalFormatting>
  <conditionalFormatting sqref="V50">
    <cfRule type="cellIs" dxfId="17283" priority="2692" operator="lessThan">
      <formula>$C$4</formula>
    </cfRule>
  </conditionalFormatting>
  <conditionalFormatting sqref="V51">
    <cfRule type="cellIs" dxfId="17282" priority="2693" operator="lessThan">
      <formula>$C$4</formula>
    </cfRule>
  </conditionalFormatting>
  <conditionalFormatting sqref="V52">
    <cfRule type="cellIs" dxfId="17281" priority="2694" operator="lessThan">
      <formula>$C$4</formula>
    </cfRule>
  </conditionalFormatting>
  <conditionalFormatting sqref="V53">
    <cfRule type="cellIs" dxfId="17280" priority="2695" operator="lessThan">
      <formula>$C$4</formula>
    </cfRule>
  </conditionalFormatting>
  <conditionalFormatting sqref="V54">
    <cfRule type="cellIs" dxfId="17279" priority="2696" operator="lessThan">
      <formula>$C$4</formula>
    </cfRule>
  </conditionalFormatting>
  <conditionalFormatting sqref="V55">
    <cfRule type="cellIs" dxfId="17278" priority="2697" operator="lessThan">
      <formula>$C$4</formula>
    </cfRule>
  </conditionalFormatting>
  <conditionalFormatting sqref="V56">
    <cfRule type="cellIs" dxfId="17277" priority="2698" operator="lessThan">
      <formula>$C$4</formula>
    </cfRule>
  </conditionalFormatting>
  <conditionalFormatting sqref="V57">
    <cfRule type="cellIs" dxfId="17276" priority="2699" operator="lessThan">
      <formula>$C$4</formula>
    </cfRule>
  </conditionalFormatting>
  <conditionalFormatting sqref="V58">
    <cfRule type="cellIs" dxfId="17275" priority="2700" operator="lessThan">
      <formula>$C$4</formula>
    </cfRule>
  </conditionalFormatting>
  <conditionalFormatting sqref="V59">
    <cfRule type="cellIs" dxfId="17274" priority="2701" operator="lessThan">
      <formula>$C$4</formula>
    </cfRule>
  </conditionalFormatting>
  <conditionalFormatting sqref="V60">
    <cfRule type="cellIs" dxfId="17273" priority="2702" operator="lessThan">
      <formula>$C$4</formula>
    </cfRule>
  </conditionalFormatting>
  <conditionalFormatting sqref="CR11">
    <cfRule type="cellIs" dxfId="17272" priority="2703" operator="lessThan">
      <formula>$C$4</formula>
    </cfRule>
  </conditionalFormatting>
  <conditionalFormatting sqref="CR11">
    <cfRule type="cellIs" dxfId="17271" priority="2704" operator="lessThan">
      <formula>$C$4</formula>
    </cfRule>
  </conditionalFormatting>
  <conditionalFormatting sqref="CR12">
    <cfRule type="cellIs" dxfId="17270" priority="2705" operator="lessThan">
      <formula>$C$4</formula>
    </cfRule>
  </conditionalFormatting>
  <conditionalFormatting sqref="CR12">
    <cfRule type="cellIs" dxfId="17269" priority="2706" operator="lessThan">
      <formula>$C$4</formula>
    </cfRule>
  </conditionalFormatting>
  <conditionalFormatting sqref="CR13">
    <cfRule type="cellIs" dxfId="17268" priority="2707" operator="lessThan">
      <formula>$C$4</formula>
    </cfRule>
  </conditionalFormatting>
  <conditionalFormatting sqref="CR13">
    <cfRule type="cellIs" dxfId="17267" priority="2708" operator="lessThan">
      <formula>$C$4</formula>
    </cfRule>
  </conditionalFormatting>
  <conditionalFormatting sqref="CR14">
    <cfRule type="cellIs" dxfId="17266" priority="2709" operator="lessThan">
      <formula>$C$4</formula>
    </cfRule>
  </conditionalFormatting>
  <conditionalFormatting sqref="CR14">
    <cfRule type="cellIs" dxfId="17265" priority="2710" operator="lessThan">
      <formula>$C$4</formula>
    </cfRule>
  </conditionalFormatting>
  <conditionalFormatting sqref="CR15">
    <cfRule type="cellIs" dxfId="17264" priority="2711" operator="lessThan">
      <formula>$C$4</formula>
    </cfRule>
  </conditionalFormatting>
  <conditionalFormatting sqref="CR15">
    <cfRule type="cellIs" dxfId="17263" priority="2712" operator="lessThan">
      <formula>$C$4</formula>
    </cfRule>
  </conditionalFormatting>
  <conditionalFormatting sqref="CR16">
    <cfRule type="cellIs" dxfId="17262" priority="2713" operator="lessThan">
      <formula>$C$4</formula>
    </cfRule>
  </conditionalFormatting>
  <conditionalFormatting sqref="CR16">
    <cfRule type="cellIs" dxfId="17261" priority="2714" operator="lessThan">
      <formula>$C$4</formula>
    </cfRule>
  </conditionalFormatting>
  <conditionalFormatting sqref="CR17">
    <cfRule type="cellIs" dxfId="17260" priority="2715" operator="lessThan">
      <formula>$C$4</formula>
    </cfRule>
  </conditionalFormatting>
  <conditionalFormatting sqref="CR17">
    <cfRule type="cellIs" dxfId="17259" priority="2716" operator="lessThan">
      <formula>$C$4</formula>
    </cfRule>
  </conditionalFormatting>
  <conditionalFormatting sqref="CR18">
    <cfRule type="cellIs" dxfId="17258" priority="2717" operator="lessThan">
      <formula>$C$4</formula>
    </cfRule>
  </conditionalFormatting>
  <conditionalFormatting sqref="CR18">
    <cfRule type="cellIs" dxfId="17257" priority="2718" operator="lessThan">
      <formula>$C$4</formula>
    </cfRule>
  </conditionalFormatting>
  <conditionalFormatting sqref="CR19">
    <cfRule type="cellIs" dxfId="17256" priority="2719" operator="lessThan">
      <formula>$C$4</formula>
    </cfRule>
  </conditionalFormatting>
  <conditionalFormatting sqref="CR19">
    <cfRule type="cellIs" dxfId="17255" priority="2720" operator="lessThan">
      <formula>$C$4</formula>
    </cfRule>
  </conditionalFormatting>
  <conditionalFormatting sqref="CR20">
    <cfRule type="cellIs" dxfId="17254" priority="2721" operator="lessThan">
      <formula>$C$4</formula>
    </cfRule>
  </conditionalFormatting>
  <conditionalFormatting sqref="CR20">
    <cfRule type="cellIs" dxfId="17253" priority="2722" operator="lessThan">
      <formula>$C$4</formula>
    </cfRule>
  </conditionalFormatting>
  <conditionalFormatting sqref="CR21">
    <cfRule type="cellIs" dxfId="17252" priority="2723" operator="lessThan">
      <formula>$C$4</formula>
    </cfRule>
  </conditionalFormatting>
  <conditionalFormatting sqref="CR21">
    <cfRule type="cellIs" dxfId="17251" priority="2724" operator="lessThan">
      <formula>$C$4</formula>
    </cfRule>
  </conditionalFormatting>
  <conditionalFormatting sqref="CR22">
    <cfRule type="cellIs" dxfId="17250" priority="2725" operator="lessThan">
      <formula>$C$4</formula>
    </cfRule>
  </conditionalFormatting>
  <conditionalFormatting sqref="CR22">
    <cfRule type="cellIs" dxfId="17249" priority="2726" operator="lessThan">
      <formula>$C$4</formula>
    </cfRule>
  </conditionalFormatting>
  <conditionalFormatting sqref="CR23">
    <cfRule type="cellIs" dxfId="17248" priority="2727" operator="lessThan">
      <formula>$C$4</formula>
    </cfRule>
  </conditionalFormatting>
  <conditionalFormatting sqref="CR23">
    <cfRule type="cellIs" dxfId="17247" priority="2728" operator="lessThan">
      <formula>$C$4</formula>
    </cfRule>
  </conditionalFormatting>
  <conditionalFormatting sqref="CR24">
    <cfRule type="cellIs" dxfId="17246" priority="2729" operator="lessThan">
      <formula>$C$4</formula>
    </cfRule>
  </conditionalFormatting>
  <conditionalFormatting sqref="CR24">
    <cfRule type="cellIs" dxfId="17245" priority="2730" operator="lessThan">
      <formula>$C$4</formula>
    </cfRule>
  </conditionalFormatting>
  <conditionalFormatting sqref="CR25">
    <cfRule type="cellIs" dxfId="17244" priority="2731" operator="lessThan">
      <formula>$C$4</formula>
    </cfRule>
  </conditionalFormatting>
  <conditionalFormatting sqref="CR25">
    <cfRule type="cellIs" dxfId="17243" priority="2732" operator="lessThan">
      <formula>$C$4</formula>
    </cfRule>
  </conditionalFormatting>
  <conditionalFormatting sqref="CR26">
    <cfRule type="cellIs" dxfId="17242" priority="2733" operator="lessThan">
      <formula>$C$4</formula>
    </cfRule>
  </conditionalFormatting>
  <conditionalFormatting sqref="CR26">
    <cfRule type="cellIs" dxfId="17241" priority="2734" operator="lessThan">
      <formula>$C$4</formula>
    </cfRule>
  </conditionalFormatting>
  <conditionalFormatting sqref="CR27">
    <cfRule type="cellIs" dxfId="17240" priority="2735" operator="lessThan">
      <formula>$C$4</formula>
    </cfRule>
  </conditionalFormatting>
  <conditionalFormatting sqref="CR27">
    <cfRule type="cellIs" dxfId="17239" priority="2736" operator="lessThan">
      <formula>$C$4</formula>
    </cfRule>
  </conditionalFormatting>
  <conditionalFormatting sqref="CR28">
    <cfRule type="cellIs" dxfId="17238" priority="2737" operator="lessThan">
      <formula>$C$4</formula>
    </cfRule>
  </conditionalFormatting>
  <conditionalFormatting sqref="CR28">
    <cfRule type="cellIs" dxfId="17237" priority="2738" operator="lessThan">
      <formula>$C$4</formula>
    </cfRule>
  </conditionalFormatting>
  <conditionalFormatting sqref="CR29">
    <cfRule type="cellIs" dxfId="17236" priority="2739" operator="lessThan">
      <formula>$C$4</formula>
    </cfRule>
  </conditionalFormatting>
  <conditionalFormatting sqref="CR29">
    <cfRule type="cellIs" dxfId="17235" priority="2740" operator="lessThan">
      <formula>$C$4</formula>
    </cfRule>
  </conditionalFormatting>
  <conditionalFormatting sqref="CR30">
    <cfRule type="cellIs" dxfId="17234" priority="2741" operator="lessThan">
      <formula>$C$4</formula>
    </cfRule>
  </conditionalFormatting>
  <conditionalFormatting sqref="CR30">
    <cfRule type="cellIs" dxfId="17233" priority="2742" operator="lessThan">
      <formula>$C$4</formula>
    </cfRule>
  </conditionalFormatting>
  <conditionalFormatting sqref="CR31">
    <cfRule type="cellIs" dxfId="17232" priority="2743" operator="lessThan">
      <formula>$C$4</formula>
    </cfRule>
  </conditionalFormatting>
  <conditionalFormatting sqref="CR31">
    <cfRule type="cellIs" dxfId="17231" priority="2744" operator="lessThan">
      <formula>$C$4</formula>
    </cfRule>
  </conditionalFormatting>
  <conditionalFormatting sqref="CR32">
    <cfRule type="cellIs" dxfId="17230" priority="2745" operator="lessThan">
      <formula>$C$4</formula>
    </cfRule>
  </conditionalFormatting>
  <conditionalFormatting sqref="CR32">
    <cfRule type="cellIs" dxfId="17229" priority="2746" operator="lessThan">
      <formula>$C$4</formula>
    </cfRule>
  </conditionalFormatting>
  <conditionalFormatting sqref="CR33">
    <cfRule type="cellIs" dxfId="17228" priority="2747" operator="lessThan">
      <formula>$C$4</formula>
    </cfRule>
  </conditionalFormatting>
  <conditionalFormatting sqref="CR33">
    <cfRule type="cellIs" dxfId="17227" priority="2748" operator="lessThan">
      <formula>$C$4</formula>
    </cfRule>
  </conditionalFormatting>
  <conditionalFormatting sqref="CR34">
    <cfRule type="cellIs" dxfId="17226" priority="2749" operator="lessThan">
      <formula>$C$4</formula>
    </cfRule>
  </conditionalFormatting>
  <conditionalFormatting sqref="CR34">
    <cfRule type="cellIs" dxfId="17225" priority="2750" operator="lessThan">
      <formula>$C$4</formula>
    </cfRule>
  </conditionalFormatting>
  <conditionalFormatting sqref="CR35">
    <cfRule type="cellIs" dxfId="17224" priority="2751" operator="lessThan">
      <formula>$C$4</formula>
    </cfRule>
  </conditionalFormatting>
  <conditionalFormatting sqref="CR35">
    <cfRule type="cellIs" dxfId="17223" priority="2752" operator="lessThan">
      <formula>$C$4</formula>
    </cfRule>
  </conditionalFormatting>
  <conditionalFormatting sqref="CR36">
    <cfRule type="cellIs" dxfId="17222" priority="2753" operator="lessThan">
      <formula>$C$4</formula>
    </cfRule>
  </conditionalFormatting>
  <conditionalFormatting sqref="CR36">
    <cfRule type="cellIs" dxfId="17221" priority="2754" operator="lessThan">
      <formula>$C$4</formula>
    </cfRule>
  </conditionalFormatting>
  <conditionalFormatting sqref="CR37">
    <cfRule type="cellIs" dxfId="17220" priority="2755" operator="lessThan">
      <formula>$C$4</formula>
    </cfRule>
  </conditionalFormatting>
  <conditionalFormatting sqref="CR37">
    <cfRule type="cellIs" dxfId="17219" priority="2756" operator="lessThan">
      <formula>$C$4</formula>
    </cfRule>
  </conditionalFormatting>
  <conditionalFormatting sqref="CR38">
    <cfRule type="cellIs" dxfId="17218" priority="2757" operator="lessThan">
      <formula>$C$4</formula>
    </cfRule>
  </conditionalFormatting>
  <conditionalFormatting sqref="CR38">
    <cfRule type="cellIs" dxfId="17217" priority="2758" operator="lessThan">
      <formula>$C$4</formula>
    </cfRule>
  </conditionalFormatting>
  <conditionalFormatting sqref="CR39">
    <cfRule type="cellIs" dxfId="17216" priority="2759" operator="lessThan">
      <formula>$C$4</formula>
    </cfRule>
  </conditionalFormatting>
  <conditionalFormatting sqref="CR39">
    <cfRule type="cellIs" dxfId="17215" priority="2760" operator="lessThan">
      <formula>$C$4</formula>
    </cfRule>
  </conditionalFormatting>
  <conditionalFormatting sqref="CR40">
    <cfRule type="cellIs" dxfId="17214" priority="2761" operator="lessThan">
      <formula>$C$4</formula>
    </cfRule>
  </conditionalFormatting>
  <conditionalFormatting sqref="CR40">
    <cfRule type="cellIs" dxfId="17213" priority="2762" operator="lessThan">
      <formula>$C$4</formula>
    </cfRule>
  </conditionalFormatting>
  <conditionalFormatting sqref="CR41">
    <cfRule type="cellIs" dxfId="17212" priority="2763" operator="lessThan">
      <formula>$C$4</formula>
    </cfRule>
  </conditionalFormatting>
  <conditionalFormatting sqref="CR41">
    <cfRule type="cellIs" dxfId="17211" priority="2764" operator="lessThan">
      <formula>$C$4</formula>
    </cfRule>
  </conditionalFormatting>
  <conditionalFormatting sqref="CR42">
    <cfRule type="cellIs" dxfId="17210" priority="2765" operator="lessThan">
      <formula>$C$4</formula>
    </cfRule>
  </conditionalFormatting>
  <conditionalFormatting sqref="CR42">
    <cfRule type="cellIs" dxfId="17209" priority="2766" operator="lessThan">
      <formula>$C$4</formula>
    </cfRule>
  </conditionalFormatting>
  <conditionalFormatting sqref="CR43">
    <cfRule type="cellIs" dxfId="17208" priority="2767" operator="lessThan">
      <formula>$C$4</formula>
    </cfRule>
  </conditionalFormatting>
  <conditionalFormatting sqref="CR43">
    <cfRule type="cellIs" dxfId="17207" priority="2768" operator="lessThan">
      <formula>$C$4</formula>
    </cfRule>
  </conditionalFormatting>
  <conditionalFormatting sqref="CR44">
    <cfRule type="cellIs" dxfId="17206" priority="2769" operator="lessThan">
      <formula>$C$4</formula>
    </cfRule>
  </conditionalFormatting>
  <conditionalFormatting sqref="CR44">
    <cfRule type="cellIs" dxfId="17205" priority="2770" operator="lessThan">
      <formula>$C$4</formula>
    </cfRule>
  </conditionalFormatting>
  <conditionalFormatting sqref="CR45">
    <cfRule type="cellIs" dxfId="17204" priority="2771" operator="lessThan">
      <formula>$C$4</formula>
    </cfRule>
  </conditionalFormatting>
  <conditionalFormatting sqref="CR45">
    <cfRule type="cellIs" dxfId="17203" priority="2772" operator="lessThan">
      <formula>$C$4</formula>
    </cfRule>
  </conditionalFormatting>
  <conditionalFormatting sqref="CR46">
    <cfRule type="cellIs" dxfId="17202" priority="2773" operator="lessThan">
      <formula>$C$4</formula>
    </cfRule>
  </conditionalFormatting>
  <conditionalFormatting sqref="CR46">
    <cfRule type="cellIs" dxfId="17201" priority="2774" operator="lessThan">
      <formula>$C$4</formula>
    </cfRule>
  </conditionalFormatting>
  <conditionalFormatting sqref="CR47">
    <cfRule type="cellIs" dxfId="17200" priority="2775" operator="lessThan">
      <formula>$C$4</formula>
    </cfRule>
  </conditionalFormatting>
  <conditionalFormatting sqref="CR47">
    <cfRule type="cellIs" dxfId="17199" priority="2776" operator="lessThan">
      <formula>$C$4</formula>
    </cfRule>
  </conditionalFormatting>
  <conditionalFormatting sqref="CR48">
    <cfRule type="cellIs" dxfId="17198" priority="2777" operator="lessThan">
      <formula>$C$4</formula>
    </cfRule>
  </conditionalFormatting>
  <conditionalFormatting sqref="CR48">
    <cfRule type="cellIs" dxfId="17197" priority="2778" operator="lessThan">
      <formula>$C$4</formula>
    </cfRule>
  </conditionalFormatting>
  <conditionalFormatting sqref="CR49">
    <cfRule type="cellIs" dxfId="17196" priority="2779" operator="lessThan">
      <formula>$C$4</formula>
    </cfRule>
  </conditionalFormatting>
  <conditionalFormatting sqref="CR49">
    <cfRule type="cellIs" dxfId="17195" priority="2780" operator="lessThan">
      <formula>$C$4</formula>
    </cfRule>
  </conditionalFormatting>
  <conditionalFormatting sqref="CR50">
    <cfRule type="cellIs" dxfId="17194" priority="2781" operator="lessThan">
      <formula>$C$4</formula>
    </cfRule>
  </conditionalFormatting>
  <conditionalFormatting sqref="CR50">
    <cfRule type="cellIs" dxfId="17193" priority="2782" operator="lessThan">
      <formula>$C$4</formula>
    </cfRule>
  </conditionalFormatting>
  <conditionalFormatting sqref="CR51">
    <cfRule type="cellIs" dxfId="17192" priority="2783" operator="lessThan">
      <formula>$C$4</formula>
    </cfRule>
  </conditionalFormatting>
  <conditionalFormatting sqref="CR51">
    <cfRule type="cellIs" dxfId="17191" priority="2784" operator="lessThan">
      <formula>$C$4</formula>
    </cfRule>
  </conditionalFormatting>
  <conditionalFormatting sqref="CR52">
    <cfRule type="cellIs" dxfId="17190" priority="2785" operator="lessThan">
      <formula>$C$4</formula>
    </cfRule>
  </conditionalFormatting>
  <conditionalFormatting sqref="CR52">
    <cfRule type="cellIs" dxfId="17189" priority="2786" operator="lessThan">
      <formula>$C$4</formula>
    </cfRule>
  </conditionalFormatting>
  <conditionalFormatting sqref="CR53">
    <cfRule type="cellIs" dxfId="17188" priority="2787" operator="lessThan">
      <formula>$C$4</formula>
    </cfRule>
  </conditionalFormatting>
  <conditionalFormatting sqref="CR53">
    <cfRule type="cellIs" dxfId="17187" priority="2788" operator="lessThan">
      <formula>$C$4</formula>
    </cfRule>
  </conditionalFormatting>
  <conditionalFormatting sqref="CR54">
    <cfRule type="cellIs" dxfId="17186" priority="2789" operator="lessThan">
      <formula>$C$4</formula>
    </cfRule>
  </conditionalFormatting>
  <conditionalFormatting sqref="CR54">
    <cfRule type="cellIs" dxfId="17185" priority="2790" operator="lessThan">
      <formula>$C$4</formula>
    </cfRule>
  </conditionalFormatting>
  <conditionalFormatting sqref="CR55">
    <cfRule type="cellIs" dxfId="17184" priority="2791" operator="lessThan">
      <formula>$C$4</formula>
    </cfRule>
  </conditionalFormatting>
  <conditionalFormatting sqref="CR55">
    <cfRule type="cellIs" dxfId="17183" priority="2792" operator="lessThan">
      <formula>$C$4</formula>
    </cfRule>
  </conditionalFormatting>
  <conditionalFormatting sqref="CR56">
    <cfRule type="cellIs" dxfId="17182" priority="2793" operator="lessThan">
      <formula>$C$4</formula>
    </cfRule>
  </conditionalFormatting>
  <conditionalFormatting sqref="CR56">
    <cfRule type="cellIs" dxfId="17181" priority="2794" operator="lessThan">
      <formula>$C$4</formula>
    </cfRule>
  </conditionalFormatting>
  <conditionalFormatting sqref="CR57">
    <cfRule type="cellIs" dxfId="17180" priority="2795" operator="lessThan">
      <formula>$C$4</formula>
    </cfRule>
  </conditionalFormatting>
  <conditionalFormatting sqref="CR57">
    <cfRule type="cellIs" dxfId="17179" priority="2796" operator="lessThan">
      <formula>$C$4</formula>
    </cfRule>
  </conditionalFormatting>
  <conditionalFormatting sqref="CR58">
    <cfRule type="cellIs" dxfId="17178" priority="2797" operator="lessThan">
      <formula>$C$4</formula>
    </cfRule>
  </conditionalFormatting>
  <conditionalFormatting sqref="CR58">
    <cfRule type="cellIs" dxfId="17177" priority="2798" operator="lessThan">
      <formula>$C$4</formula>
    </cfRule>
  </conditionalFormatting>
  <conditionalFormatting sqref="CR59">
    <cfRule type="cellIs" dxfId="17176" priority="2799" operator="lessThan">
      <formula>$C$4</formula>
    </cfRule>
  </conditionalFormatting>
  <conditionalFormatting sqref="CR59">
    <cfRule type="cellIs" dxfId="17175" priority="2800" operator="lessThan">
      <formula>$C$4</formula>
    </cfRule>
  </conditionalFormatting>
  <conditionalFormatting sqref="CR60">
    <cfRule type="cellIs" dxfId="17174" priority="2801" operator="lessThan">
      <formula>$C$4</formula>
    </cfRule>
  </conditionalFormatting>
  <conditionalFormatting sqref="CR60">
    <cfRule type="cellIs" dxfId="17173" priority="2802" operator="lessThan">
      <formula>$C$4</formula>
    </cfRule>
  </conditionalFormatting>
  <conditionalFormatting sqref="L11">
    <cfRule type="cellIs" dxfId="17172" priority="2803" operator="lessThan">
      <formula>$C$4</formula>
    </cfRule>
  </conditionalFormatting>
  <conditionalFormatting sqref="L11">
    <cfRule type="cellIs" dxfId="17171" priority="2804" operator="lessThan">
      <formula>$C$4</formula>
    </cfRule>
  </conditionalFormatting>
  <conditionalFormatting sqref="L12">
    <cfRule type="cellIs" dxfId="17170" priority="2805" operator="lessThan">
      <formula>$C$4</formula>
    </cfRule>
  </conditionalFormatting>
  <conditionalFormatting sqref="L12">
    <cfRule type="cellIs" dxfId="17169" priority="2806" operator="lessThan">
      <formula>$C$4</formula>
    </cfRule>
  </conditionalFormatting>
  <conditionalFormatting sqref="L13">
    <cfRule type="cellIs" dxfId="17168" priority="2807" operator="lessThan">
      <formula>$C$4</formula>
    </cfRule>
  </conditionalFormatting>
  <conditionalFormatting sqref="L13">
    <cfRule type="cellIs" dxfId="17167" priority="2808" operator="lessThan">
      <formula>$C$4</formula>
    </cfRule>
  </conditionalFormatting>
  <conditionalFormatting sqref="L14">
    <cfRule type="cellIs" dxfId="17166" priority="2809" operator="lessThan">
      <formula>$C$4</formula>
    </cfRule>
  </conditionalFormatting>
  <conditionalFormatting sqref="L14">
    <cfRule type="cellIs" dxfId="17165" priority="2810" operator="lessThan">
      <formula>$C$4</formula>
    </cfRule>
  </conditionalFormatting>
  <conditionalFormatting sqref="L15">
    <cfRule type="cellIs" dxfId="17164" priority="2811" operator="lessThan">
      <formula>$C$4</formula>
    </cfRule>
  </conditionalFormatting>
  <conditionalFormatting sqref="L15">
    <cfRule type="cellIs" dxfId="17163" priority="2812" operator="lessThan">
      <formula>$C$4</formula>
    </cfRule>
  </conditionalFormatting>
  <conditionalFormatting sqref="L16">
    <cfRule type="cellIs" dxfId="17162" priority="2813" operator="lessThan">
      <formula>$C$4</formula>
    </cfRule>
  </conditionalFormatting>
  <conditionalFormatting sqref="L16">
    <cfRule type="cellIs" dxfId="17161" priority="2814" operator="lessThan">
      <formula>$C$4</formula>
    </cfRule>
  </conditionalFormatting>
  <conditionalFormatting sqref="L17">
    <cfRule type="cellIs" dxfId="17160" priority="2815" operator="lessThan">
      <formula>$C$4</formula>
    </cfRule>
  </conditionalFormatting>
  <conditionalFormatting sqref="L17">
    <cfRule type="cellIs" dxfId="17159" priority="2816" operator="lessThan">
      <formula>$C$4</formula>
    </cfRule>
  </conditionalFormatting>
  <conditionalFormatting sqref="L18">
    <cfRule type="cellIs" dxfId="17158" priority="2817" operator="lessThan">
      <formula>$C$4</formula>
    </cfRule>
  </conditionalFormatting>
  <conditionalFormatting sqref="L18">
    <cfRule type="cellIs" dxfId="17157" priority="2818" operator="lessThan">
      <formula>$C$4</formula>
    </cfRule>
  </conditionalFormatting>
  <conditionalFormatting sqref="L19">
    <cfRule type="cellIs" dxfId="17156" priority="2819" operator="lessThan">
      <formula>$C$4</formula>
    </cfRule>
  </conditionalFormatting>
  <conditionalFormatting sqref="L19">
    <cfRule type="cellIs" dxfId="17155" priority="2820" operator="lessThan">
      <formula>$C$4</formula>
    </cfRule>
  </conditionalFormatting>
  <conditionalFormatting sqref="L20">
    <cfRule type="cellIs" dxfId="17154" priority="2821" operator="lessThan">
      <formula>$C$4</formula>
    </cfRule>
  </conditionalFormatting>
  <conditionalFormatting sqref="L20">
    <cfRule type="cellIs" dxfId="17153" priority="2822" operator="lessThan">
      <formula>$C$4</formula>
    </cfRule>
  </conditionalFormatting>
  <conditionalFormatting sqref="L21">
    <cfRule type="cellIs" dxfId="17152" priority="2823" operator="lessThan">
      <formula>$C$4</formula>
    </cfRule>
  </conditionalFormatting>
  <conditionalFormatting sqref="L21">
    <cfRule type="cellIs" dxfId="17151" priority="2824" operator="lessThan">
      <formula>$C$4</formula>
    </cfRule>
  </conditionalFormatting>
  <conditionalFormatting sqref="L22">
    <cfRule type="cellIs" dxfId="17150" priority="2825" operator="lessThan">
      <formula>$C$4</formula>
    </cfRule>
  </conditionalFormatting>
  <conditionalFormatting sqref="L22">
    <cfRule type="cellIs" dxfId="17149" priority="2826" operator="lessThan">
      <formula>$C$4</formula>
    </cfRule>
  </conditionalFormatting>
  <conditionalFormatting sqref="L23">
    <cfRule type="cellIs" dxfId="17148" priority="2827" operator="lessThan">
      <formula>$C$4</formula>
    </cfRule>
  </conditionalFormatting>
  <conditionalFormatting sqref="L23">
    <cfRule type="cellIs" dxfId="17147" priority="2828" operator="lessThan">
      <formula>$C$4</formula>
    </cfRule>
  </conditionalFormatting>
  <conditionalFormatting sqref="L24">
    <cfRule type="cellIs" dxfId="17146" priority="2829" operator="lessThan">
      <formula>$C$4</formula>
    </cfRule>
  </conditionalFormatting>
  <conditionalFormatting sqref="L24">
    <cfRule type="cellIs" dxfId="17145" priority="2830" operator="lessThan">
      <formula>$C$4</formula>
    </cfRule>
  </conditionalFormatting>
  <conditionalFormatting sqref="L25">
    <cfRule type="cellIs" dxfId="17144" priority="2831" operator="lessThan">
      <formula>$C$4</formula>
    </cfRule>
  </conditionalFormatting>
  <conditionalFormatting sqref="L25">
    <cfRule type="cellIs" dxfId="17143" priority="2832" operator="lessThan">
      <formula>$C$4</formula>
    </cfRule>
  </conditionalFormatting>
  <conditionalFormatting sqref="L26">
    <cfRule type="cellIs" dxfId="17142" priority="2833" operator="lessThan">
      <formula>$C$4</formula>
    </cfRule>
  </conditionalFormatting>
  <conditionalFormatting sqref="L26">
    <cfRule type="cellIs" dxfId="17141" priority="2834" operator="lessThan">
      <formula>$C$4</formula>
    </cfRule>
  </conditionalFormatting>
  <conditionalFormatting sqref="L27">
    <cfRule type="cellIs" dxfId="17140" priority="2835" operator="lessThan">
      <formula>$C$4</formula>
    </cfRule>
  </conditionalFormatting>
  <conditionalFormatting sqref="L27">
    <cfRule type="cellIs" dxfId="17139" priority="2836" operator="lessThan">
      <formula>$C$4</formula>
    </cfRule>
  </conditionalFormatting>
  <conditionalFormatting sqref="L28">
    <cfRule type="cellIs" dxfId="17138" priority="2837" operator="lessThan">
      <formula>$C$4</formula>
    </cfRule>
  </conditionalFormatting>
  <conditionalFormatting sqref="L28">
    <cfRule type="cellIs" dxfId="17137" priority="2838" operator="lessThan">
      <formula>$C$4</formula>
    </cfRule>
  </conditionalFormatting>
  <conditionalFormatting sqref="L29">
    <cfRule type="cellIs" dxfId="17136" priority="2839" operator="lessThan">
      <formula>$C$4</formula>
    </cfRule>
  </conditionalFormatting>
  <conditionalFormatting sqref="L29">
    <cfRule type="cellIs" dxfId="17135" priority="2840" operator="lessThan">
      <formula>$C$4</formula>
    </cfRule>
  </conditionalFormatting>
  <conditionalFormatting sqref="L30">
    <cfRule type="cellIs" dxfId="17134" priority="2841" operator="lessThan">
      <formula>$C$4</formula>
    </cfRule>
  </conditionalFormatting>
  <conditionalFormatting sqref="L30">
    <cfRule type="cellIs" dxfId="17133" priority="2842" operator="lessThan">
      <formula>$C$4</formula>
    </cfRule>
  </conditionalFormatting>
  <conditionalFormatting sqref="L31">
    <cfRule type="cellIs" dxfId="17132" priority="2843" operator="lessThan">
      <formula>$C$4</formula>
    </cfRule>
  </conditionalFormatting>
  <conditionalFormatting sqref="L31">
    <cfRule type="cellIs" dxfId="17131" priority="2844" operator="lessThan">
      <formula>$C$4</formula>
    </cfRule>
  </conditionalFormatting>
  <conditionalFormatting sqref="L32">
    <cfRule type="cellIs" dxfId="17130" priority="2845" operator="lessThan">
      <formula>$C$4</formula>
    </cfRule>
  </conditionalFormatting>
  <conditionalFormatting sqref="L32">
    <cfRule type="cellIs" dxfId="17129" priority="2846" operator="lessThan">
      <formula>$C$4</formula>
    </cfRule>
  </conditionalFormatting>
  <conditionalFormatting sqref="L33">
    <cfRule type="cellIs" dxfId="17128" priority="2847" operator="lessThan">
      <formula>$C$4</formula>
    </cfRule>
  </conditionalFormatting>
  <conditionalFormatting sqref="L33">
    <cfRule type="cellIs" dxfId="17127" priority="2848" operator="lessThan">
      <formula>$C$4</formula>
    </cfRule>
  </conditionalFormatting>
  <conditionalFormatting sqref="L34">
    <cfRule type="cellIs" dxfId="17126" priority="2849" operator="lessThan">
      <formula>$C$4</formula>
    </cfRule>
  </conditionalFormatting>
  <conditionalFormatting sqref="L34">
    <cfRule type="cellIs" dxfId="17125" priority="2850" operator="lessThan">
      <formula>$C$4</formula>
    </cfRule>
  </conditionalFormatting>
  <conditionalFormatting sqref="L35">
    <cfRule type="cellIs" dxfId="17124" priority="2851" operator="lessThan">
      <formula>$C$4</formula>
    </cfRule>
  </conditionalFormatting>
  <conditionalFormatting sqref="L35">
    <cfRule type="cellIs" dxfId="17123" priority="2852" operator="lessThan">
      <formula>$C$4</formula>
    </cfRule>
  </conditionalFormatting>
  <conditionalFormatting sqref="L36">
    <cfRule type="cellIs" dxfId="17122" priority="2853" operator="lessThan">
      <formula>$C$4</formula>
    </cfRule>
  </conditionalFormatting>
  <conditionalFormatting sqref="L36">
    <cfRule type="cellIs" dxfId="17121" priority="2854" operator="lessThan">
      <formula>$C$4</formula>
    </cfRule>
  </conditionalFormatting>
  <conditionalFormatting sqref="L37">
    <cfRule type="cellIs" dxfId="17120" priority="2855" operator="lessThan">
      <formula>$C$4</formula>
    </cfRule>
  </conditionalFormatting>
  <conditionalFormatting sqref="L37">
    <cfRule type="cellIs" dxfId="17119" priority="2856" operator="lessThan">
      <formula>$C$4</formula>
    </cfRule>
  </conditionalFormatting>
  <conditionalFormatting sqref="L38">
    <cfRule type="cellIs" dxfId="17118" priority="2857" operator="lessThan">
      <formula>$C$4</formula>
    </cfRule>
  </conditionalFormatting>
  <conditionalFormatting sqref="L38">
    <cfRule type="cellIs" dxfId="17117" priority="2858" operator="lessThan">
      <formula>$C$4</formula>
    </cfRule>
  </conditionalFormatting>
  <conditionalFormatting sqref="L39">
    <cfRule type="cellIs" dxfId="17116" priority="2859" operator="lessThan">
      <formula>$C$4</formula>
    </cfRule>
  </conditionalFormatting>
  <conditionalFormatting sqref="L39">
    <cfRule type="cellIs" dxfId="17115" priority="2860" operator="lessThan">
      <formula>$C$4</formula>
    </cfRule>
  </conditionalFormatting>
  <conditionalFormatting sqref="L40">
    <cfRule type="cellIs" dxfId="17114" priority="2861" operator="lessThan">
      <formula>$C$4</formula>
    </cfRule>
  </conditionalFormatting>
  <conditionalFormatting sqref="L40">
    <cfRule type="cellIs" dxfId="17113" priority="2862" operator="lessThan">
      <formula>$C$4</formula>
    </cfRule>
  </conditionalFormatting>
  <conditionalFormatting sqref="L41">
    <cfRule type="cellIs" dxfId="17112" priority="2863" operator="lessThan">
      <formula>$C$4</formula>
    </cfRule>
  </conditionalFormatting>
  <conditionalFormatting sqref="L41">
    <cfRule type="cellIs" dxfId="17111" priority="2864" operator="lessThan">
      <formula>$C$4</formula>
    </cfRule>
  </conditionalFormatting>
  <conditionalFormatting sqref="L42">
    <cfRule type="cellIs" dxfId="17110" priority="2865" operator="lessThan">
      <formula>$C$4</formula>
    </cfRule>
  </conditionalFormatting>
  <conditionalFormatting sqref="L42">
    <cfRule type="cellIs" dxfId="17109" priority="2866" operator="lessThan">
      <formula>$C$4</formula>
    </cfRule>
  </conditionalFormatting>
  <conditionalFormatting sqref="L43">
    <cfRule type="cellIs" dxfId="17108" priority="2867" operator="lessThan">
      <formula>$C$4</formula>
    </cfRule>
  </conditionalFormatting>
  <conditionalFormatting sqref="L43">
    <cfRule type="cellIs" dxfId="17107" priority="2868" operator="lessThan">
      <formula>$C$4</formula>
    </cfRule>
  </conditionalFormatting>
  <conditionalFormatting sqref="L44">
    <cfRule type="cellIs" dxfId="17106" priority="2869" operator="lessThan">
      <formula>$C$4</formula>
    </cfRule>
  </conditionalFormatting>
  <conditionalFormatting sqref="L44">
    <cfRule type="cellIs" dxfId="17105" priority="2870" operator="lessThan">
      <formula>$C$4</formula>
    </cfRule>
  </conditionalFormatting>
  <conditionalFormatting sqref="L45">
    <cfRule type="cellIs" dxfId="17104" priority="2871" operator="lessThan">
      <formula>$C$4</formula>
    </cfRule>
  </conditionalFormatting>
  <conditionalFormatting sqref="L45">
    <cfRule type="cellIs" dxfId="17103" priority="2872" operator="lessThan">
      <formula>$C$4</formula>
    </cfRule>
  </conditionalFormatting>
  <conditionalFormatting sqref="L46">
    <cfRule type="cellIs" dxfId="17102" priority="2873" operator="lessThan">
      <formula>$C$4</formula>
    </cfRule>
  </conditionalFormatting>
  <conditionalFormatting sqref="L46">
    <cfRule type="cellIs" dxfId="17101" priority="2874" operator="lessThan">
      <formula>$C$4</formula>
    </cfRule>
  </conditionalFormatting>
  <conditionalFormatting sqref="L47">
    <cfRule type="cellIs" dxfId="17100" priority="2875" operator="lessThan">
      <formula>$C$4</formula>
    </cfRule>
  </conditionalFormatting>
  <conditionalFormatting sqref="L47">
    <cfRule type="cellIs" dxfId="17099" priority="2876" operator="lessThan">
      <formula>$C$4</formula>
    </cfRule>
  </conditionalFormatting>
  <conditionalFormatting sqref="L48">
    <cfRule type="cellIs" dxfId="17098" priority="2877" operator="lessThan">
      <formula>$C$4</formula>
    </cfRule>
  </conditionalFormatting>
  <conditionalFormatting sqref="L48">
    <cfRule type="cellIs" dxfId="17097" priority="2878" operator="lessThan">
      <formula>$C$4</formula>
    </cfRule>
  </conditionalFormatting>
  <conditionalFormatting sqref="L49">
    <cfRule type="cellIs" dxfId="17096" priority="2879" operator="lessThan">
      <formula>$C$4</formula>
    </cfRule>
  </conditionalFormatting>
  <conditionalFormatting sqref="L49">
    <cfRule type="cellIs" dxfId="17095" priority="2880" operator="lessThan">
      <formula>$C$4</formula>
    </cfRule>
  </conditionalFormatting>
  <conditionalFormatting sqref="L50">
    <cfRule type="cellIs" dxfId="17094" priority="2881" operator="lessThan">
      <formula>$C$4</formula>
    </cfRule>
  </conditionalFormatting>
  <conditionalFormatting sqref="L50">
    <cfRule type="cellIs" dxfId="17093" priority="2882" operator="lessThan">
      <formula>$C$4</formula>
    </cfRule>
  </conditionalFormatting>
  <conditionalFormatting sqref="L51">
    <cfRule type="cellIs" dxfId="17092" priority="2883" operator="lessThan">
      <formula>$C$4</formula>
    </cfRule>
  </conditionalFormatting>
  <conditionalFormatting sqref="L51">
    <cfRule type="cellIs" dxfId="17091" priority="2884" operator="lessThan">
      <formula>$C$4</formula>
    </cfRule>
  </conditionalFormatting>
  <conditionalFormatting sqref="L52">
    <cfRule type="cellIs" dxfId="17090" priority="2885" operator="lessThan">
      <formula>$C$4</formula>
    </cfRule>
  </conditionalFormatting>
  <conditionalFormatting sqref="L52">
    <cfRule type="cellIs" dxfId="17089" priority="2886" operator="lessThan">
      <formula>$C$4</formula>
    </cfRule>
  </conditionalFormatting>
  <conditionalFormatting sqref="L53">
    <cfRule type="cellIs" dxfId="17088" priority="2887" operator="lessThan">
      <formula>$C$4</formula>
    </cfRule>
  </conditionalFormatting>
  <conditionalFormatting sqref="L53">
    <cfRule type="cellIs" dxfId="17087" priority="2888" operator="lessThan">
      <formula>$C$4</formula>
    </cfRule>
  </conditionalFormatting>
  <conditionalFormatting sqref="L54">
    <cfRule type="cellIs" dxfId="17086" priority="2889" operator="lessThan">
      <formula>$C$4</formula>
    </cfRule>
  </conditionalFormatting>
  <conditionalFormatting sqref="L54">
    <cfRule type="cellIs" dxfId="17085" priority="2890" operator="lessThan">
      <formula>$C$4</formula>
    </cfRule>
  </conditionalFormatting>
  <conditionalFormatting sqref="L55">
    <cfRule type="cellIs" dxfId="17084" priority="2891" operator="lessThan">
      <formula>$C$4</formula>
    </cfRule>
  </conditionalFormatting>
  <conditionalFormatting sqref="L55">
    <cfRule type="cellIs" dxfId="17083" priority="2892" operator="lessThan">
      <formula>$C$4</formula>
    </cfRule>
  </conditionalFormatting>
  <conditionalFormatting sqref="L56">
    <cfRule type="cellIs" dxfId="17082" priority="2893" operator="lessThan">
      <formula>$C$4</formula>
    </cfRule>
  </conditionalFormatting>
  <conditionalFormatting sqref="L56">
    <cfRule type="cellIs" dxfId="17081" priority="2894" operator="lessThan">
      <formula>$C$4</formula>
    </cfRule>
  </conditionalFormatting>
  <conditionalFormatting sqref="L57">
    <cfRule type="cellIs" dxfId="17080" priority="2895" operator="lessThan">
      <formula>$C$4</formula>
    </cfRule>
  </conditionalFormatting>
  <conditionalFormatting sqref="L57">
    <cfRule type="cellIs" dxfId="17079" priority="2896" operator="lessThan">
      <formula>$C$4</formula>
    </cfRule>
  </conditionalFormatting>
  <conditionalFormatting sqref="L58">
    <cfRule type="cellIs" dxfId="17078" priority="2897" operator="lessThan">
      <formula>$C$4</formula>
    </cfRule>
  </conditionalFormatting>
  <conditionalFormatting sqref="L58">
    <cfRule type="cellIs" dxfId="17077" priority="2898" operator="lessThan">
      <formula>$C$4</formula>
    </cfRule>
  </conditionalFormatting>
  <conditionalFormatting sqref="L59">
    <cfRule type="cellIs" dxfId="17076" priority="2899" operator="lessThan">
      <formula>$C$4</formula>
    </cfRule>
  </conditionalFormatting>
  <conditionalFormatting sqref="L59">
    <cfRule type="cellIs" dxfId="17075" priority="2900" operator="lessThan">
      <formula>$C$4</formula>
    </cfRule>
  </conditionalFormatting>
  <conditionalFormatting sqref="L60">
    <cfRule type="cellIs" dxfId="17074" priority="2901" operator="lessThan">
      <formula>$C$4</formula>
    </cfRule>
  </conditionalFormatting>
  <conditionalFormatting sqref="L60">
    <cfRule type="cellIs" dxfId="17073" priority="2902" operator="lessThan">
      <formula>$C$4</formula>
    </cfRule>
  </conditionalFormatting>
  <conditionalFormatting sqref="M11">
    <cfRule type="cellIs" dxfId="17072" priority="2903" operator="lessThan">
      <formula>$C$4</formula>
    </cfRule>
  </conditionalFormatting>
  <conditionalFormatting sqref="M11">
    <cfRule type="cellIs" dxfId="17071" priority="2904" operator="lessThan">
      <formula>$C$4</formula>
    </cfRule>
  </conditionalFormatting>
  <conditionalFormatting sqref="M12">
    <cfRule type="cellIs" dxfId="17070" priority="2905" operator="lessThan">
      <formula>$C$4</formula>
    </cfRule>
  </conditionalFormatting>
  <conditionalFormatting sqref="M12">
    <cfRule type="cellIs" dxfId="17069" priority="2906" operator="lessThan">
      <formula>$C$4</formula>
    </cfRule>
  </conditionalFormatting>
  <conditionalFormatting sqref="M13">
    <cfRule type="cellIs" dxfId="17068" priority="2907" operator="lessThan">
      <formula>$C$4</formula>
    </cfRule>
  </conditionalFormatting>
  <conditionalFormatting sqref="M13">
    <cfRule type="cellIs" dxfId="17067" priority="2908" operator="lessThan">
      <formula>$C$4</formula>
    </cfRule>
  </conditionalFormatting>
  <conditionalFormatting sqref="M14">
    <cfRule type="cellIs" dxfId="17066" priority="2909" operator="lessThan">
      <formula>$C$4</formula>
    </cfRule>
  </conditionalFormatting>
  <conditionalFormatting sqref="M14">
    <cfRule type="cellIs" dxfId="17065" priority="2910" operator="lessThan">
      <formula>$C$4</formula>
    </cfRule>
  </conditionalFormatting>
  <conditionalFormatting sqref="M15">
    <cfRule type="cellIs" dxfId="17064" priority="2911" operator="lessThan">
      <formula>$C$4</formula>
    </cfRule>
  </conditionalFormatting>
  <conditionalFormatting sqref="M15">
    <cfRule type="cellIs" dxfId="17063" priority="2912" operator="lessThan">
      <formula>$C$4</formula>
    </cfRule>
  </conditionalFormatting>
  <conditionalFormatting sqref="M16">
    <cfRule type="cellIs" dxfId="17062" priority="2913" operator="lessThan">
      <formula>$C$4</formula>
    </cfRule>
  </conditionalFormatting>
  <conditionalFormatting sqref="M16">
    <cfRule type="cellIs" dxfId="17061" priority="2914" operator="lessThan">
      <formula>$C$4</formula>
    </cfRule>
  </conditionalFormatting>
  <conditionalFormatting sqref="M17">
    <cfRule type="cellIs" dxfId="17060" priority="2915" operator="lessThan">
      <formula>$C$4</formula>
    </cfRule>
  </conditionalFormatting>
  <conditionalFormatting sqref="M17">
    <cfRule type="cellIs" dxfId="17059" priority="2916" operator="lessThan">
      <formula>$C$4</formula>
    </cfRule>
  </conditionalFormatting>
  <conditionalFormatting sqref="M18">
    <cfRule type="cellIs" dxfId="17058" priority="2917" operator="lessThan">
      <formula>$C$4</formula>
    </cfRule>
  </conditionalFormatting>
  <conditionalFormatting sqref="M18">
    <cfRule type="cellIs" dxfId="17057" priority="2918" operator="lessThan">
      <formula>$C$4</formula>
    </cfRule>
  </conditionalFormatting>
  <conditionalFormatting sqref="M19">
    <cfRule type="cellIs" dxfId="17056" priority="2919" operator="lessThan">
      <formula>$C$4</formula>
    </cfRule>
  </conditionalFormatting>
  <conditionalFormatting sqref="M19">
    <cfRule type="cellIs" dxfId="17055" priority="2920" operator="lessThan">
      <formula>$C$4</formula>
    </cfRule>
  </conditionalFormatting>
  <conditionalFormatting sqref="M20">
    <cfRule type="cellIs" dxfId="17054" priority="2921" operator="lessThan">
      <formula>$C$4</formula>
    </cfRule>
  </conditionalFormatting>
  <conditionalFormatting sqref="M20">
    <cfRule type="cellIs" dxfId="17053" priority="2922" operator="lessThan">
      <formula>$C$4</formula>
    </cfRule>
  </conditionalFormatting>
  <conditionalFormatting sqref="M21">
    <cfRule type="cellIs" dxfId="17052" priority="2923" operator="lessThan">
      <formula>$C$4</formula>
    </cfRule>
  </conditionalFormatting>
  <conditionalFormatting sqref="M21">
    <cfRule type="cellIs" dxfId="17051" priority="2924" operator="lessThan">
      <formula>$C$4</formula>
    </cfRule>
  </conditionalFormatting>
  <conditionalFormatting sqref="M22">
    <cfRule type="cellIs" dxfId="17050" priority="2925" operator="lessThan">
      <formula>$C$4</formula>
    </cfRule>
  </conditionalFormatting>
  <conditionalFormatting sqref="M22">
    <cfRule type="cellIs" dxfId="17049" priority="2926" operator="lessThan">
      <formula>$C$4</formula>
    </cfRule>
  </conditionalFormatting>
  <conditionalFormatting sqref="M23">
    <cfRule type="cellIs" dxfId="17048" priority="2927" operator="lessThan">
      <formula>$C$4</formula>
    </cfRule>
  </conditionalFormatting>
  <conditionalFormatting sqref="M23">
    <cfRule type="cellIs" dxfId="17047" priority="2928" operator="lessThan">
      <formula>$C$4</formula>
    </cfRule>
  </conditionalFormatting>
  <conditionalFormatting sqref="M24">
    <cfRule type="cellIs" dxfId="17046" priority="2929" operator="lessThan">
      <formula>$C$4</formula>
    </cfRule>
  </conditionalFormatting>
  <conditionalFormatting sqref="M24">
    <cfRule type="cellIs" dxfId="17045" priority="2930" operator="lessThan">
      <formula>$C$4</formula>
    </cfRule>
  </conditionalFormatting>
  <conditionalFormatting sqref="M25">
    <cfRule type="cellIs" dxfId="17044" priority="2931" operator="lessThan">
      <formula>$C$4</formula>
    </cfRule>
  </conditionalFormatting>
  <conditionalFormatting sqref="M25">
    <cfRule type="cellIs" dxfId="17043" priority="2932" operator="lessThan">
      <formula>$C$4</formula>
    </cfRule>
  </conditionalFormatting>
  <conditionalFormatting sqref="M26">
    <cfRule type="cellIs" dxfId="17042" priority="2933" operator="lessThan">
      <formula>$C$4</formula>
    </cfRule>
  </conditionalFormatting>
  <conditionalFormatting sqref="M26">
    <cfRule type="cellIs" dxfId="17041" priority="2934" operator="lessThan">
      <formula>$C$4</formula>
    </cfRule>
  </conditionalFormatting>
  <conditionalFormatting sqref="M27">
    <cfRule type="cellIs" dxfId="17040" priority="2935" operator="lessThan">
      <formula>$C$4</formula>
    </cfRule>
  </conditionalFormatting>
  <conditionalFormatting sqref="M27">
    <cfRule type="cellIs" dxfId="17039" priority="2936" operator="lessThan">
      <formula>$C$4</formula>
    </cfRule>
  </conditionalFormatting>
  <conditionalFormatting sqref="M28">
    <cfRule type="cellIs" dxfId="17038" priority="2937" operator="lessThan">
      <formula>$C$4</formula>
    </cfRule>
  </conditionalFormatting>
  <conditionalFormatting sqref="M28">
    <cfRule type="cellIs" dxfId="17037" priority="2938" operator="lessThan">
      <formula>$C$4</formula>
    </cfRule>
  </conditionalFormatting>
  <conditionalFormatting sqref="M29">
    <cfRule type="cellIs" dxfId="17036" priority="2939" operator="lessThan">
      <formula>$C$4</formula>
    </cfRule>
  </conditionalFormatting>
  <conditionalFormatting sqref="M29">
    <cfRule type="cellIs" dxfId="17035" priority="2940" operator="lessThan">
      <formula>$C$4</formula>
    </cfRule>
  </conditionalFormatting>
  <conditionalFormatting sqref="M30">
    <cfRule type="cellIs" dxfId="17034" priority="2941" operator="lessThan">
      <formula>$C$4</formula>
    </cfRule>
  </conditionalFormatting>
  <conditionalFormatting sqref="M30">
    <cfRule type="cellIs" dxfId="17033" priority="2942" operator="lessThan">
      <formula>$C$4</formula>
    </cfRule>
  </conditionalFormatting>
  <conditionalFormatting sqref="M31">
    <cfRule type="cellIs" dxfId="17032" priority="2943" operator="lessThan">
      <formula>$C$4</formula>
    </cfRule>
  </conditionalFormatting>
  <conditionalFormatting sqref="M31">
    <cfRule type="cellIs" dxfId="17031" priority="2944" operator="lessThan">
      <formula>$C$4</formula>
    </cfRule>
  </conditionalFormatting>
  <conditionalFormatting sqref="M32">
    <cfRule type="cellIs" dxfId="17030" priority="2945" operator="lessThan">
      <formula>$C$4</formula>
    </cfRule>
  </conditionalFormatting>
  <conditionalFormatting sqref="M32">
    <cfRule type="cellIs" dxfId="17029" priority="2946" operator="lessThan">
      <formula>$C$4</formula>
    </cfRule>
  </conditionalFormatting>
  <conditionalFormatting sqref="M33">
    <cfRule type="cellIs" dxfId="17028" priority="2947" operator="lessThan">
      <formula>$C$4</formula>
    </cfRule>
  </conditionalFormatting>
  <conditionalFormatting sqref="M33">
    <cfRule type="cellIs" dxfId="17027" priority="2948" operator="lessThan">
      <formula>$C$4</formula>
    </cfRule>
  </conditionalFormatting>
  <conditionalFormatting sqref="M34">
    <cfRule type="cellIs" dxfId="17026" priority="2949" operator="lessThan">
      <formula>$C$4</formula>
    </cfRule>
  </conditionalFormatting>
  <conditionalFormatting sqref="M34">
    <cfRule type="cellIs" dxfId="17025" priority="2950" operator="lessThan">
      <formula>$C$4</formula>
    </cfRule>
  </conditionalFormatting>
  <conditionalFormatting sqref="M35">
    <cfRule type="cellIs" dxfId="17024" priority="2951" operator="lessThan">
      <formula>$C$4</formula>
    </cfRule>
  </conditionalFormatting>
  <conditionalFormatting sqref="M35">
    <cfRule type="cellIs" dxfId="17023" priority="2952" operator="lessThan">
      <formula>$C$4</formula>
    </cfRule>
  </conditionalFormatting>
  <conditionalFormatting sqref="M36">
    <cfRule type="cellIs" dxfId="17022" priority="2953" operator="lessThan">
      <formula>$C$4</formula>
    </cfRule>
  </conditionalFormatting>
  <conditionalFormatting sqref="M36">
    <cfRule type="cellIs" dxfId="17021" priority="2954" operator="lessThan">
      <formula>$C$4</formula>
    </cfRule>
  </conditionalFormatting>
  <conditionalFormatting sqref="M37">
    <cfRule type="cellIs" dxfId="17020" priority="2955" operator="lessThan">
      <formula>$C$4</formula>
    </cfRule>
  </conditionalFormatting>
  <conditionalFormatting sqref="M37">
    <cfRule type="cellIs" dxfId="17019" priority="2956" operator="lessThan">
      <formula>$C$4</formula>
    </cfRule>
  </conditionalFormatting>
  <conditionalFormatting sqref="M38">
    <cfRule type="cellIs" dxfId="17018" priority="2957" operator="lessThan">
      <formula>$C$4</formula>
    </cfRule>
  </conditionalFormatting>
  <conditionalFormatting sqref="M38">
    <cfRule type="cellIs" dxfId="17017" priority="2958" operator="lessThan">
      <formula>$C$4</formula>
    </cfRule>
  </conditionalFormatting>
  <conditionalFormatting sqref="M39">
    <cfRule type="cellIs" dxfId="17016" priority="2959" operator="lessThan">
      <formula>$C$4</formula>
    </cfRule>
  </conditionalFormatting>
  <conditionalFormatting sqref="M39">
    <cfRule type="cellIs" dxfId="17015" priority="2960" operator="lessThan">
      <formula>$C$4</formula>
    </cfRule>
  </conditionalFormatting>
  <conditionalFormatting sqref="M40">
    <cfRule type="cellIs" dxfId="17014" priority="2961" operator="lessThan">
      <formula>$C$4</formula>
    </cfRule>
  </conditionalFormatting>
  <conditionalFormatting sqref="M40">
    <cfRule type="cellIs" dxfId="17013" priority="2962" operator="lessThan">
      <formula>$C$4</formula>
    </cfRule>
  </conditionalFormatting>
  <conditionalFormatting sqref="M41">
    <cfRule type="cellIs" dxfId="17012" priority="2963" operator="lessThan">
      <formula>$C$4</formula>
    </cfRule>
  </conditionalFormatting>
  <conditionalFormatting sqref="M41">
    <cfRule type="cellIs" dxfId="17011" priority="2964" operator="lessThan">
      <formula>$C$4</formula>
    </cfRule>
  </conditionalFormatting>
  <conditionalFormatting sqref="M42">
    <cfRule type="cellIs" dxfId="17010" priority="2965" operator="lessThan">
      <formula>$C$4</formula>
    </cfRule>
  </conditionalFormatting>
  <conditionalFormatting sqref="M42">
    <cfRule type="cellIs" dxfId="17009" priority="2966" operator="lessThan">
      <formula>$C$4</formula>
    </cfRule>
  </conditionalFormatting>
  <conditionalFormatting sqref="M43">
    <cfRule type="cellIs" dxfId="17008" priority="2967" operator="lessThan">
      <formula>$C$4</formula>
    </cfRule>
  </conditionalFormatting>
  <conditionalFormatting sqref="M43">
    <cfRule type="cellIs" dxfId="17007" priority="2968" operator="lessThan">
      <formula>$C$4</formula>
    </cfRule>
  </conditionalFormatting>
  <conditionalFormatting sqref="M44">
    <cfRule type="cellIs" dxfId="17006" priority="2969" operator="lessThan">
      <formula>$C$4</formula>
    </cfRule>
  </conditionalFormatting>
  <conditionalFormatting sqref="M44">
    <cfRule type="cellIs" dxfId="17005" priority="2970" operator="lessThan">
      <formula>$C$4</formula>
    </cfRule>
  </conditionalFormatting>
  <conditionalFormatting sqref="M45">
    <cfRule type="cellIs" dxfId="17004" priority="2971" operator="lessThan">
      <formula>$C$4</formula>
    </cfRule>
  </conditionalFormatting>
  <conditionalFormatting sqref="M45">
    <cfRule type="cellIs" dxfId="17003" priority="2972" operator="lessThan">
      <formula>$C$4</formula>
    </cfRule>
  </conditionalFormatting>
  <conditionalFormatting sqref="M46">
    <cfRule type="cellIs" dxfId="17002" priority="2973" operator="lessThan">
      <formula>$C$4</formula>
    </cfRule>
  </conditionalFormatting>
  <conditionalFormatting sqref="M46">
    <cfRule type="cellIs" dxfId="17001" priority="2974" operator="lessThan">
      <formula>$C$4</formula>
    </cfRule>
  </conditionalFormatting>
  <conditionalFormatting sqref="M47">
    <cfRule type="cellIs" dxfId="17000" priority="2975" operator="lessThan">
      <formula>$C$4</formula>
    </cfRule>
  </conditionalFormatting>
  <conditionalFormatting sqref="M47">
    <cfRule type="cellIs" dxfId="16999" priority="2976" operator="lessThan">
      <formula>$C$4</formula>
    </cfRule>
  </conditionalFormatting>
  <conditionalFormatting sqref="M48">
    <cfRule type="cellIs" dxfId="16998" priority="2977" operator="lessThan">
      <formula>$C$4</formula>
    </cfRule>
  </conditionalFormatting>
  <conditionalFormatting sqref="M48">
    <cfRule type="cellIs" dxfId="16997" priority="2978" operator="lessThan">
      <formula>$C$4</formula>
    </cfRule>
  </conditionalFormatting>
  <conditionalFormatting sqref="M49">
    <cfRule type="cellIs" dxfId="16996" priority="2979" operator="lessThan">
      <formula>$C$4</formula>
    </cfRule>
  </conditionalFormatting>
  <conditionalFormatting sqref="M49">
    <cfRule type="cellIs" dxfId="16995" priority="2980" operator="lessThan">
      <formula>$C$4</formula>
    </cfRule>
  </conditionalFormatting>
  <conditionalFormatting sqref="M50">
    <cfRule type="cellIs" dxfId="16994" priority="2981" operator="lessThan">
      <formula>$C$4</formula>
    </cfRule>
  </conditionalFormatting>
  <conditionalFormatting sqref="M50">
    <cfRule type="cellIs" dxfId="16993" priority="2982" operator="lessThan">
      <formula>$C$4</formula>
    </cfRule>
  </conditionalFormatting>
  <conditionalFormatting sqref="M51">
    <cfRule type="cellIs" dxfId="16992" priority="2983" operator="lessThan">
      <formula>$C$4</formula>
    </cfRule>
  </conditionalFormatting>
  <conditionalFormatting sqref="M51">
    <cfRule type="cellIs" dxfId="16991" priority="2984" operator="lessThan">
      <formula>$C$4</formula>
    </cfRule>
  </conditionalFormatting>
  <conditionalFormatting sqref="M52">
    <cfRule type="cellIs" dxfId="16990" priority="2985" operator="lessThan">
      <formula>$C$4</formula>
    </cfRule>
  </conditionalFormatting>
  <conditionalFormatting sqref="M52">
    <cfRule type="cellIs" dxfId="16989" priority="2986" operator="lessThan">
      <formula>$C$4</formula>
    </cfRule>
  </conditionalFormatting>
  <conditionalFormatting sqref="M53">
    <cfRule type="cellIs" dxfId="16988" priority="2987" operator="lessThan">
      <formula>$C$4</formula>
    </cfRule>
  </conditionalFormatting>
  <conditionalFormatting sqref="M53">
    <cfRule type="cellIs" dxfId="16987" priority="2988" operator="lessThan">
      <formula>$C$4</formula>
    </cfRule>
  </conditionalFormatting>
  <conditionalFormatting sqref="M54">
    <cfRule type="cellIs" dxfId="16986" priority="2989" operator="lessThan">
      <formula>$C$4</formula>
    </cfRule>
  </conditionalFormatting>
  <conditionalFormatting sqref="M54">
    <cfRule type="cellIs" dxfId="16985" priority="2990" operator="lessThan">
      <formula>$C$4</formula>
    </cfRule>
  </conditionalFormatting>
  <conditionalFormatting sqref="M55">
    <cfRule type="cellIs" dxfId="16984" priority="2991" operator="lessThan">
      <formula>$C$4</formula>
    </cfRule>
  </conditionalFormatting>
  <conditionalFormatting sqref="M55">
    <cfRule type="cellIs" dxfId="16983" priority="2992" operator="lessThan">
      <formula>$C$4</formula>
    </cfRule>
  </conditionalFormatting>
  <conditionalFormatting sqref="M56">
    <cfRule type="cellIs" dxfId="16982" priority="2993" operator="lessThan">
      <formula>$C$4</formula>
    </cfRule>
  </conditionalFormatting>
  <conditionalFormatting sqref="M56">
    <cfRule type="cellIs" dxfId="16981" priority="2994" operator="lessThan">
      <formula>$C$4</formula>
    </cfRule>
  </conditionalFormatting>
  <conditionalFormatting sqref="M57">
    <cfRule type="cellIs" dxfId="16980" priority="2995" operator="lessThan">
      <formula>$C$4</formula>
    </cfRule>
  </conditionalFormatting>
  <conditionalFormatting sqref="M57">
    <cfRule type="cellIs" dxfId="16979" priority="2996" operator="lessThan">
      <formula>$C$4</formula>
    </cfRule>
  </conditionalFormatting>
  <conditionalFormatting sqref="M58">
    <cfRule type="cellIs" dxfId="16978" priority="2997" operator="lessThan">
      <formula>$C$4</formula>
    </cfRule>
  </conditionalFormatting>
  <conditionalFormatting sqref="M58">
    <cfRule type="cellIs" dxfId="16977" priority="2998" operator="lessThan">
      <formula>$C$4</formula>
    </cfRule>
  </conditionalFormatting>
  <conditionalFormatting sqref="M59">
    <cfRule type="cellIs" dxfId="16976" priority="2999" operator="lessThan">
      <formula>$C$4</formula>
    </cfRule>
  </conditionalFormatting>
  <conditionalFormatting sqref="M59">
    <cfRule type="cellIs" dxfId="16975" priority="3000" operator="lessThan">
      <formula>$C$4</formula>
    </cfRule>
  </conditionalFormatting>
  <conditionalFormatting sqref="M60">
    <cfRule type="cellIs" dxfId="16974" priority="3001" operator="lessThan">
      <formula>$C$4</formula>
    </cfRule>
  </conditionalFormatting>
  <conditionalFormatting sqref="M60">
    <cfRule type="cellIs" dxfId="16973" priority="3002" operator="lessThan">
      <formula>$C$4</formula>
    </cfRule>
  </conditionalFormatting>
  <conditionalFormatting sqref="CW10">
    <cfRule type="cellIs" dxfId="16972" priority="3003" operator="lessThan">
      <formula>1</formula>
    </cfRule>
  </conditionalFormatting>
  <conditionalFormatting sqref="CW11">
    <cfRule type="cellIs" dxfId="16971" priority="3004" operator="lessThan">
      <formula>1</formula>
    </cfRule>
  </conditionalFormatting>
  <conditionalFormatting sqref="CW12">
    <cfRule type="cellIs" dxfId="16970" priority="3005" operator="lessThan">
      <formula>1</formula>
    </cfRule>
  </conditionalFormatting>
  <conditionalFormatting sqref="CW13">
    <cfRule type="cellIs" dxfId="16969" priority="3006" operator="lessThan">
      <formula>1</formula>
    </cfRule>
  </conditionalFormatting>
  <conditionalFormatting sqref="CW14">
    <cfRule type="cellIs" dxfId="16968" priority="3007" operator="lessThan">
      <formula>1</formula>
    </cfRule>
  </conditionalFormatting>
  <conditionalFormatting sqref="CW15">
    <cfRule type="cellIs" dxfId="16967" priority="3008" operator="lessThan">
      <formula>1</formula>
    </cfRule>
  </conditionalFormatting>
  <conditionalFormatting sqref="CW16">
    <cfRule type="cellIs" dxfId="16966" priority="3009" operator="lessThan">
      <formula>1</formula>
    </cfRule>
  </conditionalFormatting>
  <conditionalFormatting sqref="CW17">
    <cfRule type="cellIs" dxfId="16965" priority="3010" operator="lessThan">
      <formula>1</formula>
    </cfRule>
  </conditionalFormatting>
  <conditionalFormatting sqref="CW18">
    <cfRule type="cellIs" dxfId="16964" priority="3011" operator="lessThan">
      <formula>1</formula>
    </cfRule>
  </conditionalFormatting>
  <conditionalFormatting sqref="CW19">
    <cfRule type="cellIs" dxfId="16963" priority="3012" operator="lessThan">
      <formula>1</formula>
    </cfRule>
  </conditionalFormatting>
  <conditionalFormatting sqref="CW23">
    <cfRule type="cellIs" dxfId="16962" priority="3013" operator="lessThan">
      <formula>1</formula>
    </cfRule>
  </conditionalFormatting>
  <conditionalFormatting sqref="CW24">
    <cfRule type="cellIs" dxfId="16961" priority="3014" operator="lessThan">
      <formula>1</formula>
    </cfRule>
  </conditionalFormatting>
  <conditionalFormatting sqref="CW25">
    <cfRule type="cellIs" dxfId="16960" priority="3015" operator="lessThan">
      <formula>1</formula>
    </cfRule>
  </conditionalFormatting>
  <conditionalFormatting sqref="CW26">
    <cfRule type="cellIs" dxfId="16959" priority="3016" operator="lessThan">
      <formula>1</formula>
    </cfRule>
  </conditionalFormatting>
  <conditionalFormatting sqref="CW27">
    <cfRule type="cellIs" dxfId="16958" priority="3017" operator="lessThan">
      <formula>1</formula>
    </cfRule>
  </conditionalFormatting>
  <conditionalFormatting sqref="CW28">
    <cfRule type="cellIs" dxfId="16957" priority="3018" operator="lessThan">
      <formula>1</formula>
    </cfRule>
  </conditionalFormatting>
  <conditionalFormatting sqref="CW29">
    <cfRule type="cellIs" dxfId="16956" priority="3019" operator="lessThan">
      <formula>1</formula>
    </cfRule>
  </conditionalFormatting>
  <conditionalFormatting sqref="CW30">
    <cfRule type="cellIs" dxfId="16955" priority="3020" operator="lessThan">
      <formula>1</formula>
    </cfRule>
  </conditionalFormatting>
  <conditionalFormatting sqref="CW31">
    <cfRule type="cellIs" dxfId="16954" priority="3021" operator="lessThan">
      <formula>1</formula>
    </cfRule>
  </conditionalFormatting>
  <conditionalFormatting sqref="CW32">
    <cfRule type="cellIs" dxfId="16953" priority="3022" operator="lessThan">
      <formula>1</formula>
    </cfRule>
  </conditionalFormatting>
  <conditionalFormatting sqref="AX11">
    <cfRule type="cellIs" dxfId="16952" priority="3023" operator="lessThan">
      <formula>$C$4</formula>
    </cfRule>
  </conditionalFormatting>
  <conditionalFormatting sqref="AX11">
    <cfRule type="cellIs" dxfId="16951" priority="3024" operator="lessThan">
      <formula>$C$4</formula>
    </cfRule>
  </conditionalFormatting>
  <conditionalFormatting sqref="AX12">
    <cfRule type="cellIs" dxfId="16950" priority="3025" operator="lessThan">
      <formula>$C$4</formula>
    </cfRule>
  </conditionalFormatting>
  <conditionalFormatting sqref="AX12">
    <cfRule type="cellIs" dxfId="16949" priority="3026" operator="lessThan">
      <formula>$C$4</formula>
    </cfRule>
  </conditionalFormatting>
  <conditionalFormatting sqref="AX13">
    <cfRule type="cellIs" dxfId="16948" priority="3027" operator="lessThan">
      <formula>$C$4</formula>
    </cfRule>
  </conditionalFormatting>
  <conditionalFormatting sqref="AX13">
    <cfRule type="cellIs" dxfId="16947" priority="3028" operator="lessThan">
      <formula>$C$4</formula>
    </cfRule>
  </conditionalFormatting>
  <conditionalFormatting sqref="AX14">
    <cfRule type="cellIs" dxfId="16946" priority="3029" operator="lessThan">
      <formula>$C$4</formula>
    </cfRule>
  </conditionalFormatting>
  <conditionalFormatting sqref="AX14">
    <cfRule type="cellIs" dxfId="16945" priority="3030" operator="lessThan">
      <formula>$C$4</formula>
    </cfRule>
  </conditionalFormatting>
  <conditionalFormatting sqref="AX15">
    <cfRule type="cellIs" dxfId="16944" priority="3031" operator="lessThan">
      <formula>$C$4</formula>
    </cfRule>
  </conditionalFormatting>
  <conditionalFormatting sqref="AX15">
    <cfRule type="cellIs" dxfId="16943" priority="3032" operator="lessThan">
      <formula>$C$4</formula>
    </cfRule>
  </conditionalFormatting>
  <conditionalFormatting sqref="AX16">
    <cfRule type="cellIs" dxfId="16942" priority="3033" operator="lessThan">
      <formula>$C$4</formula>
    </cfRule>
  </conditionalFormatting>
  <conditionalFormatting sqref="AX16">
    <cfRule type="cellIs" dxfId="16941" priority="3034" operator="lessThan">
      <formula>$C$4</formula>
    </cfRule>
  </conditionalFormatting>
  <conditionalFormatting sqref="AX17">
    <cfRule type="cellIs" dxfId="16940" priority="3035" operator="lessThan">
      <formula>$C$4</formula>
    </cfRule>
  </conditionalFormatting>
  <conditionalFormatting sqref="AX17">
    <cfRule type="cellIs" dxfId="16939" priority="3036" operator="lessThan">
      <formula>$C$4</formula>
    </cfRule>
  </conditionalFormatting>
  <conditionalFormatting sqref="AX18">
    <cfRule type="cellIs" dxfId="16938" priority="3037" operator="lessThan">
      <formula>$C$4</formula>
    </cfRule>
  </conditionalFormatting>
  <conditionalFormatting sqref="AX18">
    <cfRule type="cellIs" dxfId="16937" priority="3038" operator="lessThan">
      <formula>$C$4</formula>
    </cfRule>
  </conditionalFormatting>
  <conditionalFormatting sqref="AX19">
    <cfRule type="cellIs" dxfId="16936" priority="3039" operator="lessThan">
      <formula>$C$4</formula>
    </cfRule>
  </conditionalFormatting>
  <conditionalFormatting sqref="AX19">
    <cfRule type="cellIs" dxfId="16935" priority="3040" operator="lessThan">
      <formula>$C$4</formula>
    </cfRule>
  </conditionalFormatting>
  <conditionalFormatting sqref="AX20">
    <cfRule type="cellIs" dxfId="16934" priority="3041" operator="lessThan">
      <formula>$C$4</formula>
    </cfRule>
  </conditionalFormatting>
  <conditionalFormatting sqref="AX20">
    <cfRule type="cellIs" dxfId="16933" priority="3042" operator="lessThan">
      <formula>$C$4</formula>
    </cfRule>
  </conditionalFormatting>
  <conditionalFormatting sqref="AX21">
    <cfRule type="cellIs" dxfId="16932" priority="3043" operator="lessThan">
      <formula>$C$4</formula>
    </cfRule>
  </conditionalFormatting>
  <conditionalFormatting sqref="AX21">
    <cfRule type="cellIs" dxfId="16931" priority="3044" operator="lessThan">
      <formula>$C$4</formula>
    </cfRule>
  </conditionalFormatting>
  <conditionalFormatting sqref="AX22">
    <cfRule type="cellIs" dxfId="16930" priority="3045" operator="lessThan">
      <formula>$C$4</formula>
    </cfRule>
  </conditionalFormatting>
  <conditionalFormatting sqref="AX22">
    <cfRule type="cellIs" dxfId="16929" priority="3046" operator="lessThan">
      <formula>$C$4</formula>
    </cfRule>
  </conditionalFormatting>
  <conditionalFormatting sqref="AX23">
    <cfRule type="cellIs" dxfId="16928" priority="3047" operator="lessThan">
      <formula>$C$4</formula>
    </cfRule>
  </conditionalFormatting>
  <conditionalFormatting sqref="AX23">
    <cfRule type="cellIs" dxfId="16927" priority="3048" operator="lessThan">
      <formula>$C$4</formula>
    </cfRule>
  </conditionalFormatting>
  <conditionalFormatting sqref="AX24">
    <cfRule type="cellIs" dxfId="16926" priority="3049" operator="lessThan">
      <formula>$C$4</formula>
    </cfRule>
  </conditionalFormatting>
  <conditionalFormatting sqref="AX24">
    <cfRule type="cellIs" dxfId="16925" priority="3050" operator="lessThan">
      <formula>$C$4</formula>
    </cfRule>
  </conditionalFormatting>
  <conditionalFormatting sqref="AX25">
    <cfRule type="cellIs" dxfId="16924" priority="3051" operator="lessThan">
      <formula>$C$4</formula>
    </cfRule>
  </conditionalFormatting>
  <conditionalFormatting sqref="AX25">
    <cfRule type="cellIs" dxfId="16923" priority="3052" operator="lessThan">
      <formula>$C$4</formula>
    </cfRule>
  </conditionalFormatting>
  <conditionalFormatting sqref="AX26">
    <cfRule type="cellIs" dxfId="16922" priority="3053" operator="lessThan">
      <formula>$C$4</formula>
    </cfRule>
  </conditionalFormatting>
  <conditionalFormatting sqref="AX26">
    <cfRule type="cellIs" dxfId="16921" priority="3054" operator="lessThan">
      <formula>$C$4</formula>
    </cfRule>
  </conditionalFormatting>
  <conditionalFormatting sqref="AX27">
    <cfRule type="cellIs" dxfId="16920" priority="3055" operator="lessThan">
      <formula>$C$4</formula>
    </cfRule>
  </conditionalFormatting>
  <conditionalFormatting sqref="AX27">
    <cfRule type="cellIs" dxfId="16919" priority="3056" operator="lessThan">
      <formula>$C$4</formula>
    </cfRule>
  </conditionalFormatting>
  <conditionalFormatting sqref="AX28">
    <cfRule type="cellIs" dxfId="16918" priority="3057" operator="lessThan">
      <formula>$C$4</formula>
    </cfRule>
  </conditionalFormatting>
  <conditionalFormatting sqref="AX28">
    <cfRule type="cellIs" dxfId="16917" priority="3058" operator="lessThan">
      <formula>$C$4</formula>
    </cfRule>
  </conditionalFormatting>
  <conditionalFormatting sqref="AX29">
    <cfRule type="cellIs" dxfId="16916" priority="3059" operator="lessThan">
      <formula>$C$4</formula>
    </cfRule>
  </conditionalFormatting>
  <conditionalFormatting sqref="AX29">
    <cfRule type="cellIs" dxfId="16915" priority="3060" operator="lessThan">
      <formula>$C$4</formula>
    </cfRule>
  </conditionalFormatting>
  <conditionalFormatting sqref="AX30">
    <cfRule type="cellIs" dxfId="16914" priority="3061" operator="lessThan">
      <formula>$C$4</formula>
    </cfRule>
  </conditionalFormatting>
  <conditionalFormatting sqref="AX30">
    <cfRule type="cellIs" dxfId="16913" priority="3062" operator="lessThan">
      <formula>$C$4</formula>
    </cfRule>
  </conditionalFormatting>
  <conditionalFormatting sqref="AX31">
    <cfRule type="cellIs" dxfId="16912" priority="3063" operator="lessThan">
      <formula>$C$4</formula>
    </cfRule>
  </conditionalFormatting>
  <conditionalFormatting sqref="AX31">
    <cfRule type="cellIs" dxfId="16911" priority="3064" operator="lessThan">
      <formula>$C$4</formula>
    </cfRule>
  </conditionalFormatting>
  <conditionalFormatting sqref="AX32">
    <cfRule type="cellIs" dxfId="16910" priority="3065" operator="lessThan">
      <formula>$C$4</formula>
    </cfRule>
  </conditionalFormatting>
  <conditionalFormatting sqref="AX32">
    <cfRule type="cellIs" dxfId="16909" priority="3066" operator="lessThan">
      <formula>$C$4</formula>
    </cfRule>
  </conditionalFormatting>
  <conditionalFormatting sqref="AX33">
    <cfRule type="cellIs" dxfId="16908" priority="3067" operator="lessThan">
      <formula>$C$4</formula>
    </cfRule>
  </conditionalFormatting>
  <conditionalFormatting sqref="AX33">
    <cfRule type="cellIs" dxfId="16907" priority="3068" operator="lessThan">
      <formula>$C$4</formula>
    </cfRule>
  </conditionalFormatting>
  <conditionalFormatting sqref="AX34">
    <cfRule type="cellIs" dxfId="16906" priority="3069" operator="lessThan">
      <formula>$C$4</formula>
    </cfRule>
  </conditionalFormatting>
  <conditionalFormatting sqref="AX34">
    <cfRule type="cellIs" dxfId="16905" priority="3070" operator="lessThan">
      <formula>$C$4</formula>
    </cfRule>
  </conditionalFormatting>
  <conditionalFormatting sqref="AX35">
    <cfRule type="cellIs" dxfId="16904" priority="3071" operator="lessThan">
      <formula>$C$4</formula>
    </cfRule>
  </conditionalFormatting>
  <conditionalFormatting sqref="AX35">
    <cfRule type="cellIs" dxfId="16903" priority="3072" operator="lessThan">
      <formula>$C$4</formula>
    </cfRule>
  </conditionalFormatting>
  <conditionalFormatting sqref="AX36">
    <cfRule type="cellIs" dxfId="16902" priority="3073" operator="lessThan">
      <formula>$C$4</formula>
    </cfRule>
  </conditionalFormatting>
  <conditionalFormatting sqref="AX36">
    <cfRule type="cellIs" dxfId="16901" priority="3074" operator="lessThan">
      <formula>$C$4</formula>
    </cfRule>
  </conditionalFormatting>
  <conditionalFormatting sqref="AX37">
    <cfRule type="cellIs" dxfId="16900" priority="3075" operator="lessThan">
      <formula>$C$4</formula>
    </cfRule>
  </conditionalFormatting>
  <conditionalFormatting sqref="AX37">
    <cfRule type="cellIs" dxfId="16899" priority="3076" operator="lessThan">
      <formula>$C$4</formula>
    </cfRule>
  </conditionalFormatting>
  <conditionalFormatting sqref="AX38">
    <cfRule type="cellIs" dxfId="16898" priority="3077" operator="lessThan">
      <formula>$C$4</formula>
    </cfRule>
  </conditionalFormatting>
  <conditionalFormatting sqref="AX38">
    <cfRule type="cellIs" dxfId="16897" priority="3078" operator="lessThan">
      <formula>$C$4</formula>
    </cfRule>
  </conditionalFormatting>
  <conditionalFormatting sqref="AX39">
    <cfRule type="cellIs" dxfId="16896" priority="3079" operator="lessThan">
      <formula>$C$4</formula>
    </cfRule>
  </conditionalFormatting>
  <conditionalFormatting sqref="AX39">
    <cfRule type="cellIs" dxfId="16895" priority="3080" operator="lessThan">
      <formula>$C$4</formula>
    </cfRule>
  </conditionalFormatting>
  <conditionalFormatting sqref="AX40">
    <cfRule type="cellIs" dxfId="16894" priority="3081" operator="lessThan">
      <formula>$C$4</formula>
    </cfRule>
  </conditionalFormatting>
  <conditionalFormatting sqref="AX40">
    <cfRule type="cellIs" dxfId="16893" priority="3082" operator="lessThan">
      <formula>$C$4</formula>
    </cfRule>
  </conditionalFormatting>
  <conditionalFormatting sqref="AX41">
    <cfRule type="cellIs" dxfId="16892" priority="3083" operator="lessThan">
      <formula>$C$4</formula>
    </cfRule>
  </conditionalFormatting>
  <conditionalFormatting sqref="AX41">
    <cfRule type="cellIs" dxfId="16891" priority="3084" operator="lessThan">
      <formula>$C$4</formula>
    </cfRule>
  </conditionalFormatting>
  <conditionalFormatting sqref="AX42">
    <cfRule type="cellIs" dxfId="16890" priority="3085" operator="lessThan">
      <formula>$C$4</formula>
    </cfRule>
  </conditionalFormatting>
  <conditionalFormatting sqref="AX42">
    <cfRule type="cellIs" dxfId="16889" priority="3086" operator="lessThan">
      <formula>$C$4</formula>
    </cfRule>
  </conditionalFormatting>
  <conditionalFormatting sqref="AX43">
    <cfRule type="cellIs" dxfId="16888" priority="3087" operator="lessThan">
      <formula>$C$4</formula>
    </cfRule>
  </conditionalFormatting>
  <conditionalFormatting sqref="AX43">
    <cfRule type="cellIs" dxfId="16887" priority="3088" operator="lessThan">
      <formula>$C$4</formula>
    </cfRule>
  </conditionalFormatting>
  <conditionalFormatting sqref="AX44">
    <cfRule type="cellIs" dxfId="16886" priority="3089" operator="lessThan">
      <formula>$C$4</formula>
    </cfRule>
  </conditionalFormatting>
  <conditionalFormatting sqref="AX44">
    <cfRule type="cellIs" dxfId="16885" priority="3090" operator="lessThan">
      <formula>$C$4</formula>
    </cfRule>
  </conditionalFormatting>
  <conditionalFormatting sqref="AX45">
    <cfRule type="cellIs" dxfId="16884" priority="3091" operator="lessThan">
      <formula>$C$4</formula>
    </cfRule>
  </conditionalFormatting>
  <conditionalFormatting sqref="AX45">
    <cfRule type="cellIs" dxfId="16883" priority="3092" operator="lessThan">
      <formula>$C$4</formula>
    </cfRule>
  </conditionalFormatting>
  <conditionalFormatting sqref="AX46">
    <cfRule type="cellIs" dxfId="16882" priority="3093" operator="lessThan">
      <formula>$C$4</formula>
    </cfRule>
  </conditionalFormatting>
  <conditionalFormatting sqref="AX46">
    <cfRule type="cellIs" dxfId="16881" priority="3094" operator="lessThan">
      <formula>$C$4</formula>
    </cfRule>
  </conditionalFormatting>
  <conditionalFormatting sqref="AX47">
    <cfRule type="cellIs" dxfId="16880" priority="3095" operator="lessThan">
      <formula>$C$4</formula>
    </cfRule>
  </conditionalFormatting>
  <conditionalFormatting sqref="AX47">
    <cfRule type="cellIs" dxfId="16879" priority="3096" operator="lessThan">
      <formula>$C$4</formula>
    </cfRule>
  </conditionalFormatting>
  <conditionalFormatting sqref="AX48">
    <cfRule type="cellIs" dxfId="16878" priority="3097" operator="lessThan">
      <formula>$C$4</formula>
    </cfRule>
  </conditionalFormatting>
  <conditionalFormatting sqref="AX48">
    <cfRule type="cellIs" dxfId="16877" priority="3098" operator="lessThan">
      <formula>$C$4</formula>
    </cfRule>
  </conditionalFormatting>
  <conditionalFormatting sqref="AX49">
    <cfRule type="cellIs" dxfId="16876" priority="3099" operator="lessThan">
      <formula>$C$4</formula>
    </cfRule>
  </conditionalFormatting>
  <conditionalFormatting sqref="AX49">
    <cfRule type="cellIs" dxfId="16875" priority="3100" operator="lessThan">
      <formula>$C$4</formula>
    </cfRule>
  </conditionalFormatting>
  <conditionalFormatting sqref="AX50">
    <cfRule type="cellIs" dxfId="16874" priority="3101" operator="lessThan">
      <formula>$C$4</formula>
    </cfRule>
  </conditionalFormatting>
  <conditionalFormatting sqref="AX50">
    <cfRule type="cellIs" dxfId="16873" priority="3102" operator="lessThan">
      <formula>$C$4</formula>
    </cfRule>
  </conditionalFormatting>
  <conditionalFormatting sqref="AX51">
    <cfRule type="cellIs" dxfId="16872" priority="3103" operator="lessThan">
      <formula>$C$4</formula>
    </cfRule>
  </conditionalFormatting>
  <conditionalFormatting sqref="AX51">
    <cfRule type="cellIs" dxfId="16871" priority="3104" operator="lessThan">
      <formula>$C$4</formula>
    </cfRule>
  </conditionalFormatting>
  <conditionalFormatting sqref="AX52">
    <cfRule type="cellIs" dxfId="16870" priority="3105" operator="lessThan">
      <formula>$C$4</formula>
    </cfRule>
  </conditionalFormatting>
  <conditionalFormatting sqref="AX52">
    <cfRule type="cellIs" dxfId="16869" priority="3106" operator="lessThan">
      <formula>$C$4</formula>
    </cfRule>
  </conditionalFormatting>
  <conditionalFormatting sqref="AX53">
    <cfRule type="cellIs" dxfId="16868" priority="3107" operator="lessThan">
      <formula>$C$4</formula>
    </cfRule>
  </conditionalFormatting>
  <conditionalFormatting sqref="AX53">
    <cfRule type="cellIs" dxfId="16867" priority="3108" operator="lessThan">
      <formula>$C$4</formula>
    </cfRule>
  </conditionalFormatting>
  <conditionalFormatting sqref="AX54">
    <cfRule type="cellIs" dxfId="16866" priority="3109" operator="lessThan">
      <formula>$C$4</formula>
    </cfRule>
  </conditionalFormatting>
  <conditionalFormatting sqref="AX54">
    <cfRule type="cellIs" dxfId="16865" priority="3110" operator="lessThan">
      <formula>$C$4</formula>
    </cfRule>
  </conditionalFormatting>
  <conditionalFormatting sqref="AX55">
    <cfRule type="cellIs" dxfId="16864" priority="3111" operator="lessThan">
      <formula>$C$4</formula>
    </cfRule>
  </conditionalFormatting>
  <conditionalFormatting sqref="AX55">
    <cfRule type="cellIs" dxfId="16863" priority="3112" operator="lessThan">
      <formula>$C$4</formula>
    </cfRule>
  </conditionalFormatting>
  <conditionalFormatting sqref="AX56">
    <cfRule type="cellIs" dxfId="16862" priority="3113" operator="lessThan">
      <formula>$C$4</formula>
    </cfRule>
  </conditionalFormatting>
  <conditionalFormatting sqref="AX56">
    <cfRule type="cellIs" dxfId="16861" priority="3114" operator="lessThan">
      <formula>$C$4</formula>
    </cfRule>
  </conditionalFormatting>
  <conditionalFormatting sqref="AX57">
    <cfRule type="cellIs" dxfId="16860" priority="3115" operator="lessThan">
      <formula>$C$4</formula>
    </cfRule>
  </conditionalFormatting>
  <conditionalFormatting sqref="AX57">
    <cfRule type="cellIs" dxfId="16859" priority="3116" operator="lessThan">
      <formula>$C$4</formula>
    </cfRule>
  </conditionalFormatting>
  <conditionalFormatting sqref="AX58">
    <cfRule type="cellIs" dxfId="16858" priority="3117" operator="lessThan">
      <formula>$C$4</formula>
    </cfRule>
  </conditionalFormatting>
  <conditionalFormatting sqref="AX58">
    <cfRule type="cellIs" dxfId="16857" priority="3118" operator="lessThan">
      <formula>$C$4</formula>
    </cfRule>
  </conditionalFormatting>
  <conditionalFormatting sqref="AX59">
    <cfRule type="cellIs" dxfId="16856" priority="3119" operator="lessThan">
      <formula>$C$4</formula>
    </cfRule>
  </conditionalFormatting>
  <conditionalFormatting sqref="AX59">
    <cfRule type="cellIs" dxfId="16855" priority="3120" operator="lessThan">
      <formula>$C$4</formula>
    </cfRule>
  </conditionalFormatting>
  <conditionalFormatting sqref="AX60">
    <cfRule type="cellIs" dxfId="16854" priority="3121" operator="lessThan">
      <formula>$C$4</formula>
    </cfRule>
  </conditionalFormatting>
  <conditionalFormatting sqref="AX60">
    <cfRule type="cellIs" dxfId="16853" priority="3122" operator="lessThan">
      <formula>$C$4</formula>
    </cfRule>
  </conditionalFormatting>
  <conditionalFormatting sqref="AY11">
    <cfRule type="cellIs" dxfId="16852" priority="3123" operator="lessThan">
      <formula>$C$4</formula>
    </cfRule>
  </conditionalFormatting>
  <conditionalFormatting sqref="AY11">
    <cfRule type="cellIs" dxfId="16851" priority="3124" operator="lessThan">
      <formula>$C$4</formula>
    </cfRule>
  </conditionalFormatting>
  <conditionalFormatting sqref="AY12">
    <cfRule type="cellIs" dxfId="16850" priority="3125" operator="lessThan">
      <formula>$C$4</formula>
    </cfRule>
  </conditionalFormatting>
  <conditionalFormatting sqref="AY12">
    <cfRule type="cellIs" dxfId="16849" priority="3126" operator="lessThan">
      <formula>$C$4</formula>
    </cfRule>
  </conditionalFormatting>
  <conditionalFormatting sqref="AY13">
    <cfRule type="cellIs" dxfId="16848" priority="3127" operator="lessThan">
      <formula>$C$4</formula>
    </cfRule>
  </conditionalFormatting>
  <conditionalFormatting sqref="AY13">
    <cfRule type="cellIs" dxfId="16847" priority="3128" operator="lessThan">
      <formula>$C$4</formula>
    </cfRule>
  </conditionalFormatting>
  <conditionalFormatting sqref="AY14">
    <cfRule type="cellIs" dxfId="16846" priority="3129" operator="lessThan">
      <formula>$C$4</formula>
    </cfRule>
  </conditionalFormatting>
  <conditionalFormatting sqref="AY14">
    <cfRule type="cellIs" dxfId="16845" priority="3130" operator="lessThan">
      <formula>$C$4</formula>
    </cfRule>
  </conditionalFormatting>
  <conditionalFormatting sqref="AY15">
    <cfRule type="cellIs" dxfId="16844" priority="3131" operator="lessThan">
      <formula>$C$4</formula>
    </cfRule>
  </conditionalFormatting>
  <conditionalFormatting sqref="AY15">
    <cfRule type="cellIs" dxfId="16843" priority="3132" operator="lessThan">
      <formula>$C$4</formula>
    </cfRule>
  </conditionalFormatting>
  <conditionalFormatting sqref="AY16">
    <cfRule type="cellIs" dxfId="16842" priority="3133" operator="lessThan">
      <formula>$C$4</formula>
    </cfRule>
  </conditionalFormatting>
  <conditionalFormatting sqref="AY16">
    <cfRule type="cellIs" dxfId="16841" priority="3134" operator="lessThan">
      <formula>$C$4</formula>
    </cfRule>
  </conditionalFormatting>
  <conditionalFormatting sqref="AY17">
    <cfRule type="cellIs" dxfId="16840" priority="3135" operator="lessThan">
      <formula>$C$4</formula>
    </cfRule>
  </conditionalFormatting>
  <conditionalFormatting sqref="AY17">
    <cfRule type="cellIs" dxfId="16839" priority="3136" operator="lessThan">
      <formula>$C$4</formula>
    </cfRule>
  </conditionalFormatting>
  <conditionalFormatting sqref="AY18">
    <cfRule type="cellIs" dxfId="16838" priority="3137" operator="lessThan">
      <formula>$C$4</formula>
    </cfRule>
  </conditionalFormatting>
  <conditionalFormatting sqref="AY18">
    <cfRule type="cellIs" dxfId="16837" priority="3138" operator="lessThan">
      <formula>$C$4</formula>
    </cfRule>
  </conditionalFormatting>
  <conditionalFormatting sqref="AY19">
    <cfRule type="cellIs" dxfId="16836" priority="3139" operator="lessThan">
      <formula>$C$4</formula>
    </cfRule>
  </conditionalFormatting>
  <conditionalFormatting sqref="AY19">
    <cfRule type="cellIs" dxfId="16835" priority="3140" operator="lessThan">
      <formula>$C$4</formula>
    </cfRule>
  </conditionalFormatting>
  <conditionalFormatting sqref="AY20">
    <cfRule type="cellIs" dxfId="16834" priority="3141" operator="lessThan">
      <formula>$C$4</formula>
    </cfRule>
  </conditionalFormatting>
  <conditionalFormatting sqref="AY20">
    <cfRule type="cellIs" dxfId="16833" priority="3142" operator="lessThan">
      <formula>$C$4</formula>
    </cfRule>
  </conditionalFormatting>
  <conditionalFormatting sqref="AY21">
    <cfRule type="cellIs" dxfId="16832" priority="3143" operator="lessThan">
      <formula>$C$4</formula>
    </cfRule>
  </conditionalFormatting>
  <conditionalFormatting sqref="AY21">
    <cfRule type="cellIs" dxfId="16831" priority="3144" operator="lessThan">
      <formula>$C$4</formula>
    </cfRule>
  </conditionalFormatting>
  <conditionalFormatting sqref="AY22">
    <cfRule type="cellIs" dxfId="16830" priority="3145" operator="lessThan">
      <formula>$C$4</formula>
    </cfRule>
  </conditionalFormatting>
  <conditionalFormatting sqref="AY22">
    <cfRule type="cellIs" dxfId="16829" priority="3146" operator="lessThan">
      <formula>$C$4</formula>
    </cfRule>
  </conditionalFormatting>
  <conditionalFormatting sqref="AY23">
    <cfRule type="cellIs" dxfId="16828" priority="3147" operator="lessThan">
      <formula>$C$4</formula>
    </cfRule>
  </conditionalFormatting>
  <conditionalFormatting sqref="AY23">
    <cfRule type="cellIs" dxfId="16827" priority="3148" operator="lessThan">
      <formula>$C$4</formula>
    </cfRule>
  </conditionalFormatting>
  <conditionalFormatting sqref="AY24">
    <cfRule type="cellIs" dxfId="16826" priority="3149" operator="lessThan">
      <formula>$C$4</formula>
    </cfRule>
  </conditionalFormatting>
  <conditionalFormatting sqref="AY24">
    <cfRule type="cellIs" dxfId="16825" priority="3150" operator="lessThan">
      <formula>$C$4</formula>
    </cfRule>
  </conditionalFormatting>
  <conditionalFormatting sqref="AY25">
    <cfRule type="cellIs" dxfId="16824" priority="3151" operator="lessThan">
      <formula>$C$4</formula>
    </cfRule>
  </conditionalFormatting>
  <conditionalFormatting sqref="AY25">
    <cfRule type="cellIs" dxfId="16823" priority="3152" operator="lessThan">
      <formula>$C$4</formula>
    </cfRule>
  </conditionalFormatting>
  <conditionalFormatting sqref="AY26">
    <cfRule type="cellIs" dxfId="16822" priority="3153" operator="lessThan">
      <formula>$C$4</formula>
    </cfRule>
  </conditionalFormatting>
  <conditionalFormatting sqref="AY26">
    <cfRule type="cellIs" dxfId="16821" priority="3154" operator="lessThan">
      <formula>$C$4</formula>
    </cfRule>
  </conditionalFormatting>
  <conditionalFormatting sqref="AY27">
    <cfRule type="cellIs" dxfId="16820" priority="3155" operator="lessThan">
      <formula>$C$4</formula>
    </cfRule>
  </conditionalFormatting>
  <conditionalFormatting sqref="AY27">
    <cfRule type="cellIs" dxfId="16819" priority="3156" operator="lessThan">
      <formula>$C$4</formula>
    </cfRule>
  </conditionalFormatting>
  <conditionalFormatting sqref="AY28">
    <cfRule type="cellIs" dxfId="16818" priority="3157" operator="lessThan">
      <formula>$C$4</formula>
    </cfRule>
  </conditionalFormatting>
  <conditionalFormatting sqref="AY28">
    <cfRule type="cellIs" dxfId="16817" priority="3158" operator="lessThan">
      <formula>$C$4</formula>
    </cfRule>
  </conditionalFormatting>
  <conditionalFormatting sqref="AY29">
    <cfRule type="cellIs" dxfId="16816" priority="3159" operator="lessThan">
      <formula>$C$4</formula>
    </cfRule>
  </conditionalFormatting>
  <conditionalFormatting sqref="AY29">
    <cfRule type="cellIs" dxfId="16815" priority="3160" operator="lessThan">
      <formula>$C$4</formula>
    </cfRule>
  </conditionalFormatting>
  <conditionalFormatting sqref="AY30">
    <cfRule type="cellIs" dxfId="16814" priority="3161" operator="lessThan">
      <formula>$C$4</formula>
    </cfRule>
  </conditionalFormatting>
  <conditionalFormatting sqref="AY30">
    <cfRule type="cellIs" dxfId="16813" priority="3162" operator="lessThan">
      <formula>$C$4</formula>
    </cfRule>
  </conditionalFormatting>
  <conditionalFormatting sqref="AY31">
    <cfRule type="cellIs" dxfId="16812" priority="3163" operator="lessThan">
      <formula>$C$4</formula>
    </cfRule>
  </conditionalFormatting>
  <conditionalFormatting sqref="AY31">
    <cfRule type="cellIs" dxfId="16811" priority="3164" operator="lessThan">
      <formula>$C$4</formula>
    </cfRule>
  </conditionalFormatting>
  <conditionalFormatting sqref="AY32">
    <cfRule type="cellIs" dxfId="16810" priority="3165" operator="lessThan">
      <formula>$C$4</formula>
    </cfRule>
  </conditionalFormatting>
  <conditionalFormatting sqref="AY32">
    <cfRule type="cellIs" dxfId="16809" priority="3166" operator="lessThan">
      <formula>$C$4</formula>
    </cfRule>
  </conditionalFormatting>
  <conditionalFormatting sqref="AY33">
    <cfRule type="cellIs" dxfId="16808" priority="3167" operator="lessThan">
      <formula>$C$4</formula>
    </cfRule>
  </conditionalFormatting>
  <conditionalFormatting sqref="AY33">
    <cfRule type="cellIs" dxfId="16807" priority="3168" operator="lessThan">
      <formula>$C$4</formula>
    </cfRule>
  </conditionalFormatting>
  <conditionalFormatting sqref="AY34">
    <cfRule type="cellIs" dxfId="16806" priority="3169" operator="lessThan">
      <formula>$C$4</formula>
    </cfRule>
  </conditionalFormatting>
  <conditionalFormatting sqref="AY34">
    <cfRule type="cellIs" dxfId="16805" priority="3170" operator="lessThan">
      <formula>$C$4</formula>
    </cfRule>
  </conditionalFormatting>
  <conditionalFormatting sqref="AY35">
    <cfRule type="cellIs" dxfId="16804" priority="3171" operator="lessThan">
      <formula>$C$4</formula>
    </cfRule>
  </conditionalFormatting>
  <conditionalFormatting sqref="AY35">
    <cfRule type="cellIs" dxfId="16803" priority="3172" operator="lessThan">
      <formula>$C$4</formula>
    </cfRule>
  </conditionalFormatting>
  <conditionalFormatting sqref="AY36">
    <cfRule type="cellIs" dxfId="16802" priority="3173" operator="lessThan">
      <formula>$C$4</formula>
    </cfRule>
  </conditionalFormatting>
  <conditionalFormatting sqref="AY36">
    <cfRule type="cellIs" dxfId="16801" priority="3174" operator="lessThan">
      <formula>$C$4</formula>
    </cfRule>
  </conditionalFormatting>
  <conditionalFormatting sqref="AY37">
    <cfRule type="cellIs" dxfId="16800" priority="3175" operator="lessThan">
      <formula>$C$4</formula>
    </cfRule>
  </conditionalFormatting>
  <conditionalFormatting sqref="AY37">
    <cfRule type="cellIs" dxfId="16799" priority="3176" operator="lessThan">
      <formula>$C$4</formula>
    </cfRule>
  </conditionalFormatting>
  <conditionalFormatting sqref="AY38">
    <cfRule type="cellIs" dxfId="16798" priority="3177" operator="lessThan">
      <formula>$C$4</formula>
    </cfRule>
  </conditionalFormatting>
  <conditionalFormatting sqref="AY38">
    <cfRule type="cellIs" dxfId="16797" priority="3178" operator="lessThan">
      <formula>$C$4</formula>
    </cfRule>
  </conditionalFormatting>
  <conditionalFormatting sqref="AY39">
    <cfRule type="cellIs" dxfId="16796" priority="3179" operator="lessThan">
      <formula>$C$4</formula>
    </cfRule>
  </conditionalFormatting>
  <conditionalFormatting sqref="AY39">
    <cfRule type="cellIs" dxfId="16795" priority="3180" operator="lessThan">
      <formula>$C$4</formula>
    </cfRule>
  </conditionalFormatting>
  <conditionalFormatting sqref="AY40">
    <cfRule type="cellIs" dxfId="16794" priority="3181" operator="lessThan">
      <formula>$C$4</formula>
    </cfRule>
  </conditionalFormatting>
  <conditionalFormatting sqref="AY40">
    <cfRule type="cellIs" dxfId="16793" priority="3182" operator="lessThan">
      <formula>$C$4</formula>
    </cfRule>
  </conditionalFormatting>
  <conditionalFormatting sqref="AY41">
    <cfRule type="cellIs" dxfId="16792" priority="3183" operator="lessThan">
      <formula>$C$4</formula>
    </cfRule>
  </conditionalFormatting>
  <conditionalFormatting sqref="AY41">
    <cfRule type="cellIs" dxfId="16791" priority="3184" operator="lessThan">
      <formula>$C$4</formula>
    </cfRule>
  </conditionalFormatting>
  <conditionalFormatting sqref="AY42">
    <cfRule type="cellIs" dxfId="16790" priority="3185" operator="lessThan">
      <formula>$C$4</formula>
    </cfRule>
  </conditionalFormatting>
  <conditionalFormatting sqref="AY42">
    <cfRule type="cellIs" dxfId="16789" priority="3186" operator="lessThan">
      <formula>$C$4</formula>
    </cfRule>
  </conditionalFormatting>
  <conditionalFormatting sqref="AY43">
    <cfRule type="cellIs" dxfId="16788" priority="3187" operator="lessThan">
      <formula>$C$4</formula>
    </cfRule>
  </conditionalFormatting>
  <conditionalFormatting sqref="AY43">
    <cfRule type="cellIs" dxfId="16787" priority="3188" operator="lessThan">
      <formula>$C$4</formula>
    </cfRule>
  </conditionalFormatting>
  <conditionalFormatting sqref="AY44">
    <cfRule type="cellIs" dxfId="16786" priority="3189" operator="lessThan">
      <formula>$C$4</formula>
    </cfRule>
  </conditionalFormatting>
  <conditionalFormatting sqref="AY44">
    <cfRule type="cellIs" dxfId="16785" priority="3190" operator="lessThan">
      <formula>$C$4</formula>
    </cfRule>
  </conditionalFormatting>
  <conditionalFormatting sqref="AY45">
    <cfRule type="cellIs" dxfId="16784" priority="3191" operator="lessThan">
      <formula>$C$4</formula>
    </cfRule>
  </conditionalFormatting>
  <conditionalFormatting sqref="AY45">
    <cfRule type="cellIs" dxfId="16783" priority="3192" operator="lessThan">
      <formula>$C$4</formula>
    </cfRule>
  </conditionalFormatting>
  <conditionalFormatting sqref="AY46">
    <cfRule type="cellIs" dxfId="16782" priority="3193" operator="lessThan">
      <formula>$C$4</formula>
    </cfRule>
  </conditionalFormatting>
  <conditionalFormatting sqref="AY46">
    <cfRule type="cellIs" dxfId="16781" priority="3194" operator="lessThan">
      <formula>$C$4</formula>
    </cfRule>
  </conditionalFormatting>
  <conditionalFormatting sqref="AY47">
    <cfRule type="cellIs" dxfId="16780" priority="3195" operator="lessThan">
      <formula>$C$4</formula>
    </cfRule>
  </conditionalFormatting>
  <conditionalFormatting sqref="AY47">
    <cfRule type="cellIs" dxfId="16779" priority="3196" operator="lessThan">
      <formula>$C$4</formula>
    </cfRule>
  </conditionalFormatting>
  <conditionalFormatting sqref="AY48">
    <cfRule type="cellIs" dxfId="16778" priority="3197" operator="lessThan">
      <formula>$C$4</formula>
    </cfRule>
  </conditionalFormatting>
  <conditionalFormatting sqref="AY48">
    <cfRule type="cellIs" dxfId="16777" priority="3198" operator="lessThan">
      <formula>$C$4</formula>
    </cfRule>
  </conditionalFormatting>
  <conditionalFormatting sqref="AY49">
    <cfRule type="cellIs" dxfId="16776" priority="3199" operator="lessThan">
      <formula>$C$4</formula>
    </cfRule>
  </conditionalFormatting>
  <conditionalFormatting sqref="AY49">
    <cfRule type="cellIs" dxfId="16775" priority="3200" operator="lessThan">
      <formula>$C$4</formula>
    </cfRule>
  </conditionalFormatting>
  <conditionalFormatting sqref="AY50">
    <cfRule type="cellIs" dxfId="16774" priority="3201" operator="lessThan">
      <formula>$C$4</formula>
    </cfRule>
  </conditionalFormatting>
  <conditionalFormatting sqref="AY50">
    <cfRule type="cellIs" dxfId="16773" priority="3202" operator="lessThan">
      <formula>$C$4</formula>
    </cfRule>
  </conditionalFormatting>
  <conditionalFormatting sqref="AY51">
    <cfRule type="cellIs" dxfId="16772" priority="3203" operator="lessThan">
      <formula>$C$4</formula>
    </cfRule>
  </conditionalFormatting>
  <conditionalFormatting sqref="AY51">
    <cfRule type="cellIs" dxfId="16771" priority="3204" operator="lessThan">
      <formula>$C$4</formula>
    </cfRule>
  </conditionalFormatting>
  <conditionalFormatting sqref="AY52">
    <cfRule type="cellIs" dxfId="16770" priority="3205" operator="lessThan">
      <formula>$C$4</formula>
    </cfRule>
  </conditionalFormatting>
  <conditionalFormatting sqref="AY52">
    <cfRule type="cellIs" dxfId="16769" priority="3206" operator="lessThan">
      <formula>$C$4</formula>
    </cfRule>
  </conditionalFormatting>
  <conditionalFormatting sqref="AY53">
    <cfRule type="cellIs" dxfId="16768" priority="3207" operator="lessThan">
      <formula>$C$4</formula>
    </cfRule>
  </conditionalFormatting>
  <conditionalFormatting sqref="AY53">
    <cfRule type="cellIs" dxfId="16767" priority="3208" operator="lessThan">
      <formula>$C$4</formula>
    </cfRule>
  </conditionalFormatting>
  <conditionalFormatting sqref="AY54">
    <cfRule type="cellIs" dxfId="16766" priority="3209" operator="lessThan">
      <formula>$C$4</formula>
    </cfRule>
  </conditionalFormatting>
  <conditionalFormatting sqref="AY54">
    <cfRule type="cellIs" dxfId="16765" priority="3210" operator="lessThan">
      <formula>$C$4</formula>
    </cfRule>
  </conditionalFormatting>
  <conditionalFormatting sqref="AY55">
    <cfRule type="cellIs" dxfId="16764" priority="3211" operator="lessThan">
      <formula>$C$4</formula>
    </cfRule>
  </conditionalFormatting>
  <conditionalFormatting sqref="AY55">
    <cfRule type="cellIs" dxfId="16763" priority="3212" operator="lessThan">
      <formula>$C$4</formula>
    </cfRule>
  </conditionalFormatting>
  <conditionalFormatting sqref="AY56">
    <cfRule type="cellIs" dxfId="16762" priority="3213" operator="lessThan">
      <formula>$C$4</formula>
    </cfRule>
  </conditionalFormatting>
  <conditionalFormatting sqref="AY56">
    <cfRule type="cellIs" dxfId="16761" priority="3214" operator="lessThan">
      <formula>$C$4</formula>
    </cfRule>
  </conditionalFormatting>
  <conditionalFormatting sqref="AY57">
    <cfRule type="cellIs" dxfId="16760" priority="3215" operator="lessThan">
      <formula>$C$4</formula>
    </cfRule>
  </conditionalFormatting>
  <conditionalFormatting sqref="AY57">
    <cfRule type="cellIs" dxfId="16759" priority="3216" operator="lessThan">
      <formula>$C$4</formula>
    </cfRule>
  </conditionalFormatting>
  <conditionalFormatting sqref="AY58">
    <cfRule type="cellIs" dxfId="16758" priority="3217" operator="lessThan">
      <formula>$C$4</formula>
    </cfRule>
  </conditionalFormatting>
  <conditionalFormatting sqref="AY58">
    <cfRule type="cellIs" dxfId="16757" priority="3218" operator="lessThan">
      <formula>$C$4</formula>
    </cfRule>
  </conditionalFormatting>
  <conditionalFormatting sqref="AY59">
    <cfRule type="cellIs" dxfId="16756" priority="3219" operator="lessThan">
      <formula>$C$4</formula>
    </cfRule>
  </conditionalFormatting>
  <conditionalFormatting sqref="AY59">
    <cfRule type="cellIs" dxfId="16755" priority="3220" operator="lessThan">
      <formula>$C$4</formula>
    </cfRule>
  </conditionalFormatting>
  <conditionalFormatting sqref="AY60">
    <cfRule type="cellIs" dxfId="16754" priority="3221" operator="lessThan">
      <formula>$C$4</formula>
    </cfRule>
  </conditionalFormatting>
  <conditionalFormatting sqref="AY60">
    <cfRule type="cellIs" dxfId="16753" priority="3222" operator="lessThan">
      <formula>$C$4</formula>
    </cfRule>
  </conditionalFormatting>
  <conditionalFormatting sqref="AZ11:AZ16">
    <cfRule type="cellIs" dxfId="16752" priority="3223" operator="lessThan">
      <formula>$C$4</formula>
    </cfRule>
  </conditionalFormatting>
  <conditionalFormatting sqref="AZ11:AZ16">
    <cfRule type="cellIs" dxfId="16751" priority="3224" operator="lessThan">
      <formula>$C$4</formula>
    </cfRule>
  </conditionalFormatting>
  <conditionalFormatting sqref="AZ17:AZ44">
    <cfRule type="cellIs" dxfId="16750" priority="3235" operator="lessThan">
      <formula>$C$4</formula>
    </cfRule>
  </conditionalFormatting>
  <conditionalFormatting sqref="AZ17:AZ44">
    <cfRule type="cellIs" dxfId="16749" priority="3236" operator="lessThan">
      <formula>$C$4</formula>
    </cfRule>
  </conditionalFormatting>
  <conditionalFormatting sqref="AZ45">
    <cfRule type="cellIs" dxfId="16748" priority="3291" operator="lessThan">
      <formula>$C$4</formula>
    </cfRule>
  </conditionalFormatting>
  <conditionalFormatting sqref="AZ45">
    <cfRule type="cellIs" dxfId="16747" priority="3292" operator="lessThan">
      <formula>$C$4</formula>
    </cfRule>
  </conditionalFormatting>
  <conditionalFormatting sqref="AZ46">
    <cfRule type="cellIs" dxfId="16746" priority="3293" operator="lessThan">
      <formula>$C$4</formula>
    </cfRule>
  </conditionalFormatting>
  <conditionalFormatting sqref="AZ46">
    <cfRule type="cellIs" dxfId="16745" priority="3294" operator="lessThan">
      <formula>$C$4</formula>
    </cfRule>
  </conditionalFormatting>
  <conditionalFormatting sqref="AZ47">
    <cfRule type="cellIs" dxfId="16744" priority="3295" operator="lessThan">
      <formula>$C$4</formula>
    </cfRule>
  </conditionalFormatting>
  <conditionalFormatting sqref="AZ47">
    <cfRule type="cellIs" dxfId="16743" priority="3296" operator="lessThan">
      <formula>$C$4</formula>
    </cfRule>
  </conditionalFormatting>
  <conditionalFormatting sqref="AZ48">
    <cfRule type="cellIs" dxfId="16742" priority="3297" operator="lessThan">
      <formula>$C$4</formula>
    </cfRule>
  </conditionalFormatting>
  <conditionalFormatting sqref="AZ48">
    <cfRule type="cellIs" dxfId="16741" priority="3298" operator="lessThan">
      <formula>$C$4</formula>
    </cfRule>
  </conditionalFormatting>
  <conditionalFormatting sqref="AZ49">
    <cfRule type="cellIs" dxfId="16740" priority="3299" operator="lessThan">
      <formula>$C$4</formula>
    </cfRule>
  </conditionalFormatting>
  <conditionalFormatting sqref="AZ49">
    <cfRule type="cellIs" dxfId="16739" priority="3300" operator="lessThan">
      <formula>$C$4</formula>
    </cfRule>
  </conditionalFormatting>
  <conditionalFormatting sqref="AZ50">
    <cfRule type="cellIs" dxfId="16738" priority="3301" operator="lessThan">
      <formula>$C$4</formula>
    </cfRule>
  </conditionalFormatting>
  <conditionalFormatting sqref="AZ50">
    <cfRule type="cellIs" dxfId="16737" priority="3302" operator="lessThan">
      <formula>$C$4</formula>
    </cfRule>
  </conditionalFormatting>
  <conditionalFormatting sqref="AZ51">
    <cfRule type="cellIs" dxfId="16736" priority="3303" operator="lessThan">
      <formula>$C$4</formula>
    </cfRule>
  </conditionalFormatting>
  <conditionalFormatting sqref="AZ51">
    <cfRule type="cellIs" dxfId="16735" priority="3304" operator="lessThan">
      <formula>$C$4</formula>
    </cfRule>
  </conditionalFormatting>
  <conditionalFormatting sqref="AZ52">
    <cfRule type="cellIs" dxfId="16734" priority="3305" operator="lessThan">
      <formula>$C$4</formula>
    </cfRule>
  </conditionalFormatting>
  <conditionalFormatting sqref="AZ52">
    <cfRule type="cellIs" dxfId="16733" priority="3306" operator="lessThan">
      <formula>$C$4</formula>
    </cfRule>
  </conditionalFormatting>
  <conditionalFormatting sqref="AZ53">
    <cfRule type="cellIs" dxfId="16732" priority="3307" operator="lessThan">
      <formula>$C$4</formula>
    </cfRule>
  </conditionalFormatting>
  <conditionalFormatting sqref="AZ53">
    <cfRule type="cellIs" dxfId="16731" priority="3308" operator="lessThan">
      <formula>$C$4</formula>
    </cfRule>
  </conditionalFormatting>
  <conditionalFormatting sqref="AZ54">
    <cfRule type="cellIs" dxfId="16730" priority="3309" operator="lessThan">
      <formula>$C$4</formula>
    </cfRule>
  </conditionalFormatting>
  <conditionalFormatting sqref="AZ54">
    <cfRule type="cellIs" dxfId="16729" priority="3310" operator="lessThan">
      <formula>$C$4</formula>
    </cfRule>
  </conditionalFormatting>
  <conditionalFormatting sqref="AZ55">
    <cfRule type="cellIs" dxfId="16728" priority="3311" operator="lessThan">
      <formula>$C$4</formula>
    </cfRule>
  </conditionalFormatting>
  <conditionalFormatting sqref="AZ55">
    <cfRule type="cellIs" dxfId="16727" priority="3312" operator="lessThan">
      <formula>$C$4</formula>
    </cfRule>
  </conditionalFormatting>
  <conditionalFormatting sqref="AZ56">
    <cfRule type="cellIs" dxfId="16726" priority="3313" operator="lessThan">
      <formula>$C$4</formula>
    </cfRule>
  </conditionalFormatting>
  <conditionalFormatting sqref="AZ56">
    <cfRule type="cellIs" dxfId="16725" priority="3314" operator="lessThan">
      <formula>$C$4</formula>
    </cfRule>
  </conditionalFormatting>
  <conditionalFormatting sqref="AZ57">
    <cfRule type="cellIs" dxfId="16724" priority="3315" operator="lessThan">
      <formula>$C$4</formula>
    </cfRule>
  </conditionalFormatting>
  <conditionalFormatting sqref="AZ57">
    <cfRule type="cellIs" dxfId="16723" priority="3316" operator="lessThan">
      <formula>$C$4</formula>
    </cfRule>
  </conditionalFormatting>
  <conditionalFormatting sqref="AZ58">
    <cfRule type="cellIs" dxfId="16722" priority="3317" operator="lessThan">
      <formula>$C$4</formula>
    </cfRule>
  </conditionalFormatting>
  <conditionalFormatting sqref="AZ58">
    <cfRule type="cellIs" dxfId="16721" priority="3318" operator="lessThan">
      <formula>$C$4</formula>
    </cfRule>
  </conditionalFormatting>
  <conditionalFormatting sqref="AZ59">
    <cfRule type="cellIs" dxfId="16720" priority="3319" operator="lessThan">
      <formula>$C$4</formula>
    </cfRule>
  </conditionalFormatting>
  <conditionalFormatting sqref="AZ59">
    <cfRule type="cellIs" dxfId="16719" priority="3320" operator="lessThan">
      <formula>$C$4</formula>
    </cfRule>
  </conditionalFormatting>
  <conditionalFormatting sqref="AZ60">
    <cfRule type="cellIs" dxfId="16718" priority="3321" operator="lessThan">
      <formula>$C$4</formula>
    </cfRule>
  </conditionalFormatting>
  <conditionalFormatting sqref="AZ60">
    <cfRule type="cellIs" dxfId="16717" priority="3322" operator="lessThan">
      <formula>$C$4</formula>
    </cfRule>
  </conditionalFormatting>
  <conditionalFormatting sqref="BA11">
    <cfRule type="cellIs" dxfId="16716" priority="3323" operator="lessThan">
      <formula>$C$4</formula>
    </cfRule>
  </conditionalFormatting>
  <conditionalFormatting sqref="BA11">
    <cfRule type="cellIs" dxfId="16715" priority="3324" operator="lessThan">
      <formula>$C$4</formula>
    </cfRule>
  </conditionalFormatting>
  <conditionalFormatting sqref="BA12">
    <cfRule type="cellIs" dxfId="16714" priority="3325" operator="lessThan">
      <formula>$C$4</formula>
    </cfRule>
  </conditionalFormatting>
  <conditionalFormatting sqref="BA12">
    <cfRule type="cellIs" dxfId="16713" priority="3326" operator="lessThan">
      <formula>$C$4</formula>
    </cfRule>
  </conditionalFormatting>
  <conditionalFormatting sqref="BA13">
    <cfRule type="cellIs" dxfId="16712" priority="3327" operator="lessThan">
      <formula>$C$4</formula>
    </cfRule>
  </conditionalFormatting>
  <conditionalFormatting sqref="BA13">
    <cfRule type="cellIs" dxfId="16711" priority="3328" operator="lessThan">
      <formula>$C$4</formula>
    </cfRule>
  </conditionalFormatting>
  <conditionalFormatting sqref="BA14">
    <cfRule type="cellIs" dxfId="16710" priority="3329" operator="lessThan">
      <formula>$C$4</formula>
    </cfRule>
  </conditionalFormatting>
  <conditionalFormatting sqref="BA14">
    <cfRule type="cellIs" dxfId="16709" priority="3330" operator="lessThan">
      <formula>$C$4</formula>
    </cfRule>
  </conditionalFormatting>
  <conditionalFormatting sqref="BA15">
    <cfRule type="cellIs" dxfId="16708" priority="3331" operator="lessThan">
      <formula>$C$4</formula>
    </cfRule>
  </conditionalFormatting>
  <conditionalFormatting sqref="BA15">
    <cfRule type="cellIs" dxfId="16707" priority="3332" operator="lessThan">
      <formula>$C$4</formula>
    </cfRule>
  </conditionalFormatting>
  <conditionalFormatting sqref="BA16">
    <cfRule type="cellIs" dxfId="16706" priority="3333" operator="lessThan">
      <formula>$C$4</formula>
    </cfRule>
  </conditionalFormatting>
  <conditionalFormatting sqref="BA16">
    <cfRule type="cellIs" dxfId="16705" priority="3334" operator="lessThan">
      <formula>$C$4</formula>
    </cfRule>
  </conditionalFormatting>
  <conditionalFormatting sqref="BA17">
    <cfRule type="cellIs" dxfId="16704" priority="3335" operator="lessThan">
      <formula>$C$4</formula>
    </cfRule>
  </conditionalFormatting>
  <conditionalFormatting sqref="BA17">
    <cfRule type="cellIs" dxfId="16703" priority="3336" operator="lessThan">
      <formula>$C$4</formula>
    </cfRule>
  </conditionalFormatting>
  <conditionalFormatting sqref="BA18">
    <cfRule type="cellIs" dxfId="16702" priority="3337" operator="lessThan">
      <formula>$C$4</formula>
    </cfRule>
  </conditionalFormatting>
  <conditionalFormatting sqref="BA18">
    <cfRule type="cellIs" dxfId="16701" priority="3338" operator="lessThan">
      <formula>$C$4</formula>
    </cfRule>
  </conditionalFormatting>
  <conditionalFormatting sqref="BA19">
    <cfRule type="cellIs" dxfId="16700" priority="3339" operator="lessThan">
      <formula>$C$4</formula>
    </cfRule>
  </conditionalFormatting>
  <conditionalFormatting sqref="BA19">
    <cfRule type="cellIs" dxfId="16699" priority="3340" operator="lessThan">
      <formula>$C$4</formula>
    </cfRule>
  </conditionalFormatting>
  <conditionalFormatting sqref="BA20">
    <cfRule type="cellIs" dxfId="16698" priority="3341" operator="lessThan">
      <formula>$C$4</formula>
    </cfRule>
  </conditionalFormatting>
  <conditionalFormatting sqref="BA20">
    <cfRule type="cellIs" dxfId="16697" priority="3342" operator="lessThan">
      <formula>$C$4</formula>
    </cfRule>
  </conditionalFormatting>
  <conditionalFormatting sqref="BA21">
    <cfRule type="cellIs" dxfId="16696" priority="3343" operator="lessThan">
      <formula>$C$4</formula>
    </cfRule>
  </conditionalFormatting>
  <conditionalFormatting sqref="BA21">
    <cfRule type="cellIs" dxfId="16695" priority="3344" operator="lessThan">
      <formula>$C$4</formula>
    </cfRule>
  </conditionalFormatting>
  <conditionalFormatting sqref="BA22">
    <cfRule type="cellIs" dxfId="16694" priority="3345" operator="lessThan">
      <formula>$C$4</formula>
    </cfRule>
  </conditionalFormatting>
  <conditionalFormatting sqref="BA22">
    <cfRule type="cellIs" dxfId="16693" priority="3346" operator="lessThan">
      <formula>$C$4</formula>
    </cfRule>
  </conditionalFormatting>
  <conditionalFormatting sqref="BA23">
    <cfRule type="cellIs" dxfId="16692" priority="3347" operator="lessThan">
      <formula>$C$4</formula>
    </cfRule>
  </conditionalFormatting>
  <conditionalFormatting sqref="BA23">
    <cfRule type="cellIs" dxfId="16691" priority="3348" operator="lessThan">
      <formula>$C$4</formula>
    </cfRule>
  </conditionalFormatting>
  <conditionalFormatting sqref="BA24">
    <cfRule type="cellIs" dxfId="16690" priority="3349" operator="lessThan">
      <formula>$C$4</formula>
    </cfRule>
  </conditionalFormatting>
  <conditionalFormatting sqref="BA24">
    <cfRule type="cellIs" dxfId="16689" priority="3350" operator="lessThan">
      <formula>$C$4</formula>
    </cfRule>
  </conditionalFormatting>
  <conditionalFormatting sqref="BA25">
    <cfRule type="cellIs" dxfId="16688" priority="3351" operator="lessThan">
      <formula>$C$4</formula>
    </cfRule>
  </conditionalFormatting>
  <conditionalFormatting sqref="BA25">
    <cfRule type="cellIs" dxfId="16687" priority="3352" operator="lessThan">
      <formula>$C$4</formula>
    </cfRule>
  </conditionalFormatting>
  <conditionalFormatting sqref="BA26">
    <cfRule type="cellIs" dxfId="16686" priority="3353" operator="lessThan">
      <formula>$C$4</formula>
    </cfRule>
  </conditionalFormatting>
  <conditionalFormatting sqref="BA26">
    <cfRule type="cellIs" dxfId="16685" priority="3354" operator="lessThan">
      <formula>$C$4</formula>
    </cfRule>
  </conditionalFormatting>
  <conditionalFormatting sqref="BA27">
    <cfRule type="cellIs" dxfId="16684" priority="3355" operator="lessThan">
      <formula>$C$4</formula>
    </cfRule>
  </conditionalFormatting>
  <conditionalFormatting sqref="BA27">
    <cfRule type="cellIs" dxfId="16683" priority="3356" operator="lessThan">
      <formula>$C$4</formula>
    </cfRule>
  </conditionalFormatting>
  <conditionalFormatting sqref="BA28">
    <cfRule type="cellIs" dxfId="16682" priority="3357" operator="lessThan">
      <formula>$C$4</formula>
    </cfRule>
  </conditionalFormatting>
  <conditionalFormatting sqref="BA28">
    <cfRule type="cellIs" dxfId="16681" priority="3358" operator="lessThan">
      <formula>$C$4</formula>
    </cfRule>
  </conditionalFormatting>
  <conditionalFormatting sqref="BA29">
    <cfRule type="cellIs" dxfId="16680" priority="3359" operator="lessThan">
      <formula>$C$4</formula>
    </cfRule>
  </conditionalFormatting>
  <conditionalFormatting sqref="BA29">
    <cfRule type="cellIs" dxfId="16679" priority="3360" operator="lessThan">
      <formula>$C$4</formula>
    </cfRule>
  </conditionalFormatting>
  <conditionalFormatting sqref="BA30">
    <cfRule type="cellIs" dxfId="16678" priority="3361" operator="lessThan">
      <formula>$C$4</formula>
    </cfRule>
  </conditionalFormatting>
  <conditionalFormatting sqref="BA30">
    <cfRule type="cellIs" dxfId="16677" priority="3362" operator="lessThan">
      <formula>$C$4</formula>
    </cfRule>
  </conditionalFormatting>
  <conditionalFormatting sqref="BA31">
    <cfRule type="cellIs" dxfId="16676" priority="3363" operator="lessThan">
      <formula>$C$4</formula>
    </cfRule>
  </conditionalFormatting>
  <conditionalFormatting sqref="BA31">
    <cfRule type="cellIs" dxfId="16675" priority="3364" operator="lessThan">
      <formula>$C$4</formula>
    </cfRule>
  </conditionalFormatting>
  <conditionalFormatting sqref="BA32">
    <cfRule type="cellIs" dxfId="16674" priority="3365" operator="lessThan">
      <formula>$C$4</formula>
    </cfRule>
  </conditionalFormatting>
  <conditionalFormatting sqref="BA32">
    <cfRule type="cellIs" dxfId="16673" priority="3366" operator="lessThan">
      <formula>$C$4</formula>
    </cfRule>
  </conditionalFormatting>
  <conditionalFormatting sqref="BA33">
    <cfRule type="cellIs" dxfId="16672" priority="3367" operator="lessThan">
      <formula>$C$4</formula>
    </cfRule>
  </conditionalFormatting>
  <conditionalFormatting sqref="BA33">
    <cfRule type="cellIs" dxfId="16671" priority="3368" operator="lessThan">
      <formula>$C$4</formula>
    </cfRule>
  </conditionalFormatting>
  <conditionalFormatting sqref="BA34">
    <cfRule type="cellIs" dxfId="16670" priority="3369" operator="lessThan">
      <formula>$C$4</formula>
    </cfRule>
  </conditionalFormatting>
  <conditionalFormatting sqref="BA34">
    <cfRule type="cellIs" dxfId="16669" priority="3370" operator="lessThan">
      <formula>$C$4</formula>
    </cfRule>
  </conditionalFormatting>
  <conditionalFormatting sqref="BA35">
    <cfRule type="cellIs" dxfId="16668" priority="3371" operator="lessThan">
      <formula>$C$4</formula>
    </cfRule>
  </conditionalFormatting>
  <conditionalFormatting sqref="BA35">
    <cfRule type="cellIs" dxfId="16667" priority="3372" operator="lessThan">
      <formula>$C$4</formula>
    </cfRule>
  </conditionalFormatting>
  <conditionalFormatting sqref="BA36">
    <cfRule type="cellIs" dxfId="16666" priority="3373" operator="lessThan">
      <formula>$C$4</formula>
    </cfRule>
  </conditionalFormatting>
  <conditionalFormatting sqref="BA36">
    <cfRule type="cellIs" dxfId="16665" priority="3374" operator="lessThan">
      <formula>$C$4</formula>
    </cfRule>
  </conditionalFormatting>
  <conditionalFormatting sqref="BA37">
    <cfRule type="cellIs" dxfId="16664" priority="3375" operator="lessThan">
      <formula>$C$4</formula>
    </cfRule>
  </conditionalFormatting>
  <conditionalFormatting sqref="BA37">
    <cfRule type="cellIs" dxfId="16663" priority="3376" operator="lessThan">
      <formula>$C$4</formula>
    </cfRule>
  </conditionalFormatting>
  <conditionalFormatting sqref="BA38">
    <cfRule type="cellIs" dxfId="16662" priority="3377" operator="lessThan">
      <formula>$C$4</formula>
    </cfRule>
  </conditionalFormatting>
  <conditionalFormatting sqref="BA38">
    <cfRule type="cellIs" dxfId="16661" priority="3378" operator="lessThan">
      <formula>$C$4</formula>
    </cfRule>
  </conditionalFormatting>
  <conditionalFormatting sqref="BA39">
    <cfRule type="cellIs" dxfId="16660" priority="3379" operator="lessThan">
      <formula>$C$4</formula>
    </cfRule>
  </conditionalFormatting>
  <conditionalFormatting sqref="BA39">
    <cfRule type="cellIs" dxfId="16659" priority="3380" operator="lessThan">
      <formula>$C$4</formula>
    </cfRule>
  </conditionalFormatting>
  <conditionalFormatting sqref="BA40">
    <cfRule type="cellIs" dxfId="16658" priority="3381" operator="lessThan">
      <formula>$C$4</formula>
    </cfRule>
  </conditionalFormatting>
  <conditionalFormatting sqref="BA40">
    <cfRule type="cellIs" dxfId="16657" priority="3382" operator="lessThan">
      <formula>$C$4</formula>
    </cfRule>
  </conditionalFormatting>
  <conditionalFormatting sqref="BA41">
    <cfRule type="cellIs" dxfId="16656" priority="3383" operator="lessThan">
      <formula>$C$4</formula>
    </cfRule>
  </conditionalFormatting>
  <conditionalFormatting sqref="BA41">
    <cfRule type="cellIs" dxfId="16655" priority="3384" operator="lessThan">
      <formula>$C$4</formula>
    </cfRule>
  </conditionalFormatting>
  <conditionalFormatting sqref="BA42">
    <cfRule type="cellIs" dxfId="16654" priority="3385" operator="lessThan">
      <formula>$C$4</formula>
    </cfRule>
  </conditionalFormatting>
  <conditionalFormatting sqref="BA42">
    <cfRule type="cellIs" dxfId="16653" priority="3386" operator="lessThan">
      <formula>$C$4</formula>
    </cfRule>
  </conditionalFormatting>
  <conditionalFormatting sqref="BA43">
    <cfRule type="cellIs" dxfId="16652" priority="3387" operator="lessThan">
      <formula>$C$4</formula>
    </cfRule>
  </conditionalFormatting>
  <conditionalFormatting sqref="BA43">
    <cfRule type="cellIs" dxfId="16651" priority="3388" operator="lessThan">
      <formula>$C$4</formula>
    </cfRule>
  </conditionalFormatting>
  <conditionalFormatting sqref="BA44">
    <cfRule type="cellIs" dxfId="16650" priority="3389" operator="lessThan">
      <formula>$C$4</formula>
    </cfRule>
  </conditionalFormatting>
  <conditionalFormatting sqref="BA44">
    <cfRule type="cellIs" dxfId="16649" priority="3390" operator="lessThan">
      <formula>$C$4</formula>
    </cfRule>
  </conditionalFormatting>
  <conditionalFormatting sqref="BA45">
    <cfRule type="cellIs" dxfId="16648" priority="3391" operator="lessThan">
      <formula>$C$4</formula>
    </cfRule>
  </conditionalFormatting>
  <conditionalFormatting sqref="BA45">
    <cfRule type="cellIs" dxfId="16647" priority="3392" operator="lessThan">
      <formula>$C$4</formula>
    </cfRule>
  </conditionalFormatting>
  <conditionalFormatting sqref="BA46">
    <cfRule type="cellIs" dxfId="16646" priority="3393" operator="lessThan">
      <formula>$C$4</formula>
    </cfRule>
  </conditionalFormatting>
  <conditionalFormatting sqref="BA46">
    <cfRule type="cellIs" dxfId="16645" priority="3394" operator="lessThan">
      <formula>$C$4</formula>
    </cfRule>
  </conditionalFormatting>
  <conditionalFormatting sqref="BA47">
    <cfRule type="cellIs" dxfId="16644" priority="3395" operator="lessThan">
      <formula>$C$4</formula>
    </cfRule>
  </conditionalFormatting>
  <conditionalFormatting sqref="BA47">
    <cfRule type="cellIs" dxfId="16643" priority="3396" operator="lessThan">
      <formula>$C$4</formula>
    </cfRule>
  </conditionalFormatting>
  <conditionalFormatting sqref="BA48">
    <cfRule type="cellIs" dxfId="16642" priority="3397" operator="lessThan">
      <formula>$C$4</formula>
    </cfRule>
  </conditionalFormatting>
  <conditionalFormatting sqref="BA48">
    <cfRule type="cellIs" dxfId="16641" priority="3398" operator="lessThan">
      <formula>$C$4</formula>
    </cfRule>
  </conditionalFormatting>
  <conditionalFormatting sqref="BA49">
    <cfRule type="cellIs" dxfId="16640" priority="3399" operator="lessThan">
      <formula>$C$4</formula>
    </cfRule>
  </conditionalFormatting>
  <conditionalFormatting sqref="BA49">
    <cfRule type="cellIs" dxfId="16639" priority="3400" operator="lessThan">
      <formula>$C$4</formula>
    </cfRule>
  </conditionalFormatting>
  <conditionalFormatting sqref="BA50">
    <cfRule type="cellIs" dxfId="16638" priority="3401" operator="lessThan">
      <formula>$C$4</formula>
    </cfRule>
  </conditionalFormatting>
  <conditionalFormatting sqref="BA50">
    <cfRule type="cellIs" dxfId="16637" priority="3402" operator="lessThan">
      <formula>$C$4</formula>
    </cfRule>
  </conditionalFormatting>
  <conditionalFormatting sqref="BA51">
    <cfRule type="cellIs" dxfId="16636" priority="3403" operator="lessThan">
      <formula>$C$4</formula>
    </cfRule>
  </conditionalFormatting>
  <conditionalFormatting sqref="BA51">
    <cfRule type="cellIs" dxfId="16635" priority="3404" operator="lessThan">
      <formula>$C$4</formula>
    </cfRule>
  </conditionalFormatting>
  <conditionalFormatting sqref="BA52">
    <cfRule type="cellIs" dxfId="16634" priority="3405" operator="lessThan">
      <formula>$C$4</formula>
    </cfRule>
  </conditionalFormatting>
  <conditionalFormatting sqref="BA52">
    <cfRule type="cellIs" dxfId="16633" priority="3406" operator="lessThan">
      <formula>$C$4</formula>
    </cfRule>
  </conditionalFormatting>
  <conditionalFormatting sqref="BA53">
    <cfRule type="cellIs" dxfId="16632" priority="3407" operator="lessThan">
      <formula>$C$4</formula>
    </cfRule>
  </conditionalFormatting>
  <conditionalFormatting sqref="BA53">
    <cfRule type="cellIs" dxfId="16631" priority="3408" operator="lessThan">
      <formula>$C$4</formula>
    </cfRule>
  </conditionalFormatting>
  <conditionalFormatting sqref="BA54">
    <cfRule type="cellIs" dxfId="16630" priority="3409" operator="lessThan">
      <formula>$C$4</formula>
    </cfRule>
  </conditionalFormatting>
  <conditionalFormatting sqref="BA54">
    <cfRule type="cellIs" dxfId="16629" priority="3410" operator="lessThan">
      <formula>$C$4</formula>
    </cfRule>
  </conditionalFormatting>
  <conditionalFormatting sqref="BA55">
    <cfRule type="cellIs" dxfId="16628" priority="3411" operator="lessThan">
      <formula>$C$4</formula>
    </cfRule>
  </conditionalFormatting>
  <conditionalFormatting sqref="BA55">
    <cfRule type="cellIs" dxfId="16627" priority="3412" operator="lessThan">
      <formula>$C$4</formula>
    </cfRule>
  </conditionalFormatting>
  <conditionalFormatting sqref="BA56">
    <cfRule type="cellIs" dxfId="16626" priority="3413" operator="lessThan">
      <formula>$C$4</formula>
    </cfRule>
  </conditionalFormatting>
  <conditionalFormatting sqref="BA56">
    <cfRule type="cellIs" dxfId="16625" priority="3414" operator="lessThan">
      <formula>$C$4</formula>
    </cfRule>
  </conditionalFormatting>
  <conditionalFormatting sqref="BA57">
    <cfRule type="cellIs" dxfId="16624" priority="3415" operator="lessThan">
      <formula>$C$4</formula>
    </cfRule>
  </conditionalFormatting>
  <conditionalFormatting sqref="BA57">
    <cfRule type="cellIs" dxfId="16623" priority="3416" operator="lessThan">
      <formula>$C$4</formula>
    </cfRule>
  </conditionalFormatting>
  <conditionalFormatting sqref="BA58">
    <cfRule type="cellIs" dxfId="16622" priority="3417" operator="lessThan">
      <formula>$C$4</formula>
    </cfRule>
  </conditionalFormatting>
  <conditionalFormatting sqref="BA58">
    <cfRule type="cellIs" dxfId="16621" priority="3418" operator="lessThan">
      <formula>$C$4</formula>
    </cfRule>
  </conditionalFormatting>
  <conditionalFormatting sqref="BA59">
    <cfRule type="cellIs" dxfId="16620" priority="3419" operator="lessThan">
      <formula>$C$4</formula>
    </cfRule>
  </conditionalFormatting>
  <conditionalFormatting sqref="BA59">
    <cfRule type="cellIs" dxfId="16619" priority="3420" operator="lessThan">
      <formula>$C$4</formula>
    </cfRule>
  </conditionalFormatting>
  <conditionalFormatting sqref="BA60">
    <cfRule type="cellIs" dxfId="16618" priority="3421" operator="lessThan">
      <formula>$C$4</formula>
    </cfRule>
  </conditionalFormatting>
  <conditionalFormatting sqref="BA60">
    <cfRule type="cellIs" dxfId="16617" priority="3422" operator="lessThan">
      <formula>$C$4</formula>
    </cfRule>
  </conditionalFormatting>
  <conditionalFormatting sqref="BB11">
    <cfRule type="cellIs" dxfId="16616" priority="3423" operator="lessThan">
      <formula>$C$4</formula>
    </cfRule>
  </conditionalFormatting>
  <conditionalFormatting sqref="BB11">
    <cfRule type="cellIs" dxfId="16615" priority="3424" operator="lessThan">
      <formula>$C$4</formula>
    </cfRule>
  </conditionalFormatting>
  <conditionalFormatting sqref="BB12">
    <cfRule type="cellIs" dxfId="16614" priority="3425" operator="lessThan">
      <formula>$C$4</formula>
    </cfRule>
  </conditionalFormatting>
  <conditionalFormatting sqref="BB12">
    <cfRule type="cellIs" dxfId="16613" priority="3426" operator="lessThan">
      <formula>$C$4</formula>
    </cfRule>
  </conditionalFormatting>
  <conditionalFormatting sqref="BB13">
    <cfRule type="cellIs" dxfId="16612" priority="3427" operator="lessThan">
      <formula>$C$4</formula>
    </cfRule>
  </conditionalFormatting>
  <conditionalFormatting sqref="BB13">
    <cfRule type="cellIs" dxfId="16611" priority="3428" operator="lessThan">
      <formula>$C$4</formula>
    </cfRule>
  </conditionalFormatting>
  <conditionalFormatting sqref="BB14">
    <cfRule type="cellIs" dxfId="16610" priority="3429" operator="lessThan">
      <formula>$C$4</formula>
    </cfRule>
  </conditionalFormatting>
  <conditionalFormatting sqref="BB14">
    <cfRule type="cellIs" dxfId="16609" priority="3430" operator="lessThan">
      <formula>$C$4</formula>
    </cfRule>
  </conditionalFormatting>
  <conditionalFormatting sqref="BB15">
    <cfRule type="cellIs" dxfId="16608" priority="3431" operator="lessThan">
      <formula>$C$4</formula>
    </cfRule>
  </conditionalFormatting>
  <conditionalFormatting sqref="BB15">
    <cfRule type="cellIs" dxfId="16607" priority="3432" operator="lessThan">
      <formula>$C$4</formula>
    </cfRule>
  </conditionalFormatting>
  <conditionalFormatting sqref="BB16">
    <cfRule type="cellIs" dxfId="16606" priority="3433" operator="lessThan">
      <formula>$C$4</formula>
    </cfRule>
  </conditionalFormatting>
  <conditionalFormatting sqref="BB16">
    <cfRule type="cellIs" dxfId="16605" priority="3434" operator="lessThan">
      <formula>$C$4</formula>
    </cfRule>
  </conditionalFormatting>
  <conditionalFormatting sqref="BB17">
    <cfRule type="cellIs" dxfId="16604" priority="3435" operator="lessThan">
      <formula>$C$4</formula>
    </cfRule>
  </conditionalFormatting>
  <conditionalFormatting sqref="BB17">
    <cfRule type="cellIs" dxfId="16603" priority="3436" operator="lessThan">
      <formula>$C$4</formula>
    </cfRule>
  </conditionalFormatting>
  <conditionalFormatting sqref="BB18">
    <cfRule type="cellIs" dxfId="16602" priority="3437" operator="lessThan">
      <formula>$C$4</formula>
    </cfRule>
  </conditionalFormatting>
  <conditionalFormatting sqref="BB18">
    <cfRule type="cellIs" dxfId="16601" priority="3438" operator="lessThan">
      <formula>$C$4</formula>
    </cfRule>
  </conditionalFormatting>
  <conditionalFormatting sqref="BB19">
    <cfRule type="cellIs" dxfId="16600" priority="3439" operator="lessThan">
      <formula>$C$4</formula>
    </cfRule>
  </conditionalFormatting>
  <conditionalFormatting sqref="BB19">
    <cfRule type="cellIs" dxfId="16599" priority="3440" operator="lessThan">
      <formula>$C$4</formula>
    </cfRule>
  </conditionalFormatting>
  <conditionalFormatting sqref="BB20">
    <cfRule type="cellIs" dxfId="16598" priority="3441" operator="lessThan">
      <formula>$C$4</formula>
    </cfRule>
  </conditionalFormatting>
  <conditionalFormatting sqref="BB20">
    <cfRule type="cellIs" dxfId="16597" priority="3442" operator="lessThan">
      <formula>$C$4</formula>
    </cfRule>
  </conditionalFormatting>
  <conditionalFormatting sqref="BB21">
    <cfRule type="cellIs" dxfId="16596" priority="3443" operator="lessThan">
      <formula>$C$4</formula>
    </cfRule>
  </conditionalFormatting>
  <conditionalFormatting sqref="BB21">
    <cfRule type="cellIs" dxfId="16595" priority="3444" operator="lessThan">
      <formula>$C$4</formula>
    </cfRule>
  </conditionalFormatting>
  <conditionalFormatting sqref="BB22">
    <cfRule type="cellIs" dxfId="16594" priority="3445" operator="lessThan">
      <formula>$C$4</formula>
    </cfRule>
  </conditionalFormatting>
  <conditionalFormatting sqref="BB22">
    <cfRule type="cellIs" dxfId="16593" priority="3446" operator="lessThan">
      <formula>$C$4</formula>
    </cfRule>
  </conditionalFormatting>
  <conditionalFormatting sqref="BB23">
    <cfRule type="cellIs" dxfId="16592" priority="3447" operator="lessThan">
      <formula>$C$4</formula>
    </cfRule>
  </conditionalFormatting>
  <conditionalFormatting sqref="BB23">
    <cfRule type="cellIs" dxfId="16591" priority="3448" operator="lessThan">
      <formula>$C$4</formula>
    </cfRule>
  </conditionalFormatting>
  <conditionalFormatting sqref="BB24">
    <cfRule type="cellIs" dxfId="16590" priority="3449" operator="lessThan">
      <formula>$C$4</formula>
    </cfRule>
  </conditionalFormatting>
  <conditionalFormatting sqref="BB24">
    <cfRule type="cellIs" dxfId="16589" priority="3450" operator="lessThan">
      <formula>$C$4</formula>
    </cfRule>
  </conditionalFormatting>
  <conditionalFormatting sqref="BB25">
    <cfRule type="cellIs" dxfId="16588" priority="3451" operator="lessThan">
      <formula>$C$4</formula>
    </cfRule>
  </conditionalFormatting>
  <conditionalFormatting sqref="BB25">
    <cfRule type="cellIs" dxfId="16587" priority="3452" operator="lessThan">
      <formula>$C$4</formula>
    </cfRule>
  </conditionalFormatting>
  <conditionalFormatting sqref="BB26">
    <cfRule type="cellIs" dxfId="16586" priority="3453" operator="lessThan">
      <formula>$C$4</formula>
    </cfRule>
  </conditionalFormatting>
  <conditionalFormatting sqref="BB26">
    <cfRule type="cellIs" dxfId="16585" priority="3454" operator="lessThan">
      <formula>$C$4</formula>
    </cfRule>
  </conditionalFormatting>
  <conditionalFormatting sqref="BB27">
    <cfRule type="cellIs" dxfId="16584" priority="3455" operator="lessThan">
      <formula>$C$4</formula>
    </cfRule>
  </conditionalFormatting>
  <conditionalFormatting sqref="BB27">
    <cfRule type="cellIs" dxfId="16583" priority="3456" operator="lessThan">
      <formula>$C$4</formula>
    </cfRule>
  </conditionalFormatting>
  <conditionalFormatting sqref="BB28">
    <cfRule type="cellIs" dxfId="16582" priority="3457" operator="lessThan">
      <formula>$C$4</formula>
    </cfRule>
  </conditionalFormatting>
  <conditionalFormatting sqref="BB28">
    <cfRule type="cellIs" dxfId="16581" priority="3458" operator="lessThan">
      <formula>$C$4</formula>
    </cfRule>
  </conditionalFormatting>
  <conditionalFormatting sqref="BB29">
    <cfRule type="cellIs" dxfId="16580" priority="3459" operator="lessThan">
      <formula>$C$4</formula>
    </cfRule>
  </conditionalFormatting>
  <conditionalFormatting sqref="BB29">
    <cfRule type="cellIs" dxfId="16579" priority="3460" operator="lessThan">
      <formula>$C$4</formula>
    </cfRule>
  </conditionalFormatting>
  <conditionalFormatting sqref="BB30">
    <cfRule type="cellIs" dxfId="16578" priority="3461" operator="lessThan">
      <formula>$C$4</formula>
    </cfRule>
  </conditionalFormatting>
  <conditionalFormatting sqref="BB30">
    <cfRule type="cellIs" dxfId="16577" priority="3462" operator="lessThan">
      <formula>$C$4</formula>
    </cfRule>
  </conditionalFormatting>
  <conditionalFormatting sqref="BB31">
    <cfRule type="cellIs" dxfId="16576" priority="3463" operator="lessThan">
      <formula>$C$4</formula>
    </cfRule>
  </conditionalFormatting>
  <conditionalFormatting sqref="BB31">
    <cfRule type="cellIs" dxfId="16575" priority="3464" operator="lessThan">
      <formula>$C$4</formula>
    </cfRule>
  </conditionalFormatting>
  <conditionalFormatting sqref="BB32">
    <cfRule type="cellIs" dxfId="16574" priority="3465" operator="lessThan">
      <formula>$C$4</formula>
    </cfRule>
  </conditionalFormatting>
  <conditionalFormatting sqref="BB32">
    <cfRule type="cellIs" dxfId="16573" priority="3466" operator="lessThan">
      <formula>$C$4</formula>
    </cfRule>
  </conditionalFormatting>
  <conditionalFormatting sqref="BB33">
    <cfRule type="cellIs" dxfId="16572" priority="3467" operator="lessThan">
      <formula>$C$4</formula>
    </cfRule>
  </conditionalFormatting>
  <conditionalFormatting sqref="BB33">
    <cfRule type="cellIs" dxfId="16571" priority="3468" operator="lessThan">
      <formula>$C$4</formula>
    </cfRule>
  </conditionalFormatting>
  <conditionalFormatting sqref="BB34">
    <cfRule type="cellIs" dxfId="16570" priority="3469" operator="lessThan">
      <formula>$C$4</formula>
    </cfRule>
  </conditionalFormatting>
  <conditionalFormatting sqref="BB34">
    <cfRule type="cellIs" dxfId="16569" priority="3470" operator="lessThan">
      <formula>$C$4</formula>
    </cfRule>
  </conditionalFormatting>
  <conditionalFormatting sqref="BB35">
    <cfRule type="cellIs" dxfId="16568" priority="3471" operator="lessThan">
      <formula>$C$4</formula>
    </cfRule>
  </conditionalFormatting>
  <conditionalFormatting sqref="BB35">
    <cfRule type="cellIs" dxfId="16567" priority="3472" operator="lessThan">
      <formula>$C$4</formula>
    </cfRule>
  </conditionalFormatting>
  <conditionalFormatting sqref="BB36">
    <cfRule type="cellIs" dxfId="16566" priority="3473" operator="lessThan">
      <formula>$C$4</formula>
    </cfRule>
  </conditionalFormatting>
  <conditionalFormatting sqref="BB36">
    <cfRule type="cellIs" dxfId="16565" priority="3474" operator="lessThan">
      <formula>$C$4</formula>
    </cfRule>
  </conditionalFormatting>
  <conditionalFormatting sqref="BB37">
    <cfRule type="cellIs" dxfId="16564" priority="3475" operator="lessThan">
      <formula>$C$4</formula>
    </cfRule>
  </conditionalFormatting>
  <conditionalFormatting sqref="BB37">
    <cfRule type="cellIs" dxfId="16563" priority="3476" operator="lessThan">
      <formula>$C$4</formula>
    </cfRule>
  </conditionalFormatting>
  <conditionalFormatting sqref="BB38">
    <cfRule type="cellIs" dxfId="16562" priority="3477" operator="lessThan">
      <formula>$C$4</formula>
    </cfRule>
  </conditionalFormatting>
  <conditionalFormatting sqref="BB38">
    <cfRule type="cellIs" dxfId="16561" priority="3478" operator="lessThan">
      <formula>$C$4</formula>
    </cfRule>
  </conditionalFormatting>
  <conditionalFormatting sqref="BB39">
    <cfRule type="cellIs" dxfId="16560" priority="3479" operator="lessThan">
      <formula>$C$4</formula>
    </cfRule>
  </conditionalFormatting>
  <conditionalFormatting sqref="BB39">
    <cfRule type="cellIs" dxfId="16559" priority="3480" operator="lessThan">
      <formula>$C$4</formula>
    </cfRule>
  </conditionalFormatting>
  <conditionalFormatting sqref="BB40">
    <cfRule type="cellIs" dxfId="16558" priority="3481" operator="lessThan">
      <formula>$C$4</formula>
    </cfRule>
  </conditionalFormatting>
  <conditionalFormatting sqref="BB40">
    <cfRule type="cellIs" dxfId="16557" priority="3482" operator="lessThan">
      <formula>$C$4</formula>
    </cfRule>
  </conditionalFormatting>
  <conditionalFormatting sqref="BB41">
    <cfRule type="cellIs" dxfId="16556" priority="3483" operator="lessThan">
      <formula>$C$4</formula>
    </cfRule>
  </conditionalFormatting>
  <conditionalFormatting sqref="BB41">
    <cfRule type="cellIs" dxfId="16555" priority="3484" operator="lessThan">
      <formula>$C$4</formula>
    </cfRule>
  </conditionalFormatting>
  <conditionalFormatting sqref="BB42">
    <cfRule type="cellIs" dxfId="16554" priority="3485" operator="lessThan">
      <formula>$C$4</formula>
    </cfRule>
  </conditionalFormatting>
  <conditionalFormatting sqref="BB42">
    <cfRule type="cellIs" dxfId="16553" priority="3486" operator="lessThan">
      <formula>$C$4</formula>
    </cfRule>
  </conditionalFormatting>
  <conditionalFormatting sqref="BB43">
    <cfRule type="cellIs" dxfId="16552" priority="3487" operator="lessThan">
      <formula>$C$4</formula>
    </cfRule>
  </conditionalFormatting>
  <conditionalFormatting sqref="BB43">
    <cfRule type="cellIs" dxfId="16551" priority="3488" operator="lessThan">
      <formula>$C$4</formula>
    </cfRule>
  </conditionalFormatting>
  <conditionalFormatting sqref="BB44">
    <cfRule type="cellIs" dxfId="16550" priority="3489" operator="lessThan">
      <formula>$C$4</formula>
    </cfRule>
  </conditionalFormatting>
  <conditionalFormatting sqref="BB44">
    <cfRule type="cellIs" dxfId="16549" priority="3490" operator="lessThan">
      <formula>$C$4</formula>
    </cfRule>
  </conditionalFormatting>
  <conditionalFormatting sqref="BB45">
    <cfRule type="cellIs" dxfId="16548" priority="3491" operator="lessThan">
      <formula>$C$4</formula>
    </cfRule>
  </conditionalFormatting>
  <conditionalFormatting sqref="BB45">
    <cfRule type="cellIs" dxfId="16547" priority="3492" operator="lessThan">
      <formula>$C$4</formula>
    </cfRule>
  </conditionalFormatting>
  <conditionalFormatting sqref="BB46">
    <cfRule type="cellIs" dxfId="16546" priority="3493" operator="lessThan">
      <formula>$C$4</formula>
    </cfRule>
  </conditionalFormatting>
  <conditionalFormatting sqref="BB46">
    <cfRule type="cellIs" dxfId="16545" priority="3494" operator="lessThan">
      <formula>$C$4</formula>
    </cfRule>
  </conditionalFormatting>
  <conditionalFormatting sqref="BB47">
    <cfRule type="cellIs" dxfId="16544" priority="3495" operator="lessThan">
      <formula>$C$4</formula>
    </cfRule>
  </conditionalFormatting>
  <conditionalFormatting sqref="BB47">
    <cfRule type="cellIs" dxfId="16543" priority="3496" operator="lessThan">
      <formula>$C$4</formula>
    </cfRule>
  </conditionalFormatting>
  <conditionalFormatting sqref="BB48">
    <cfRule type="cellIs" dxfId="16542" priority="3497" operator="lessThan">
      <formula>$C$4</formula>
    </cfRule>
  </conditionalFormatting>
  <conditionalFormatting sqref="BB48">
    <cfRule type="cellIs" dxfId="16541" priority="3498" operator="lessThan">
      <formula>$C$4</formula>
    </cfRule>
  </conditionalFormatting>
  <conditionalFormatting sqref="BB49">
    <cfRule type="cellIs" dxfId="16540" priority="3499" operator="lessThan">
      <formula>$C$4</formula>
    </cfRule>
  </conditionalFormatting>
  <conditionalFormatting sqref="BB49">
    <cfRule type="cellIs" dxfId="16539" priority="3500" operator="lessThan">
      <formula>$C$4</formula>
    </cfRule>
  </conditionalFormatting>
  <conditionalFormatting sqref="BB50">
    <cfRule type="cellIs" dxfId="16538" priority="3501" operator="lessThan">
      <formula>$C$4</formula>
    </cfRule>
  </conditionalFormatting>
  <conditionalFormatting sqref="BB50">
    <cfRule type="cellIs" dxfId="16537" priority="3502" operator="lessThan">
      <formula>$C$4</formula>
    </cfRule>
  </conditionalFormatting>
  <conditionalFormatting sqref="BB51">
    <cfRule type="cellIs" dxfId="16536" priority="3503" operator="lessThan">
      <formula>$C$4</formula>
    </cfRule>
  </conditionalFormatting>
  <conditionalFormatting sqref="BB51">
    <cfRule type="cellIs" dxfId="16535" priority="3504" operator="lessThan">
      <formula>$C$4</formula>
    </cfRule>
  </conditionalFormatting>
  <conditionalFormatting sqref="BB52">
    <cfRule type="cellIs" dxfId="16534" priority="3505" operator="lessThan">
      <formula>$C$4</formula>
    </cfRule>
  </conditionalFormatting>
  <conditionalFormatting sqref="BB52">
    <cfRule type="cellIs" dxfId="16533" priority="3506" operator="lessThan">
      <formula>$C$4</formula>
    </cfRule>
  </conditionalFormatting>
  <conditionalFormatting sqref="BB53">
    <cfRule type="cellIs" dxfId="16532" priority="3507" operator="lessThan">
      <formula>$C$4</formula>
    </cfRule>
  </conditionalFormatting>
  <conditionalFormatting sqref="BB53">
    <cfRule type="cellIs" dxfId="16531" priority="3508" operator="lessThan">
      <formula>$C$4</formula>
    </cfRule>
  </conditionalFormatting>
  <conditionalFormatting sqref="BB54">
    <cfRule type="cellIs" dxfId="16530" priority="3509" operator="lessThan">
      <formula>$C$4</formula>
    </cfRule>
  </conditionalFormatting>
  <conditionalFormatting sqref="BB54">
    <cfRule type="cellIs" dxfId="16529" priority="3510" operator="lessThan">
      <formula>$C$4</formula>
    </cfRule>
  </conditionalFormatting>
  <conditionalFormatting sqref="BB55">
    <cfRule type="cellIs" dxfId="16528" priority="3511" operator="lessThan">
      <formula>$C$4</formula>
    </cfRule>
  </conditionalFormatting>
  <conditionalFormatting sqref="BB55">
    <cfRule type="cellIs" dxfId="16527" priority="3512" operator="lessThan">
      <formula>$C$4</formula>
    </cfRule>
  </conditionalFormatting>
  <conditionalFormatting sqref="BB56">
    <cfRule type="cellIs" dxfId="16526" priority="3513" operator="lessThan">
      <formula>$C$4</formula>
    </cfRule>
  </conditionalFormatting>
  <conditionalFormatting sqref="BB56">
    <cfRule type="cellIs" dxfId="16525" priority="3514" operator="lessThan">
      <formula>$C$4</formula>
    </cfRule>
  </conditionalFormatting>
  <conditionalFormatting sqref="BB57">
    <cfRule type="cellIs" dxfId="16524" priority="3515" operator="lessThan">
      <formula>$C$4</formula>
    </cfRule>
  </conditionalFormatting>
  <conditionalFormatting sqref="BB57">
    <cfRule type="cellIs" dxfId="16523" priority="3516" operator="lessThan">
      <formula>$C$4</formula>
    </cfRule>
  </conditionalFormatting>
  <conditionalFormatting sqref="BB58">
    <cfRule type="cellIs" dxfId="16522" priority="3517" operator="lessThan">
      <formula>$C$4</formula>
    </cfRule>
  </conditionalFormatting>
  <conditionalFormatting sqref="BB58">
    <cfRule type="cellIs" dxfId="16521" priority="3518" operator="lessThan">
      <formula>$C$4</formula>
    </cfRule>
  </conditionalFormatting>
  <conditionalFormatting sqref="BB59">
    <cfRule type="cellIs" dxfId="16520" priority="3519" operator="lessThan">
      <formula>$C$4</formula>
    </cfRule>
  </conditionalFormatting>
  <conditionalFormatting sqref="BB59">
    <cfRule type="cellIs" dxfId="16519" priority="3520" operator="lessThan">
      <formula>$C$4</formula>
    </cfRule>
  </conditionalFormatting>
  <conditionalFormatting sqref="BB60">
    <cfRule type="cellIs" dxfId="16518" priority="3521" operator="lessThan">
      <formula>$C$4</formula>
    </cfRule>
  </conditionalFormatting>
  <conditionalFormatting sqref="BB60">
    <cfRule type="cellIs" dxfId="16517" priority="3522" operator="lessThan">
      <formula>$C$4</formula>
    </cfRule>
  </conditionalFormatting>
  <conditionalFormatting sqref="BC45">
    <cfRule type="cellIs" dxfId="16516" priority="3591" operator="lessThan">
      <formula>$C$4</formula>
    </cfRule>
  </conditionalFormatting>
  <conditionalFormatting sqref="BC45">
    <cfRule type="cellIs" dxfId="16515" priority="3592" operator="lessThan">
      <formula>$C$4</formula>
    </cfRule>
  </conditionalFormatting>
  <conditionalFormatting sqref="BC46">
    <cfRule type="cellIs" dxfId="16514" priority="3593" operator="lessThan">
      <formula>$C$4</formula>
    </cfRule>
  </conditionalFormatting>
  <conditionalFormatting sqref="BC46">
    <cfRule type="cellIs" dxfId="16513" priority="3594" operator="lessThan">
      <formula>$C$4</formula>
    </cfRule>
  </conditionalFormatting>
  <conditionalFormatting sqref="BC47">
    <cfRule type="cellIs" dxfId="16512" priority="3595" operator="lessThan">
      <formula>$C$4</formula>
    </cfRule>
  </conditionalFormatting>
  <conditionalFormatting sqref="BC47">
    <cfRule type="cellIs" dxfId="16511" priority="3596" operator="lessThan">
      <formula>$C$4</formula>
    </cfRule>
  </conditionalFormatting>
  <conditionalFormatting sqref="BC48">
    <cfRule type="cellIs" dxfId="16510" priority="3597" operator="lessThan">
      <formula>$C$4</formula>
    </cfRule>
  </conditionalFormatting>
  <conditionalFormatting sqref="BC48">
    <cfRule type="cellIs" dxfId="16509" priority="3598" operator="lessThan">
      <formula>$C$4</formula>
    </cfRule>
  </conditionalFormatting>
  <conditionalFormatting sqref="BC49">
    <cfRule type="cellIs" dxfId="16508" priority="3599" operator="lessThan">
      <formula>$C$4</formula>
    </cfRule>
  </conditionalFormatting>
  <conditionalFormatting sqref="BC49">
    <cfRule type="cellIs" dxfId="16507" priority="3600" operator="lessThan">
      <formula>$C$4</formula>
    </cfRule>
  </conditionalFormatting>
  <conditionalFormatting sqref="BC50">
    <cfRule type="cellIs" dxfId="16506" priority="3601" operator="lessThan">
      <formula>$C$4</formula>
    </cfRule>
  </conditionalFormatting>
  <conditionalFormatting sqref="BC50">
    <cfRule type="cellIs" dxfId="16505" priority="3602" operator="lessThan">
      <formula>$C$4</formula>
    </cfRule>
  </conditionalFormatting>
  <conditionalFormatting sqref="BC51">
    <cfRule type="cellIs" dxfId="16504" priority="3603" operator="lessThan">
      <formula>$C$4</formula>
    </cfRule>
  </conditionalFormatting>
  <conditionalFormatting sqref="BC51">
    <cfRule type="cellIs" dxfId="16503" priority="3604" operator="lessThan">
      <formula>$C$4</formula>
    </cfRule>
  </conditionalFormatting>
  <conditionalFormatting sqref="BC52">
    <cfRule type="cellIs" dxfId="16502" priority="3605" operator="lessThan">
      <formula>$C$4</formula>
    </cfRule>
  </conditionalFormatting>
  <conditionalFormatting sqref="BC52">
    <cfRule type="cellIs" dxfId="16501" priority="3606" operator="lessThan">
      <formula>$C$4</formula>
    </cfRule>
  </conditionalFormatting>
  <conditionalFormatting sqref="BC53">
    <cfRule type="cellIs" dxfId="16500" priority="3607" operator="lessThan">
      <formula>$C$4</formula>
    </cfRule>
  </conditionalFormatting>
  <conditionalFormatting sqref="BC53">
    <cfRule type="cellIs" dxfId="16499" priority="3608" operator="lessThan">
      <formula>$C$4</formula>
    </cfRule>
  </conditionalFormatting>
  <conditionalFormatting sqref="BC54">
    <cfRule type="cellIs" dxfId="16498" priority="3609" operator="lessThan">
      <formula>$C$4</formula>
    </cfRule>
  </conditionalFormatting>
  <conditionalFormatting sqref="BC54">
    <cfRule type="cellIs" dxfId="16497" priority="3610" operator="lessThan">
      <formula>$C$4</formula>
    </cfRule>
  </conditionalFormatting>
  <conditionalFormatting sqref="BC55">
    <cfRule type="cellIs" dxfId="16496" priority="3611" operator="lessThan">
      <formula>$C$4</formula>
    </cfRule>
  </conditionalFormatting>
  <conditionalFormatting sqref="BC55">
    <cfRule type="cellIs" dxfId="16495" priority="3612" operator="lessThan">
      <formula>$C$4</formula>
    </cfRule>
  </conditionalFormatting>
  <conditionalFormatting sqref="BC56">
    <cfRule type="cellIs" dxfId="16494" priority="3613" operator="lessThan">
      <formula>$C$4</formula>
    </cfRule>
  </conditionalFormatting>
  <conditionalFormatting sqref="BC56">
    <cfRule type="cellIs" dxfId="16493" priority="3614" operator="lessThan">
      <formula>$C$4</formula>
    </cfRule>
  </conditionalFormatting>
  <conditionalFormatting sqref="BC57">
    <cfRule type="cellIs" dxfId="16492" priority="3615" operator="lessThan">
      <formula>$C$4</formula>
    </cfRule>
  </conditionalFormatting>
  <conditionalFormatting sqref="BC57">
    <cfRule type="cellIs" dxfId="16491" priority="3616" operator="lessThan">
      <formula>$C$4</formula>
    </cfRule>
  </conditionalFormatting>
  <conditionalFormatting sqref="BC58">
    <cfRule type="cellIs" dxfId="16490" priority="3617" operator="lessThan">
      <formula>$C$4</formula>
    </cfRule>
  </conditionalFormatting>
  <conditionalFormatting sqref="BC58">
    <cfRule type="cellIs" dxfId="16489" priority="3618" operator="lessThan">
      <formula>$C$4</formula>
    </cfRule>
  </conditionalFormatting>
  <conditionalFormatting sqref="BC59">
    <cfRule type="cellIs" dxfId="16488" priority="3619" operator="lessThan">
      <formula>$C$4</formula>
    </cfRule>
  </conditionalFormatting>
  <conditionalFormatting sqref="BC59">
    <cfRule type="cellIs" dxfId="16487" priority="3620" operator="lessThan">
      <formula>$C$4</formula>
    </cfRule>
  </conditionalFormatting>
  <conditionalFormatting sqref="BC60">
    <cfRule type="cellIs" dxfId="16486" priority="3621" operator="lessThan">
      <formula>$C$4</formula>
    </cfRule>
  </conditionalFormatting>
  <conditionalFormatting sqref="BC60">
    <cfRule type="cellIs" dxfId="16485" priority="3622" operator="lessThan">
      <formula>$C$4</formula>
    </cfRule>
  </conditionalFormatting>
  <conditionalFormatting sqref="BD11">
    <cfRule type="cellIs" dxfId="16484" priority="3623" operator="lessThan">
      <formula>$C$4</formula>
    </cfRule>
  </conditionalFormatting>
  <conditionalFormatting sqref="BD11">
    <cfRule type="cellIs" dxfId="16483" priority="3624" operator="lessThan">
      <formula>$C$4</formula>
    </cfRule>
  </conditionalFormatting>
  <conditionalFormatting sqref="BD12">
    <cfRule type="cellIs" dxfId="16482" priority="3625" operator="lessThan">
      <formula>$C$4</formula>
    </cfRule>
  </conditionalFormatting>
  <conditionalFormatting sqref="BD12">
    <cfRule type="cellIs" dxfId="16481" priority="3626" operator="lessThan">
      <formula>$C$4</formula>
    </cfRule>
  </conditionalFormatting>
  <conditionalFormatting sqref="BD13">
    <cfRule type="cellIs" dxfId="16480" priority="3627" operator="lessThan">
      <formula>$C$4</formula>
    </cfRule>
  </conditionalFormatting>
  <conditionalFormatting sqref="BD13">
    <cfRule type="cellIs" dxfId="16479" priority="3628" operator="lessThan">
      <formula>$C$4</formula>
    </cfRule>
  </conditionalFormatting>
  <conditionalFormatting sqref="BD14">
    <cfRule type="cellIs" dxfId="16478" priority="3629" operator="lessThan">
      <formula>$C$4</formula>
    </cfRule>
  </conditionalFormatting>
  <conditionalFormatting sqref="BD14">
    <cfRule type="cellIs" dxfId="16477" priority="3630" operator="lessThan">
      <formula>$C$4</formula>
    </cfRule>
  </conditionalFormatting>
  <conditionalFormatting sqref="BD15">
    <cfRule type="cellIs" dxfId="16476" priority="3631" operator="lessThan">
      <formula>$C$4</formula>
    </cfRule>
  </conditionalFormatting>
  <conditionalFormatting sqref="BD15">
    <cfRule type="cellIs" dxfId="16475" priority="3632" operator="lessThan">
      <formula>$C$4</formula>
    </cfRule>
  </conditionalFormatting>
  <conditionalFormatting sqref="BD16">
    <cfRule type="cellIs" dxfId="16474" priority="3633" operator="lessThan">
      <formula>$C$4</formula>
    </cfRule>
  </conditionalFormatting>
  <conditionalFormatting sqref="BD16">
    <cfRule type="cellIs" dxfId="16473" priority="3634" operator="lessThan">
      <formula>$C$4</formula>
    </cfRule>
  </conditionalFormatting>
  <conditionalFormatting sqref="BD17">
    <cfRule type="cellIs" dxfId="16472" priority="3635" operator="lessThan">
      <formula>$C$4</formula>
    </cfRule>
  </conditionalFormatting>
  <conditionalFormatting sqref="BD17">
    <cfRule type="cellIs" dxfId="16471" priority="3636" operator="lessThan">
      <formula>$C$4</formula>
    </cfRule>
  </conditionalFormatting>
  <conditionalFormatting sqref="BD18">
    <cfRule type="cellIs" dxfId="16470" priority="3637" operator="lessThan">
      <formula>$C$4</formula>
    </cfRule>
  </conditionalFormatting>
  <conditionalFormatting sqref="BD18">
    <cfRule type="cellIs" dxfId="16469" priority="3638" operator="lessThan">
      <formula>$C$4</formula>
    </cfRule>
  </conditionalFormatting>
  <conditionalFormatting sqref="BD19">
    <cfRule type="cellIs" dxfId="16468" priority="3639" operator="lessThan">
      <formula>$C$4</formula>
    </cfRule>
  </conditionalFormatting>
  <conditionalFormatting sqref="BD19">
    <cfRule type="cellIs" dxfId="16467" priority="3640" operator="lessThan">
      <formula>$C$4</formula>
    </cfRule>
  </conditionalFormatting>
  <conditionalFormatting sqref="BD20">
    <cfRule type="cellIs" dxfId="16466" priority="3641" operator="lessThan">
      <formula>$C$4</formula>
    </cfRule>
  </conditionalFormatting>
  <conditionalFormatting sqref="BD20">
    <cfRule type="cellIs" dxfId="16465" priority="3642" operator="lessThan">
      <formula>$C$4</formula>
    </cfRule>
  </conditionalFormatting>
  <conditionalFormatting sqref="BD21">
    <cfRule type="cellIs" dxfId="16464" priority="3643" operator="lessThan">
      <formula>$C$4</formula>
    </cfRule>
  </conditionalFormatting>
  <conditionalFormatting sqref="BD21">
    <cfRule type="cellIs" dxfId="16463" priority="3644" operator="lessThan">
      <formula>$C$4</formula>
    </cfRule>
  </conditionalFormatting>
  <conditionalFormatting sqref="BD22">
    <cfRule type="cellIs" dxfId="16462" priority="3645" operator="lessThan">
      <formula>$C$4</formula>
    </cfRule>
  </conditionalFormatting>
  <conditionalFormatting sqref="BD22">
    <cfRule type="cellIs" dxfId="16461" priority="3646" operator="lessThan">
      <formula>$C$4</formula>
    </cfRule>
  </conditionalFormatting>
  <conditionalFormatting sqref="BD23">
    <cfRule type="cellIs" dxfId="16460" priority="3647" operator="lessThan">
      <formula>$C$4</formula>
    </cfRule>
  </conditionalFormatting>
  <conditionalFormatting sqref="BD23">
    <cfRule type="cellIs" dxfId="16459" priority="3648" operator="lessThan">
      <formula>$C$4</formula>
    </cfRule>
  </conditionalFormatting>
  <conditionalFormatting sqref="BD24">
    <cfRule type="cellIs" dxfId="16458" priority="3649" operator="lessThan">
      <formula>$C$4</formula>
    </cfRule>
  </conditionalFormatting>
  <conditionalFormatting sqref="BD24">
    <cfRule type="cellIs" dxfId="16457" priority="3650" operator="lessThan">
      <formula>$C$4</formula>
    </cfRule>
  </conditionalFormatting>
  <conditionalFormatting sqref="BD25">
    <cfRule type="cellIs" dxfId="16456" priority="3651" operator="lessThan">
      <formula>$C$4</formula>
    </cfRule>
  </conditionalFormatting>
  <conditionalFormatting sqref="BD25">
    <cfRule type="cellIs" dxfId="16455" priority="3652" operator="lessThan">
      <formula>$C$4</formula>
    </cfRule>
  </conditionalFormatting>
  <conditionalFormatting sqref="BD26">
    <cfRule type="cellIs" dxfId="16454" priority="3653" operator="lessThan">
      <formula>$C$4</formula>
    </cfRule>
  </conditionalFormatting>
  <conditionalFormatting sqref="BD26">
    <cfRule type="cellIs" dxfId="16453" priority="3654" operator="lessThan">
      <formula>$C$4</formula>
    </cfRule>
  </conditionalFormatting>
  <conditionalFormatting sqref="BD27">
    <cfRule type="cellIs" dxfId="16452" priority="3655" operator="lessThan">
      <formula>$C$4</formula>
    </cfRule>
  </conditionalFormatting>
  <conditionalFormatting sqref="BD27">
    <cfRule type="cellIs" dxfId="16451" priority="3656" operator="lessThan">
      <formula>$C$4</formula>
    </cfRule>
  </conditionalFormatting>
  <conditionalFormatting sqref="BD28">
    <cfRule type="cellIs" dxfId="16450" priority="3657" operator="lessThan">
      <formula>$C$4</formula>
    </cfRule>
  </conditionalFormatting>
  <conditionalFormatting sqref="BD28">
    <cfRule type="cellIs" dxfId="16449" priority="3658" operator="lessThan">
      <formula>$C$4</formula>
    </cfRule>
  </conditionalFormatting>
  <conditionalFormatting sqref="BD29">
    <cfRule type="cellIs" dxfId="16448" priority="3659" operator="lessThan">
      <formula>$C$4</formula>
    </cfRule>
  </conditionalFormatting>
  <conditionalFormatting sqref="BD29">
    <cfRule type="cellIs" dxfId="16447" priority="3660" operator="lessThan">
      <formula>$C$4</formula>
    </cfRule>
  </conditionalFormatting>
  <conditionalFormatting sqref="BD30">
    <cfRule type="cellIs" dxfId="16446" priority="3661" operator="lessThan">
      <formula>$C$4</formula>
    </cfRule>
  </conditionalFormatting>
  <conditionalFormatting sqref="BD30">
    <cfRule type="cellIs" dxfId="16445" priority="3662" operator="lessThan">
      <formula>$C$4</formula>
    </cfRule>
  </conditionalFormatting>
  <conditionalFormatting sqref="BD31">
    <cfRule type="cellIs" dxfId="16444" priority="3663" operator="lessThan">
      <formula>$C$4</formula>
    </cfRule>
  </conditionalFormatting>
  <conditionalFormatting sqref="BD31">
    <cfRule type="cellIs" dxfId="16443" priority="3664" operator="lessThan">
      <formula>$C$4</formula>
    </cfRule>
  </conditionalFormatting>
  <conditionalFormatting sqref="BD32">
    <cfRule type="cellIs" dxfId="16442" priority="3665" operator="lessThan">
      <formula>$C$4</formula>
    </cfRule>
  </conditionalFormatting>
  <conditionalFormatting sqref="BD32">
    <cfRule type="cellIs" dxfId="16441" priority="3666" operator="lessThan">
      <formula>$C$4</formula>
    </cfRule>
  </conditionalFormatting>
  <conditionalFormatting sqref="BD33">
    <cfRule type="cellIs" dxfId="16440" priority="3667" operator="lessThan">
      <formula>$C$4</formula>
    </cfRule>
  </conditionalFormatting>
  <conditionalFormatting sqref="BD33">
    <cfRule type="cellIs" dxfId="16439" priority="3668" operator="lessThan">
      <formula>$C$4</formula>
    </cfRule>
  </conditionalFormatting>
  <conditionalFormatting sqref="BD34">
    <cfRule type="cellIs" dxfId="16438" priority="3669" operator="lessThan">
      <formula>$C$4</formula>
    </cfRule>
  </conditionalFormatting>
  <conditionalFormatting sqref="BD34">
    <cfRule type="cellIs" dxfId="16437" priority="3670" operator="lessThan">
      <formula>$C$4</formula>
    </cfRule>
  </conditionalFormatting>
  <conditionalFormatting sqref="BD35">
    <cfRule type="cellIs" dxfId="16436" priority="3671" operator="lessThan">
      <formula>$C$4</formula>
    </cfRule>
  </conditionalFormatting>
  <conditionalFormatting sqref="BD35">
    <cfRule type="cellIs" dxfId="16435" priority="3672" operator="lessThan">
      <formula>$C$4</formula>
    </cfRule>
  </conditionalFormatting>
  <conditionalFormatting sqref="BD36">
    <cfRule type="cellIs" dxfId="16434" priority="3673" operator="lessThan">
      <formula>$C$4</formula>
    </cfRule>
  </conditionalFormatting>
  <conditionalFormatting sqref="BD36">
    <cfRule type="cellIs" dxfId="16433" priority="3674" operator="lessThan">
      <formula>$C$4</formula>
    </cfRule>
  </conditionalFormatting>
  <conditionalFormatting sqref="BD37">
    <cfRule type="cellIs" dxfId="16432" priority="3675" operator="lessThan">
      <formula>$C$4</formula>
    </cfRule>
  </conditionalFormatting>
  <conditionalFormatting sqref="BD37">
    <cfRule type="cellIs" dxfId="16431" priority="3676" operator="lessThan">
      <formula>$C$4</formula>
    </cfRule>
  </conditionalFormatting>
  <conditionalFormatting sqref="BD38">
    <cfRule type="cellIs" dxfId="16430" priority="3677" operator="lessThan">
      <formula>$C$4</formula>
    </cfRule>
  </conditionalFormatting>
  <conditionalFormatting sqref="BD38">
    <cfRule type="cellIs" dxfId="16429" priority="3678" operator="lessThan">
      <formula>$C$4</formula>
    </cfRule>
  </conditionalFormatting>
  <conditionalFormatting sqref="BD39">
    <cfRule type="cellIs" dxfId="16428" priority="3679" operator="lessThan">
      <formula>$C$4</formula>
    </cfRule>
  </conditionalFormatting>
  <conditionalFormatting sqref="BD39">
    <cfRule type="cellIs" dxfId="16427" priority="3680" operator="lessThan">
      <formula>$C$4</formula>
    </cfRule>
  </conditionalFormatting>
  <conditionalFormatting sqref="BD40">
    <cfRule type="cellIs" dxfId="16426" priority="3681" operator="lessThan">
      <formula>$C$4</formula>
    </cfRule>
  </conditionalFormatting>
  <conditionalFormatting sqref="BD40">
    <cfRule type="cellIs" dxfId="16425" priority="3682" operator="lessThan">
      <formula>$C$4</formula>
    </cfRule>
  </conditionalFormatting>
  <conditionalFormatting sqref="BD41">
    <cfRule type="cellIs" dxfId="16424" priority="3683" operator="lessThan">
      <formula>$C$4</formula>
    </cfRule>
  </conditionalFormatting>
  <conditionalFormatting sqref="BD41">
    <cfRule type="cellIs" dxfId="16423" priority="3684" operator="lessThan">
      <formula>$C$4</formula>
    </cfRule>
  </conditionalFormatting>
  <conditionalFormatting sqref="BD42">
    <cfRule type="cellIs" dxfId="16422" priority="3685" operator="lessThan">
      <formula>$C$4</formula>
    </cfRule>
  </conditionalFormatting>
  <conditionalFormatting sqref="BD42">
    <cfRule type="cellIs" dxfId="16421" priority="3686" operator="lessThan">
      <formula>$C$4</formula>
    </cfRule>
  </conditionalFormatting>
  <conditionalFormatting sqref="BD43">
    <cfRule type="cellIs" dxfId="16420" priority="3687" operator="lessThan">
      <formula>$C$4</formula>
    </cfRule>
  </conditionalFormatting>
  <conditionalFormatting sqref="BD43">
    <cfRule type="cellIs" dxfId="16419" priority="3688" operator="lessThan">
      <formula>$C$4</formula>
    </cfRule>
  </conditionalFormatting>
  <conditionalFormatting sqref="BD44">
    <cfRule type="cellIs" dxfId="16418" priority="3689" operator="lessThan">
      <formula>$C$4</formula>
    </cfRule>
  </conditionalFormatting>
  <conditionalFormatting sqref="BD44">
    <cfRule type="cellIs" dxfId="16417" priority="3690" operator="lessThan">
      <formula>$C$4</formula>
    </cfRule>
  </conditionalFormatting>
  <conditionalFormatting sqref="BD45">
    <cfRule type="cellIs" dxfId="16416" priority="3691" operator="lessThan">
      <formula>$C$4</formula>
    </cfRule>
  </conditionalFormatting>
  <conditionalFormatting sqref="BD45">
    <cfRule type="cellIs" dxfId="16415" priority="3692" operator="lessThan">
      <formula>$C$4</formula>
    </cfRule>
  </conditionalFormatting>
  <conditionalFormatting sqref="BD46">
    <cfRule type="cellIs" dxfId="16414" priority="3693" operator="lessThan">
      <formula>$C$4</formula>
    </cfRule>
  </conditionalFormatting>
  <conditionalFormatting sqref="BD46">
    <cfRule type="cellIs" dxfId="16413" priority="3694" operator="lessThan">
      <formula>$C$4</formula>
    </cfRule>
  </conditionalFormatting>
  <conditionalFormatting sqref="BD47">
    <cfRule type="cellIs" dxfId="16412" priority="3695" operator="lessThan">
      <formula>$C$4</formula>
    </cfRule>
  </conditionalFormatting>
  <conditionalFormatting sqref="BD47">
    <cfRule type="cellIs" dxfId="16411" priority="3696" operator="lessThan">
      <formula>$C$4</formula>
    </cfRule>
  </conditionalFormatting>
  <conditionalFormatting sqref="BD48">
    <cfRule type="cellIs" dxfId="16410" priority="3697" operator="lessThan">
      <formula>$C$4</formula>
    </cfRule>
  </conditionalFormatting>
  <conditionalFormatting sqref="BD48">
    <cfRule type="cellIs" dxfId="16409" priority="3698" operator="lessThan">
      <formula>$C$4</formula>
    </cfRule>
  </conditionalFormatting>
  <conditionalFormatting sqref="BD49">
    <cfRule type="cellIs" dxfId="16408" priority="3699" operator="lessThan">
      <formula>$C$4</formula>
    </cfRule>
  </conditionalFormatting>
  <conditionalFormatting sqref="BD49">
    <cfRule type="cellIs" dxfId="16407" priority="3700" operator="lessThan">
      <formula>$C$4</formula>
    </cfRule>
  </conditionalFormatting>
  <conditionalFormatting sqref="BD50">
    <cfRule type="cellIs" dxfId="16406" priority="3701" operator="lessThan">
      <formula>$C$4</formula>
    </cfRule>
  </conditionalFormatting>
  <conditionalFormatting sqref="BD50">
    <cfRule type="cellIs" dxfId="16405" priority="3702" operator="lessThan">
      <formula>$C$4</formula>
    </cfRule>
  </conditionalFormatting>
  <conditionalFormatting sqref="BD51">
    <cfRule type="cellIs" dxfId="16404" priority="3703" operator="lessThan">
      <formula>$C$4</formula>
    </cfRule>
  </conditionalFormatting>
  <conditionalFormatting sqref="BD51">
    <cfRule type="cellIs" dxfId="16403" priority="3704" operator="lessThan">
      <formula>$C$4</formula>
    </cfRule>
  </conditionalFormatting>
  <conditionalFormatting sqref="BD52">
    <cfRule type="cellIs" dxfId="16402" priority="3705" operator="lessThan">
      <formula>$C$4</formula>
    </cfRule>
  </conditionalFormatting>
  <conditionalFormatting sqref="BD52">
    <cfRule type="cellIs" dxfId="16401" priority="3706" operator="lessThan">
      <formula>$C$4</formula>
    </cfRule>
  </conditionalFormatting>
  <conditionalFormatting sqref="BD53">
    <cfRule type="cellIs" dxfId="16400" priority="3707" operator="lessThan">
      <formula>$C$4</formula>
    </cfRule>
  </conditionalFormatting>
  <conditionalFormatting sqref="BD53">
    <cfRule type="cellIs" dxfId="16399" priority="3708" operator="lessThan">
      <formula>$C$4</formula>
    </cfRule>
  </conditionalFormatting>
  <conditionalFormatting sqref="BD54">
    <cfRule type="cellIs" dxfId="16398" priority="3709" operator="lessThan">
      <formula>$C$4</formula>
    </cfRule>
  </conditionalFormatting>
  <conditionalFormatting sqref="BD54">
    <cfRule type="cellIs" dxfId="16397" priority="3710" operator="lessThan">
      <formula>$C$4</formula>
    </cfRule>
  </conditionalFormatting>
  <conditionalFormatting sqref="BD55">
    <cfRule type="cellIs" dxfId="16396" priority="3711" operator="lessThan">
      <formula>$C$4</formula>
    </cfRule>
  </conditionalFormatting>
  <conditionalFormatting sqref="BD55">
    <cfRule type="cellIs" dxfId="16395" priority="3712" operator="lessThan">
      <formula>$C$4</formula>
    </cfRule>
  </conditionalFormatting>
  <conditionalFormatting sqref="BD56">
    <cfRule type="cellIs" dxfId="16394" priority="3713" operator="lessThan">
      <formula>$C$4</formula>
    </cfRule>
  </conditionalFormatting>
  <conditionalFormatting sqref="BD56">
    <cfRule type="cellIs" dxfId="16393" priority="3714" operator="lessThan">
      <formula>$C$4</formula>
    </cfRule>
  </conditionalFormatting>
  <conditionalFormatting sqref="BD57">
    <cfRule type="cellIs" dxfId="16392" priority="3715" operator="lessThan">
      <formula>$C$4</formula>
    </cfRule>
  </conditionalFormatting>
  <conditionalFormatting sqref="BD57">
    <cfRule type="cellIs" dxfId="16391" priority="3716" operator="lessThan">
      <formula>$C$4</formula>
    </cfRule>
  </conditionalFormatting>
  <conditionalFormatting sqref="BD58">
    <cfRule type="cellIs" dxfId="16390" priority="3717" operator="lessThan">
      <formula>$C$4</formula>
    </cfRule>
  </conditionalFormatting>
  <conditionalFormatting sqref="BD58">
    <cfRule type="cellIs" dxfId="16389" priority="3718" operator="lessThan">
      <formula>$C$4</formula>
    </cfRule>
  </conditionalFormatting>
  <conditionalFormatting sqref="BD59">
    <cfRule type="cellIs" dxfId="16388" priority="3719" operator="lessThan">
      <formula>$C$4</formula>
    </cfRule>
  </conditionalFormatting>
  <conditionalFormatting sqref="BD59">
    <cfRule type="cellIs" dxfId="16387" priority="3720" operator="lessThan">
      <formula>$C$4</formula>
    </cfRule>
  </conditionalFormatting>
  <conditionalFormatting sqref="BD60">
    <cfRule type="cellIs" dxfId="16386" priority="3721" operator="lessThan">
      <formula>$C$4</formula>
    </cfRule>
  </conditionalFormatting>
  <conditionalFormatting sqref="BD60">
    <cfRule type="cellIs" dxfId="16385" priority="3722" operator="lessThan">
      <formula>$C$4</formula>
    </cfRule>
  </conditionalFormatting>
  <conditionalFormatting sqref="BE11">
    <cfRule type="cellIs" dxfId="16384" priority="3723" operator="lessThan">
      <formula>$C$4</formula>
    </cfRule>
  </conditionalFormatting>
  <conditionalFormatting sqref="BE11">
    <cfRule type="cellIs" dxfId="16383" priority="3724" operator="lessThan">
      <formula>$C$4</formula>
    </cfRule>
  </conditionalFormatting>
  <conditionalFormatting sqref="BE12">
    <cfRule type="cellIs" dxfId="16382" priority="3725" operator="lessThan">
      <formula>$C$4</formula>
    </cfRule>
  </conditionalFormatting>
  <conditionalFormatting sqref="BE12">
    <cfRule type="cellIs" dxfId="16381" priority="3726" operator="lessThan">
      <formula>$C$4</formula>
    </cfRule>
  </conditionalFormatting>
  <conditionalFormatting sqref="BE13">
    <cfRule type="cellIs" dxfId="16380" priority="3727" operator="lessThan">
      <formula>$C$4</formula>
    </cfRule>
  </conditionalFormatting>
  <conditionalFormatting sqref="BE13">
    <cfRule type="cellIs" dxfId="16379" priority="3728" operator="lessThan">
      <formula>$C$4</formula>
    </cfRule>
  </conditionalFormatting>
  <conditionalFormatting sqref="BE14">
    <cfRule type="cellIs" dxfId="16378" priority="3729" operator="lessThan">
      <formula>$C$4</formula>
    </cfRule>
  </conditionalFormatting>
  <conditionalFormatting sqref="BE14">
    <cfRule type="cellIs" dxfId="16377" priority="3730" operator="lessThan">
      <formula>$C$4</formula>
    </cfRule>
  </conditionalFormatting>
  <conditionalFormatting sqref="BE15">
    <cfRule type="cellIs" dxfId="16376" priority="3731" operator="lessThan">
      <formula>$C$4</formula>
    </cfRule>
  </conditionalFormatting>
  <conditionalFormatting sqref="BE15">
    <cfRule type="cellIs" dxfId="16375" priority="3732" operator="lessThan">
      <formula>$C$4</formula>
    </cfRule>
  </conditionalFormatting>
  <conditionalFormatting sqref="BE16">
    <cfRule type="cellIs" dxfId="16374" priority="3733" operator="lessThan">
      <formula>$C$4</formula>
    </cfRule>
  </conditionalFormatting>
  <conditionalFormatting sqref="BE16">
    <cfRule type="cellIs" dxfId="16373" priority="3734" operator="lessThan">
      <formula>$C$4</formula>
    </cfRule>
  </conditionalFormatting>
  <conditionalFormatting sqref="BE17">
    <cfRule type="cellIs" dxfId="16372" priority="3735" operator="lessThan">
      <formula>$C$4</formula>
    </cfRule>
  </conditionalFormatting>
  <conditionalFormatting sqref="BE17">
    <cfRule type="cellIs" dxfId="16371" priority="3736" operator="lessThan">
      <formula>$C$4</formula>
    </cfRule>
  </conditionalFormatting>
  <conditionalFormatting sqref="BE18">
    <cfRule type="cellIs" dxfId="16370" priority="3737" operator="lessThan">
      <formula>$C$4</formula>
    </cfRule>
  </conditionalFormatting>
  <conditionalFormatting sqref="BE18">
    <cfRule type="cellIs" dxfId="16369" priority="3738" operator="lessThan">
      <formula>$C$4</formula>
    </cfRule>
  </conditionalFormatting>
  <conditionalFormatting sqref="BE19">
    <cfRule type="cellIs" dxfId="16368" priority="3739" operator="lessThan">
      <formula>$C$4</formula>
    </cfRule>
  </conditionalFormatting>
  <conditionalFormatting sqref="BE19">
    <cfRule type="cellIs" dxfId="16367" priority="3740" operator="lessThan">
      <formula>$C$4</formula>
    </cfRule>
  </conditionalFormatting>
  <conditionalFormatting sqref="BE20">
    <cfRule type="cellIs" dxfId="16366" priority="3741" operator="lessThan">
      <formula>$C$4</formula>
    </cfRule>
  </conditionalFormatting>
  <conditionalFormatting sqref="BE20">
    <cfRule type="cellIs" dxfId="16365" priority="3742" operator="lessThan">
      <formula>$C$4</formula>
    </cfRule>
  </conditionalFormatting>
  <conditionalFormatting sqref="BE21">
    <cfRule type="cellIs" dxfId="16364" priority="3743" operator="lessThan">
      <formula>$C$4</formula>
    </cfRule>
  </conditionalFormatting>
  <conditionalFormatting sqref="BE21">
    <cfRule type="cellIs" dxfId="16363" priority="3744" operator="lessThan">
      <formula>$C$4</formula>
    </cfRule>
  </conditionalFormatting>
  <conditionalFormatting sqref="BE22">
    <cfRule type="cellIs" dxfId="16362" priority="3745" operator="lessThan">
      <formula>$C$4</formula>
    </cfRule>
  </conditionalFormatting>
  <conditionalFormatting sqref="BE22">
    <cfRule type="cellIs" dxfId="16361" priority="3746" operator="lessThan">
      <formula>$C$4</formula>
    </cfRule>
  </conditionalFormatting>
  <conditionalFormatting sqref="BE23">
    <cfRule type="cellIs" dxfId="16360" priority="3747" operator="lessThan">
      <formula>$C$4</formula>
    </cfRule>
  </conditionalFormatting>
  <conditionalFormatting sqref="BE23">
    <cfRule type="cellIs" dxfId="16359" priority="3748" operator="lessThan">
      <formula>$C$4</formula>
    </cfRule>
  </conditionalFormatting>
  <conditionalFormatting sqref="BE24">
    <cfRule type="cellIs" dxfId="16358" priority="3749" operator="lessThan">
      <formula>$C$4</formula>
    </cfRule>
  </conditionalFormatting>
  <conditionalFormatting sqref="BE24">
    <cfRule type="cellIs" dxfId="16357" priority="3750" operator="lessThan">
      <formula>$C$4</formula>
    </cfRule>
  </conditionalFormatting>
  <conditionalFormatting sqref="BE25">
    <cfRule type="cellIs" dxfId="16356" priority="3751" operator="lessThan">
      <formula>$C$4</formula>
    </cfRule>
  </conditionalFormatting>
  <conditionalFormatting sqref="BE25">
    <cfRule type="cellIs" dxfId="16355" priority="3752" operator="lessThan">
      <formula>$C$4</formula>
    </cfRule>
  </conditionalFormatting>
  <conditionalFormatting sqref="BE26">
    <cfRule type="cellIs" dxfId="16354" priority="3753" operator="lessThan">
      <formula>$C$4</formula>
    </cfRule>
  </conditionalFormatting>
  <conditionalFormatting sqref="BE26">
    <cfRule type="cellIs" dxfId="16353" priority="3754" operator="lessThan">
      <formula>$C$4</formula>
    </cfRule>
  </conditionalFormatting>
  <conditionalFormatting sqref="BE27">
    <cfRule type="cellIs" dxfId="16352" priority="3755" operator="lessThan">
      <formula>$C$4</formula>
    </cfRule>
  </conditionalFormatting>
  <conditionalFormatting sqref="BE27">
    <cfRule type="cellIs" dxfId="16351" priority="3756" operator="lessThan">
      <formula>$C$4</formula>
    </cfRule>
  </conditionalFormatting>
  <conditionalFormatting sqref="BE28">
    <cfRule type="cellIs" dxfId="16350" priority="3757" operator="lessThan">
      <formula>$C$4</formula>
    </cfRule>
  </conditionalFormatting>
  <conditionalFormatting sqref="BE28">
    <cfRule type="cellIs" dxfId="16349" priority="3758" operator="lessThan">
      <formula>$C$4</formula>
    </cfRule>
  </conditionalFormatting>
  <conditionalFormatting sqref="BE29">
    <cfRule type="cellIs" dxfId="16348" priority="3759" operator="lessThan">
      <formula>$C$4</formula>
    </cfRule>
  </conditionalFormatting>
  <conditionalFormatting sqref="BE29">
    <cfRule type="cellIs" dxfId="16347" priority="3760" operator="lessThan">
      <formula>$C$4</formula>
    </cfRule>
  </conditionalFormatting>
  <conditionalFormatting sqref="BE30">
    <cfRule type="cellIs" dxfId="16346" priority="3761" operator="lessThan">
      <formula>$C$4</formula>
    </cfRule>
  </conditionalFormatting>
  <conditionalFormatting sqref="BE30">
    <cfRule type="cellIs" dxfId="16345" priority="3762" operator="lessThan">
      <formula>$C$4</formula>
    </cfRule>
  </conditionalFormatting>
  <conditionalFormatting sqref="BE31">
    <cfRule type="cellIs" dxfId="16344" priority="3763" operator="lessThan">
      <formula>$C$4</formula>
    </cfRule>
  </conditionalFormatting>
  <conditionalFormatting sqref="BE31">
    <cfRule type="cellIs" dxfId="16343" priority="3764" operator="lessThan">
      <formula>$C$4</formula>
    </cfRule>
  </conditionalFormatting>
  <conditionalFormatting sqref="BE32">
    <cfRule type="cellIs" dxfId="16342" priority="3765" operator="lessThan">
      <formula>$C$4</formula>
    </cfRule>
  </conditionalFormatting>
  <conditionalFormatting sqref="BE32">
    <cfRule type="cellIs" dxfId="16341" priority="3766" operator="lessThan">
      <formula>$C$4</formula>
    </cfRule>
  </conditionalFormatting>
  <conditionalFormatting sqref="BE33">
    <cfRule type="cellIs" dxfId="16340" priority="3767" operator="lessThan">
      <formula>$C$4</formula>
    </cfRule>
  </conditionalFormatting>
  <conditionalFormatting sqref="BE33">
    <cfRule type="cellIs" dxfId="16339" priority="3768" operator="lessThan">
      <formula>$C$4</formula>
    </cfRule>
  </conditionalFormatting>
  <conditionalFormatting sqref="BE34">
    <cfRule type="cellIs" dxfId="16338" priority="3769" operator="lessThan">
      <formula>$C$4</formula>
    </cfRule>
  </conditionalFormatting>
  <conditionalFormatting sqref="BE34">
    <cfRule type="cellIs" dxfId="16337" priority="3770" operator="lessThan">
      <formula>$C$4</formula>
    </cfRule>
  </conditionalFormatting>
  <conditionalFormatting sqref="BE35">
    <cfRule type="cellIs" dxfId="16336" priority="3771" operator="lessThan">
      <formula>$C$4</formula>
    </cfRule>
  </conditionalFormatting>
  <conditionalFormatting sqref="BE35">
    <cfRule type="cellIs" dxfId="16335" priority="3772" operator="lessThan">
      <formula>$C$4</formula>
    </cfRule>
  </conditionalFormatting>
  <conditionalFormatting sqref="BE36">
    <cfRule type="cellIs" dxfId="16334" priority="3773" operator="lessThan">
      <formula>$C$4</formula>
    </cfRule>
  </conditionalFormatting>
  <conditionalFormatting sqref="BE36">
    <cfRule type="cellIs" dxfId="16333" priority="3774" operator="lessThan">
      <formula>$C$4</formula>
    </cfRule>
  </conditionalFormatting>
  <conditionalFormatting sqref="BE37">
    <cfRule type="cellIs" dxfId="16332" priority="3775" operator="lessThan">
      <formula>$C$4</formula>
    </cfRule>
  </conditionalFormatting>
  <conditionalFormatting sqref="BE37">
    <cfRule type="cellIs" dxfId="16331" priority="3776" operator="lessThan">
      <formula>$C$4</formula>
    </cfRule>
  </conditionalFormatting>
  <conditionalFormatting sqref="BE38">
    <cfRule type="cellIs" dxfId="16330" priority="3777" operator="lessThan">
      <formula>$C$4</formula>
    </cfRule>
  </conditionalFormatting>
  <conditionalFormatting sqref="BE38">
    <cfRule type="cellIs" dxfId="16329" priority="3778" operator="lessThan">
      <formula>$C$4</formula>
    </cfRule>
  </conditionalFormatting>
  <conditionalFormatting sqref="BE39">
    <cfRule type="cellIs" dxfId="16328" priority="3779" operator="lessThan">
      <formula>$C$4</formula>
    </cfRule>
  </conditionalFormatting>
  <conditionalFormatting sqref="BE39">
    <cfRule type="cellIs" dxfId="16327" priority="3780" operator="lessThan">
      <formula>$C$4</formula>
    </cfRule>
  </conditionalFormatting>
  <conditionalFormatting sqref="BE40">
    <cfRule type="cellIs" dxfId="16326" priority="3781" operator="lessThan">
      <formula>$C$4</formula>
    </cfRule>
  </conditionalFormatting>
  <conditionalFormatting sqref="BE40">
    <cfRule type="cellIs" dxfId="16325" priority="3782" operator="lessThan">
      <formula>$C$4</formula>
    </cfRule>
  </conditionalFormatting>
  <conditionalFormatting sqref="BE41">
    <cfRule type="cellIs" dxfId="16324" priority="3783" operator="lessThan">
      <formula>$C$4</formula>
    </cfRule>
  </conditionalFormatting>
  <conditionalFormatting sqref="BE41">
    <cfRule type="cellIs" dxfId="16323" priority="3784" operator="lessThan">
      <formula>$C$4</formula>
    </cfRule>
  </conditionalFormatting>
  <conditionalFormatting sqref="BE42">
    <cfRule type="cellIs" dxfId="16322" priority="3785" operator="lessThan">
      <formula>$C$4</formula>
    </cfRule>
  </conditionalFormatting>
  <conditionalFormatting sqref="BE42">
    <cfRule type="cellIs" dxfId="16321" priority="3786" operator="lessThan">
      <formula>$C$4</formula>
    </cfRule>
  </conditionalFormatting>
  <conditionalFormatting sqref="BE43">
    <cfRule type="cellIs" dxfId="16320" priority="3787" operator="lessThan">
      <formula>$C$4</formula>
    </cfRule>
  </conditionalFormatting>
  <conditionalFormatting sqref="BE43">
    <cfRule type="cellIs" dxfId="16319" priority="3788" operator="lessThan">
      <formula>$C$4</formula>
    </cfRule>
  </conditionalFormatting>
  <conditionalFormatting sqref="BE44">
    <cfRule type="cellIs" dxfId="16318" priority="3789" operator="lessThan">
      <formula>$C$4</formula>
    </cfRule>
  </conditionalFormatting>
  <conditionalFormatting sqref="BE44">
    <cfRule type="cellIs" dxfId="16317" priority="3790" operator="lessThan">
      <formula>$C$4</formula>
    </cfRule>
  </conditionalFormatting>
  <conditionalFormatting sqref="BE45">
    <cfRule type="cellIs" dxfId="16316" priority="3791" operator="lessThan">
      <formula>$C$4</formula>
    </cfRule>
  </conditionalFormatting>
  <conditionalFormatting sqref="BE45">
    <cfRule type="cellIs" dxfId="16315" priority="3792" operator="lessThan">
      <formula>$C$4</formula>
    </cfRule>
  </conditionalFormatting>
  <conditionalFormatting sqref="BE46">
    <cfRule type="cellIs" dxfId="16314" priority="3793" operator="lessThan">
      <formula>$C$4</formula>
    </cfRule>
  </conditionalFormatting>
  <conditionalFormatting sqref="BE46">
    <cfRule type="cellIs" dxfId="16313" priority="3794" operator="lessThan">
      <formula>$C$4</formula>
    </cfRule>
  </conditionalFormatting>
  <conditionalFormatting sqref="BE47">
    <cfRule type="cellIs" dxfId="16312" priority="3795" operator="lessThan">
      <formula>$C$4</formula>
    </cfRule>
  </conditionalFormatting>
  <conditionalFormatting sqref="BE47">
    <cfRule type="cellIs" dxfId="16311" priority="3796" operator="lessThan">
      <formula>$C$4</formula>
    </cfRule>
  </conditionalFormatting>
  <conditionalFormatting sqref="BE48">
    <cfRule type="cellIs" dxfId="16310" priority="3797" operator="lessThan">
      <formula>$C$4</formula>
    </cfRule>
  </conditionalFormatting>
  <conditionalFormatting sqref="BE48">
    <cfRule type="cellIs" dxfId="16309" priority="3798" operator="lessThan">
      <formula>$C$4</formula>
    </cfRule>
  </conditionalFormatting>
  <conditionalFormatting sqref="BE49">
    <cfRule type="cellIs" dxfId="16308" priority="3799" operator="lessThan">
      <formula>$C$4</formula>
    </cfRule>
  </conditionalFormatting>
  <conditionalFormatting sqref="BE49">
    <cfRule type="cellIs" dxfId="16307" priority="3800" operator="lessThan">
      <formula>$C$4</formula>
    </cfRule>
  </conditionalFormatting>
  <conditionalFormatting sqref="BE50">
    <cfRule type="cellIs" dxfId="16306" priority="3801" operator="lessThan">
      <formula>$C$4</formula>
    </cfRule>
  </conditionalFormatting>
  <conditionalFormatting sqref="BE50">
    <cfRule type="cellIs" dxfId="16305" priority="3802" operator="lessThan">
      <formula>$C$4</formula>
    </cfRule>
  </conditionalFormatting>
  <conditionalFormatting sqref="BE51">
    <cfRule type="cellIs" dxfId="16304" priority="3803" operator="lessThan">
      <formula>$C$4</formula>
    </cfRule>
  </conditionalFormatting>
  <conditionalFormatting sqref="BE51">
    <cfRule type="cellIs" dxfId="16303" priority="3804" operator="lessThan">
      <formula>$C$4</formula>
    </cfRule>
  </conditionalFormatting>
  <conditionalFormatting sqref="BE52">
    <cfRule type="cellIs" dxfId="16302" priority="3805" operator="lessThan">
      <formula>$C$4</formula>
    </cfRule>
  </conditionalFormatting>
  <conditionalFormatting sqref="BE52">
    <cfRule type="cellIs" dxfId="16301" priority="3806" operator="lessThan">
      <formula>$C$4</formula>
    </cfRule>
  </conditionalFormatting>
  <conditionalFormatting sqref="BE53">
    <cfRule type="cellIs" dxfId="16300" priority="3807" operator="lessThan">
      <formula>$C$4</formula>
    </cfRule>
  </conditionalFormatting>
  <conditionalFormatting sqref="BE53">
    <cfRule type="cellIs" dxfId="16299" priority="3808" operator="lessThan">
      <formula>$C$4</formula>
    </cfRule>
  </conditionalFormatting>
  <conditionalFormatting sqref="BE54">
    <cfRule type="cellIs" dxfId="16298" priority="3809" operator="lessThan">
      <formula>$C$4</formula>
    </cfRule>
  </conditionalFormatting>
  <conditionalFormatting sqref="BE54">
    <cfRule type="cellIs" dxfId="16297" priority="3810" operator="lessThan">
      <formula>$C$4</formula>
    </cfRule>
  </conditionalFormatting>
  <conditionalFormatting sqref="BE55">
    <cfRule type="cellIs" dxfId="16296" priority="3811" operator="lessThan">
      <formula>$C$4</formula>
    </cfRule>
  </conditionalFormatting>
  <conditionalFormatting sqref="BE55">
    <cfRule type="cellIs" dxfId="16295" priority="3812" operator="lessThan">
      <formula>$C$4</formula>
    </cfRule>
  </conditionalFormatting>
  <conditionalFormatting sqref="BE56">
    <cfRule type="cellIs" dxfId="16294" priority="3813" operator="lessThan">
      <formula>$C$4</formula>
    </cfRule>
  </conditionalFormatting>
  <conditionalFormatting sqref="BE56">
    <cfRule type="cellIs" dxfId="16293" priority="3814" operator="lessThan">
      <formula>$C$4</formula>
    </cfRule>
  </conditionalFormatting>
  <conditionalFormatting sqref="BE57">
    <cfRule type="cellIs" dxfId="16292" priority="3815" operator="lessThan">
      <formula>$C$4</formula>
    </cfRule>
  </conditionalFormatting>
  <conditionalFormatting sqref="BE57">
    <cfRule type="cellIs" dxfId="16291" priority="3816" operator="lessThan">
      <formula>$C$4</formula>
    </cfRule>
  </conditionalFormatting>
  <conditionalFormatting sqref="BE58">
    <cfRule type="cellIs" dxfId="16290" priority="3817" operator="lessThan">
      <formula>$C$4</formula>
    </cfRule>
  </conditionalFormatting>
  <conditionalFormatting sqref="BE58">
    <cfRule type="cellIs" dxfId="16289" priority="3818" operator="lessThan">
      <formula>$C$4</formula>
    </cfRule>
  </conditionalFormatting>
  <conditionalFormatting sqref="BE59">
    <cfRule type="cellIs" dxfId="16288" priority="3819" operator="lessThan">
      <formula>$C$4</formula>
    </cfRule>
  </conditionalFormatting>
  <conditionalFormatting sqref="BE59">
    <cfRule type="cellIs" dxfId="16287" priority="3820" operator="lessThan">
      <formula>$C$4</formula>
    </cfRule>
  </conditionalFormatting>
  <conditionalFormatting sqref="BE60">
    <cfRule type="cellIs" dxfId="16286" priority="3821" operator="lessThan">
      <formula>$C$4</formula>
    </cfRule>
  </conditionalFormatting>
  <conditionalFormatting sqref="BE60">
    <cfRule type="cellIs" dxfId="16285" priority="3822" operator="lessThan">
      <formula>$C$4</formula>
    </cfRule>
  </conditionalFormatting>
  <conditionalFormatting sqref="BF11:BF44">
    <cfRule type="cellIs" dxfId="16284" priority="3823" operator="lessThan">
      <formula>$C$4</formula>
    </cfRule>
  </conditionalFormatting>
  <conditionalFormatting sqref="BF11:BF44">
    <cfRule type="cellIs" dxfId="16283" priority="3824" operator="lessThan">
      <formula>$C$4</formula>
    </cfRule>
  </conditionalFormatting>
  <conditionalFormatting sqref="BF45">
    <cfRule type="cellIs" dxfId="16282" priority="3891" operator="lessThan">
      <formula>$C$4</formula>
    </cfRule>
  </conditionalFormatting>
  <conditionalFormatting sqref="BF45">
    <cfRule type="cellIs" dxfId="16281" priority="3892" operator="lessThan">
      <formula>$C$4</formula>
    </cfRule>
  </conditionalFormatting>
  <conditionalFormatting sqref="BF46">
    <cfRule type="cellIs" dxfId="16280" priority="3893" operator="lessThan">
      <formula>$C$4</formula>
    </cfRule>
  </conditionalFormatting>
  <conditionalFormatting sqref="BF46">
    <cfRule type="cellIs" dxfId="16279" priority="3894" operator="lessThan">
      <formula>$C$4</formula>
    </cfRule>
  </conditionalFormatting>
  <conditionalFormatting sqref="BF47">
    <cfRule type="cellIs" dxfId="16278" priority="3895" operator="lessThan">
      <formula>$C$4</formula>
    </cfRule>
  </conditionalFormatting>
  <conditionalFormatting sqref="BF47">
    <cfRule type="cellIs" dxfId="16277" priority="3896" operator="lessThan">
      <formula>$C$4</formula>
    </cfRule>
  </conditionalFormatting>
  <conditionalFormatting sqref="BF48">
    <cfRule type="cellIs" dxfId="16276" priority="3897" operator="lessThan">
      <formula>$C$4</formula>
    </cfRule>
  </conditionalFormatting>
  <conditionalFormatting sqref="BF48">
    <cfRule type="cellIs" dxfId="16275" priority="3898" operator="lessThan">
      <formula>$C$4</formula>
    </cfRule>
  </conditionalFormatting>
  <conditionalFormatting sqref="BF49">
    <cfRule type="cellIs" dxfId="16274" priority="3899" operator="lessThan">
      <formula>$C$4</formula>
    </cfRule>
  </conditionalFormatting>
  <conditionalFormatting sqref="BF49">
    <cfRule type="cellIs" dxfId="16273" priority="3900" operator="lessThan">
      <formula>$C$4</formula>
    </cfRule>
  </conditionalFormatting>
  <conditionalFormatting sqref="BF50">
    <cfRule type="cellIs" dxfId="16272" priority="3901" operator="lessThan">
      <formula>$C$4</formula>
    </cfRule>
  </conditionalFormatting>
  <conditionalFormatting sqref="BF50">
    <cfRule type="cellIs" dxfId="16271" priority="3902" operator="lessThan">
      <formula>$C$4</formula>
    </cfRule>
  </conditionalFormatting>
  <conditionalFormatting sqref="BF51">
    <cfRule type="cellIs" dxfId="16270" priority="3903" operator="lessThan">
      <formula>$C$4</formula>
    </cfRule>
  </conditionalFormatting>
  <conditionalFormatting sqref="BF51">
    <cfRule type="cellIs" dxfId="16269" priority="3904" operator="lessThan">
      <formula>$C$4</formula>
    </cfRule>
  </conditionalFormatting>
  <conditionalFormatting sqref="BF52">
    <cfRule type="cellIs" dxfId="16268" priority="3905" operator="lessThan">
      <formula>$C$4</formula>
    </cfRule>
  </conditionalFormatting>
  <conditionalFormatting sqref="BF52">
    <cfRule type="cellIs" dxfId="16267" priority="3906" operator="lessThan">
      <formula>$C$4</formula>
    </cfRule>
  </conditionalFormatting>
  <conditionalFormatting sqref="BF53">
    <cfRule type="cellIs" dxfId="16266" priority="3907" operator="lessThan">
      <formula>$C$4</formula>
    </cfRule>
  </conditionalFormatting>
  <conditionalFormatting sqref="BF53">
    <cfRule type="cellIs" dxfId="16265" priority="3908" operator="lessThan">
      <formula>$C$4</formula>
    </cfRule>
  </conditionalFormatting>
  <conditionalFormatting sqref="BF54">
    <cfRule type="cellIs" dxfId="16264" priority="3909" operator="lessThan">
      <formula>$C$4</formula>
    </cfRule>
  </conditionalFormatting>
  <conditionalFormatting sqref="BF54">
    <cfRule type="cellIs" dxfId="16263" priority="3910" operator="lessThan">
      <formula>$C$4</formula>
    </cfRule>
  </conditionalFormatting>
  <conditionalFormatting sqref="BF55">
    <cfRule type="cellIs" dxfId="16262" priority="3911" operator="lessThan">
      <formula>$C$4</formula>
    </cfRule>
  </conditionalFormatting>
  <conditionalFormatting sqref="BF55">
    <cfRule type="cellIs" dxfId="16261" priority="3912" operator="lessThan">
      <formula>$C$4</formula>
    </cfRule>
  </conditionalFormatting>
  <conditionalFormatting sqref="BF56">
    <cfRule type="cellIs" dxfId="16260" priority="3913" operator="lessThan">
      <formula>$C$4</formula>
    </cfRule>
  </conditionalFormatting>
  <conditionalFormatting sqref="BF56">
    <cfRule type="cellIs" dxfId="16259" priority="3914" operator="lessThan">
      <formula>$C$4</formula>
    </cfRule>
  </conditionalFormatting>
  <conditionalFormatting sqref="BF57">
    <cfRule type="cellIs" dxfId="16258" priority="3915" operator="lessThan">
      <formula>$C$4</formula>
    </cfRule>
  </conditionalFormatting>
  <conditionalFormatting sqref="BF57">
    <cfRule type="cellIs" dxfId="16257" priority="3916" operator="lessThan">
      <formula>$C$4</formula>
    </cfRule>
  </conditionalFormatting>
  <conditionalFormatting sqref="BF58">
    <cfRule type="cellIs" dxfId="16256" priority="3917" operator="lessThan">
      <formula>$C$4</formula>
    </cfRule>
  </conditionalFormatting>
  <conditionalFormatting sqref="BF58">
    <cfRule type="cellIs" dxfId="16255" priority="3918" operator="lessThan">
      <formula>$C$4</formula>
    </cfRule>
  </conditionalFormatting>
  <conditionalFormatting sqref="BF59">
    <cfRule type="cellIs" dxfId="16254" priority="3919" operator="lessThan">
      <formula>$C$4</formula>
    </cfRule>
  </conditionalFormatting>
  <conditionalFormatting sqref="BF59">
    <cfRule type="cellIs" dxfId="16253" priority="3920" operator="lessThan">
      <formula>$C$4</formula>
    </cfRule>
  </conditionalFormatting>
  <conditionalFormatting sqref="BF60">
    <cfRule type="cellIs" dxfId="16252" priority="3921" operator="lessThan">
      <formula>$C$4</formula>
    </cfRule>
  </conditionalFormatting>
  <conditionalFormatting sqref="BF60">
    <cfRule type="cellIs" dxfId="16251" priority="3922" operator="lessThan">
      <formula>$C$4</formula>
    </cfRule>
  </conditionalFormatting>
  <conditionalFormatting sqref="BG11">
    <cfRule type="cellIs" dxfId="16250" priority="3923" operator="lessThan">
      <formula>$C$4</formula>
    </cfRule>
  </conditionalFormatting>
  <conditionalFormatting sqref="BG11">
    <cfRule type="cellIs" dxfId="16249" priority="3924" operator="lessThan">
      <formula>$C$4</formula>
    </cfRule>
  </conditionalFormatting>
  <conditionalFormatting sqref="BG12">
    <cfRule type="cellIs" dxfId="16248" priority="3925" operator="lessThan">
      <formula>$C$4</formula>
    </cfRule>
  </conditionalFormatting>
  <conditionalFormatting sqref="BG12">
    <cfRule type="cellIs" dxfId="16247" priority="3926" operator="lessThan">
      <formula>$C$4</formula>
    </cfRule>
  </conditionalFormatting>
  <conditionalFormatting sqref="BG13">
    <cfRule type="cellIs" dxfId="16246" priority="3927" operator="lessThan">
      <formula>$C$4</formula>
    </cfRule>
  </conditionalFormatting>
  <conditionalFormatting sqref="BG13">
    <cfRule type="cellIs" dxfId="16245" priority="3928" operator="lessThan">
      <formula>$C$4</formula>
    </cfRule>
  </conditionalFormatting>
  <conditionalFormatting sqref="BG14">
    <cfRule type="cellIs" dxfId="16244" priority="3929" operator="lessThan">
      <formula>$C$4</formula>
    </cfRule>
  </conditionalFormatting>
  <conditionalFormatting sqref="BG14">
    <cfRule type="cellIs" dxfId="16243" priority="3930" operator="lessThan">
      <formula>$C$4</formula>
    </cfRule>
  </conditionalFormatting>
  <conditionalFormatting sqref="BG15">
    <cfRule type="cellIs" dxfId="16242" priority="3931" operator="lessThan">
      <formula>$C$4</formula>
    </cfRule>
  </conditionalFormatting>
  <conditionalFormatting sqref="BG15">
    <cfRule type="cellIs" dxfId="16241" priority="3932" operator="lessThan">
      <formula>$C$4</formula>
    </cfRule>
  </conditionalFormatting>
  <conditionalFormatting sqref="BG16">
    <cfRule type="cellIs" dxfId="16240" priority="3933" operator="lessThan">
      <formula>$C$4</formula>
    </cfRule>
  </conditionalFormatting>
  <conditionalFormatting sqref="BG16">
    <cfRule type="cellIs" dxfId="16239" priority="3934" operator="lessThan">
      <formula>$C$4</formula>
    </cfRule>
  </conditionalFormatting>
  <conditionalFormatting sqref="BG17">
    <cfRule type="cellIs" dxfId="16238" priority="3935" operator="lessThan">
      <formula>$C$4</formula>
    </cfRule>
  </conditionalFormatting>
  <conditionalFormatting sqref="BG17">
    <cfRule type="cellIs" dxfId="16237" priority="3936" operator="lessThan">
      <formula>$C$4</formula>
    </cfRule>
  </conditionalFormatting>
  <conditionalFormatting sqref="BG18">
    <cfRule type="cellIs" dxfId="16236" priority="3937" operator="lessThan">
      <formula>$C$4</formula>
    </cfRule>
  </conditionalFormatting>
  <conditionalFormatting sqref="BG18">
    <cfRule type="cellIs" dxfId="16235" priority="3938" operator="lessThan">
      <formula>$C$4</formula>
    </cfRule>
  </conditionalFormatting>
  <conditionalFormatting sqref="BG19">
    <cfRule type="cellIs" dxfId="16234" priority="3939" operator="lessThan">
      <formula>$C$4</formula>
    </cfRule>
  </conditionalFormatting>
  <conditionalFormatting sqref="BG19">
    <cfRule type="cellIs" dxfId="16233" priority="3940" operator="lessThan">
      <formula>$C$4</formula>
    </cfRule>
  </conditionalFormatting>
  <conditionalFormatting sqref="BG20">
    <cfRule type="cellIs" dxfId="16232" priority="3941" operator="lessThan">
      <formula>$C$4</formula>
    </cfRule>
  </conditionalFormatting>
  <conditionalFormatting sqref="BG20">
    <cfRule type="cellIs" dxfId="16231" priority="3942" operator="lessThan">
      <formula>$C$4</formula>
    </cfRule>
  </conditionalFormatting>
  <conditionalFormatting sqref="BG21">
    <cfRule type="cellIs" dxfId="16230" priority="3943" operator="lessThan">
      <formula>$C$4</formula>
    </cfRule>
  </conditionalFormatting>
  <conditionalFormatting sqref="BG21">
    <cfRule type="cellIs" dxfId="16229" priority="3944" operator="lessThan">
      <formula>$C$4</formula>
    </cfRule>
  </conditionalFormatting>
  <conditionalFormatting sqref="BG22">
    <cfRule type="cellIs" dxfId="16228" priority="3945" operator="lessThan">
      <formula>$C$4</formula>
    </cfRule>
  </conditionalFormatting>
  <conditionalFormatting sqref="BG22">
    <cfRule type="cellIs" dxfId="16227" priority="3946" operator="lessThan">
      <formula>$C$4</formula>
    </cfRule>
  </conditionalFormatting>
  <conditionalFormatting sqref="BG23">
    <cfRule type="cellIs" dxfId="16226" priority="3947" operator="lessThan">
      <formula>$C$4</formula>
    </cfRule>
  </conditionalFormatting>
  <conditionalFormatting sqref="BG23">
    <cfRule type="cellIs" dxfId="16225" priority="3948" operator="lessThan">
      <formula>$C$4</formula>
    </cfRule>
  </conditionalFormatting>
  <conditionalFormatting sqref="BG24">
    <cfRule type="cellIs" dxfId="16224" priority="3949" operator="lessThan">
      <formula>$C$4</formula>
    </cfRule>
  </conditionalFormatting>
  <conditionalFormatting sqref="BG24">
    <cfRule type="cellIs" dxfId="16223" priority="3950" operator="lessThan">
      <formula>$C$4</formula>
    </cfRule>
  </conditionalFormatting>
  <conditionalFormatting sqref="BG25">
    <cfRule type="cellIs" dxfId="16222" priority="3951" operator="lessThan">
      <formula>$C$4</formula>
    </cfRule>
  </conditionalFormatting>
  <conditionalFormatting sqref="BG25">
    <cfRule type="cellIs" dxfId="16221" priority="3952" operator="lessThan">
      <formula>$C$4</formula>
    </cfRule>
  </conditionalFormatting>
  <conditionalFormatting sqref="BG26">
    <cfRule type="cellIs" dxfId="16220" priority="3953" operator="lessThan">
      <formula>$C$4</formula>
    </cfRule>
  </conditionalFormatting>
  <conditionalFormatting sqref="BG26">
    <cfRule type="cellIs" dxfId="16219" priority="3954" operator="lessThan">
      <formula>$C$4</formula>
    </cfRule>
  </conditionalFormatting>
  <conditionalFormatting sqref="BG27">
    <cfRule type="cellIs" dxfId="16218" priority="3955" operator="lessThan">
      <formula>$C$4</formula>
    </cfRule>
  </conditionalFormatting>
  <conditionalFormatting sqref="BG27">
    <cfRule type="cellIs" dxfId="16217" priority="3956" operator="lessThan">
      <formula>$C$4</formula>
    </cfRule>
  </conditionalFormatting>
  <conditionalFormatting sqref="BG28">
    <cfRule type="cellIs" dxfId="16216" priority="3957" operator="lessThan">
      <formula>$C$4</formula>
    </cfRule>
  </conditionalFormatting>
  <conditionalFormatting sqref="BG28">
    <cfRule type="cellIs" dxfId="16215" priority="3958" operator="lessThan">
      <formula>$C$4</formula>
    </cfRule>
  </conditionalFormatting>
  <conditionalFormatting sqref="BG29">
    <cfRule type="cellIs" dxfId="16214" priority="3959" operator="lessThan">
      <formula>$C$4</formula>
    </cfRule>
  </conditionalFormatting>
  <conditionalFormatting sqref="BG29">
    <cfRule type="cellIs" dxfId="16213" priority="3960" operator="lessThan">
      <formula>$C$4</formula>
    </cfRule>
  </conditionalFormatting>
  <conditionalFormatting sqref="BG30">
    <cfRule type="cellIs" dxfId="16212" priority="3961" operator="lessThan">
      <formula>$C$4</formula>
    </cfRule>
  </conditionalFormatting>
  <conditionalFormatting sqref="BG30">
    <cfRule type="cellIs" dxfId="16211" priority="3962" operator="lessThan">
      <formula>$C$4</formula>
    </cfRule>
  </conditionalFormatting>
  <conditionalFormatting sqref="BG31">
    <cfRule type="cellIs" dxfId="16210" priority="3963" operator="lessThan">
      <formula>$C$4</formula>
    </cfRule>
  </conditionalFormatting>
  <conditionalFormatting sqref="BG31">
    <cfRule type="cellIs" dxfId="16209" priority="3964" operator="lessThan">
      <formula>$C$4</formula>
    </cfRule>
  </conditionalFormatting>
  <conditionalFormatting sqref="BG32">
    <cfRule type="cellIs" dxfId="16208" priority="3965" operator="lessThan">
      <formula>$C$4</formula>
    </cfRule>
  </conditionalFormatting>
  <conditionalFormatting sqref="BG32">
    <cfRule type="cellIs" dxfId="16207" priority="3966" operator="lessThan">
      <formula>$C$4</formula>
    </cfRule>
  </conditionalFormatting>
  <conditionalFormatting sqref="BG33">
    <cfRule type="cellIs" dxfId="16206" priority="3967" operator="lessThan">
      <formula>$C$4</formula>
    </cfRule>
  </conditionalFormatting>
  <conditionalFormatting sqref="BG33">
    <cfRule type="cellIs" dxfId="16205" priority="3968" operator="lessThan">
      <formula>$C$4</formula>
    </cfRule>
  </conditionalFormatting>
  <conditionalFormatting sqref="BG34">
    <cfRule type="cellIs" dxfId="16204" priority="3969" operator="lessThan">
      <formula>$C$4</formula>
    </cfRule>
  </conditionalFormatting>
  <conditionalFormatting sqref="BG34">
    <cfRule type="cellIs" dxfId="16203" priority="3970" operator="lessThan">
      <formula>$C$4</formula>
    </cfRule>
  </conditionalFormatting>
  <conditionalFormatting sqref="BG35">
    <cfRule type="cellIs" dxfId="16202" priority="3971" operator="lessThan">
      <formula>$C$4</formula>
    </cfRule>
  </conditionalFormatting>
  <conditionalFormatting sqref="BG35">
    <cfRule type="cellIs" dxfId="16201" priority="3972" operator="lessThan">
      <formula>$C$4</formula>
    </cfRule>
  </conditionalFormatting>
  <conditionalFormatting sqref="BG36">
    <cfRule type="cellIs" dxfId="16200" priority="3973" operator="lessThan">
      <formula>$C$4</formula>
    </cfRule>
  </conditionalFormatting>
  <conditionalFormatting sqref="BG36">
    <cfRule type="cellIs" dxfId="16199" priority="3974" operator="lessThan">
      <formula>$C$4</formula>
    </cfRule>
  </conditionalFormatting>
  <conditionalFormatting sqref="BG37">
    <cfRule type="cellIs" dxfId="16198" priority="3975" operator="lessThan">
      <formula>$C$4</formula>
    </cfRule>
  </conditionalFormatting>
  <conditionalFormatting sqref="BG37">
    <cfRule type="cellIs" dxfId="16197" priority="3976" operator="lessThan">
      <formula>$C$4</formula>
    </cfRule>
  </conditionalFormatting>
  <conditionalFormatting sqref="BG38">
    <cfRule type="cellIs" dxfId="16196" priority="3977" operator="lessThan">
      <formula>$C$4</formula>
    </cfRule>
  </conditionalFormatting>
  <conditionalFormatting sqref="BG38">
    <cfRule type="cellIs" dxfId="16195" priority="3978" operator="lessThan">
      <formula>$C$4</formula>
    </cfRule>
  </conditionalFormatting>
  <conditionalFormatting sqref="BG39">
    <cfRule type="cellIs" dxfId="16194" priority="3979" operator="lessThan">
      <formula>$C$4</formula>
    </cfRule>
  </conditionalFormatting>
  <conditionalFormatting sqref="BG39">
    <cfRule type="cellIs" dxfId="16193" priority="3980" operator="lessThan">
      <formula>$C$4</formula>
    </cfRule>
  </conditionalFormatting>
  <conditionalFormatting sqref="BG40">
    <cfRule type="cellIs" dxfId="16192" priority="3981" operator="lessThan">
      <formula>$C$4</formula>
    </cfRule>
  </conditionalFormatting>
  <conditionalFormatting sqref="BG40">
    <cfRule type="cellIs" dxfId="16191" priority="3982" operator="lessThan">
      <formula>$C$4</formula>
    </cfRule>
  </conditionalFormatting>
  <conditionalFormatting sqref="BG41">
    <cfRule type="cellIs" dxfId="16190" priority="3983" operator="lessThan">
      <formula>$C$4</formula>
    </cfRule>
  </conditionalFormatting>
  <conditionalFormatting sqref="BG41">
    <cfRule type="cellIs" dxfId="16189" priority="3984" operator="lessThan">
      <formula>$C$4</formula>
    </cfRule>
  </conditionalFormatting>
  <conditionalFormatting sqref="BG42">
    <cfRule type="cellIs" dxfId="16188" priority="3985" operator="lessThan">
      <formula>$C$4</formula>
    </cfRule>
  </conditionalFormatting>
  <conditionalFormatting sqref="BG42">
    <cfRule type="cellIs" dxfId="16187" priority="3986" operator="lessThan">
      <formula>$C$4</formula>
    </cfRule>
  </conditionalFormatting>
  <conditionalFormatting sqref="BG43">
    <cfRule type="cellIs" dxfId="16186" priority="3987" operator="lessThan">
      <formula>$C$4</formula>
    </cfRule>
  </conditionalFormatting>
  <conditionalFormatting sqref="BG43">
    <cfRule type="cellIs" dxfId="16185" priority="3988" operator="lessThan">
      <formula>$C$4</formula>
    </cfRule>
  </conditionalFormatting>
  <conditionalFormatting sqref="BG44">
    <cfRule type="cellIs" dxfId="16184" priority="3989" operator="lessThan">
      <formula>$C$4</formula>
    </cfRule>
  </conditionalFormatting>
  <conditionalFormatting sqref="BG44">
    <cfRule type="cellIs" dxfId="16183" priority="3990" operator="lessThan">
      <formula>$C$4</formula>
    </cfRule>
  </conditionalFormatting>
  <conditionalFormatting sqref="BG45">
    <cfRule type="cellIs" dxfId="16182" priority="3991" operator="lessThan">
      <formula>$C$4</formula>
    </cfRule>
  </conditionalFormatting>
  <conditionalFormatting sqref="BG45">
    <cfRule type="cellIs" dxfId="16181" priority="3992" operator="lessThan">
      <formula>$C$4</formula>
    </cfRule>
  </conditionalFormatting>
  <conditionalFormatting sqref="BG46">
    <cfRule type="cellIs" dxfId="16180" priority="3993" operator="lessThan">
      <formula>$C$4</formula>
    </cfRule>
  </conditionalFormatting>
  <conditionalFormatting sqref="BG46">
    <cfRule type="cellIs" dxfId="16179" priority="3994" operator="lessThan">
      <formula>$C$4</formula>
    </cfRule>
  </conditionalFormatting>
  <conditionalFormatting sqref="BG47">
    <cfRule type="cellIs" dxfId="16178" priority="3995" operator="lessThan">
      <formula>$C$4</formula>
    </cfRule>
  </conditionalFormatting>
  <conditionalFormatting sqref="BG47">
    <cfRule type="cellIs" dxfId="16177" priority="3996" operator="lessThan">
      <formula>$C$4</formula>
    </cfRule>
  </conditionalFormatting>
  <conditionalFormatting sqref="BG48">
    <cfRule type="cellIs" dxfId="16176" priority="3997" operator="lessThan">
      <formula>$C$4</formula>
    </cfRule>
  </conditionalFormatting>
  <conditionalFormatting sqref="BG48">
    <cfRule type="cellIs" dxfId="16175" priority="3998" operator="lessThan">
      <formula>$C$4</formula>
    </cfRule>
  </conditionalFormatting>
  <conditionalFormatting sqref="BG49">
    <cfRule type="cellIs" dxfId="16174" priority="3999" operator="lessThan">
      <formula>$C$4</formula>
    </cfRule>
  </conditionalFormatting>
  <conditionalFormatting sqref="BG49">
    <cfRule type="cellIs" dxfId="16173" priority="4000" operator="lessThan">
      <formula>$C$4</formula>
    </cfRule>
  </conditionalFormatting>
  <conditionalFormatting sqref="BG50">
    <cfRule type="cellIs" dxfId="16172" priority="4001" operator="lessThan">
      <formula>$C$4</formula>
    </cfRule>
  </conditionalFormatting>
  <conditionalFormatting sqref="BG50">
    <cfRule type="cellIs" dxfId="16171" priority="4002" operator="lessThan">
      <formula>$C$4</formula>
    </cfRule>
  </conditionalFormatting>
  <conditionalFormatting sqref="BG51">
    <cfRule type="cellIs" dxfId="16170" priority="4003" operator="lessThan">
      <formula>$C$4</formula>
    </cfRule>
  </conditionalFormatting>
  <conditionalFormatting sqref="BG51">
    <cfRule type="cellIs" dxfId="16169" priority="4004" operator="lessThan">
      <formula>$C$4</formula>
    </cfRule>
  </conditionalFormatting>
  <conditionalFormatting sqref="BG52">
    <cfRule type="cellIs" dxfId="16168" priority="4005" operator="lessThan">
      <formula>$C$4</formula>
    </cfRule>
  </conditionalFormatting>
  <conditionalFormatting sqref="BG52">
    <cfRule type="cellIs" dxfId="16167" priority="4006" operator="lessThan">
      <formula>$C$4</formula>
    </cfRule>
  </conditionalFormatting>
  <conditionalFormatting sqref="BG53">
    <cfRule type="cellIs" dxfId="16166" priority="4007" operator="lessThan">
      <formula>$C$4</formula>
    </cfRule>
  </conditionalFormatting>
  <conditionalFormatting sqref="BG53">
    <cfRule type="cellIs" dxfId="16165" priority="4008" operator="lessThan">
      <formula>$C$4</formula>
    </cfRule>
  </conditionalFormatting>
  <conditionalFormatting sqref="BG54">
    <cfRule type="cellIs" dxfId="16164" priority="4009" operator="lessThan">
      <formula>$C$4</formula>
    </cfRule>
  </conditionalFormatting>
  <conditionalFormatting sqref="BG54">
    <cfRule type="cellIs" dxfId="16163" priority="4010" operator="lessThan">
      <formula>$C$4</formula>
    </cfRule>
  </conditionalFormatting>
  <conditionalFormatting sqref="BG55">
    <cfRule type="cellIs" dxfId="16162" priority="4011" operator="lessThan">
      <formula>$C$4</formula>
    </cfRule>
  </conditionalFormatting>
  <conditionalFormatting sqref="BG55">
    <cfRule type="cellIs" dxfId="16161" priority="4012" operator="lessThan">
      <formula>$C$4</formula>
    </cfRule>
  </conditionalFormatting>
  <conditionalFormatting sqref="BG56">
    <cfRule type="cellIs" dxfId="16160" priority="4013" operator="lessThan">
      <formula>$C$4</formula>
    </cfRule>
  </conditionalFormatting>
  <conditionalFormatting sqref="BG56">
    <cfRule type="cellIs" dxfId="16159" priority="4014" operator="lessThan">
      <formula>$C$4</formula>
    </cfRule>
  </conditionalFormatting>
  <conditionalFormatting sqref="BG57">
    <cfRule type="cellIs" dxfId="16158" priority="4015" operator="lessThan">
      <formula>$C$4</formula>
    </cfRule>
  </conditionalFormatting>
  <conditionalFormatting sqref="BG57">
    <cfRule type="cellIs" dxfId="16157" priority="4016" operator="lessThan">
      <formula>$C$4</formula>
    </cfRule>
  </conditionalFormatting>
  <conditionalFormatting sqref="BG58">
    <cfRule type="cellIs" dxfId="16156" priority="4017" operator="lessThan">
      <formula>$C$4</formula>
    </cfRule>
  </conditionalFormatting>
  <conditionalFormatting sqref="BG58">
    <cfRule type="cellIs" dxfId="16155" priority="4018" operator="lessThan">
      <formula>$C$4</formula>
    </cfRule>
  </conditionalFormatting>
  <conditionalFormatting sqref="BG59">
    <cfRule type="cellIs" dxfId="16154" priority="4019" operator="lessThan">
      <formula>$C$4</formula>
    </cfRule>
  </conditionalFormatting>
  <conditionalFormatting sqref="BG59">
    <cfRule type="cellIs" dxfId="16153" priority="4020" operator="lessThan">
      <formula>$C$4</formula>
    </cfRule>
  </conditionalFormatting>
  <conditionalFormatting sqref="BG60">
    <cfRule type="cellIs" dxfId="16152" priority="4021" operator="lessThan">
      <formula>$C$4</formula>
    </cfRule>
  </conditionalFormatting>
  <conditionalFormatting sqref="BG60">
    <cfRule type="cellIs" dxfId="16151" priority="4022" operator="lessThan">
      <formula>$C$4</formula>
    </cfRule>
  </conditionalFormatting>
  <conditionalFormatting sqref="BH11">
    <cfRule type="cellIs" dxfId="16150" priority="4023" operator="lessThan">
      <formula>$C$4</formula>
    </cfRule>
  </conditionalFormatting>
  <conditionalFormatting sqref="BH11">
    <cfRule type="cellIs" dxfId="16149" priority="4024" operator="lessThan">
      <formula>$C$4</formula>
    </cfRule>
  </conditionalFormatting>
  <conditionalFormatting sqref="BH12">
    <cfRule type="cellIs" dxfId="16148" priority="4025" operator="lessThan">
      <formula>$C$4</formula>
    </cfRule>
  </conditionalFormatting>
  <conditionalFormatting sqref="BH12">
    <cfRule type="cellIs" dxfId="16147" priority="4026" operator="lessThan">
      <formula>$C$4</formula>
    </cfRule>
  </conditionalFormatting>
  <conditionalFormatting sqref="BH13">
    <cfRule type="cellIs" dxfId="16146" priority="4027" operator="lessThan">
      <formula>$C$4</formula>
    </cfRule>
  </conditionalFormatting>
  <conditionalFormatting sqref="BH13">
    <cfRule type="cellIs" dxfId="16145" priority="4028" operator="lessThan">
      <formula>$C$4</formula>
    </cfRule>
  </conditionalFormatting>
  <conditionalFormatting sqref="BH14">
    <cfRule type="cellIs" dxfId="16144" priority="4029" operator="lessThan">
      <formula>$C$4</formula>
    </cfRule>
  </conditionalFormatting>
  <conditionalFormatting sqref="BH14">
    <cfRule type="cellIs" dxfId="16143" priority="4030" operator="lessThan">
      <formula>$C$4</formula>
    </cfRule>
  </conditionalFormatting>
  <conditionalFormatting sqref="BH15">
    <cfRule type="cellIs" dxfId="16142" priority="4031" operator="lessThan">
      <formula>$C$4</formula>
    </cfRule>
  </conditionalFormatting>
  <conditionalFormatting sqref="BH15">
    <cfRule type="cellIs" dxfId="16141" priority="4032" operator="lessThan">
      <formula>$C$4</formula>
    </cfRule>
  </conditionalFormatting>
  <conditionalFormatting sqref="BH16">
    <cfRule type="cellIs" dxfId="16140" priority="4033" operator="lessThan">
      <formula>$C$4</formula>
    </cfRule>
  </conditionalFormatting>
  <conditionalFormatting sqref="BH16">
    <cfRule type="cellIs" dxfId="16139" priority="4034" operator="lessThan">
      <formula>$C$4</formula>
    </cfRule>
  </conditionalFormatting>
  <conditionalFormatting sqref="BH17">
    <cfRule type="cellIs" dxfId="16138" priority="4035" operator="lessThan">
      <formula>$C$4</formula>
    </cfRule>
  </conditionalFormatting>
  <conditionalFormatting sqref="BH17">
    <cfRule type="cellIs" dxfId="16137" priority="4036" operator="lessThan">
      <formula>$C$4</formula>
    </cfRule>
  </conditionalFormatting>
  <conditionalFormatting sqref="BH18">
    <cfRule type="cellIs" dxfId="16136" priority="4037" operator="lessThan">
      <formula>$C$4</formula>
    </cfRule>
  </conditionalFormatting>
  <conditionalFormatting sqref="BH18">
    <cfRule type="cellIs" dxfId="16135" priority="4038" operator="lessThan">
      <formula>$C$4</formula>
    </cfRule>
  </conditionalFormatting>
  <conditionalFormatting sqref="BH19">
    <cfRule type="cellIs" dxfId="16134" priority="4039" operator="lessThan">
      <formula>$C$4</formula>
    </cfRule>
  </conditionalFormatting>
  <conditionalFormatting sqref="BH19">
    <cfRule type="cellIs" dxfId="16133" priority="4040" operator="lessThan">
      <formula>$C$4</formula>
    </cfRule>
  </conditionalFormatting>
  <conditionalFormatting sqref="BH20">
    <cfRule type="cellIs" dxfId="16132" priority="4041" operator="lessThan">
      <formula>$C$4</formula>
    </cfRule>
  </conditionalFormatting>
  <conditionalFormatting sqref="BH20">
    <cfRule type="cellIs" dxfId="16131" priority="4042" operator="lessThan">
      <formula>$C$4</formula>
    </cfRule>
  </conditionalFormatting>
  <conditionalFormatting sqref="BH21">
    <cfRule type="cellIs" dxfId="16130" priority="4043" operator="lessThan">
      <formula>$C$4</formula>
    </cfRule>
  </conditionalFormatting>
  <conditionalFormatting sqref="BH21">
    <cfRule type="cellIs" dxfId="16129" priority="4044" operator="lessThan">
      <formula>$C$4</formula>
    </cfRule>
  </conditionalFormatting>
  <conditionalFormatting sqref="BH22">
    <cfRule type="cellIs" dxfId="16128" priority="4045" operator="lessThan">
      <formula>$C$4</formula>
    </cfRule>
  </conditionalFormatting>
  <conditionalFormatting sqref="BH22">
    <cfRule type="cellIs" dxfId="16127" priority="4046" operator="lessThan">
      <formula>$C$4</formula>
    </cfRule>
  </conditionalFormatting>
  <conditionalFormatting sqref="BH23">
    <cfRule type="cellIs" dxfId="16126" priority="4047" operator="lessThan">
      <formula>$C$4</formula>
    </cfRule>
  </conditionalFormatting>
  <conditionalFormatting sqref="BH23">
    <cfRule type="cellIs" dxfId="16125" priority="4048" operator="lessThan">
      <formula>$C$4</formula>
    </cfRule>
  </conditionalFormatting>
  <conditionalFormatting sqref="BH24">
    <cfRule type="cellIs" dxfId="16124" priority="4049" operator="lessThan">
      <formula>$C$4</formula>
    </cfRule>
  </conditionalFormatting>
  <conditionalFormatting sqref="BH24">
    <cfRule type="cellIs" dxfId="16123" priority="4050" operator="lessThan">
      <formula>$C$4</formula>
    </cfRule>
  </conditionalFormatting>
  <conditionalFormatting sqref="BH25">
    <cfRule type="cellIs" dxfId="16122" priority="4051" operator="lessThan">
      <formula>$C$4</formula>
    </cfRule>
  </conditionalFormatting>
  <conditionalFormatting sqref="BH25">
    <cfRule type="cellIs" dxfId="16121" priority="4052" operator="lessThan">
      <formula>$C$4</formula>
    </cfRule>
  </conditionalFormatting>
  <conditionalFormatting sqref="BH26">
    <cfRule type="cellIs" dxfId="16120" priority="4053" operator="lessThan">
      <formula>$C$4</formula>
    </cfRule>
  </conditionalFormatting>
  <conditionalFormatting sqref="BH26">
    <cfRule type="cellIs" dxfId="16119" priority="4054" operator="lessThan">
      <formula>$C$4</formula>
    </cfRule>
  </conditionalFormatting>
  <conditionalFormatting sqref="BH27">
    <cfRule type="cellIs" dxfId="16118" priority="4055" operator="lessThan">
      <formula>$C$4</formula>
    </cfRule>
  </conditionalFormatting>
  <conditionalFormatting sqref="BH27">
    <cfRule type="cellIs" dxfId="16117" priority="4056" operator="lessThan">
      <formula>$C$4</formula>
    </cfRule>
  </conditionalFormatting>
  <conditionalFormatting sqref="BH28">
    <cfRule type="cellIs" dxfId="16116" priority="4057" operator="lessThan">
      <formula>$C$4</formula>
    </cfRule>
  </conditionalFormatting>
  <conditionalFormatting sqref="BH28">
    <cfRule type="cellIs" dxfId="16115" priority="4058" operator="lessThan">
      <formula>$C$4</formula>
    </cfRule>
  </conditionalFormatting>
  <conditionalFormatting sqref="BH29">
    <cfRule type="cellIs" dxfId="16114" priority="4059" operator="lessThan">
      <formula>$C$4</formula>
    </cfRule>
  </conditionalFormatting>
  <conditionalFormatting sqref="BH29">
    <cfRule type="cellIs" dxfId="16113" priority="4060" operator="lessThan">
      <formula>$C$4</formula>
    </cfRule>
  </conditionalFormatting>
  <conditionalFormatting sqref="BH30">
    <cfRule type="cellIs" dxfId="16112" priority="4061" operator="lessThan">
      <formula>$C$4</formula>
    </cfRule>
  </conditionalFormatting>
  <conditionalFormatting sqref="BH30">
    <cfRule type="cellIs" dxfId="16111" priority="4062" operator="lessThan">
      <formula>$C$4</formula>
    </cfRule>
  </conditionalFormatting>
  <conditionalFormatting sqref="BH31">
    <cfRule type="cellIs" dxfId="16110" priority="4063" operator="lessThan">
      <formula>$C$4</formula>
    </cfRule>
  </conditionalFormatting>
  <conditionalFormatting sqref="BH31">
    <cfRule type="cellIs" dxfId="16109" priority="4064" operator="lessThan">
      <formula>$C$4</formula>
    </cfRule>
  </conditionalFormatting>
  <conditionalFormatting sqref="BH32">
    <cfRule type="cellIs" dxfId="16108" priority="4065" operator="lessThan">
      <formula>$C$4</formula>
    </cfRule>
  </conditionalFormatting>
  <conditionalFormatting sqref="BH32">
    <cfRule type="cellIs" dxfId="16107" priority="4066" operator="lessThan">
      <formula>$C$4</formula>
    </cfRule>
  </conditionalFormatting>
  <conditionalFormatting sqref="BH33">
    <cfRule type="cellIs" dxfId="16106" priority="4067" operator="lessThan">
      <formula>$C$4</formula>
    </cfRule>
  </conditionalFormatting>
  <conditionalFormatting sqref="BH33">
    <cfRule type="cellIs" dxfId="16105" priority="4068" operator="lessThan">
      <formula>$C$4</formula>
    </cfRule>
  </conditionalFormatting>
  <conditionalFormatting sqref="BH34">
    <cfRule type="cellIs" dxfId="16104" priority="4069" operator="lessThan">
      <formula>$C$4</formula>
    </cfRule>
  </conditionalFormatting>
  <conditionalFormatting sqref="BH34">
    <cfRule type="cellIs" dxfId="16103" priority="4070" operator="lessThan">
      <formula>$C$4</formula>
    </cfRule>
  </conditionalFormatting>
  <conditionalFormatting sqref="BH35">
    <cfRule type="cellIs" dxfId="16102" priority="4071" operator="lessThan">
      <formula>$C$4</formula>
    </cfRule>
  </conditionalFormatting>
  <conditionalFormatting sqref="BH35">
    <cfRule type="cellIs" dxfId="16101" priority="4072" operator="lessThan">
      <formula>$C$4</formula>
    </cfRule>
  </conditionalFormatting>
  <conditionalFormatting sqref="BH36">
    <cfRule type="cellIs" dxfId="16100" priority="4073" operator="lessThan">
      <formula>$C$4</formula>
    </cfRule>
  </conditionalFormatting>
  <conditionalFormatting sqref="BH36">
    <cfRule type="cellIs" dxfId="16099" priority="4074" operator="lessThan">
      <formula>$C$4</formula>
    </cfRule>
  </conditionalFormatting>
  <conditionalFormatting sqref="BH37">
    <cfRule type="cellIs" dxfId="16098" priority="4075" operator="lessThan">
      <formula>$C$4</formula>
    </cfRule>
  </conditionalFormatting>
  <conditionalFormatting sqref="BH37">
    <cfRule type="cellIs" dxfId="16097" priority="4076" operator="lessThan">
      <formula>$C$4</formula>
    </cfRule>
  </conditionalFormatting>
  <conditionalFormatting sqref="BH38">
    <cfRule type="cellIs" dxfId="16096" priority="4077" operator="lessThan">
      <formula>$C$4</formula>
    </cfRule>
  </conditionalFormatting>
  <conditionalFormatting sqref="BH38">
    <cfRule type="cellIs" dxfId="16095" priority="4078" operator="lessThan">
      <formula>$C$4</formula>
    </cfRule>
  </conditionalFormatting>
  <conditionalFormatting sqref="BH39">
    <cfRule type="cellIs" dxfId="16094" priority="4079" operator="lessThan">
      <formula>$C$4</formula>
    </cfRule>
  </conditionalFormatting>
  <conditionalFormatting sqref="BH39">
    <cfRule type="cellIs" dxfId="16093" priority="4080" operator="lessThan">
      <formula>$C$4</formula>
    </cfRule>
  </conditionalFormatting>
  <conditionalFormatting sqref="BH40">
    <cfRule type="cellIs" dxfId="16092" priority="4081" operator="lessThan">
      <formula>$C$4</formula>
    </cfRule>
  </conditionalFormatting>
  <conditionalFormatting sqref="BH40">
    <cfRule type="cellIs" dxfId="16091" priority="4082" operator="lessThan">
      <formula>$C$4</formula>
    </cfRule>
  </conditionalFormatting>
  <conditionalFormatting sqref="BH41">
    <cfRule type="cellIs" dxfId="16090" priority="4083" operator="lessThan">
      <formula>$C$4</formula>
    </cfRule>
  </conditionalFormatting>
  <conditionalFormatting sqref="BH41">
    <cfRule type="cellIs" dxfId="16089" priority="4084" operator="lessThan">
      <formula>$C$4</formula>
    </cfRule>
  </conditionalFormatting>
  <conditionalFormatting sqref="BH42">
    <cfRule type="cellIs" dxfId="16088" priority="4085" operator="lessThan">
      <formula>$C$4</formula>
    </cfRule>
  </conditionalFormatting>
  <conditionalFormatting sqref="BH42">
    <cfRule type="cellIs" dxfId="16087" priority="4086" operator="lessThan">
      <formula>$C$4</formula>
    </cfRule>
  </conditionalFormatting>
  <conditionalFormatting sqref="BH43">
    <cfRule type="cellIs" dxfId="16086" priority="4087" operator="lessThan">
      <formula>$C$4</formula>
    </cfRule>
  </conditionalFormatting>
  <conditionalFormatting sqref="BH43">
    <cfRule type="cellIs" dxfId="16085" priority="4088" operator="lessThan">
      <formula>$C$4</formula>
    </cfRule>
  </conditionalFormatting>
  <conditionalFormatting sqref="BH44">
    <cfRule type="cellIs" dxfId="16084" priority="4089" operator="lessThan">
      <formula>$C$4</formula>
    </cfRule>
  </conditionalFormatting>
  <conditionalFormatting sqref="BH44">
    <cfRule type="cellIs" dxfId="16083" priority="4090" operator="lessThan">
      <formula>$C$4</formula>
    </cfRule>
  </conditionalFormatting>
  <conditionalFormatting sqref="BH45">
    <cfRule type="cellIs" dxfId="16082" priority="4091" operator="lessThan">
      <formula>$C$4</formula>
    </cfRule>
  </conditionalFormatting>
  <conditionalFormatting sqref="BH45">
    <cfRule type="cellIs" dxfId="16081" priority="4092" operator="lessThan">
      <formula>$C$4</formula>
    </cfRule>
  </conditionalFormatting>
  <conditionalFormatting sqref="BH46">
    <cfRule type="cellIs" dxfId="16080" priority="4093" operator="lessThan">
      <formula>$C$4</formula>
    </cfRule>
  </conditionalFormatting>
  <conditionalFormatting sqref="BH46">
    <cfRule type="cellIs" dxfId="16079" priority="4094" operator="lessThan">
      <formula>$C$4</formula>
    </cfRule>
  </conditionalFormatting>
  <conditionalFormatting sqref="BH47">
    <cfRule type="cellIs" dxfId="16078" priority="4095" operator="lessThan">
      <formula>$C$4</formula>
    </cfRule>
  </conditionalFormatting>
  <conditionalFormatting sqref="BH47">
    <cfRule type="cellIs" dxfId="16077" priority="4096" operator="lessThan">
      <formula>$C$4</formula>
    </cfRule>
  </conditionalFormatting>
  <conditionalFormatting sqref="BH48">
    <cfRule type="cellIs" dxfId="16076" priority="4097" operator="lessThan">
      <formula>$C$4</formula>
    </cfRule>
  </conditionalFormatting>
  <conditionalFormatting sqref="BH48">
    <cfRule type="cellIs" dxfId="16075" priority="4098" operator="lessThan">
      <formula>$C$4</formula>
    </cfRule>
  </conditionalFormatting>
  <conditionalFormatting sqref="BH49">
    <cfRule type="cellIs" dxfId="16074" priority="4099" operator="lessThan">
      <formula>$C$4</formula>
    </cfRule>
  </conditionalFormatting>
  <conditionalFormatting sqref="BH49">
    <cfRule type="cellIs" dxfId="16073" priority="4100" operator="lessThan">
      <formula>$C$4</formula>
    </cfRule>
  </conditionalFormatting>
  <conditionalFormatting sqref="BH50">
    <cfRule type="cellIs" dxfId="16072" priority="4101" operator="lessThan">
      <formula>$C$4</formula>
    </cfRule>
  </conditionalFormatting>
  <conditionalFormatting sqref="BH50">
    <cfRule type="cellIs" dxfId="16071" priority="4102" operator="lessThan">
      <formula>$C$4</formula>
    </cfRule>
  </conditionalFormatting>
  <conditionalFormatting sqref="BH51">
    <cfRule type="cellIs" dxfId="16070" priority="4103" operator="lessThan">
      <formula>$C$4</formula>
    </cfRule>
  </conditionalFormatting>
  <conditionalFormatting sqref="BH51">
    <cfRule type="cellIs" dxfId="16069" priority="4104" operator="lessThan">
      <formula>$C$4</formula>
    </cfRule>
  </conditionalFormatting>
  <conditionalFormatting sqref="BH52">
    <cfRule type="cellIs" dxfId="16068" priority="4105" operator="lessThan">
      <formula>$C$4</formula>
    </cfRule>
  </conditionalFormatting>
  <conditionalFormatting sqref="BH52">
    <cfRule type="cellIs" dxfId="16067" priority="4106" operator="lessThan">
      <formula>$C$4</formula>
    </cfRule>
  </conditionalFormatting>
  <conditionalFormatting sqref="BH53">
    <cfRule type="cellIs" dxfId="16066" priority="4107" operator="lessThan">
      <formula>$C$4</formula>
    </cfRule>
  </conditionalFormatting>
  <conditionalFormatting sqref="BH53">
    <cfRule type="cellIs" dxfId="16065" priority="4108" operator="lessThan">
      <formula>$C$4</formula>
    </cfRule>
  </conditionalFormatting>
  <conditionalFormatting sqref="BH54">
    <cfRule type="cellIs" dxfId="16064" priority="4109" operator="lessThan">
      <formula>$C$4</formula>
    </cfRule>
  </conditionalFormatting>
  <conditionalFormatting sqref="BH54">
    <cfRule type="cellIs" dxfId="16063" priority="4110" operator="lessThan">
      <formula>$C$4</formula>
    </cfRule>
  </conditionalFormatting>
  <conditionalFormatting sqref="BH55">
    <cfRule type="cellIs" dxfId="16062" priority="4111" operator="lessThan">
      <formula>$C$4</formula>
    </cfRule>
  </conditionalFormatting>
  <conditionalFormatting sqref="BH55">
    <cfRule type="cellIs" dxfId="16061" priority="4112" operator="lessThan">
      <formula>$C$4</formula>
    </cfRule>
  </conditionalFormatting>
  <conditionalFormatting sqref="BH56">
    <cfRule type="cellIs" dxfId="16060" priority="4113" operator="lessThan">
      <formula>$C$4</formula>
    </cfRule>
  </conditionalFormatting>
  <conditionalFormatting sqref="BH56">
    <cfRule type="cellIs" dxfId="16059" priority="4114" operator="lessThan">
      <formula>$C$4</formula>
    </cfRule>
  </conditionalFormatting>
  <conditionalFormatting sqref="BH57">
    <cfRule type="cellIs" dxfId="16058" priority="4115" operator="lessThan">
      <formula>$C$4</formula>
    </cfRule>
  </conditionalFormatting>
  <conditionalFormatting sqref="BH57">
    <cfRule type="cellIs" dxfId="16057" priority="4116" operator="lessThan">
      <formula>$C$4</formula>
    </cfRule>
  </conditionalFormatting>
  <conditionalFormatting sqref="BH58">
    <cfRule type="cellIs" dxfId="16056" priority="4117" operator="lessThan">
      <formula>$C$4</formula>
    </cfRule>
  </conditionalFormatting>
  <conditionalFormatting sqref="BH58">
    <cfRule type="cellIs" dxfId="16055" priority="4118" operator="lessThan">
      <formula>$C$4</formula>
    </cfRule>
  </conditionalFormatting>
  <conditionalFormatting sqref="BH59">
    <cfRule type="cellIs" dxfId="16054" priority="4119" operator="lessThan">
      <formula>$C$4</formula>
    </cfRule>
  </conditionalFormatting>
  <conditionalFormatting sqref="BH59">
    <cfRule type="cellIs" dxfId="16053" priority="4120" operator="lessThan">
      <formula>$C$4</formula>
    </cfRule>
  </conditionalFormatting>
  <conditionalFormatting sqref="BH60">
    <cfRule type="cellIs" dxfId="16052" priority="4121" operator="lessThan">
      <formula>$C$4</formula>
    </cfRule>
  </conditionalFormatting>
  <conditionalFormatting sqref="BH60">
    <cfRule type="cellIs" dxfId="16051" priority="4122" operator="lessThan">
      <formula>$C$4</formula>
    </cfRule>
  </conditionalFormatting>
  <conditionalFormatting sqref="BI11">
    <cfRule type="cellIs" dxfId="16050" priority="4123" operator="lessThan">
      <formula>$C$4</formula>
    </cfRule>
  </conditionalFormatting>
  <conditionalFormatting sqref="BI11">
    <cfRule type="cellIs" dxfId="16049" priority="4124" operator="lessThan">
      <formula>$C$4</formula>
    </cfRule>
  </conditionalFormatting>
  <conditionalFormatting sqref="BI12">
    <cfRule type="cellIs" dxfId="16048" priority="4125" operator="lessThan">
      <formula>$C$4</formula>
    </cfRule>
  </conditionalFormatting>
  <conditionalFormatting sqref="BI12">
    <cfRule type="cellIs" dxfId="16047" priority="4126" operator="lessThan">
      <formula>$C$4</formula>
    </cfRule>
  </conditionalFormatting>
  <conditionalFormatting sqref="BI13">
    <cfRule type="cellIs" dxfId="16046" priority="4127" operator="lessThan">
      <formula>$C$4</formula>
    </cfRule>
  </conditionalFormatting>
  <conditionalFormatting sqref="BI13">
    <cfRule type="cellIs" dxfId="16045" priority="4128" operator="lessThan">
      <formula>$C$4</formula>
    </cfRule>
  </conditionalFormatting>
  <conditionalFormatting sqref="BI14">
    <cfRule type="cellIs" dxfId="16044" priority="4129" operator="lessThan">
      <formula>$C$4</formula>
    </cfRule>
  </conditionalFormatting>
  <conditionalFormatting sqref="BI14">
    <cfRule type="cellIs" dxfId="16043" priority="4130" operator="lessThan">
      <formula>$C$4</formula>
    </cfRule>
  </conditionalFormatting>
  <conditionalFormatting sqref="BI15">
    <cfRule type="cellIs" dxfId="16042" priority="4131" operator="lessThan">
      <formula>$C$4</formula>
    </cfRule>
  </conditionalFormatting>
  <conditionalFormatting sqref="BI15">
    <cfRule type="cellIs" dxfId="16041" priority="4132" operator="lessThan">
      <formula>$C$4</formula>
    </cfRule>
  </conditionalFormatting>
  <conditionalFormatting sqref="BI16">
    <cfRule type="cellIs" dxfId="16040" priority="4133" operator="lessThan">
      <formula>$C$4</formula>
    </cfRule>
  </conditionalFormatting>
  <conditionalFormatting sqref="BI16">
    <cfRule type="cellIs" dxfId="16039" priority="4134" operator="lessThan">
      <formula>$C$4</formula>
    </cfRule>
  </conditionalFormatting>
  <conditionalFormatting sqref="BI17">
    <cfRule type="cellIs" dxfId="16038" priority="4135" operator="lessThan">
      <formula>$C$4</formula>
    </cfRule>
  </conditionalFormatting>
  <conditionalFormatting sqref="BI17">
    <cfRule type="cellIs" dxfId="16037" priority="4136" operator="lessThan">
      <formula>$C$4</formula>
    </cfRule>
  </conditionalFormatting>
  <conditionalFormatting sqref="BI18">
    <cfRule type="cellIs" dxfId="16036" priority="4137" operator="lessThan">
      <formula>$C$4</formula>
    </cfRule>
  </conditionalFormatting>
  <conditionalFormatting sqref="BI18">
    <cfRule type="cellIs" dxfId="16035" priority="4138" operator="lessThan">
      <formula>$C$4</formula>
    </cfRule>
  </conditionalFormatting>
  <conditionalFormatting sqref="BI19">
    <cfRule type="cellIs" dxfId="16034" priority="4139" operator="lessThan">
      <formula>$C$4</formula>
    </cfRule>
  </conditionalFormatting>
  <conditionalFormatting sqref="BI19">
    <cfRule type="cellIs" dxfId="16033" priority="4140" operator="lessThan">
      <formula>$C$4</formula>
    </cfRule>
  </conditionalFormatting>
  <conditionalFormatting sqref="BI20">
    <cfRule type="cellIs" dxfId="16032" priority="4141" operator="lessThan">
      <formula>$C$4</formula>
    </cfRule>
  </conditionalFormatting>
  <conditionalFormatting sqref="BI20">
    <cfRule type="cellIs" dxfId="16031" priority="4142" operator="lessThan">
      <formula>$C$4</formula>
    </cfRule>
  </conditionalFormatting>
  <conditionalFormatting sqref="BI21">
    <cfRule type="cellIs" dxfId="16030" priority="4143" operator="lessThan">
      <formula>$C$4</formula>
    </cfRule>
  </conditionalFormatting>
  <conditionalFormatting sqref="BI21">
    <cfRule type="cellIs" dxfId="16029" priority="4144" operator="lessThan">
      <formula>$C$4</formula>
    </cfRule>
  </conditionalFormatting>
  <conditionalFormatting sqref="BI22">
    <cfRule type="cellIs" dxfId="16028" priority="4145" operator="lessThan">
      <formula>$C$4</formula>
    </cfRule>
  </conditionalFormatting>
  <conditionalFormatting sqref="BI22">
    <cfRule type="cellIs" dxfId="16027" priority="4146" operator="lessThan">
      <formula>$C$4</formula>
    </cfRule>
  </conditionalFormatting>
  <conditionalFormatting sqref="BI23">
    <cfRule type="cellIs" dxfId="16026" priority="4147" operator="lessThan">
      <formula>$C$4</formula>
    </cfRule>
  </conditionalFormatting>
  <conditionalFormatting sqref="BI23">
    <cfRule type="cellIs" dxfId="16025" priority="4148" operator="lessThan">
      <formula>$C$4</formula>
    </cfRule>
  </conditionalFormatting>
  <conditionalFormatting sqref="BI24">
    <cfRule type="cellIs" dxfId="16024" priority="4149" operator="lessThan">
      <formula>$C$4</formula>
    </cfRule>
  </conditionalFormatting>
  <conditionalFormatting sqref="BI24">
    <cfRule type="cellIs" dxfId="16023" priority="4150" operator="lessThan">
      <formula>$C$4</formula>
    </cfRule>
  </conditionalFormatting>
  <conditionalFormatting sqref="BI25">
    <cfRule type="cellIs" dxfId="16022" priority="4151" operator="lessThan">
      <formula>$C$4</formula>
    </cfRule>
  </conditionalFormatting>
  <conditionalFormatting sqref="BI25">
    <cfRule type="cellIs" dxfId="16021" priority="4152" operator="lessThan">
      <formula>$C$4</formula>
    </cfRule>
  </conditionalFormatting>
  <conditionalFormatting sqref="BI26">
    <cfRule type="cellIs" dxfId="16020" priority="4153" operator="lessThan">
      <formula>$C$4</formula>
    </cfRule>
  </conditionalFormatting>
  <conditionalFormatting sqref="BI26">
    <cfRule type="cellIs" dxfId="16019" priority="4154" operator="lessThan">
      <formula>$C$4</formula>
    </cfRule>
  </conditionalFormatting>
  <conditionalFormatting sqref="BI27">
    <cfRule type="cellIs" dxfId="16018" priority="4155" operator="lessThan">
      <formula>$C$4</formula>
    </cfRule>
  </conditionalFormatting>
  <conditionalFormatting sqref="BI27">
    <cfRule type="cellIs" dxfId="16017" priority="4156" operator="lessThan">
      <formula>$C$4</formula>
    </cfRule>
  </conditionalFormatting>
  <conditionalFormatting sqref="BI28">
    <cfRule type="cellIs" dxfId="16016" priority="4157" operator="lessThan">
      <formula>$C$4</formula>
    </cfRule>
  </conditionalFormatting>
  <conditionalFormatting sqref="BI28">
    <cfRule type="cellIs" dxfId="16015" priority="4158" operator="lessThan">
      <formula>$C$4</formula>
    </cfRule>
  </conditionalFormatting>
  <conditionalFormatting sqref="BI29">
    <cfRule type="cellIs" dxfId="16014" priority="4159" operator="lessThan">
      <formula>$C$4</formula>
    </cfRule>
  </conditionalFormatting>
  <conditionalFormatting sqref="BI29">
    <cfRule type="cellIs" dxfId="16013" priority="4160" operator="lessThan">
      <formula>$C$4</formula>
    </cfRule>
  </conditionalFormatting>
  <conditionalFormatting sqref="BI30">
    <cfRule type="cellIs" dxfId="16012" priority="4161" operator="lessThan">
      <formula>$C$4</formula>
    </cfRule>
  </conditionalFormatting>
  <conditionalFormatting sqref="BI30">
    <cfRule type="cellIs" dxfId="16011" priority="4162" operator="lessThan">
      <formula>$C$4</formula>
    </cfRule>
  </conditionalFormatting>
  <conditionalFormatting sqref="BI31">
    <cfRule type="cellIs" dxfId="16010" priority="4163" operator="lessThan">
      <formula>$C$4</formula>
    </cfRule>
  </conditionalFormatting>
  <conditionalFormatting sqref="BI31">
    <cfRule type="cellIs" dxfId="16009" priority="4164" operator="lessThan">
      <formula>$C$4</formula>
    </cfRule>
  </conditionalFormatting>
  <conditionalFormatting sqref="BI32">
    <cfRule type="cellIs" dxfId="16008" priority="4165" operator="lessThan">
      <formula>$C$4</formula>
    </cfRule>
  </conditionalFormatting>
  <conditionalFormatting sqref="BI32">
    <cfRule type="cellIs" dxfId="16007" priority="4166" operator="lessThan">
      <formula>$C$4</formula>
    </cfRule>
  </conditionalFormatting>
  <conditionalFormatting sqref="BI33">
    <cfRule type="cellIs" dxfId="16006" priority="4167" operator="lessThan">
      <formula>$C$4</formula>
    </cfRule>
  </conditionalFormatting>
  <conditionalFormatting sqref="BI33">
    <cfRule type="cellIs" dxfId="16005" priority="4168" operator="lessThan">
      <formula>$C$4</formula>
    </cfRule>
  </conditionalFormatting>
  <conditionalFormatting sqref="BI34">
    <cfRule type="cellIs" dxfId="16004" priority="4169" operator="lessThan">
      <formula>$C$4</formula>
    </cfRule>
  </conditionalFormatting>
  <conditionalFormatting sqref="BI34">
    <cfRule type="cellIs" dxfId="16003" priority="4170" operator="lessThan">
      <formula>$C$4</formula>
    </cfRule>
  </conditionalFormatting>
  <conditionalFormatting sqref="BI35">
    <cfRule type="cellIs" dxfId="16002" priority="4171" operator="lessThan">
      <formula>$C$4</formula>
    </cfRule>
  </conditionalFormatting>
  <conditionalFormatting sqref="BI35">
    <cfRule type="cellIs" dxfId="16001" priority="4172" operator="lessThan">
      <formula>$C$4</formula>
    </cfRule>
  </conditionalFormatting>
  <conditionalFormatting sqref="BI36">
    <cfRule type="cellIs" dxfId="16000" priority="4173" operator="lessThan">
      <formula>$C$4</formula>
    </cfRule>
  </conditionalFormatting>
  <conditionalFormatting sqref="BI36">
    <cfRule type="cellIs" dxfId="15999" priority="4174" operator="lessThan">
      <formula>$C$4</formula>
    </cfRule>
  </conditionalFormatting>
  <conditionalFormatting sqref="BI37">
    <cfRule type="cellIs" dxfId="15998" priority="4175" operator="lessThan">
      <formula>$C$4</formula>
    </cfRule>
  </conditionalFormatting>
  <conditionalFormatting sqref="BI37">
    <cfRule type="cellIs" dxfId="15997" priority="4176" operator="lessThan">
      <formula>$C$4</formula>
    </cfRule>
  </conditionalFormatting>
  <conditionalFormatting sqref="BI38">
    <cfRule type="cellIs" dxfId="15996" priority="4177" operator="lessThan">
      <formula>$C$4</formula>
    </cfRule>
  </conditionalFormatting>
  <conditionalFormatting sqref="BI38">
    <cfRule type="cellIs" dxfId="15995" priority="4178" operator="lessThan">
      <formula>$C$4</formula>
    </cfRule>
  </conditionalFormatting>
  <conditionalFormatting sqref="BI39">
    <cfRule type="cellIs" dxfId="15994" priority="4179" operator="lessThan">
      <formula>$C$4</formula>
    </cfRule>
  </conditionalFormatting>
  <conditionalFormatting sqref="BI39">
    <cfRule type="cellIs" dxfId="15993" priority="4180" operator="lessThan">
      <formula>$C$4</formula>
    </cfRule>
  </conditionalFormatting>
  <conditionalFormatting sqref="BI40">
    <cfRule type="cellIs" dxfId="15992" priority="4181" operator="lessThan">
      <formula>$C$4</formula>
    </cfRule>
  </conditionalFormatting>
  <conditionalFormatting sqref="BI40">
    <cfRule type="cellIs" dxfId="15991" priority="4182" operator="lessThan">
      <formula>$C$4</formula>
    </cfRule>
  </conditionalFormatting>
  <conditionalFormatting sqref="BI41">
    <cfRule type="cellIs" dxfId="15990" priority="4183" operator="lessThan">
      <formula>$C$4</formula>
    </cfRule>
  </conditionalFormatting>
  <conditionalFormatting sqref="BI41">
    <cfRule type="cellIs" dxfId="15989" priority="4184" operator="lessThan">
      <formula>$C$4</formula>
    </cfRule>
  </conditionalFormatting>
  <conditionalFormatting sqref="BI42">
    <cfRule type="cellIs" dxfId="15988" priority="4185" operator="lessThan">
      <formula>$C$4</formula>
    </cfRule>
  </conditionalFormatting>
  <conditionalFormatting sqref="BI42">
    <cfRule type="cellIs" dxfId="15987" priority="4186" operator="lessThan">
      <formula>$C$4</formula>
    </cfRule>
  </conditionalFormatting>
  <conditionalFormatting sqref="BI43">
    <cfRule type="cellIs" dxfId="15986" priority="4187" operator="lessThan">
      <formula>$C$4</formula>
    </cfRule>
  </conditionalFormatting>
  <conditionalFormatting sqref="BI43">
    <cfRule type="cellIs" dxfId="15985" priority="4188" operator="lessThan">
      <formula>$C$4</formula>
    </cfRule>
  </conditionalFormatting>
  <conditionalFormatting sqref="BI44">
    <cfRule type="cellIs" dxfId="15984" priority="4189" operator="lessThan">
      <formula>$C$4</formula>
    </cfRule>
  </conditionalFormatting>
  <conditionalFormatting sqref="BI44">
    <cfRule type="cellIs" dxfId="15983" priority="4190" operator="lessThan">
      <formula>$C$4</formula>
    </cfRule>
  </conditionalFormatting>
  <conditionalFormatting sqref="BI45">
    <cfRule type="cellIs" dxfId="15982" priority="4191" operator="lessThan">
      <formula>$C$4</formula>
    </cfRule>
  </conditionalFormatting>
  <conditionalFormatting sqref="BI45">
    <cfRule type="cellIs" dxfId="15981" priority="4192" operator="lessThan">
      <formula>$C$4</formula>
    </cfRule>
  </conditionalFormatting>
  <conditionalFormatting sqref="BI46">
    <cfRule type="cellIs" dxfId="15980" priority="4193" operator="lessThan">
      <formula>$C$4</formula>
    </cfRule>
  </conditionalFormatting>
  <conditionalFormatting sqref="BI46">
    <cfRule type="cellIs" dxfId="15979" priority="4194" operator="lessThan">
      <formula>$C$4</formula>
    </cfRule>
  </conditionalFormatting>
  <conditionalFormatting sqref="BI47">
    <cfRule type="cellIs" dxfId="15978" priority="4195" operator="lessThan">
      <formula>$C$4</formula>
    </cfRule>
  </conditionalFormatting>
  <conditionalFormatting sqref="BI47">
    <cfRule type="cellIs" dxfId="15977" priority="4196" operator="lessThan">
      <formula>$C$4</formula>
    </cfRule>
  </conditionalFormatting>
  <conditionalFormatting sqref="BI48">
    <cfRule type="cellIs" dxfId="15976" priority="4197" operator="lessThan">
      <formula>$C$4</formula>
    </cfRule>
  </conditionalFormatting>
  <conditionalFormatting sqref="BI48">
    <cfRule type="cellIs" dxfId="15975" priority="4198" operator="lessThan">
      <formula>$C$4</formula>
    </cfRule>
  </conditionalFormatting>
  <conditionalFormatting sqref="BI49">
    <cfRule type="cellIs" dxfId="15974" priority="4199" operator="lessThan">
      <formula>$C$4</formula>
    </cfRule>
  </conditionalFormatting>
  <conditionalFormatting sqref="BI49">
    <cfRule type="cellIs" dxfId="15973" priority="4200" operator="lessThan">
      <formula>$C$4</formula>
    </cfRule>
  </conditionalFormatting>
  <conditionalFormatting sqref="BI50">
    <cfRule type="cellIs" dxfId="15972" priority="4201" operator="lessThan">
      <formula>$C$4</formula>
    </cfRule>
  </conditionalFormatting>
  <conditionalFormatting sqref="BI50">
    <cfRule type="cellIs" dxfId="15971" priority="4202" operator="lessThan">
      <formula>$C$4</formula>
    </cfRule>
  </conditionalFormatting>
  <conditionalFormatting sqref="BI51">
    <cfRule type="cellIs" dxfId="15970" priority="4203" operator="lessThan">
      <formula>$C$4</formula>
    </cfRule>
  </conditionalFormatting>
  <conditionalFormatting sqref="BI51">
    <cfRule type="cellIs" dxfId="15969" priority="4204" operator="lessThan">
      <formula>$C$4</formula>
    </cfRule>
  </conditionalFormatting>
  <conditionalFormatting sqref="BI52">
    <cfRule type="cellIs" dxfId="15968" priority="4205" operator="lessThan">
      <formula>$C$4</formula>
    </cfRule>
  </conditionalFormatting>
  <conditionalFormatting sqref="BI52">
    <cfRule type="cellIs" dxfId="15967" priority="4206" operator="lessThan">
      <formula>$C$4</formula>
    </cfRule>
  </conditionalFormatting>
  <conditionalFormatting sqref="BI53">
    <cfRule type="cellIs" dxfId="15966" priority="4207" operator="lessThan">
      <formula>$C$4</formula>
    </cfRule>
  </conditionalFormatting>
  <conditionalFormatting sqref="BI53">
    <cfRule type="cellIs" dxfId="15965" priority="4208" operator="lessThan">
      <formula>$C$4</formula>
    </cfRule>
  </conditionalFormatting>
  <conditionalFormatting sqref="BI54">
    <cfRule type="cellIs" dxfId="15964" priority="4209" operator="lessThan">
      <formula>$C$4</formula>
    </cfRule>
  </conditionalFormatting>
  <conditionalFormatting sqref="BI54">
    <cfRule type="cellIs" dxfId="15963" priority="4210" operator="lessThan">
      <formula>$C$4</formula>
    </cfRule>
  </conditionalFormatting>
  <conditionalFormatting sqref="BI55">
    <cfRule type="cellIs" dxfId="15962" priority="4211" operator="lessThan">
      <formula>$C$4</formula>
    </cfRule>
  </conditionalFormatting>
  <conditionalFormatting sqref="BI55">
    <cfRule type="cellIs" dxfId="15961" priority="4212" operator="lessThan">
      <formula>$C$4</formula>
    </cfRule>
  </conditionalFormatting>
  <conditionalFormatting sqref="BI56">
    <cfRule type="cellIs" dxfId="15960" priority="4213" operator="lessThan">
      <formula>$C$4</formula>
    </cfRule>
  </conditionalFormatting>
  <conditionalFormatting sqref="BI56">
    <cfRule type="cellIs" dxfId="15959" priority="4214" operator="lessThan">
      <formula>$C$4</formula>
    </cfRule>
  </conditionalFormatting>
  <conditionalFormatting sqref="BI57">
    <cfRule type="cellIs" dxfId="15958" priority="4215" operator="lessThan">
      <formula>$C$4</formula>
    </cfRule>
  </conditionalFormatting>
  <conditionalFormatting sqref="BI57">
    <cfRule type="cellIs" dxfId="15957" priority="4216" operator="lessThan">
      <formula>$C$4</formula>
    </cfRule>
  </conditionalFormatting>
  <conditionalFormatting sqref="BI58">
    <cfRule type="cellIs" dxfId="15956" priority="4217" operator="lessThan">
      <formula>$C$4</formula>
    </cfRule>
  </conditionalFormatting>
  <conditionalFormatting sqref="BI58">
    <cfRule type="cellIs" dxfId="15955" priority="4218" operator="lessThan">
      <formula>$C$4</formula>
    </cfRule>
  </conditionalFormatting>
  <conditionalFormatting sqref="BI59">
    <cfRule type="cellIs" dxfId="15954" priority="4219" operator="lessThan">
      <formula>$C$4</formula>
    </cfRule>
  </conditionalFormatting>
  <conditionalFormatting sqref="BI59">
    <cfRule type="cellIs" dxfId="15953" priority="4220" operator="lessThan">
      <formula>$C$4</formula>
    </cfRule>
  </conditionalFormatting>
  <conditionalFormatting sqref="BI60">
    <cfRule type="cellIs" dxfId="15952" priority="4221" operator="lessThan">
      <formula>$C$4</formula>
    </cfRule>
  </conditionalFormatting>
  <conditionalFormatting sqref="BI60">
    <cfRule type="cellIs" dxfId="15951" priority="4222" operator="lessThan">
      <formula>$C$4</formula>
    </cfRule>
  </conditionalFormatting>
  <conditionalFormatting sqref="BJ11">
    <cfRule type="cellIs" dxfId="15950" priority="4223" operator="lessThan">
      <formula>$C$4</formula>
    </cfRule>
  </conditionalFormatting>
  <conditionalFormatting sqref="BJ11">
    <cfRule type="cellIs" dxfId="15949" priority="4224" operator="lessThan">
      <formula>$C$4</formula>
    </cfRule>
  </conditionalFormatting>
  <conditionalFormatting sqref="BJ12">
    <cfRule type="cellIs" dxfId="15948" priority="4225" operator="lessThan">
      <formula>$C$4</formula>
    </cfRule>
  </conditionalFormatting>
  <conditionalFormatting sqref="BJ12">
    <cfRule type="cellIs" dxfId="15947" priority="4226" operator="lessThan">
      <formula>$C$4</formula>
    </cfRule>
  </conditionalFormatting>
  <conditionalFormatting sqref="BJ13">
    <cfRule type="cellIs" dxfId="15946" priority="4227" operator="lessThan">
      <formula>$C$4</formula>
    </cfRule>
  </conditionalFormatting>
  <conditionalFormatting sqref="BJ13">
    <cfRule type="cellIs" dxfId="15945" priority="4228" operator="lessThan">
      <formula>$C$4</formula>
    </cfRule>
  </conditionalFormatting>
  <conditionalFormatting sqref="BJ14">
    <cfRule type="cellIs" dxfId="15944" priority="4229" operator="lessThan">
      <formula>$C$4</formula>
    </cfRule>
  </conditionalFormatting>
  <conditionalFormatting sqref="BJ14">
    <cfRule type="cellIs" dxfId="15943" priority="4230" operator="lessThan">
      <formula>$C$4</formula>
    </cfRule>
  </conditionalFormatting>
  <conditionalFormatting sqref="BJ15">
    <cfRule type="cellIs" dxfId="15942" priority="4231" operator="lessThan">
      <formula>$C$4</formula>
    </cfRule>
  </conditionalFormatting>
  <conditionalFormatting sqref="BJ15">
    <cfRule type="cellIs" dxfId="15941" priority="4232" operator="lessThan">
      <formula>$C$4</formula>
    </cfRule>
  </conditionalFormatting>
  <conditionalFormatting sqref="BJ16">
    <cfRule type="cellIs" dxfId="15940" priority="4233" operator="lessThan">
      <formula>$C$4</formula>
    </cfRule>
  </conditionalFormatting>
  <conditionalFormatting sqref="BJ16">
    <cfRule type="cellIs" dxfId="15939" priority="4234" operator="lessThan">
      <formula>$C$4</formula>
    </cfRule>
  </conditionalFormatting>
  <conditionalFormatting sqref="BJ17">
    <cfRule type="cellIs" dxfId="15938" priority="4235" operator="lessThan">
      <formula>$C$4</formula>
    </cfRule>
  </conditionalFormatting>
  <conditionalFormatting sqref="BJ17">
    <cfRule type="cellIs" dxfId="15937" priority="4236" operator="lessThan">
      <formula>$C$4</formula>
    </cfRule>
  </conditionalFormatting>
  <conditionalFormatting sqref="BJ18">
    <cfRule type="cellIs" dxfId="15936" priority="4237" operator="lessThan">
      <formula>$C$4</formula>
    </cfRule>
  </conditionalFormatting>
  <conditionalFormatting sqref="BJ18">
    <cfRule type="cellIs" dxfId="15935" priority="4238" operator="lessThan">
      <formula>$C$4</formula>
    </cfRule>
  </conditionalFormatting>
  <conditionalFormatting sqref="BJ19">
    <cfRule type="cellIs" dxfId="15934" priority="4239" operator="lessThan">
      <formula>$C$4</formula>
    </cfRule>
  </conditionalFormatting>
  <conditionalFormatting sqref="BJ19">
    <cfRule type="cellIs" dxfId="15933" priority="4240" operator="lessThan">
      <formula>$C$4</formula>
    </cfRule>
  </conditionalFormatting>
  <conditionalFormatting sqref="BJ20">
    <cfRule type="cellIs" dxfId="15932" priority="4241" operator="lessThan">
      <formula>$C$4</formula>
    </cfRule>
  </conditionalFormatting>
  <conditionalFormatting sqref="BJ20">
    <cfRule type="cellIs" dxfId="15931" priority="4242" operator="lessThan">
      <formula>$C$4</formula>
    </cfRule>
  </conditionalFormatting>
  <conditionalFormatting sqref="BJ21">
    <cfRule type="cellIs" dxfId="15930" priority="4243" operator="lessThan">
      <formula>$C$4</formula>
    </cfRule>
  </conditionalFormatting>
  <conditionalFormatting sqref="BJ21">
    <cfRule type="cellIs" dxfId="15929" priority="4244" operator="lessThan">
      <formula>$C$4</formula>
    </cfRule>
  </conditionalFormatting>
  <conditionalFormatting sqref="BJ22">
    <cfRule type="cellIs" dxfId="15928" priority="4245" operator="lessThan">
      <formula>$C$4</formula>
    </cfRule>
  </conditionalFormatting>
  <conditionalFormatting sqref="BJ22">
    <cfRule type="cellIs" dxfId="15927" priority="4246" operator="lessThan">
      <formula>$C$4</formula>
    </cfRule>
  </conditionalFormatting>
  <conditionalFormatting sqref="BJ23">
    <cfRule type="cellIs" dxfId="15926" priority="4247" operator="lessThan">
      <formula>$C$4</formula>
    </cfRule>
  </conditionalFormatting>
  <conditionalFormatting sqref="BJ23">
    <cfRule type="cellIs" dxfId="15925" priority="4248" operator="lessThan">
      <formula>$C$4</formula>
    </cfRule>
  </conditionalFormatting>
  <conditionalFormatting sqref="BJ24">
    <cfRule type="cellIs" dxfId="15924" priority="4249" operator="lessThan">
      <formula>$C$4</formula>
    </cfRule>
  </conditionalFormatting>
  <conditionalFormatting sqref="BJ24">
    <cfRule type="cellIs" dxfId="15923" priority="4250" operator="lessThan">
      <formula>$C$4</formula>
    </cfRule>
  </conditionalFormatting>
  <conditionalFormatting sqref="BJ25">
    <cfRule type="cellIs" dxfId="15922" priority="4251" operator="lessThan">
      <formula>$C$4</formula>
    </cfRule>
  </conditionalFormatting>
  <conditionalFormatting sqref="BJ25">
    <cfRule type="cellIs" dxfId="15921" priority="4252" operator="lessThan">
      <formula>$C$4</formula>
    </cfRule>
  </conditionalFormatting>
  <conditionalFormatting sqref="BJ26">
    <cfRule type="cellIs" dxfId="15920" priority="4253" operator="lessThan">
      <formula>$C$4</formula>
    </cfRule>
  </conditionalFormatting>
  <conditionalFormatting sqref="BJ26">
    <cfRule type="cellIs" dxfId="15919" priority="4254" operator="lessThan">
      <formula>$C$4</formula>
    </cfRule>
  </conditionalFormatting>
  <conditionalFormatting sqref="BJ27">
    <cfRule type="cellIs" dxfId="15918" priority="4255" operator="lessThan">
      <formula>$C$4</formula>
    </cfRule>
  </conditionalFormatting>
  <conditionalFormatting sqref="BJ27">
    <cfRule type="cellIs" dxfId="15917" priority="4256" operator="lessThan">
      <formula>$C$4</formula>
    </cfRule>
  </conditionalFormatting>
  <conditionalFormatting sqref="BJ28">
    <cfRule type="cellIs" dxfId="15916" priority="4257" operator="lessThan">
      <formula>$C$4</formula>
    </cfRule>
  </conditionalFormatting>
  <conditionalFormatting sqref="BJ28">
    <cfRule type="cellIs" dxfId="15915" priority="4258" operator="lessThan">
      <formula>$C$4</formula>
    </cfRule>
  </conditionalFormatting>
  <conditionalFormatting sqref="BJ29">
    <cfRule type="cellIs" dxfId="15914" priority="4259" operator="lessThan">
      <formula>$C$4</formula>
    </cfRule>
  </conditionalFormatting>
  <conditionalFormatting sqref="BJ29">
    <cfRule type="cellIs" dxfId="15913" priority="4260" operator="lessThan">
      <formula>$C$4</formula>
    </cfRule>
  </conditionalFormatting>
  <conditionalFormatting sqref="BJ30">
    <cfRule type="cellIs" dxfId="15912" priority="4261" operator="lessThan">
      <formula>$C$4</formula>
    </cfRule>
  </conditionalFormatting>
  <conditionalFormatting sqref="BJ30">
    <cfRule type="cellIs" dxfId="15911" priority="4262" operator="lessThan">
      <formula>$C$4</formula>
    </cfRule>
  </conditionalFormatting>
  <conditionalFormatting sqref="BJ31">
    <cfRule type="cellIs" dxfId="15910" priority="4263" operator="lessThan">
      <formula>$C$4</formula>
    </cfRule>
  </conditionalFormatting>
  <conditionalFormatting sqref="BJ31">
    <cfRule type="cellIs" dxfId="15909" priority="4264" operator="lessThan">
      <formula>$C$4</formula>
    </cfRule>
  </conditionalFormatting>
  <conditionalFormatting sqref="BJ32">
    <cfRule type="cellIs" dxfId="15908" priority="4265" operator="lessThan">
      <formula>$C$4</formula>
    </cfRule>
  </conditionalFormatting>
  <conditionalFormatting sqref="BJ32">
    <cfRule type="cellIs" dxfId="15907" priority="4266" operator="lessThan">
      <formula>$C$4</formula>
    </cfRule>
  </conditionalFormatting>
  <conditionalFormatting sqref="BJ33">
    <cfRule type="cellIs" dxfId="15906" priority="4267" operator="lessThan">
      <formula>$C$4</formula>
    </cfRule>
  </conditionalFormatting>
  <conditionalFormatting sqref="BJ33">
    <cfRule type="cellIs" dxfId="15905" priority="4268" operator="lessThan">
      <formula>$C$4</formula>
    </cfRule>
  </conditionalFormatting>
  <conditionalFormatting sqref="BJ34">
    <cfRule type="cellIs" dxfId="15904" priority="4269" operator="lessThan">
      <formula>$C$4</formula>
    </cfRule>
  </conditionalFormatting>
  <conditionalFormatting sqref="BJ34">
    <cfRule type="cellIs" dxfId="15903" priority="4270" operator="lessThan">
      <formula>$C$4</formula>
    </cfRule>
  </conditionalFormatting>
  <conditionalFormatting sqref="BJ35">
    <cfRule type="cellIs" dxfId="15902" priority="4271" operator="lessThan">
      <formula>$C$4</formula>
    </cfRule>
  </conditionalFormatting>
  <conditionalFormatting sqref="BJ35">
    <cfRule type="cellIs" dxfId="15901" priority="4272" operator="lessThan">
      <formula>$C$4</formula>
    </cfRule>
  </conditionalFormatting>
  <conditionalFormatting sqref="BJ36">
    <cfRule type="cellIs" dxfId="15900" priority="4273" operator="lessThan">
      <formula>$C$4</formula>
    </cfRule>
  </conditionalFormatting>
  <conditionalFormatting sqref="BJ36">
    <cfRule type="cellIs" dxfId="15899" priority="4274" operator="lessThan">
      <formula>$C$4</formula>
    </cfRule>
  </conditionalFormatting>
  <conditionalFormatting sqref="BJ37">
    <cfRule type="cellIs" dxfId="15898" priority="4275" operator="lessThan">
      <formula>$C$4</formula>
    </cfRule>
  </conditionalFormatting>
  <conditionalFormatting sqref="BJ37">
    <cfRule type="cellIs" dxfId="15897" priority="4276" operator="lessThan">
      <formula>$C$4</formula>
    </cfRule>
  </conditionalFormatting>
  <conditionalFormatting sqref="BJ38">
    <cfRule type="cellIs" dxfId="15896" priority="4277" operator="lessThan">
      <formula>$C$4</formula>
    </cfRule>
  </conditionalFormatting>
  <conditionalFormatting sqref="BJ38">
    <cfRule type="cellIs" dxfId="15895" priority="4278" operator="lessThan">
      <formula>$C$4</formula>
    </cfRule>
  </conditionalFormatting>
  <conditionalFormatting sqref="BJ39">
    <cfRule type="cellIs" dxfId="15894" priority="4279" operator="lessThan">
      <formula>$C$4</formula>
    </cfRule>
  </conditionalFormatting>
  <conditionalFormatting sqref="BJ39">
    <cfRule type="cellIs" dxfId="15893" priority="4280" operator="lessThan">
      <formula>$C$4</formula>
    </cfRule>
  </conditionalFormatting>
  <conditionalFormatting sqref="BJ40">
    <cfRule type="cellIs" dxfId="15892" priority="4281" operator="lessThan">
      <formula>$C$4</formula>
    </cfRule>
  </conditionalFormatting>
  <conditionalFormatting sqref="BJ40">
    <cfRule type="cellIs" dxfId="15891" priority="4282" operator="lessThan">
      <formula>$C$4</formula>
    </cfRule>
  </conditionalFormatting>
  <conditionalFormatting sqref="BJ41">
    <cfRule type="cellIs" dxfId="15890" priority="4283" operator="lessThan">
      <formula>$C$4</formula>
    </cfRule>
  </conditionalFormatting>
  <conditionalFormatting sqref="BJ41">
    <cfRule type="cellIs" dxfId="15889" priority="4284" operator="lessThan">
      <formula>$C$4</formula>
    </cfRule>
  </conditionalFormatting>
  <conditionalFormatting sqref="BJ42">
    <cfRule type="cellIs" dxfId="15888" priority="4285" operator="lessThan">
      <formula>$C$4</formula>
    </cfRule>
  </conditionalFormatting>
  <conditionalFormatting sqref="BJ42">
    <cfRule type="cellIs" dxfId="15887" priority="4286" operator="lessThan">
      <formula>$C$4</formula>
    </cfRule>
  </conditionalFormatting>
  <conditionalFormatting sqref="BJ43">
    <cfRule type="cellIs" dxfId="15886" priority="4287" operator="lessThan">
      <formula>$C$4</formula>
    </cfRule>
  </conditionalFormatting>
  <conditionalFormatting sqref="BJ43">
    <cfRule type="cellIs" dxfId="15885" priority="4288" operator="lessThan">
      <formula>$C$4</formula>
    </cfRule>
  </conditionalFormatting>
  <conditionalFormatting sqref="BJ44">
    <cfRule type="cellIs" dxfId="15884" priority="4289" operator="lessThan">
      <formula>$C$4</formula>
    </cfRule>
  </conditionalFormatting>
  <conditionalFormatting sqref="BJ44">
    <cfRule type="cellIs" dxfId="15883" priority="4290" operator="lessThan">
      <formula>$C$4</formula>
    </cfRule>
  </conditionalFormatting>
  <conditionalFormatting sqref="BJ45">
    <cfRule type="cellIs" dxfId="15882" priority="4291" operator="lessThan">
      <formula>$C$4</formula>
    </cfRule>
  </conditionalFormatting>
  <conditionalFormatting sqref="BJ45">
    <cfRule type="cellIs" dxfId="15881" priority="4292" operator="lessThan">
      <formula>$C$4</formula>
    </cfRule>
  </conditionalFormatting>
  <conditionalFormatting sqref="BJ46">
    <cfRule type="cellIs" dxfId="15880" priority="4293" operator="lessThan">
      <formula>$C$4</formula>
    </cfRule>
  </conditionalFormatting>
  <conditionalFormatting sqref="BJ46">
    <cfRule type="cellIs" dxfId="15879" priority="4294" operator="lessThan">
      <formula>$C$4</formula>
    </cfRule>
  </conditionalFormatting>
  <conditionalFormatting sqref="BJ47">
    <cfRule type="cellIs" dxfId="15878" priority="4295" operator="lessThan">
      <formula>$C$4</formula>
    </cfRule>
  </conditionalFormatting>
  <conditionalFormatting sqref="BJ47">
    <cfRule type="cellIs" dxfId="15877" priority="4296" operator="lessThan">
      <formula>$C$4</formula>
    </cfRule>
  </conditionalFormatting>
  <conditionalFormatting sqref="BJ48">
    <cfRule type="cellIs" dxfId="15876" priority="4297" operator="lessThan">
      <formula>$C$4</formula>
    </cfRule>
  </conditionalFormatting>
  <conditionalFormatting sqref="BJ48">
    <cfRule type="cellIs" dxfId="15875" priority="4298" operator="lessThan">
      <formula>$C$4</formula>
    </cfRule>
  </conditionalFormatting>
  <conditionalFormatting sqref="BJ49">
    <cfRule type="cellIs" dxfId="15874" priority="4299" operator="lessThan">
      <formula>$C$4</formula>
    </cfRule>
  </conditionalFormatting>
  <conditionalFormatting sqref="BJ49">
    <cfRule type="cellIs" dxfId="15873" priority="4300" operator="lessThan">
      <formula>$C$4</formula>
    </cfRule>
  </conditionalFormatting>
  <conditionalFormatting sqref="BJ50">
    <cfRule type="cellIs" dxfId="15872" priority="4301" operator="lessThan">
      <formula>$C$4</formula>
    </cfRule>
  </conditionalFormatting>
  <conditionalFormatting sqref="BJ50">
    <cfRule type="cellIs" dxfId="15871" priority="4302" operator="lessThan">
      <formula>$C$4</formula>
    </cfRule>
  </conditionalFormatting>
  <conditionalFormatting sqref="BJ51">
    <cfRule type="cellIs" dxfId="15870" priority="4303" operator="lessThan">
      <formula>$C$4</formula>
    </cfRule>
  </conditionalFormatting>
  <conditionalFormatting sqref="BJ51">
    <cfRule type="cellIs" dxfId="15869" priority="4304" operator="lessThan">
      <formula>$C$4</formula>
    </cfRule>
  </conditionalFormatting>
  <conditionalFormatting sqref="BJ52">
    <cfRule type="cellIs" dxfId="15868" priority="4305" operator="lessThan">
      <formula>$C$4</formula>
    </cfRule>
  </conditionalFormatting>
  <conditionalFormatting sqref="BJ52">
    <cfRule type="cellIs" dxfId="15867" priority="4306" operator="lessThan">
      <formula>$C$4</formula>
    </cfRule>
  </conditionalFormatting>
  <conditionalFormatting sqref="BJ53">
    <cfRule type="cellIs" dxfId="15866" priority="4307" operator="lessThan">
      <formula>$C$4</formula>
    </cfRule>
  </conditionalFormatting>
  <conditionalFormatting sqref="BJ53">
    <cfRule type="cellIs" dxfId="15865" priority="4308" operator="lessThan">
      <formula>$C$4</formula>
    </cfRule>
  </conditionalFormatting>
  <conditionalFormatting sqref="BJ54">
    <cfRule type="cellIs" dxfId="15864" priority="4309" operator="lessThan">
      <formula>$C$4</formula>
    </cfRule>
  </conditionalFormatting>
  <conditionalFormatting sqref="BJ54">
    <cfRule type="cellIs" dxfId="15863" priority="4310" operator="lessThan">
      <formula>$C$4</formula>
    </cfRule>
  </conditionalFormatting>
  <conditionalFormatting sqref="BJ55">
    <cfRule type="cellIs" dxfId="15862" priority="4311" operator="lessThan">
      <formula>$C$4</formula>
    </cfRule>
  </conditionalFormatting>
  <conditionalFormatting sqref="BJ55">
    <cfRule type="cellIs" dxfId="15861" priority="4312" operator="lessThan">
      <formula>$C$4</formula>
    </cfRule>
  </conditionalFormatting>
  <conditionalFormatting sqref="BJ56">
    <cfRule type="cellIs" dxfId="15860" priority="4313" operator="lessThan">
      <formula>$C$4</formula>
    </cfRule>
  </conditionalFormatting>
  <conditionalFormatting sqref="BJ56">
    <cfRule type="cellIs" dxfId="15859" priority="4314" operator="lessThan">
      <formula>$C$4</formula>
    </cfRule>
  </conditionalFormatting>
  <conditionalFormatting sqref="BJ57">
    <cfRule type="cellIs" dxfId="15858" priority="4315" operator="lessThan">
      <formula>$C$4</formula>
    </cfRule>
  </conditionalFormatting>
  <conditionalFormatting sqref="BJ57">
    <cfRule type="cellIs" dxfId="15857" priority="4316" operator="lessThan">
      <formula>$C$4</formula>
    </cfRule>
  </conditionalFormatting>
  <conditionalFormatting sqref="BJ58">
    <cfRule type="cellIs" dxfId="15856" priority="4317" operator="lessThan">
      <formula>$C$4</formula>
    </cfRule>
  </conditionalFormatting>
  <conditionalFormatting sqref="BJ58">
    <cfRule type="cellIs" dxfId="15855" priority="4318" operator="lessThan">
      <formula>$C$4</formula>
    </cfRule>
  </conditionalFormatting>
  <conditionalFormatting sqref="BJ59">
    <cfRule type="cellIs" dxfId="15854" priority="4319" operator="lessThan">
      <formula>$C$4</formula>
    </cfRule>
  </conditionalFormatting>
  <conditionalFormatting sqref="BJ59">
    <cfRule type="cellIs" dxfId="15853" priority="4320" operator="lessThan">
      <formula>$C$4</formula>
    </cfRule>
  </conditionalFormatting>
  <conditionalFormatting sqref="BJ60">
    <cfRule type="cellIs" dxfId="15852" priority="4321" operator="lessThan">
      <formula>$C$4</formula>
    </cfRule>
  </conditionalFormatting>
  <conditionalFormatting sqref="BJ60">
    <cfRule type="cellIs" dxfId="15851" priority="4322" operator="lessThan">
      <formula>$C$4</formula>
    </cfRule>
  </conditionalFormatting>
  <conditionalFormatting sqref="BK11">
    <cfRule type="cellIs" dxfId="15850" priority="4323" operator="lessThan">
      <formula>$C$4</formula>
    </cfRule>
  </conditionalFormatting>
  <conditionalFormatting sqref="BK11">
    <cfRule type="cellIs" dxfId="15849" priority="4324" operator="lessThan">
      <formula>$C$4</formula>
    </cfRule>
  </conditionalFormatting>
  <conditionalFormatting sqref="BK12">
    <cfRule type="cellIs" dxfId="15848" priority="4325" operator="lessThan">
      <formula>$C$4</formula>
    </cfRule>
  </conditionalFormatting>
  <conditionalFormatting sqref="BK12">
    <cfRule type="cellIs" dxfId="15847" priority="4326" operator="lessThan">
      <formula>$C$4</formula>
    </cfRule>
  </conditionalFormatting>
  <conditionalFormatting sqref="BK13">
    <cfRule type="cellIs" dxfId="15846" priority="4327" operator="lessThan">
      <formula>$C$4</formula>
    </cfRule>
  </conditionalFormatting>
  <conditionalFormatting sqref="BK13">
    <cfRule type="cellIs" dxfId="15845" priority="4328" operator="lessThan">
      <formula>$C$4</formula>
    </cfRule>
  </conditionalFormatting>
  <conditionalFormatting sqref="BK14">
    <cfRule type="cellIs" dxfId="15844" priority="4329" operator="lessThan">
      <formula>$C$4</formula>
    </cfRule>
  </conditionalFormatting>
  <conditionalFormatting sqref="BK14">
    <cfRule type="cellIs" dxfId="15843" priority="4330" operator="lessThan">
      <formula>$C$4</formula>
    </cfRule>
  </conditionalFormatting>
  <conditionalFormatting sqref="BK15">
    <cfRule type="cellIs" dxfId="15842" priority="4331" operator="lessThan">
      <formula>$C$4</formula>
    </cfRule>
  </conditionalFormatting>
  <conditionalFormatting sqref="BK15">
    <cfRule type="cellIs" dxfId="15841" priority="4332" operator="lessThan">
      <formula>$C$4</formula>
    </cfRule>
  </conditionalFormatting>
  <conditionalFormatting sqref="BK16">
    <cfRule type="cellIs" dxfId="15840" priority="4333" operator="lessThan">
      <formula>$C$4</formula>
    </cfRule>
  </conditionalFormatting>
  <conditionalFormatting sqref="BK16">
    <cfRule type="cellIs" dxfId="15839" priority="4334" operator="lessThan">
      <formula>$C$4</formula>
    </cfRule>
  </conditionalFormatting>
  <conditionalFormatting sqref="BK17">
    <cfRule type="cellIs" dxfId="15838" priority="4335" operator="lessThan">
      <formula>$C$4</formula>
    </cfRule>
  </conditionalFormatting>
  <conditionalFormatting sqref="BK17">
    <cfRule type="cellIs" dxfId="15837" priority="4336" operator="lessThan">
      <formula>$C$4</formula>
    </cfRule>
  </conditionalFormatting>
  <conditionalFormatting sqref="BK18">
    <cfRule type="cellIs" dxfId="15836" priority="4337" operator="lessThan">
      <formula>$C$4</formula>
    </cfRule>
  </conditionalFormatting>
  <conditionalFormatting sqref="BK18">
    <cfRule type="cellIs" dxfId="15835" priority="4338" operator="lessThan">
      <formula>$C$4</formula>
    </cfRule>
  </conditionalFormatting>
  <conditionalFormatting sqref="BK19">
    <cfRule type="cellIs" dxfId="15834" priority="4339" operator="lessThan">
      <formula>$C$4</formula>
    </cfRule>
  </conditionalFormatting>
  <conditionalFormatting sqref="BK19">
    <cfRule type="cellIs" dxfId="15833" priority="4340" operator="lessThan">
      <formula>$C$4</formula>
    </cfRule>
  </conditionalFormatting>
  <conditionalFormatting sqref="BK20">
    <cfRule type="cellIs" dxfId="15832" priority="4341" operator="lessThan">
      <formula>$C$4</formula>
    </cfRule>
  </conditionalFormatting>
  <conditionalFormatting sqref="BK20">
    <cfRule type="cellIs" dxfId="15831" priority="4342" operator="lessThan">
      <formula>$C$4</formula>
    </cfRule>
  </conditionalFormatting>
  <conditionalFormatting sqref="BK21">
    <cfRule type="cellIs" dxfId="15830" priority="4343" operator="lessThan">
      <formula>$C$4</formula>
    </cfRule>
  </conditionalFormatting>
  <conditionalFormatting sqref="BK21">
    <cfRule type="cellIs" dxfId="15829" priority="4344" operator="lessThan">
      <formula>$C$4</formula>
    </cfRule>
  </conditionalFormatting>
  <conditionalFormatting sqref="BK22">
    <cfRule type="cellIs" dxfId="15828" priority="4345" operator="lessThan">
      <formula>$C$4</formula>
    </cfRule>
  </conditionalFormatting>
  <conditionalFormatting sqref="BK22">
    <cfRule type="cellIs" dxfId="15827" priority="4346" operator="lessThan">
      <formula>$C$4</formula>
    </cfRule>
  </conditionalFormatting>
  <conditionalFormatting sqref="BK23">
    <cfRule type="cellIs" dxfId="15826" priority="4347" operator="lessThan">
      <formula>$C$4</formula>
    </cfRule>
  </conditionalFormatting>
  <conditionalFormatting sqref="BK23">
    <cfRule type="cellIs" dxfId="15825" priority="4348" operator="lessThan">
      <formula>$C$4</formula>
    </cfRule>
  </conditionalFormatting>
  <conditionalFormatting sqref="BK24">
    <cfRule type="cellIs" dxfId="15824" priority="4349" operator="lessThan">
      <formula>$C$4</formula>
    </cfRule>
  </conditionalFormatting>
  <conditionalFormatting sqref="BK24">
    <cfRule type="cellIs" dxfId="15823" priority="4350" operator="lessThan">
      <formula>$C$4</formula>
    </cfRule>
  </conditionalFormatting>
  <conditionalFormatting sqref="BK25">
    <cfRule type="cellIs" dxfId="15822" priority="4351" operator="lessThan">
      <formula>$C$4</formula>
    </cfRule>
  </conditionalFormatting>
  <conditionalFormatting sqref="BK25">
    <cfRule type="cellIs" dxfId="15821" priority="4352" operator="lessThan">
      <formula>$C$4</formula>
    </cfRule>
  </conditionalFormatting>
  <conditionalFormatting sqref="BK26">
    <cfRule type="cellIs" dxfId="15820" priority="4353" operator="lessThan">
      <formula>$C$4</formula>
    </cfRule>
  </conditionalFormatting>
  <conditionalFormatting sqref="BK26">
    <cfRule type="cellIs" dxfId="15819" priority="4354" operator="lessThan">
      <formula>$C$4</formula>
    </cfRule>
  </conditionalFormatting>
  <conditionalFormatting sqref="BK27">
    <cfRule type="cellIs" dxfId="15818" priority="4355" operator="lessThan">
      <formula>$C$4</formula>
    </cfRule>
  </conditionalFormatting>
  <conditionalFormatting sqref="BK27">
    <cfRule type="cellIs" dxfId="15817" priority="4356" operator="lessThan">
      <formula>$C$4</formula>
    </cfRule>
  </conditionalFormatting>
  <conditionalFormatting sqref="BK28">
    <cfRule type="cellIs" dxfId="15816" priority="4357" operator="lessThan">
      <formula>$C$4</formula>
    </cfRule>
  </conditionalFormatting>
  <conditionalFormatting sqref="BK28">
    <cfRule type="cellIs" dxfId="15815" priority="4358" operator="lessThan">
      <formula>$C$4</formula>
    </cfRule>
  </conditionalFormatting>
  <conditionalFormatting sqref="BK29">
    <cfRule type="cellIs" dxfId="15814" priority="4359" operator="lessThan">
      <formula>$C$4</formula>
    </cfRule>
  </conditionalFormatting>
  <conditionalFormatting sqref="BK29">
    <cfRule type="cellIs" dxfId="15813" priority="4360" operator="lessThan">
      <formula>$C$4</formula>
    </cfRule>
  </conditionalFormatting>
  <conditionalFormatting sqref="BK30">
    <cfRule type="cellIs" dxfId="15812" priority="4361" operator="lessThan">
      <formula>$C$4</formula>
    </cfRule>
  </conditionalFormatting>
  <conditionalFormatting sqref="BK30">
    <cfRule type="cellIs" dxfId="15811" priority="4362" operator="lessThan">
      <formula>$C$4</formula>
    </cfRule>
  </conditionalFormatting>
  <conditionalFormatting sqref="BK31">
    <cfRule type="cellIs" dxfId="15810" priority="4363" operator="lessThan">
      <formula>$C$4</formula>
    </cfRule>
  </conditionalFormatting>
  <conditionalFormatting sqref="BK31">
    <cfRule type="cellIs" dxfId="15809" priority="4364" operator="lessThan">
      <formula>$C$4</formula>
    </cfRule>
  </conditionalFormatting>
  <conditionalFormatting sqref="BK32">
    <cfRule type="cellIs" dxfId="15808" priority="4365" operator="lessThan">
      <formula>$C$4</formula>
    </cfRule>
  </conditionalFormatting>
  <conditionalFormatting sqref="BK32">
    <cfRule type="cellIs" dxfId="15807" priority="4366" operator="lessThan">
      <formula>$C$4</formula>
    </cfRule>
  </conditionalFormatting>
  <conditionalFormatting sqref="BK33">
    <cfRule type="cellIs" dxfId="15806" priority="4367" operator="lessThan">
      <formula>$C$4</formula>
    </cfRule>
  </conditionalFormatting>
  <conditionalFormatting sqref="BK33">
    <cfRule type="cellIs" dxfId="15805" priority="4368" operator="lessThan">
      <formula>$C$4</formula>
    </cfRule>
  </conditionalFormatting>
  <conditionalFormatting sqref="BK34">
    <cfRule type="cellIs" dxfId="15804" priority="4369" operator="lessThan">
      <formula>$C$4</formula>
    </cfRule>
  </conditionalFormatting>
  <conditionalFormatting sqref="BK34">
    <cfRule type="cellIs" dxfId="15803" priority="4370" operator="lessThan">
      <formula>$C$4</formula>
    </cfRule>
  </conditionalFormatting>
  <conditionalFormatting sqref="BK35">
    <cfRule type="cellIs" dxfId="15802" priority="4371" operator="lessThan">
      <formula>$C$4</formula>
    </cfRule>
  </conditionalFormatting>
  <conditionalFormatting sqref="BK35">
    <cfRule type="cellIs" dxfId="15801" priority="4372" operator="lessThan">
      <formula>$C$4</formula>
    </cfRule>
  </conditionalFormatting>
  <conditionalFormatting sqref="BK36">
    <cfRule type="cellIs" dxfId="15800" priority="4373" operator="lessThan">
      <formula>$C$4</formula>
    </cfRule>
  </conditionalFormatting>
  <conditionalFormatting sqref="BK36">
    <cfRule type="cellIs" dxfId="15799" priority="4374" operator="lessThan">
      <formula>$C$4</formula>
    </cfRule>
  </conditionalFormatting>
  <conditionalFormatting sqref="BK37">
    <cfRule type="cellIs" dxfId="15798" priority="4375" operator="lessThan">
      <formula>$C$4</formula>
    </cfRule>
  </conditionalFormatting>
  <conditionalFormatting sqref="BK37">
    <cfRule type="cellIs" dxfId="15797" priority="4376" operator="lessThan">
      <formula>$C$4</formula>
    </cfRule>
  </conditionalFormatting>
  <conditionalFormatting sqref="BK38">
    <cfRule type="cellIs" dxfId="15796" priority="4377" operator="lessThan">
      <formula>$C$4</formula>
    </cfRule>
  </conditionalFormatting>
  <conditionalFormatting sqref="BK38">
    <cfRule type="cellIs" dxfId="15795" priority="4378" operator="lessThan">
      <formula>$C$4</formula>
    </cfRule>
  </conditionalFormatting>
  <conditionalFormatting sqref="BK39">
    <cfRule type="cellIs" dxfId="15794" priority="4379" operator="lessThan">
      <formula>$C$4</formula>
    </cfRule>
  </conditionalFormatting>
  <conditionalFormatting sqref="BK39">
    <cfRule type="cellIs" dxfId="15793" priority="4380" operator="lessThan">
      <formula>$C$4</formula>
    </cfRule>
  </conditionalFormatting>
  <conditionalFormatting sqref="BK40">
    <cfRule type="cellIs" dxfId="15792" priority="4381" operator="lessThan">
      <formula>$C$4</formula>
    </cfRule>
  </conditionalFormatting>
  <conditionalFormatting sqref="BK40">
    <cfRule type="cellIs" dxfId="15791" priority="4382" operator="lessThan">
      <formula>$C$4</formula>
    </cfRule>
  </conditionalFormatting>
  <conditionalFormatting sqref="BK41">
    <cfRule type="cellIs" dxfId="15790" priority="4383" operator="lessThan">
      <formula>$C$4</formula>
    </cfRule>
  </conditionalFormatting>
  <conditionalFormatting sqref="BK41">
    <cfRule type="cellIs" dxfId="15789" priority="4384" operator="lessThan">
      <formula>$C$4</formula>
    </cfRule>
  </conditionalFormatting>
  <conditionalFormatting sqref="BK42">
    <cfRule type="cellIs" dxfId="15788" priority="4385" operator="lessThan">
      <formula>$C$4</formula>
    </cfRule>
  </conditionalFormatting>
  <conditionalFormatting sqref="BK42">
    <cfRule type="cellIs" dxfId="15787" priority="4386" operator="lessThan">
      <formula>$C$4</formula>
    </cfRule>
  </conditionalFormatting>
  <conditionalFormatting sqref="BK43">
    <cfRule type="cellIs" dxfId="15786" priority="4387" operator="lessThan">
      <formula>$C$4</formula>
    </cfRule>
  </conditionalFormatting>
  <conditionalFormatting sqref="BK43">
    <cfRule type="cellIs" dxfId="15785" priority="4388" operator="lessThan">
      <formula>$C$4</formula>
    </cfRule>
  </conditionalFormatting>
  <conditionalFormatting sqref="BK44">
    <cfRule type="cellIs" dxfId="15784" priority="4389" operator="lessThan">
      <formula>$C$4</formula>
    </cfRule>
  </conditionalFormatting>
  <conditionalFormatting sqref="BK44">
    <cfRule type="cellIs" dxfId="15783" priority="4390" operator="lessThan">
      <formula>$C$4</formula>
    </cfRule>
  </conditionalFormatting>
  <conditionalFormatting sqref="BK45">
    <cfRule type="cellIs" dxfId="15782" priority="4391" operator="lessThan">
      <formula>$C$4</formula>
    </cfRule>
  </conditionalFormatting>
  <conditionalFormatting sqref="BK45">
    <cfRule type="cellIs" dxfId="15781" priority="4392" operator="lessThan">
      <formula>$C$4</formula>
    </cfRule>
  </conditionalFormatting>
  <conditionalFormatting sqref="BK46">
    <cfRule type="cellIs" dxfId="15780" priority="4393" operator="lessThan">
      <formula>$C$4</formula>
    </cfRule>
  </conditionalFormatting>
  <conditionalFormatting sqref="BK46">
    <cfRule type="cellIs" dxfId="15779" priority="4394" operator="lessThan">
      <formula>$C$4</formula>
    </cfRule>
  </conditionalFormatting>
  <conditionalFormatting sqref="BK47">
    <cfRule type="cellIs" dxfId="15778" priority="4395" operator="lessThan">
      <formula>$C$4</formula>
    </cfRule>
  </conditionalFormatting>
  <conditionalFormatting sqref="BK47">
    <cfRule type="cellIs" dxfId="15777" priority="4396" operator="lessThan">
      <formula>$C$4</formula>
    </cfRule>
  </conditionalFormatting>
  <conditionalFormatting sqref="BK48">
    <cfRule type="cellIs" dxfId="15776" priority="4397" operator="lessThan">
      <formula>$C$4</formula>
    </cfRule>
  </conditionalFormatting>
  <conditionalFormatting sqref="BK48">
    <cfRule type="cellIs" dxfId="15775" priority="4398" operator="lessThan">
      <formula>$C$4</formula>
    </cfRule>
  </conditionalFormatting>
  <conditionalFormatting sqref="BK49">
    <cfRule type="cellIs" dxfId="15774" priority="4399" operator="lessThan">
      <formula>$C$4</formula>
    </cfRule>
  </conditionalFormatting>
  <conditionalFormatting sqref="BK49">
    <cfRule type="cellIs" dxfId="15773" priority="4400" operator="lessThan">
      <formula>$C$4</formula>
    </cfRule>
  </conditionalFormatting>
  <conditionalFormatting sqref="BK50">
    <cfRule type="cellIs" dxfId="15772" priority="4401" operator="lessThan">
      <formula>$C$4</formula>
    </cfRule>
  </conditionalFormatting>
  <conditionalFormatting sqref="BK50">
    <cfRule type="cellIs" dxfId="15771" priority="4402" operator="lessThan">
      <formula>$C$4</formula>
    </cfRule>
  </conditionalFormatting>
  <conditionalFormatting sqref="BK51">
    <cfRule type="cellIs" dxfId="15770" priority="4403" operator="lessThan">
      <formula>$C$4</formula>
    </cfRule>
  </conditionalFormatting>
  <conditionalFormatting sqref="BK51">
    <cfRule type="cellIs" dxfId="15769" priority="4404" operator="lessThan">
      <formula>$C$4</formula>
    </cfRule>
  </conditionalFormatting>
  <conditionalFormatting sqref="BK52">
    <cfRule type="cellIs" dxfId="15768" priority="4405" operator="lessThan">
      <formula>$C$4</formula>
    </cfRule>
  </conditionalFormatting>
  <conditionalFormatting sqref="BK52">
    <cfRule type="cellIs" dxfId="15767" priority="4406" operator="lessThan">
      <formula>$C$4</formula>
    </cfRule>
  </conditionalFormatting>
  <conditionalFormatting sqref="BK53">
    <cfRule type="cellIs" dxfId="15766" priority="4407" operator="lessThan">
      <formula>$C$4</formula>
    </cfRule>
  </conditionalFormatting>
  <conditionalFormatting sqref="BK53">
    <cfRule type="cellIs" dxfId="15765" priority="4408" operator="lessThan">
      <formula>$C$4</formula>
    </cfRule>
  </conditionalFormatting>
  <conditionalFormatting sqref="BK54">
    <cfRule type="cellIs" dxfId="15764" priority="4409" operator="lessThan">
      <formula>$C$4</formula>
    </cfRule>
  </conditionalFormatting>
  <conditionalFormatting sqref="BK54">
    <cfRule type="cellIs" dxfId="15763" priority="4410" operator="lessThan">
      <formula>$C$4</formula>
    </cfRule>
  </conditionalFormatting>
  <conditionalFormatting sqref="BK55">
    <cfRule type="cellIs" dxfId="15762" priority="4411" operator="lessThan">
      <formula>$C$4</formula>
    </cfRule>
  </conditionalFormatting>
  <conditionalFormatting sqref="BK55">
    <cfRule type="cellIs" dxfId="15761" priority="4412" operator="lessThan">
      <formula>$C$4</formula>
    </cfRule>
  </conditionalFormatting>
  <conditionalFormatting sqref="BK56">
    <cfRule type="cellIs" dxfId="15760" priority="4413" operator="lessThan">
      <formula>$C$4</formula>
    </cfRule>
  </conditionalFormatting>
  <conditionalFormatting sqref="BK56">
    <cfRule type="cellIs" dxfId="15759" priority="4414" operator="lessThan">
      <formula>$C$4</formula>
    </cfRule>
  </conditionalFormatting>
  <conditionalFormatting sqref="BK57">
    <cfRule type="cellIs" dxfId="15758" priority="4415" operator="lessThan">
      <formula>$C$4</formula>
    </cfRule>
  </conditionalFormatting>
  <conditionalFormatting sqref="BK57">
    <cfRule type="cellIs" dxfId="15757" priority="4416" operator="lessThan">
      <formula>$C$4</formula>
    </cfRule>
  </conditionalFormatting>
  <conditionalFormatting sqref="BK58">
    <cfRule type="cellIs" dxfId="15756" priority="4417" operator="lessThan">
      <formula>$C$4</formula>
    </cfRule>
  </conditionalFormatting>
  <conditionalFormatting sqref="BK58">
    <cfRule type="cellIs" dxfId="15755" priority="4418" operator="lessThan">
      <formula>$C$4</formula>
    </cfRule>
  </conditionalFormatting>
  <conditionalFormatting sqref="BK59">
    <cfRule type="cellIs" dxfId="15754" priority="4419" operator="lessThan">
      <formula>$C$4</formula>
    </cfRule>
  </conditionalFormatting>
  <conditionalFormatting sqref="BK59">
    <cfRule type="cellIs" dxfId="15753" priority="4420" operator="lessThan">
      <formula>$C$4</formula>
    </cfRule>
  </conditionalFormatting>
  <conditionalFormatting sqref="BK60">
    <cfRule type="cellIs" dxfId="15752" priority="4421" operator="lessThan">
      <formula>$C$4</formula>
    </cfRule>
  </conditionalFormatting>
  <conditionalFormatting sqref="BK60">
    <cfRule type="cellIs" dxfId="15751" priority="4422" operator="lessThan">
      <formula>$C$4</formula>
    </cfRule>
  </conditionalFormatting>
  <conditionalFormatting sqref="BL11">
    <cfRule type="cellIs" dxfId="15750" priority="4423" operator="lessThan">
      <formula>$C$4</formula>
    </cfRule>
  </conditionalFormatting>
  <conditionalFormatting sqref="BL11">
    <cfRule type="cellIs" dxfId="15749" priority="4424" operator="lessThan">
      <formula>$C$4</formula>
    </cfRule>
  </conditionalFormatting>
  <conditionalFormatting sqref="BL12">
    <cfRule type="cellIs" dxfId="15748" priority="4425" operator="lessThan">
      <formula>$C$4</formula>
    </cfRule>
  </conditionalFormatting>
  <conditionalFormatting sqref="BL12">
    <cfRule type="cellIs" dxfId="15747" priority="4426" operator="lessThan">
      <formula>$C$4</formula>
    </cfRule>
  </conditionalFormatting>
  <conditionalFormatting sqref="BL13">
    <cfRule type="cellIs" dxfId="15746" priority="4427" operator="lessThan">
      <formula>$C$4</formula>
    </cfRule>
  </conditionalFormatting>
  <conditionalFormatting sqref="BL13">
    <cfRule type="cellIs" dxfId="15745" priority="4428" operator="lessThan">
      <formula>$C$4</formula>
    </cfRule>
  </conditionalFormatting>
  <conditionalFormatting sqref="BL14">
    <cfRule type="cellIs" dxfId="15744" priority="4429" operator="lessThan">
      <formula>$C$4</formula>
    </cfRule>
  </conditionalFormatting>
  <conditionalFormatting sqref="BL14">
    <cfRule type="cellIs" dxfId="15743" priority="4430" operator="lessThan">
      <formula>$C$4</formula>
    </cfRule>
  </conditionalFormatting>
  <conditionalFormatting sqref="BL15">
    <cfRule type="cellIs" dxfId="15742" priority="4431" operator="lessThan">
      <formula>$C$4</formula>
    </cfRule>
  </conditionalFormatting>
  <conditionalFormatting sqref="BL15">
    <cfRule type="cellIs" dxfId="15741" priority="4432" operator="lessThan">
      <formula>$C$4</formula>
    </cfRule>
  </conditionalFormatting>
  <conditionalFormatting sqref="BL16">
    <cfRule type="cellIs" dxfId="15740" priority="4433" operator="lessThan">
      <formula>$C$4</formula>
    </cfRule>
  </conditionalFormatting>
  <conditionalFormatting sqref="BL16">
    <cfRule type="cellIs" dxfId="15739" priority="4434" operator="lessThan">
      <formula>$C$4</formula>
    </cfRule>
  </conditionalFormatting>
  <conditionalFormatting sqref="BL17">
    <cfRule type="cellIs" dxfId="15738" priority="4435" operator="lessThan">
      <formula>$C$4</formula>
    </cfRule>
  </conditionalFormatting>
  <conditionalFormatting sqref="BL17">
    <cfRule type="cellIs" dxfId="15737" priority="4436" operator="lessThan">
      <formula>$C$4</formula>
    </cfRule>
  </conditionalFormatting>
  <conditionalFormatting sqref="BL18">
    <cfRule type="cellIs" dxfId="15736" priority="4437" operator="lessThan">
      <formula>$C$4</formula>
    </cfRule>
  </conditionalFormatting>
  <conditionalFormatting sqref="BL18">
    <cfRule type="cellIs" dxfId="15735" priority="4438" operator="lessThan">
      <formula>$C$4</formula>
    </cfRule>
  </conditionalFormatting>
  <conditionalFormatting sqref="BL19">
    <cfRule type="cellIs" dxfId="15734" priority="4439" operator="lessThan">
      <formula>$C$4</formula>
    </cfRule>
  </conditionalFormatting>
  <conditionalFormatting sqref="BL19">
    <cfRule type="cellIs" dxfId="15733" priority="4440" operator="lessThan">
      <formula>$C$4</formula>
    </cfRule>
  </conditionalFormatting>
  <conditionalFormatting sqref="BL20">
    <cfRule type="cellIs" dxfId="15732" priority="4441" operator="lessThan">
      <formula>$C$4</formula>
    </cfRule>
  </conditionalFormatting>
  <conditionalFormatting sqref="BL20">
    <cfRule type="cellIs" dxfId="15731" priority="4442" operator="lessThan">
      <formula>$C$4</formula>
    </cfRule>
  </conditionalFormatting>
  <conditionalFormatting sqref="BL21">
    <cfRule type="cellIs" dxfId="15730" priority="4443" operator="lessThan">
      <formula>$C$4</formula>
    </cfRule>
  </conditionalFormatting>
  <conditionalFormatting sqref="BL21">
    <cfRule type="cellIs" dxfId="15729" priority="4444" operator="lessThan">
      <formula>$C$4</formula>
    </cfRule>
  </conditionalFormatting>
  <conditionalFormatting sqref="BL22">
    <cfRule type="cellIs" dxfId="15728" priority="4445" operator="lessThan">
      <formula>$C$4</formula>
    </cfRule>
  </conditionalFormatting>
  <conditionalFormatting sqref="BL22">
    <cfRule type="cellIs" dxfId="15727" priority="4446" operator="lessThan">
      <formula>$C$4</formula>
    </cfRule>
  </conditionalFormatting>
  <conditionalFormatting sqref="BL23">
    <cfRule type="cellIs" dxfId="15726" priority="4447" operator="lessThan">
      <formula>$C$4</formula>
    </cfRule>
  </conditionalFormatting>
  <conditionalFormatting sqref="BL23">
    <cfRule type="cellIs" dxfId="15725" priority="4448" operator="lessThan">
      <formula>$C$4</formula>
    </cfRule>
  </conditionalFormatting>
  <conditionalFormatting sqref="BL24">
    <cfRule type="cellIs" dxfId="15724" priority="4449" operator="lessThan">
      <formula>$C$4</formula>
    </cfRule>
  </conditionalFormatting>
  <conditionalFormatting sqref="BL24">
    <cfRule type="cellIs" dxfId="15723" priority="4450" operator="lessThan">
      <formula>$C$4</formula>
    </cfRule>
  </conditionalFormatting>
  <conditionalFormatting sqref="BL25">
    <cfRule type="cellIs" dxfId="15722" priority="4451" operator="lessThan">
      <formula>$C$4</formula>
    </cfRule>
  </conditionalFormatting>
  <conditionalFormatting sqref="BL25">
    <cfRule type="cellIs" dxfId="15721" priority="4452" operator="lessThan">
      <formula>$C$4</formula>
    </cfRule>
  </conditionalFormatting>
  <conditionalFormatting sqref="BL26">
    <cfRule type="cellIs" dxfId="15720" priority="4453" operator="lessThan">
      <formula>$C$4</formula>
    </cfRule>
  </conditionalFormatting>
  <conditionalFormatting sqref="BL26">
    <cfRule type="cellIs" dxfId="15719" priority="4454" operator="lessThan">
      <formula>$C$4</formula>
    </cfRule>
  </conditionalFormatting>
  <conditionalFormatting sqref="BL27">
    <cfRule type="cellIs" dxfId="15718" priority="4455" operator="lessThan">
      <formula>$C$4</formula>
    </cfRule>
  </conditionalFormatting>
  <conditionalFormatting sqref="BL27">
    <cfRule type="cellIs" dxfId="15717" priority="4456" operator="lessThan">
      <formula>$C$4</formula>
    </cfRule>
  </conditionalFormatting>
  <conditionalFormatting sqref="BL28">
    <cfRule type="cellIs" dxfId="15716" priority="4457" operator="lessThan">
      <formula>$C$4</formula>
    </cfRule>
  </conditionalFormatting>
  <conditionalFormatting sqref="BL28">
    <cfRule type="cellIs" dxfId="15715" priority="4458" operator="lessThan">
      <formula>$C$4</formula>
    </cfRule>
  </conditionalFormatting>
  <conditionalFormatting sqref="BL29">
    <cfRule type="cellIs" dxfId="15714" priority="4459" operator="lessThan">
      <formula>$C$4</formula>
    </cfRule>
  </conditionalFormatting>
  <conditionalFormatting sqref="BL29">
    <cfRule type="cellIs" dxfId="15713" priority="4460" operator="lessThan">
      <formula>$C$4</formula>
    </cfRule>
  </conditionalFormatting>
  <conditionalFormatting sqref="BL30">
    <cfRule type="cellIs" dxfId="15712" priority="4461" operator="lessThan">
      <formula>$C$4</formula>
    </cfRule>
  </conditionalFormatting>
  <conditionalFormatting sqref="BL30">
    <cfRule type="cellIs" dxfId="15711" priority="4462" operator="lessThan">
      <formula>$C$4</formula>
    </cfRule>
  </conditionalFormatting>
  <conditionalFormatting sqref="BL31">
    <cfRule type="cellIs" dxfId="15710" priority="4463" operator="lessThan">
      <formula>$C$4</formula>
    </cfRule>
  </conditionalFormatting>
  <conditionalFormatting sqref="BL31">
    <cfRule type="cellIs" dxfId="15709" priority="4464" operator="lessThan">
      <formula>$C$4</formula>
    </cfRule>
  </conditionalFormatting>
  <conditionalFormatting sqref="BL32">
    <cfRule type="cellIs" dxfId="15708" priority="4465" operator="lessThan">
      <formula>$C$4</formula>
    </cfRule>
  </conditionalFormatting>
  <conditionalFormatting sqref="BL32">
    <cfRule type="cellIs" dxfId="15707" priority="4466" operator="lessThan">
      <formula>$C$4</formula>
    </cfRule>
  </conditionalFormatting>
  <conditionalFormatting sqref="BL33">
    <cfRule type="cellIs" dxfId="15706" priority="4467" operator="lessThan">
      <formula>$C$4</formula>
    </cfRule>
  </conditionalFormatting>
  <conditionalFormatting sqref="BL33">
    <cfRule type="cellIs" dxfId="15705" priority="4468" operator="lessThan">
      <formula>$C$4</formula>
    </cfRule>
  </conditionalFormatting>
  <conditionalFormatting sqref="BL34">
    <cfRule type="cellIs" dxfId="15704" priority="4469" operator="lessThan">
      <formula>$C$4</formula>
    </cfRule>
  </conditionalFormatting>
  <conditionalFormatting sqref="BL34">
    <cfRule type="cellIs" dxfId="15703" priority="4470" operator="lessThan">
      <formula>$C$4</formula>
    </cfRule>
  </conditionalFormatting>
  <conditionalFormatting sqref="BL35">
    <cfRule type="cellIs" dxfId="15702" priority="4471" operator="lessThan">
      <formula>$C$4</formula>
    </cfRule>
  </conditionalFormatting>
  <conditionalFormatting sqref="BL35">
    <cfRule type="cellIs" dxfId="15701" priority="4472" operator="lessThan">
      <formula>$C$4</formula>
    </cfRule>
  </conditionalFormatting>
  <conditionalFormatting sqref="BL36">
    <cfRule type="cellIs" dxfId="15700" priority="4473" operator="lessThan">
      <formula>$C$4</formula>
    </cfRule>
  </conditionalFormatting>
  <conditionalFormatting sqref="BL36">
    <cfRule type="cellIs" dxfId="15699" priority="4474" operator="lessThan">
      <formula>$C$4</formula>
    </cfRule>
  </conditionalFormatting>
  <conditionalFormatting sqref="BL37">
    <cfRule type="cellIs" dxfId="15698" priority="4475" operator="lessThan">
      <formula>$C$4</formula>
    </cfRule>
  </conditionalFormatting>
  <conditionalFormatting sqref="BL37">
    <cfRule type="cellIs" dxfId="15697" priority="4476" operator="lessThan">
      <formula>$C$4</formula>
    </cfRule>
  </conditionalFormatting>
  <conditionalFormatting sqref="BL38">
    <cfRule type="cellIs" dxfId="15696" priority="4477" operator="lessThan">
      <formula>$C$4</formula>
    </cfRule>
  </conditionalFormatting>
  <conditionalFormatting sqref="BL38">
    <cfRule type="cellIs" dxfId="15695" priority="4478" operator="lessThan">
      <formula>$C$4</formula>
    </cfRule>
  </conditionalFormatting>
  <conditionalFormatting sqref="BL39">
    <cfRule type="cellIs" dxfId="15694" priority="4479" operator="lessThan">
      <formula>$C$4</formula>
    </cfRule>
  </conditionalFormatting>
  <conditionalFormatting sqref="BL39">
    <cfRule type="cellIs" dxfId="15693" priority="4480" operator="lessThan">
      <formula>$C$4</formula>
    </cfRule>
  </conditionalFormatting>
  <conditionalFormatting sqref="BL40">
    <cfRule type="cellIs" dxfId="15692" priority="4481" operator="lessThan">
      <formula>$C$4</formula>
    </cfRule>
  </conditionalFormatting>
  <conditionalFormatting sqref="BL40">
    <cfRule type="cellIs" dxfId="15691" priority="4482" operator="lessThan">
      <formula>$C$4</formula>
    </cfRule>
  </conditionalFormatting>
  <conditionalFormatting sqref="BL41">
    <cfRule type="cellIs" dxfId="15690" priority="4483" operator="lessThan">
      <formula>$C$4</formula>
    </cfRule>
  </conditionalFormatting>
  <conditionalFormatting sqref="BL41">
    <cfRule type="cellIs" dxfId="15689" priority="4484" operator="lessThan">
      <formula>$C$4</formula>
    </cfRule>
  </conditionalFormatting>
  <conditionalFormatting sqref="BL42">
    <cfRule type="cellIs" dxfId="15688" priority="4485" operator="lessThan">
      <formula>$C$4</formula>
    </cfRule>
  </conditionalFormatting>
  <conditionalFormatting sqref="BL42">
    <cfRule type="cellIs" dxfId="15687" priority="4486" operator="lessThan">
      <formula>$C$4</formula>
    </cfRule>
  </conditionalFormatting>
  <conditionalFormatting sqref="BL43">
    <cfRule type="cellIs" dxfId="15686" priority="4487" operator="lessThan">
      <formula>$C$4</formula>
    </cfRule>
  </conditionalFormatting>
  <conditionalFormatting sqref="BL43">
    <cfRule type="cellIs" dxfId="15685" priority="4488" operator="lessThan">
      <formula>$C$4</formula>
    </cfRule>
  </conditionalFormatting>
  <conditionalFormatting sqref="BL44">
    <cfRule type="cellIs" dxfId="15684" priority="4489" operator="lessThan">
      <formula>$C$4</formula>
    </cfRule>
  </conditionalFormatting>
  <conditionalFormatting sqref="BL44">
    <cfRule type="cellIs" dxfId="15683" priority="4490" operator="lessThan">
      <formula>$C$4</formula>
    </cfRule>
  </conditionalFormatting>
  <conditionalFormatting sqref="BL45">
    <cfRule type="cellIs" dxfId="15682" priority="4491" operator="lessThan">
      <formula>$C$4</formula>
    </cfRule>
  </conditionalFormatting>
  <conditionalFormatting sqref="BL45">
    <cfRule type="cellIs" dxfId="15681" priority="4492" operator="lessThan">
      <formula>$C$4</formula>
    </cfRule>
  </conditionalFormatting>
  <conditionalFormatting sqref="BL46">
    <cfRule type="cellIs" dxfId="15680" priority="4493" operator="lessThan">
      <formula>$C$4</formula>
    </cfRule>
  </conditionalFormatting>
  <conditionalFormatting sqref="BL46">
    <cfRule type="cellIs" dxfId="15679" priority="4494" operator="lessThan">
      <formula>$C$4</formula>
    </cfRule>
  </conditionalFormatting>
  <conditionalFormatting sqref="BL47">
    <cfRule type="cellIs" dxfId="15678" priority="4495" operator="lessThan">
      <formula>$C$4</formula>
    </cfRule>
  </conditionalFormatting>
  <conditionalFormatting sqref="BL47">
    <cfRule type="cellIs" dxfId="15677" priority="4496" operator="lessThan">
      <formula>$C$4</formula>
    </cfRule>
  </conditionalFormatting>
  <conditionalFormatting sqref="BL48">
    <cfRule type="cellIs" dxfId="15676" priority="4497" operator="lessThan">
      <formula>$C$4</formula>
    </cfRule>
  </conditionalFormatting>
  <conditionalFormatting sqref="BL48">
    <cfRule type="cellIs" dxfId="15675" priority="4498" operator="lessThan">
      <formula>$C$4</formula>
    </cfRule>
  </conditionalFormatting>
  <conditionalFormatting sqref="BL49">
    <cfRule type="cellIs" dxfId="15674" priority="4499" operator="lessThan">
      <formula>$C$4</formula>
    </cfRule>
  </conditionalFormatting>
  <conditionalFormatting sqref="BL49">
    <cfRule type="cellIs" dxfId="15673" priority="4500" operator="lessThan">
      <formula>$C$4</formula>
    </cfRule>
  </conditionalFormatting>
  <conditionalFormatting sqref="BL50">
    <cfRule type="cellIs" dxfId="15672" priority="4501" operator="lessThan">
      <formula>$C$4</formula>
    </cfRule>
  </conditionalFormatting>
  <conditionalFormatting sqref="BL50">
    <cfRule type="cellIs" dxfId="15671" priority="4502" operator="lessThan">
      <formula>$C$4</formula>
    </cfRule>
  </conditionalFormatting>
  <conditionalFormatting sqref="BL51">
    <cfRule type="cellIs" dxfId="15670" priority="4503" operator="lessThan">
      <formula>$C$4</formula>
    </cfRule>
  </conditionalFormatting>
  <conditionalFormatting sqref="BL51">
    <cfRule type="cellIs" dxfId="15669" priority="4504" operator="lessThan">
      <formula>$C$4</formula>
    </cfRule>
  </conditionalFormatting>
  <conditionalFormatting sqref="BL52">
    <cfRule type="cellIs" dxfId="15668" priority="4505" operator="lessThan">
      <formula>$C$4</formula>
    </cfRule>
  </conditionalFormatting>
  <conditionalFormatting sqref="BL52">
    <cfRule type="cellIs" dxfId="15667" priority="4506" operator="lessThan">
      <formula>$C$4</formula>
    </cfRule>
  </conditionalFormatting>
  <conditionalFormatting sqref="BL53">
    <cfRule type="cellIs" dxfId="15666" priority="4507" operator="lessThan">
      <formula>$C$4</formula>
    </cfRule>
  </conditionalFormatting>
  <conditionalFormatting sqref="BL53">
    <cfRule type="cellIs" dxfId="15665" priority="4508" operator="lessThan">
      <formula>$C$4</formula>
    </cfRule>
  </conditionalFormatting>
  <conditionalFormatting sqref="BL54">
    <cfRule type="cellIs" dxfId="15664" priority="4509" operator="lessThan">
      <formula>$C$4</formula>
    </cfRule>
  </conditionalFormatting>
  <conditionalFormatting sqref="BL54">
    <cfRule type="cellIs" dxfId="15663" priority="4510" operator="lessThan">
      <formula>$C$4</formula>
    </cfRule>
  </conditionalFormatting>
  <conditionalFormatting sqref="BL55">
    <cfRule type="cellIs" dxfId="15662" priority="4511" operator="lessThan">
      <formula>$C$4</formula>
    </cfRule>
  </conditionalFormatting>
  <conditionalFormatting sqref="BL55">
    <cfRule type="cellIs" dxfId="15661" priority="4512" operator="lessThan">
      <formula>$C$4</formula>
    </cfRule>
  </conditionalFormatting>
  <conditionalFormatting sqref="BL56">
    <cfRule type="cellIs" dxfId="15660" priority="4513" operator="lessThan">
      <formula>$C$4</formula>
    </cfRule>
  </conditionalFormatting>
  <conditionalFormatting sqref="BL56">
    <cfRule type="cellIs" dxfId="15659" priority="4514" operator="lessThan">
      <formula>$C$4</formula>
    </cfRule>
  </conditionalFormatting>
  <conditionalFormatting sqref="BL57">
    <cfRule type="cellIs" dxfId="15658" priority="4515" operator="lessThan">
      <formula>$C$4</formula>
    </cfRule>
  </conditionalFormatting>
  <conditionalFormatting sqref="BL57">
    <cfRule type="cellIs" dxfId="15657" priority="4516" operator="lessThan">
      <formula>$C$4</formula>
    </cfRule>
  </conditionalFormatting>
  <conditionalFormatting sqref="BL58">
    <cfRule type="cellIs" dxfId="15656" priority="4517" operator="lessThan">
      <formula>$C$4</formula>
    </cfRule>
  </conditionalFormatting>
  <conditionalFormatting sqref="BL58">
    <cfRule type="cellIs" dxfId="15655" priority="4518" operator="lessThan">
      <formula>$C$4</formula>
    </cfRule>
  </conditionalFormatting>
  <conditionalFormatting sqref="BL59">
    <cfRule type="cellIs" dxfId="15654" priority="4519" operator="lessThan">
      <formula>$C$4</formula>
    </cfRule>
  </conditionalFormatting>
  <conditionalFormatting sqref="BL59">
    <cfRule type="cellIs" dxfId="15653" priority="4520" operator="lessThan">
      <formula>$C$4</formula>
    </cfRule>
  </conditionalFormatting>
  <conditionalFormatting sqref="BL60">
    <cfRule type="cellIs" dxfId="15652" priority="4521" operator="lessThan">
      <formula>$C$4</formula>
    </cfRule>
  </conditionalFormatting>
  <conditionalFormatting sqref="BL60">
    <cfRule type="cellIs" dxfId="15651" priority="4522" operator="lessThan">
      <formula>$C$4</formula>
    </cfRule>
  </conditionalFormatting>
  <conditionalFormatting sqref="BM11">
    <cfRule type="cellIs" dxfId="15650" priority="4523" operator="lessThan">
      <formula>$C$4</formula>
    </cfRule>
  </conditionalFormatting>
  <conditionalFormatting sqref="BM11">
    <cfRule type="cellIs" dxfId="15649" priority="4524" operator="lessThan">
      <formula>$C$4</formula>
    </cfRule>
  </conditionalFormatting>
  <conditionalFormatting sqref="BM12">
    <cfRule type="cellIs" dxfId="15648" priority="4525" operator="lessThan">
      <formula>$C$4</formula>
    </cfRule>
  </conditionalFormatting>
  <conditionalFormatting sqref="BM12">
    <cfRule type="cellIs" dxfId="15647" priority="4526" operator="lessThan">
      <formula>$C$4</formula>
    </cfRule>
  </conditionalFormatting>
  <conditionalFormatting sqref="BM13">
    <cfRule type="cellIs" dxfId="15646" priority="4527" operator="lessThan">
      <formula>$C$4</formula>
    </cfRule>
  </conditionalFormatting>
  <conditionalFormatting sqref="BM13">
    <cfRule type="cellIs" dxfId="15645" priority="4528" operator="lessThan">
      <formula>$C$4</formula>
    </cfRule>
  </conditionalFormatting>
  <conditionalFormatting sqref="BM14">
    <cfRule type="cellIs" dxfId="15644" priority="4529" operator="lessThan">
      <formula>$C$4</formula>
    </cfRule>
  </conditionalFormatting>
  <conditionalFormatting sqref="BM14">
    <cfRule type="cellIs" dxfId="15643" priority="4530" operator="lessThan">
      <formula>$C$4</formula>
    </cfRule>
  </conditionalFormatting>
  <conditionalFormatting sqref="BM15">
    <cfRule type="cellIs" dxfId="15642" priority="4531" operator="lessThan">
      <formula>$C$4</formula>
    </cfRule>
  </conditionalFormatting>
  <conditionalFormatting sqref="BM15">
    <cfRule type="cellIs" dxfId="15641" priority="4532" operator="lessThan">
      <formula>$C$4</formula>
    </cfRule>
  </conditionalFormatting>
  <conditionalFormatting sqref="BM16">
    <cfRule type="cellIs" dxfId="15640" priority="4533" operator="lessThan">
      <formula>$C$4</formula>
    </cfRule>
  </conditionalFormatting>
  <conditionalFormatting sqref="BM16">
    <cfRule type="cellIs" dxfId="15639" priority="4534" operator="lessThan">
      <formula>$C$4</formula>
    </cfRule>
  </conditionalFormatting>
  <conditionalFormatting sqref="BM17">
    <cfRule type="cellIs" dxfId="15638" priority="4535" operator="lessThan">
      <formula>$C$4</formula>
    </cfRule>
  </conditionalFormatting>
  <conditionalFormatting sqref="BM17">
    <cfRule type="cellIs" dxfId="15637" priority="4536" operator="lessThan">
      <formula>$C$4</formula>
    </cfRule>
  </conditionalFormatting>
  <conditionalFormatting sqref="BM18">
    <cfRule type="cellIs" dxfId="15636" priority="4537" operator="lessThan">
      <formula>$C$4</formula>
    </cfRule>
  </conditionalFormatting>
  <conditionalFormatting sqref="BM18">
    <cfRule type="cellIs" dxfId="15635" priority="4538" operator="lessThan">
      <formula>$C$4</formula>
    </cfRule>
  </conditionalFormatting>
  <conditionalFormatting sqref="BM19">
    <cfRule type="cellIs" dxfId="15634" priority="4539" operator="lessThan">
      <formula>$C$4</formula>
    </cfRule>
  </conditionalFormatting>
  <conditionalFormatting sqref="BM19">
    <cfRule type="cellIs" dxfId="15633" priority="4540" operator="lessThan">
      <formula>$C$4</formula>
    </cfRule>
  </conditionalFormatting>
  <conditionalFormatting sqref="BM20">
    <cfRule type="cellIs" dxfId="15632" priority="4541" operator="lessThan">
      <formula>$C$4</formula>
    </cfRule>
  </conditionalFormatting>
  <conditionalFormatting sqref="BM20">
    <cfRule type="cellIs" dxfId="15631" priority="4542" operator="lessThan">
      <formula>$C$4</formula>
    </cfRule>
  </conditionalFormatting>
  <conditionalFormatting sqref="BM21">
    <cfRule type="cellIs" dxfId="15630" priority="4543" operator="lessThan">
      <formula>$C$4</formula>
    </cfRule>
  </conditionalFormatting>
  <conditionalFormatting sqref="BM21">
    <cfRule type="cellIs" dxfId="15629" priority="4544" operator="lessThan">
      <formula>$C$4</formula>
    </cfRule>
  </conditionalFormatting>
  <conditionalFormatting sqref="BM22">
    <cfRule type="cellIs" dxfId="15628" priority="4545" operator="lessThan">
      <formula>$C$4</formula>
    </cfRule>
  </conditionalFormatting>
  <conditionalFormatting sqref="BM22">
    <cfRule type="cellIs" dxfId="15627" priority="4546" operator="lessThan">
      <formula>$C$4</formula>
    </cfRule>
  </conditionalFormatting>
  <conditionalFormatting sqref="BM23">
    <cfRule type="cellIs" dxfId="15626" priority="4547" operator="lessThan">
      <formula>$C$4</formula>
    </cfRule>
  </conditionalFormatting>
  <conditionalFormatting sqref="BM23">
    <cfRule type="cellIs" dxfId="15625" priority="4548" operator="lessThan">
      <formula>$C$4</formula>
    </cfRule>
  </conditionalFormatting>
  <conditionalFormatting sqref="BM24">
    <cfRule type="cellIs" dxfId="15624" priority="4549" operator="lessThan">
      <formula>$C$4</formula>
    </cfRule>
  </conditionalFormatting>
  <conditionalFormatting sqref="BM24">
    <cfRule type="cellIs" dxfId="15623" priority="4550" operator="lessThan">
      <formula>$C$4</formula>
    </cfRule>
  </conditionalFormatting>
  <conditionalFormatting sqref="BM25">
    <cfRule type="cellIs" dxfId="15622" priority="4551" operator="lessThan">
      <formula>$C$4</formula>
    </cfRule>
  </conditionalFormatting>
  <conditionalFormatting sqref="BM25">
    <cfRule type="cellIs" dxfId="15621" priority="4552" operator="lessThan">
      <formula>$C$4</formula>
    </cfRule>
  </conditionalFormatting>
  <conditionalFormatting sqref="BM26">
    <cfRule type="cellIs" dxfId="15620" priority="4553" operator="lessThan">
      <formula>$C$4</formula>
    </cfRule>
  </conditionalFormatting>
  <conditionalFormatting sqref="BM26">
    <cfRule type="cellIs" dxfId="15619" priority="4554" operator="lessThan">
      <formula>$C$4</formula>
    </cfRule>
  </conditionalFormatting>
  <conditionalFormatting sqref="BM27">
    <cfRule type="cellIs" dxfId="15618" priority="4555" operator="lessThan">
      <formula>$C$4</formula>
    </cfRule>
  </conditionalFormatting>
  <conditionalFormatting sqref="BM27">
    <cfRule type="cellIs" dxfId="15617" priority="4556" operator="lessThan">
      <formula>$C$4</formula>
    </cfRule>
  </conditionalFormatting>
  <conditionalFormatting sqref="BM28">
    <cfRule type="cellIs" dxfId="15616" priority="4557" operator="lessThan">
      <formula>$C$4</formula>
    </cfRule>
  </conditionalFormatting>
  <conditionalFormatting sqref="BM28">
    <cfRule type="cellIs" dxfId="15615" priority="4558" operator="lessThan">
      <formula>$C$4</formula>
    </cfRule>
  </conditionalFormatting>
  <conditionalFormatting sqref="BM29">
    <cfRule type="cellIs" dxfId="15614" priority="4559" operator="lessThan">
      <formula>$C$4</formula>
    </cfRule>
  </conditionalFormatting>
  <conditionalFormatting sqref="BM29">
    <cfRule type="cellIs" dxfId="15613" priority="4560" operator="lessThan">
      <formula>$C$4</formula>
    </cfRule>
  </conditionalFormatting>
  <conditionalFormatting sqref="BM30">
    <cfRule type="cellIs" dxfId="15612" priority="4561" operator="lessThan">
      <formula>$C$4</formula>
    </cfRule>
  </conditionalFormatting>
  <conditionalFormatting sqref="BM30">
    <cfRule type="cellIs" dxfId="15611" priority="4562" operator="lessThan">
      <formula>$C$4</formula>
    </cfRule>
  </conditionalFormatting>
  <conditionalFormatting sqref="BM31">
    <cfRule type="cellIs" dxfId="15610" priority="4563" operator="lessThan">
      <formula>$C$4</formula>
    </cfRule>
  </conditionalFormatting>
  <conditionalFormatting sqref="BM31">
    <cfRule type="cellIs" dxfId="15609" priority="4564" operator="lessThan">
      <formula>$C$4</formula>
    </cfRule>
  </conditionalFormatting>
  <conditionalFormatting sqref="BM32">
    <cfRule type="cellIs" dxfId="15608" priority="4565" operator="lessThan">
      <formula>$C$4</formula>
    </cfRule>
  </conditionalFormatting>
  <conditionalFormatting sqref="BM32">
    <cfRule type="cellIs" dxfId="15607" priority="4566" operator="lessThan">
      <formula>$C$4</formula>
    </cfRule>
  </conditionalFormatting>
  <conditionalFormatting sqref="BM33">
    <cfRule type="cellIs" dxfId="15606" priority="4567" operator="lessThan">
      <formula>$C$4</formula>
    </cfRule>
  </conditionalFormatting>
  <conditionalFormatting sqref="BM33">
    <cfRule type="cellIs" dxfId="15605" priority="4568" operator="lessThan">
      <formula>$C$4</formula>
    </cfRule>
  </conditionalFormatting>
  <conditionalFormatting sqref="BM34">
    <cfRule type="cellIs" dxfId="15604" priority="4569" operator="lessThan">
      <formula>$C$4</formula>
    </cfRule>
  </conditionalFormatting>
  <conditionalFormatting sqref="BM34">
    <cfRule type="cellIs" dxfId="15603" priority="4570" operator="lessThan">
      <formula>$C$4</formula>
    </cfRule>
  </conditionalFormatting>
  <conditionalFormatting sqref="BM35">
    <cfRule type="cellIs" dxfId="15602" priority="4571" operator="lessThan">
      <formula>$C$4</formula>
    </cfRule>
  </conditionalFormatting>
  <conditionalFormatting sqref="BM35">
    <cfRule type="cellIs" dxfId="15601" priority="4572" operator="lessThan">
      <formula>$C$4</formula>
    </cfRule>
  </conditionalFormatting>
  <conditionalFormatting sqref="BM36">
    <cfRule type="cellIs" dxfId="15600" priority="4573" operator="lessThan">
      <formula>$C$4</formula>
    </cfRule>
  </conditionalFormatting>
  <conditionalFormatting sqref="BM36">
    <cfRule type="cellIs" dxfId="15599" priority="4574" operator="lessThan">
      <formula>$C$4</formula>
    </cfRule>
  </conditionalFormatting>
  <conditionalFormatting sqref="BM37">
    <cfRule type="cellIs" dxfId="15598" priority="4575" operator="lessThan">
      <formula>$C$4</formula>
    </cfRule>
  </conditionalFormatting>
  <conditionalFormatting sqref="BM37">
    <cfRule type="cellIs" dxfId="15597" priority="4576" operator="lessThan">
      <formula>$C$4</formula>
    </cfRule>
  </conditionalFormatting>
  <conditionalFormatting sqref="BM38">
    <cfRule type="cellIs" dxfId="15596" priority="4577" operator="lessThan">
      <formula>$C$4</formula>
    </cfRule>
  </conditionalFormatting>
  <conditionalFormatting sqref="BM38">
    <cfRule type="cellIs" dxfId="15595" priority="4578" operator="lessThan">
      <formula>$C$4</formula>
    </cfRule>
  </conditionalFormatting>
  <conditionalFormatting sqref="BM39">
    <cfRule type="cellIs" dxfId="15594" priority="4579" operator="lessThan">
      <formula>$C$4</formula>
    </cfRule>
  </conditionalFormatting>
  <conditionalFormatting sqref="BM39">
    <cfRule type="cellIs" dxfId="15593" priority="4580" operator="lessThan">
      <formula>$C$4</formula>
    </cfRule>
  </conditionalFormatting>
  <conditionalFormatting sqref="BM40">
    <cfRule type="cellIs" dxfId="15592" priority="4581" operator="lessThan">
      <formula>$C$4</formula>
    </cfRule>
  </conditionalFormatting>
  <conditionalFormatting sqref="BM40">
    <cfRule type="cellIs" dxfId="15591" priority="4582" operator="lessThan">
      <formula>$C$4</formula>
    </cfRule>
  </conditionalFormatting>
  <conditionalFormatting sqref="BM41">
    <cfRule type="cellIs" dxfId="15590" priority="4583" operator="lessThan">
      <formula>$C$4</formula>
    </cfRule>
  </conditionalFormatting>
  <conditionalFormatting sqref="BM41">
    <cfRule type="cellIs" dxfId="15589" priority="4584" operator="lessThan">
      <formula>$C$4</formula>
    </cfRule>
  </conditionalFormatting>
  <conditionalFormatting sqref="BM42">
    <cfRule type="cellIs" dxfId="15588" priority="4585" operator="lessThan">
      <formula>$C$4</formula>
    </cfRule>
  </conditionalFormatting>
  <conditionalFormatting sqref="BM42">
    <cfRule type="cellIs" dxfId="15587" priority="4586" operator="lessThan">
      <formula>$C$4</formula>
    </cfRule>
  </conditionalFormatting>
  <conditionalFormatting sqref="BM43">
    <cfRule type="cellIs" dxfId="15586" priority="4587" operator="lessThan">
      <formula>$C$4</formula>
    </cfRule>
  </conditionalFormatting>
  <conditionalFormatting sqref="BM43">
    <cfRule type="cellIs" dxfId="15585" priority="4588" operator="lessThan">
      <formula>$C$4</formula>
    </cfRule>
  </conditionalFormatting>
  <conditionalFormatting sqref="BM44">
    <cfRule type="cellIs" dxfId="15584" priority="4589" operator="lessThan">
      <formula>$C$4</formula>
    </cfRule>
  </conditionalFormatting>
  <conditionalFormatting sqref="BM44">
    <cfRule type="cellIs" dxfId="15583" priority="4590" operator="lessThan">
      <formula>$C$4</formula>
    </cfRule>
  </conditionalFormatting>
  <conditionalFormatting sqref="BM45">
    <cfRule type="cellIs" dxfId="15582" priority="4591" operator="lessThan">
      <formula>$C$4</formula>
    </cfRule>
  </conditionalFormatting>
  <conditionalFormatting sqref="BM45">
    <cfRule type="cellIs" dxfId="15581" priority="4592" operator="lessThan">
      <formula>$C$4</formula>
    </cfRule>
  </conditionalFormatting>
  <conditionalFormatting sqref="BM46">
    <cfRule type="cellIs" dxfId="15580" priority="4593" operator="lessThan">
      <formula>$C$4</formula>
    </cfRule>
  </conditionalFormatting>
  <conditionalFormatting sqref="BM46">
    <cfRule type="cellIs" dxfId="15579" priority="4594" operator="lessThan">
      <formula>$C$4</formula>
    </cfRule>
  </conditionalFormatting>
  <conditionalFormatting sqref="BM47">
    <cfRule type="cellIs" dxfId="15578" priority="4595" operator="lessThan">
      <formula>$C$4</formula>
    </cfRule>
  </conditionalFormatting>
  <conditionalFormatting sqref="BM47">
    <cfRule type="cellIs" dxfId="15577" priority="4596" operator="lessThan">
      <formula>$C$4</formula>
    </cfRule>
  </conditionalFormatting>
  <conditionalFormatting sqref="BM48">
    <cfRule type="cellIs" dxfId="15576" priority="4597" operator="lessThan">
      <formula>$C$4</formula>
    </cfRule>
  </conditionalFormatting>
  <conditionalFormatting sqref="BM48">
    <cfRule type="cellIs" dxfId="15575" priority="4598" operator="lessThan">
      <formula>$C$4</formula>
    </cfRule>
  </conditionalFormatting>
  <conditionalFormatting sqref="BM49">
    <cfRule type="cellIs" dxfId="15574" priority="4599" operator="lessThan">
      <formula>$C$4</formula>
    </cfRule>
  </conditionalFormatting>
  <conditionalFormatting sqref="BM49">
    <cfRule type="cellIs" dxfId="15573" priority="4600" operator="lessThan">
      <formula>$C$4</formula>
    </cfRule>
  </conditionalFormatting>
  <conditionalFormatting sqref="BM50">
    <cfRule type="cellIs" dxfId="15572" priority="4601" operator="lessThan">
      <formula>$C$4</formula>
    </cfRule>
  </conditionalFormatting>
  <conditionalFormatting sqref="BM50">
    <cfRule type="cellIs" dxfId="15571" priority="4602" operator="lessThan">
      <formula>$C$4</formula>
    </cfRule>
  </conditionalFormatting>
  <conditionalFormatting sqref="BM51">
    <cfRule type="cellIs" dxfId="15570" priority="4603" operator="lessThan">
      <formula>$C$4</formula>
    </cfRule>
  </conditionalFormatting>
  <conditionalFormatting sqref="BM51">
    <cfRule type="cellIs" dxfId="15569" priority="4604" operator="lessThan">
      <formula>$C$4</formula>
    </cfRule>
  </conditionalFormatting>
  <conditionalFormatting sqref="BM52">
    <cfRule type="cellIs" dxfId="15568" priority="4605" operator="lessThan">
      <formula>$C$4</formula>
    </cfRule>
  </conditionalFormatting>
  <conditionalFormatting sqref="BM52">
    <cfRule type="cellIs" dxfId="15567" priority="4606" operator="lessThan">
      <formula>$C$4</formula>
    </cfRule>
  </conditionalFormatting>
  <conditionalFormatting sqref="BM53">
    <cfRule type="cellIs" dxfId="15566" priority="4607" operator="lessThan">
      <formula>$C$4</formula>
    </cfRule>
  </conditionalFormatting>
  <conditionalFormatting sqref="BM53">
    <cfRule type="cellIs" dxfId="15565" priority="4608" operator="lessThan">
      <formula>$C$4</formula>
    </cfRule>
  </conditionalFormatting>
  <conditionalFormatting sqref="BM54">
    <cfRule type="cellIs" dxfId="15564" priority="4609" operator="lessThan">
      <formula>$C$4</formula>
    </cfRule>
  </conditionalFormatting>
  <conditionalFormatting sqref="BM54">
    <cfRule type="cellIs" dxfId="15563" priority="4610" operator="lessThan">
      <formula>$C$4</formula>
    </cfRule>
  </conditionalFormatting>
  <conditionalFormatting sqref="BM55">
    <cfRule type="cellIs" dxfId="15562" priority="4611" operator="lessThan">
      <formula>$C$4</formula>
    </cfRule>
  </conditionalFormatting>
  <conditionalFormatting sqref="BM55">
    <cfRule type="cellIs" dxfId="15561" priority="4612" operator="lessThan">
      <formula>$C$4</formula>
    </cfRule>
  </conditionalFormatting>
  <conditionalFormatting sqref="BM56">
    <cfRule type="cellIs" dxfId="15560" priority="4613" operator="lessThan">
      <formula>$C$4</formula>
    </cfRule>
  </conditionalFormatting>
  <conditionalFormatting sqref="BM56">
    <cfRule type="cellIs" dxfId="15559" priority="4614" operator="lessThan">
      <formula>$C$4</formula>
    </cfRule>
  </conditionalFormatting>
  <conditionalFormatting sqref="BM57">
    <cfRule type="cellIs" dxfId="15558" priority="4615" operator="lessThan">
      <formula>$C$4</formula>
    </cfRule>
  </conditionalFormatting>
  <conditionalFormatting sqref="BM57">
    <cfRule type="cellIs" dxfId="15557" priority="4616" operator="lessThan">
      <formula>$C$4</formula>
    </cfRule>
  </conditionalFormatting>
  <conditionalFormatting sqref="BM58">
    <cfRule type="cellIs" dxfId="15556" priority="4617" operator="lessThan">
      <formula>$C$4</formula>
    </cfRule>
  </conditionalFormatting>
  <conditionalFormatting sqref="BM58">
    <cfRule type="cellIs" dxfId="15555" priority="4618" operator="lessThan">
      <formula>$C$4</formula>
    </cfRule>
  </conditionalFormatting>
  <conditionalFormatting sqref="BM59">
    <cfRule type="cellIs" dxfId="15554" priority="4619" operator="lessThan">
      <formula>$C$4</formula>
    </cfRule>
  </conditionalFormatting>
  <conditionalFormatting sqref="BM59">
    <cfRule type="cellIs" dxfId="15553" priority="4620" operator="lessThan">
      <formula>$C$4</formula>
    </cfRule>
  </conditionalFormatting>
  <conditionalFormatting sqref="BM60">
    <cfRule type="cellIs" dxfId="15552" priority="4621" operator="lessThan">
      <formula>$C$4</formula>
    </cfRule>
  </conditionalFormatting>
  <conditionalFormatting sqref="BM60">
    <cfRule type="cellIs" dxfId="15551" priority="4622" operator="lessThan">
      <formula>$C$4</formula>
    </cfRule>
  </conditionalFormatting>
  <conditionalFormatting sqref="BN11">
    <cfRule type="cellIs" dxfId="15550" priority="4623" operator="lessThan">
      <formula>$C$4</formula>
    </cfRule>
  </conditionalFormatting>
  <conditionalFormatting sqref="BN11">
    <cfRule type="cellIs" dxfId="15549" priority="4624" operator="lessThan">
      <formula>$C$4</formula>
    </cfRule>
  </conditionalFormatting>
  <conditionalFormatting sqref="BN12">
    <cfRule type="cellIs" dxfId="15548" priority="4625" operator="lessThan">
      <formula>$C$4</formula>
    </cfRule>
  </conditionalFormatting>
  <conditionalFormatting sqref="BN12">
    <cfRule type="cellIs" dxfId="15547" priority="4626" operator="lessThan">
      <formula>$C$4</formula>
    </cfRule>
  </conditionalFormatting>
  <conditionalFormatting sqref="BN13">
    <cfRule type="cellIs" dxfId="15546" priority="4627" operator="lessThan">
      <formula>$C$4</formula>
    </cfRule>
  </conditionalFormatting>
  <conditionalFormatting sqref="BN13">
    <cfRule type="cellIs" dxfId="15545" priority="4628" operator="lessThan">
      <formula>$C$4</formula>
    </cfRule>
  </conditionalFormatting>
  <conditionalFormatting sqref="BN14">
    <cfRule type="cellIs" dxfId="15544" priority="4629" operator="lessThan">
      <formula>$C$4</formula>
    </cfRule>
  </conditionalFormatting>
  <conditionalFormatting sqref="BN14">
    <cfRule type="cellIs" dxfId="15543" priority="4630" operator="lessThan">
      <formula>$C$4</formula>
    </cfRule>
  </conditionalFormatting>
  <conditionalFormatting sqref="BN15">
    <cfRule type="cellIs" dxfId="15542" priority="4631" operator="lessThan">
      <formula>$C$4</formula>
    </cfRule>
  </conditionalFormatting>
  <conditionalFormatting sqref="BN15">
    <cfRule type="cellIs" dxfId="15541" priority="4632" operator="lessThan">
      <formula>$C$4</formula>
    </cfRule>
  </conditionalFormatting>
  <conditionalFormatting sqref="BN16">
    <cfRule type="cellIs" dxfId="15540" priority="4633" operator="lessThan">
      <formula>$C$4</formula>
    </cfRule>
  </conditionalFormatting>
  <conditionalFormatting sqref="BN16">
    <cfRule type="cellIs" dxfId="15539" priority="4634" operator="lessThan">
      <formula>$C$4</formula>
    </cfRule>
  </conditionalFormatting>
  <conditionalFormatting sqref="BN17">
    <cfRule type="cellIs" dxfId="15538" priority="4635" operator="lessThan">
      <formula>$C$4</formula>
    </cfRule>
  </conditionalFormatting>
  <conditionalFormatting sqref="BN17">
    <cfRule type="cellIs" dxfId="15537" priority="4636" operator="lessThan">
      <formula>$C$4</formula>
    </cfRule>
  </conditionalFormatting>
  <conditionalFormatting sqref="BN18">
    <cfRule type="cellIs" dxfId="15536" priority="4637" operator="lessThan">
      <formula>$C$4</formula>
    </cfRule>
  </conditionalFormatting>
  <conditionalFormatting sqref="BN18">
    <cfRule type="cellIs" dxfId="15535" priority="4638" operator="lessThan">
      <formula>$C$4</formula>
    </cfRule>
  </conditionalFormatting>
  <conditionalFormatting sqref="BN19">
    <cfRule type="cellIs" dxfId="15534" priority="4639" operator="lessThan">
      <formula>$C$4</formula>
    </cfRule>
  </conditionalFormatting>
  <conditionalFormatting sqref="BN19">
    <cfRule type="cellIs" dxfId="15533" priority="4640" operator="lessThan">
      <formula>$C$4</formula>
    </cfRule>
  </conditionalFormatting>
  <conditionalFormatting sqref="BN20">
    <cfRule type="cellIs" dxfId="15532" priority="4641" operator="lessThan">
      <formula>$C$4</formula>
    </cfRule>
  </conditionalFormatting>
  <conditionalFormatting sqref="BN20">
    <cfRule type="cellIs" dxfId="15531" priority="4642" operator="lessThan">
      <formula>$C$4</formula>
    </cfRule>
  </conditionalFormatting>
  <conditionalFormatting sqref="BN21">
    <cfRule type="cellIs" dxfId="15530" priority="4643" operator="lessThan">
      <formula>$C$4</formula>
    </cfRule>
  </conditionalFormatting>
  <conditionalFormatting sqref="BN21">
    <cfRule type="cellIs" dxfId="15529" priority="4644" operator="lessThan">
      <formula>$C$4</formula>
    </cfRule>
  </conditionalFormatting>
  <conditionalFormatting sqref="BN22">
    <cfRule type="cellIs" dxfId="15528" priority="4645" operator="lessThan">
      <formula>$C$4</formula>
    </cfRule>
  </conditionalFormatting>
  <conditionalFormatting sqref="BN22">
    <cfRule type="cellIs" dxfId="15527" priority="4646" operator="lessThan">
      <formula>$C$4</formula>
    </cfRule>
  </conditionalFormatting>
  <conditionalFormatting sqref="BN23">
    <cfRule type="cellIs" dxfId="15526" priority="4647" operator="lessThan">
      <formula>$C$4</formula>
    </cfRule>
  </conditionalFormatting>
  <conditionalFormatting sqref="BN23">
    <cfRule type="cellIs" dxfId="15525" priority="4648" operator="lessThan">
      <formula>$C$4</formula>
    </cfRule>
  </conditionalFormatting>
  <conditionalFormatting sqref="BN24">
    <cfRule type="cellIs" dxfId="15524" priority="4649" operator="lessThan">
      <formula>$C$4</formula>
    </cfRule>
  </conditionalFormatting>
  <conditionalFormatting sqref="BN24">
    <cfRule type="cellIs" dxfId="15523" priority="4650" operator="lessThan">
      <formula>$C$4</formula>
    </cfRule>
  </conditionalFormatting>
  <conditionalFormatting sqref="BN25">
    <cfRule type="cellIs" dxfId="15522" priority="4651" operator="lessThan">
      <formula>$C$4</formula>
    </cfRule>
  </conditionalFormatting>
  <conditionalFormatting sqref="BN25">
    <cfRule type="cellIs" dxfId="15521" priority="4652" operator="lessThan">
      <formula>$C$4</formula>
    </cfRule>
  </conditionalFormatting>
  <conditionalFormatting sqref="BN26">
    <cfRule type="cellIs" dxfId="15520" priority="4653" operator="lessThan">
      <formula>$C$4</formula>
    </cfRule>
  </conditionalFormatting>
  <conditionalFormatting sqref="BN26">
    <cfRule type="cellIs" dxfId="15519" priority="4654" operator="lessThan">
      <formula>$C$4</formula>
    </cfRule>
  </conditionalFormatting>
  <conditionalFormatting sqref="BN27">
    <cfRule type="cellIs" dxfId="15518" priority="4655" operator="lessThan">
      <formula>$C$4</formula>
    </cfRule>
  </conditionalFormatting>
  <conditionalFormatting sqref="BN27">
    <cfRule type="cellIs" dxfId="15517" priority="4656" operator="lessThan">
      <formula>$C$4</formula>
    </cfRule>
  </conditionalFormatting>
  <conditionalFormatting sqref="BN28">
    <cfRule type="cellIs" dxfId="15516" priority="4657" operator="lessThan">
      <formula>$C$4</formula>
    </cfRule>
  </conditionalFormatting>
  <conditionalFormatting sqref="BN28">
    <cfRule type="cellIs" dxfId="15515" priority="4658" operator="lessThan">
      <formula>$C$4</formula>
    </cfRule>
  </conditionalFormatting>
  <conditionalFormatting sqref="BN29">
    <cfRule type="cellIs" dxfId="15514" priority="4659" operator="lessThan">
      <formula>$C$4</formula>
    </cfRule>
  </conditionalFormatting>
  <conditionalFormatting sqref="BN29">
    <cfRule type="cellIs" dxfId="15513" priority="4660" operator="lessThan">
      <formula>$C$4</formula>
    </cfRule>
  </conditionalFormatting>
  <conditionalFormatting sqref="BN30">
    <cfRule type="cellIs" dxfId="15512" priority="4661" operator="lessThan">
      <formula>$C$4</formula>
    </cfRule>
  </conditionalFormatting>
  <conditionalFormatting sqref="BN30">
    <cfRule type="cellIs" dxfId="15511" priority="4662" operator="lessThan">
      <formula>$C$4</formula>
    </cfRule>
  </conditionalFormatting>
  <conditionalFormatting sqref="BN31">
    <cfRule type="cellIs" dxfId="15510" priority="4663" operator="lessThan">
      <formula>$C$4</formula>
    </cfRule>
  </conditionalFormatting>
  <conditionalFormatting sqref="BN31">
    <cfRule type="cellIs" dxfId="15509" priority="4664" operator="lessThan">
      <formula>$C$4</formula>
    </cfRule>
  </conditionalFormatting>
  <conditionalFormatting sqref="BN32">
    <cfRule type="cellIs" dxfId="15508" priority="4665" operator="lessThan">
      <formula>$C$4</formula>
    </cfRule>
  </conditionalFormatting>
  <conditionalFormatting sqref="BN32">
    <cfRule type="cellIs" dxfId="15507" priority="4666" operator="lessThan">
      <formula>$C$4</formula>
    </cfRule>
  </conditionalFormatting>
  <conditionalFormatting sqref="BN33">
    <cfRule type="cellIs" dxfId="15506" priority="4667" operator="lessThan">
      <formula>$C$4</formula>
    </cfRule>
  </conditionalFormatting>
  <conditionalFormatting sqref="BN33">
    <cfRule type="cellIs" dxfId="15505" priority="4668" operator="lessThan">
      <formula>$C$4</formula>
    </cfRule>
  </conditionalFormatting>
  <conditionalFormatting sqref="BN34">
    <cfRule type="cellIs" dxfId="15504" priority="4669" operator="lessThan">
      <formula>$C$4</formula>
    </cfRule>
  </conditionalFormatting>
  <conditionalFormatting sqref="BN34">
    <cfRule type="cellIs" dxfId="15503" priority="4670" operator="lessThan">
      <formula>$C$4</formula>
    </cfRule>
  </conditionalFormatting>
  <conditionalFormatting sqref="BN35">
    <cfRule type="cellIs" dxfId="15502" priority="4671" operator="lessThan">
      <formula>$C$4</formula>
    </cfRule>
  </conditionalFormatting>
  <conditionalFormatting sqref="BN35">
    <cfRule type="cellIs" dxfId="15501" priority="4672" operator="lessThan">
      <formula>$C$4</formula>
    </cfRule>
  </conditionalFormatting>
  <conditionalFormatting sqref="BN36">
    <cfRule type="cellIs" dxfId="15500" priority="4673" operator="lessThan">
      <formula>$C$4</formula>
    </cfRule>
  </conditionalFormatting>
  <conditionalFormatting sqref="BN36">
    <cfRule type="cellIs" dxfId="15499" priority="4674" operator="lessThan">
      <formula>$C$4</formula>
    </cfRule>
  </conditionalFormatting>
  <conditionalFormatting sqref="BN37">
    <cfRule type="cellIs" dxfId="15498" priority="4675" operator="lessThan">
      <formula>$C$4</formula>
    </cfRule>
  </conditionalFormatting>
  <conditionalFormatting sqref="BN37">
    <cfRule type="cellIs" dxfId="15497" priority="4676" operator="lessThan">
      <formula>$C$4</formula>
    </cfRule>
  </conditionalFormatting>
  <conditionalFormatting sqref="BN38">
    <cfRule type="cellIs" dxfId="15496" priority="4677" operator="lessThan">
      <formula>$C$4</formula>
    </cfRule>
  </conditionalFormatting>
  <conditionalFormatting sqref="BN38">
    <cfRule type="cellIs" dxfId="15495" priority="4678" operator="lessThan">
      <formula>$C$4</formula>
    </cfRule>
  </conditionalFormatting>
  <conditionalFormatting sqref="BN39">
    <cfRule type="cellIs" dxfId="15494" priority="4679" operator="lessThan">
      <formula>$C$4</formula>
    </cfRule>
  </conditionalFormatting>
  <conditionalFormatting sqref="BN39">
    <cfRule type="cellIs" dxfId="15493" priority="4680" operator="lessThan">
      <formula>$C$4</formula>
    </cfRule>
  </conditionalFormatting>
  <conditionalFormatting sqref="BN40">
    <cfRule type="cellIs" dxfId="15492" priority="4681" operator="lessThan">
      <formula>$C$4</formula>
    </cfRule>
  </conditionalFormatting>
  <conditionalFormatting sqref="BN40">
    <cfRule type="cellIs" dxfId="15491" priority="4682" operator="lessThan">
      <formula>$C$4</formula>
    </cfRule>
  </conditionalFormatting>
  <conditionalFormatting sqref="BN41">
    <cfRule type="cellIs" dxfId="15490" priority="4683" operator="lessThan">
      <formula>$C$4</formula>
    </cfRule>
  </conditionalFormatting>
  <conditionalFormatting sqref="BN41">
    <cfRule type="cellIs" dxfId="15489" priority="4684" operator="lessThan">
      <formula>$C$4</formula>
    </cfRule>
  </conditionalFormatting>
  <conditionalFormatting sqref="BN42">
    <cfRule type="cellIs" dxfId="15488" priority="4685" operator="lessThan">
      <formula>$C$4</formula>
    </cfRule>
  </conditionalFormatting>
  <conditionalFormatting sqref="BN42">
    <cfRule type="cellIs" dxfId="15487" priority="4686" operator="lessThan">
      <formula>$C$4</formula>
    </cfRule>
  </conditionalFormatting>
  <conditionalFormatting sqref="BN43">
    <cfRule type="cellIs" dxfId="15486" priority="4687" operator="lessThan">
      <formula>$C$4</formula>
    </cfRule>
  </conditionalFormatting>
  <conditionalFormatting sqref="BN43">
    <cfRule type="cellIs" dxfId="15485" priority="4688" operator="lessThan">
      <formula>$C$4</formula>
    </cfRule>
  </conditionalFormatting>
  <conditionalFormatting sqref="BN44">
    <cfRule type="cellIs" dxfId="15484" priority="4689" operator="lessThan">
      <formula>$C$4</formula>
    </cfRule>
  </conditionalFormatting>
  <conditionalFormatting sqref="BN44">
    <cfRule type="cellIs" dxfId="15483" priority="4690" operator="lessThan">
      <formula>$C$4</formula>
    </cfRule>
  </conditionalFormatting>
  <conditionalFormatting sqref="BN45">
    <cfRule type="cellIs" dxfId="15482" priority="4691" operator="lessThan">
      <formula>$C$4</formula>
    </cfRule>
  </conditionalFormatting>
  <conditionalFormatting sqref="BN45">
    <cfRule type="cellIs" dxfId="15481" priority="4692" operator="lessThan">
      <formula>$C$4</formula>
    </cfRule>
  </conditionalFormatting>
  <conditionalFormatting sqref="BN46">
    <cfRule type="cellIs" dxfId="15480" priority="4693" operator="lessThan">
      <formula>$C$4</formula>
    </cfRule>
  </conditionalFormatting>
  <conditionalFormatting sqref="BN46">
    <cfRule type="cellIs" dxfId="15479" priority="4694" operator="lessThan">
      <formula>$C$4</formula>
    </cfRule>
  </conditionalFormatting>
  <conditionalFormatting sqref="BN47">
    <cfRule type="cellIs" dxfId="15478" priority="4695" operator="lessThan">
      <formula>$C$4</formula>
    </cfRule>
  </conditionalFormatting>
  <conditionalFormatting sqref="BN47">
    <cfRule type="cellIs" dxfId="15477" priority="4696" operator="lessThan">
      <formula>$C$4</formula>
    </cfRule>
  </conditionalFormatting>
  <conditionalFormatting sqref="BN48">
    <cfRule type="cellIs" dxfId="15476" priority="4697" operator="lessThan">
      <formula>$C$4</formula>
    </cfRule>
  </conditionalFormatting>
  <conditionalFormatting sqref="BN48">
    <cfRule type="cellIs" dxfId="15475" priority="4698" operator="lessThan">
      <formula>$C$4</formula>
    </cfRule>
  </conditionalFormatting>
  <conditionalFormatting sqref="BN49">
    <cfRule type="cellIs" dxfId="15474" priority="4699" operator="lessThan">
      <formula>$C$4</formula>
    </cfRule>
  </conditionalFormatting>
  <conditionalFormatting sqref="BN49">
    <cfRule type="cellIs" dxfId="15473" priority="4700" operator="lessThan">
      <formula>$C$4</formula>
    </cfRule>
  </conditionalFormatting>
  <conditionalFormatting sqref="BN50">
    <cfRule type="cellIs" dxfId="15472" priority="4701" operator="lessThan">
      <formula>$C$4</formula>
    </cfRule>
  </conditionalFormatting>
  <conditionalFormatting sqref="BN50">
    <cfRule type="cellIs" dxfId="15471" priority="4702" operator="lessThan">
      <formula>$C$4</formula>
    </cfRule>
  </conditionalFormatting>
  <conditionalFormatting sqref="BN51">
    <cfRule type="cellIs" dxfId="15470" priority="4703" operator="lessThan">
      <formula>$C$4</formula>
    </cfRule>
  </conditionalFormatting>
  <conditionalFormatting sqref="BN51">
    <cfRule type="cellIs" dxfId="15469" priority="4704" operator="lessThan">
      <formula>$C$4</formula>
    </cfRule>
  </conditionalFormatting>
  <conditionalFormatting sqref="BN52">
    <cfRule type="cellIs" dxfId="15468" priority="4705" operator="lessThan">
      <formula>$C$4</formula>
    </cfRule>
  </conditionalFormatting>
  <conditionalFormatting sqref="BN52">
    <cfRule type="cellIs" dxfId="15467" priority="4706" operator="lessThan">
      <formula>$C$4</formula>
    </cfRule>
  </conditionalFormatting>
  <conditionalFormatting sqref="BN53">
    <cfRule type="cellIs" dxfId="15466" priority="4707" operator="lessThan">
      <formula>$C$4</formula>
    </cfRule>
  </conditionalFormatting>
  <conditionalFormatting sqref="BN53">
    <cfRule type="cellIs" dxfId="15465" priority="4708" operator="lessThan">
      <formula>$C$4</formula>
    </cfRule>
  </conditionalFormatting>
  <conditionalFormatting sqref="BN54">
    <cfRule type="cellIs" dxfId="15464" priority="4709" operator="lessThan">
      <formula>$C$4</formula>
    </cfRule>
  </conditionalFormatting>
  <conditionalFormatting sqref="BN54">
    <cfRule type="cellIs" dxfId="15463" priority="4710" operator="lessThan">
      <formula>$C$4</formula>
    </cfRule>
  </conditionalFormatting>
  <conditionalFormatting sqref="BN55">
    <cfRule type="cellIs" dxfId="15462" priority="4711" operator="lessThan">
      <formula>$C$4</formula>
    </cfRule>
  </conditionalFormatting>
  <conditionalFormatting sqref="BN55">
    <cfRule type="cellIs" dxfId="15461" priority="4712" operator="lessThan">
      <formula>$C$4</formula>
    </cfRule>
  </conditionalFormatting>
  <conditionalFormatting sqref="BN56">
    <cfRule type="cellIs" dxfId="15460" priority="4713" operator="lessThan">
      <formula>$C$4</formula>
    </cfRule>
  </conditionalFormatting>
  <conditionalFormatting sqref="BN56">
    <cfRule type="cellIs" dxfId="15459" priority="4714" operator="lessThan">
      <formula>$C$4</formula>
    </cfRule>
  </conditionalFormatting>
  <conditionalFormatting sqref="BN57">
    <cfRule type="cellIs" dxfId="15458" priority="4715" operator="lessThan">
      <formula>$C$4</formula>
    </cfRule>
  </conditionalFormatting>
  <conditionalFormatting sqref="BN57">
    <cfRule type="cellIs" dxfId="15457" priority="4716" operator="lessThan">
      <formula>$C$4</formula>
    </cfRule>
  </conditionalFormatting>
  <conditionalFormatting sqref="BN58">
    <cfRule type="cellIs" dxfId="15456" priority="4717" operator="lessThan">
      <formula>$C$4</formula>
    </cfRule>
  </conditionalFormatting>
  <conditionalFormatting sqref="BN58">
    <cfRule type="cellIs" dxfId="15455" priority="4718" operator="lessThan">
      <formula>$C$4</formula>
    </cfRule>
  </conditionalFormatting>
  <conditionalFormatting sqref="BN59">
    <cfRule type="cellIs" dxfId="15454" priority="4719" operator="lessThan">
      <formula>$C$4</formula>
    </cfRule>
  </conditionalFormatting>
  <conditionalFormatting sqref="BN59">
    <cfRule type="cellIs" dxfId="15453" priority="4720" operator="lessThan">
      <formula>$C$4</formula>
    </cfRule>
  </conditionalFormatting>
  <conditionalFormatting sqref="BN60">
    <cfRule type="cellIs" dxfId="15452" priority="4721" operator="lessThan">
      <formula>$C$4</formula>
    </cfRule>
  </conditionalFormatting>
  <conditionalFormatting sqref="BN60">
    <cfRule type="cellIs" dxfId="15451" priority="4722" operator="lessThan">
      <formula>$C$4</formula>
    </cfRule>
  </conditionalFormatting>
  <conditionalFormatting sqref="BO11">
    <cfRule type="cellIs" dxfId="15450" priority="4723" operator="lessThan">
      <formula>$C$4</formula>
    </cfRule>
  </conditionalFormatting>
  <conditionalFormatting sqref="BO11">
    <cfRule type="cellIs" dxfId="15449" priority="4724" operator="lessThan">
      <formula>$C$4</formula>
    </cfRule>
  </conditionalFormatting>
  <conditionalFormatting sqref="BO12">
    <cfRule type="cellIs" dxfId="15448" priority="4725" operator="lessThan">
      <formula>$C$4</formula>
    </cfRule>
  </conditionalFormatting>
  <conditionalFormatting sqref="BO12">
    <cfRule type="cellIs" dxfId="15447" priority="4726" operator="lessThan">
      <formula>$C$4</formula>
    </cfRule>
  </conditionalFormatting>
  <conditionalFormatting sqref="BO13">
    <cfRule type="cellIs" dxfId="15446" priority="4727" operator="lessThan">
      <formula>$C$4</formula>
    </cfRule>
  </conditionalFormatting>
  <conditionalFormatting sqref="BO13">
    <cfRule type="cellIs" dxfId="15445" priority="4728" operator="lessThan">
      <formula>$C$4</formula>
    </cfRule>
  </conditionalFormatting>
  <conditionalFormatting sqref="BO14">
    <cfRule type="cellIs" dxfId="15444" priority="4729" operator="lessThan">
      <formula>$C$4</formula>
    </cfRule>
  </conditionalFormatting>
  <conditionalFormatting sqref="BO14">
    <cfRule type="cellIs" dxfId="15443" priority="4730" operator="lessThan">
      <formula>$C$4</formula>
    </cfRule>
  </conditionalFormatting>
  <conditionalFormatting sqref="BO15">
    <cfRule type="cellIs" dxfId="15442" priority="4731" operator="lessThan">
      <formula>$C$4</formula>
    </cfRule>
  </conditionalFormatting>
  <conditionalFormatting sqref="BO15">
    <cfRule type="cellIs" dxfId="15441" priority="4732" operator="lessThan">
      <formula>$C$4</formula>
    </cfRule>
  </conditionalFormatting>
  <conditionalFormatting sqref="BO16">
    <cfRule type="cellIs" dxfId="15440" priority="4733" operator="lessThan">
      <formula>$C$4</formula>
    </cfRule>
  </conditionalFormatting>
  <conditionalFormatting sqref="BO16">
    <cfRule type="cellIs" dxfId="15439" priority="4734" operator="lessThan">
      <formula>$C$4</formula>
    </cfRule>
  </conditionalFormatting>
  <conditionalFormatting sqref="BO17">
    <cfRule type="cellIs" dxfId="15438" priority="4735" operator="lessThan">
      <formula>$C$4</formula>
    </cfRule>
  </conditionalFormatting>
  <conditionalFormatting sqref="BO17">
    <cfRule type="cellIs" dxfId="15437" priority="4736" operator="lessThan">
      <formula>$C$4</formula>
    </cfRule>
  </conditionalFormatting>
  <conditionalFormatting sqref="BO18">
    <cfRule type="cellIs" dxfId="15436" priority="4737" operator="lessThan">
      <formula>$C$4</formula>
    </cfRule>
  </conditionalFormatting>
  <conditionalFormatting sqref="BO18">
    <cfRule type="cellIs" dxfId="15435" priority="4738" operator="lessThan">
      <formula>$C$4</formula>
    </cfRule>
  </conditionalFormatting>
  <conditionalFormatting sqref="BO19">
    <cfRule type="cellIs" dxfId="15434" priority="4739" operator="lessThan">
      <formula>$C$4</formula>
    </cfRule>
  </conditionalFormatting>
  <conditionalFormatting sqref="BO19">
    <cfRule type="cellIs" dxfId="15433" priority="4740" operator="lessThan">
      <formula>$C$4</formula>
    </cfRule>
  </conditionalFormatting>
  <conditionalFormatting sqref="BO20">
    <cfRule type="cellIs" dxfId="15432" priority="4741" operator="lessThan">
      <formula>$C$4</formula>
    </cfRule>
  </conditionalFormatting>
  <conditionalFormatting sqref="BO20">
    <cfRule type="cellIs" dxfId="15431" priority="4742" operator="lessThan">
      <formula>$C$4</formula>
    </cfRule>
  </conditionalFormatting>
  <conditionalFormatting sqref="BO21">
    <cfRule type="cellIs" dxfId="15430" priority="4743" operator="lessThan">
      <formula>$C$4</formula>
    </cfRule>
  </conditionalFormatting>
  <conditionalFormatting sqref="BO21">
    <cfRule type="cellIs" dxfId="15429" priority="4744" operator="lessThan">
      <formula>$C$4</formula>
    </cfRule>
  </conditionalFormatting>
  <conditionalFormatting sqref="BO22">
    <cfRule type="cellIs" dxfId="15428" priority="4745" operator="lessThan">
      <formula>$C$4</formula>
    </cfRule>
  </conditionalFormatting>
  <conditionalFormatting sqref="BO22">
    <cfRule type="cellIs" dxfId="15427" priority="4746" operator="lessThan">
      <formula>$C$4</formula>
    </cfRule>
  </conditionalFormatting>
  <conditionalFormatting sqref="BO23">
    <cfRule type="cellIs" dxfId="15426" priority="4747" operator="lessThan">
      <formula>$C$4</formula>
    </cfRule>
  </conditionalFormatting>
  <conditionalFormatting sqref="BO23">
    <cfRule type="cellIs" dxfId="15425" priority="4748" operator="lessThan">
      <formula>$C$4</formula>
    </cfRule>
  </conditionalFormatting>
  <conditionalFormatting sqref="BO24">
    <cfRule type="cellIs" dxfId="15424" priority="4749" operator="lessThan">
      <formula>$C$4</formula>
    </cfRule>
  </conditionalFormatting>
  <conditionalFormatting sqref="BO24">
    <cfRule type="cellIs" dxfId="15423" priority="4750" operator="lessThan">
      <formula>$C$4</formula>
    </cfRule>
  </conditionalFormatting>
  <conditionalFormatting sqref="BO25">
    <cfRule type="cellIs" dxfId="15422" priority="4751" operator="lessThan">
      <formula>$C$4</formula>
    </cfRule>
  </conditionalFormatting>
  <conditionalFormatting sqref="BO25">
    <cfRule type="cellIs" dxfId="15421" priority="4752" operator="lessThan">
      <formula>$C$4</formula>
    </cfRule>
  </conditionalFormatting>
  <conditionalFormatting sqref="BO26">
    <cfRule type="cellIs" dxfId="15420" priority="4753" operator="lessThan">
      <formula>$C$4</formula>
    </cfRule>
  </conditionalFormatting>
  <conditionalFormatting sqref="BO26">
    <cfRule type="cellIs" dxfId="15419" priority="4754" operator="lessThan">
      <formula>$C$4</formula>
    </cfRule>
  </conditionalFormatting>
  <conditionalFormatting sqref="BO27">
    <cfRule type="cellIs" dxfId="15418" priority="4755" operator="lessThan">
      <formula>$C$4</formula>
    </cfRule>
  </conditionalFormatting>
  <conditionalFormatting sqref="BO27">
    <cfRule type="cellIs" dxfId="15417" priority="4756" operator="lessThan">
      <formula>$C$4</formula>
    </cfRule>
  </conditionalFormatting>
  <conditionalFormatting sqref="BO28">
    <cfRule type="cellIs" dxfId="15416" priority="4757" operator="lessThan">
      <formula>$C$4</formula>
    </cfRule>
  </conditionalFormatting>
  <conditionalFormatting sqref="BO28">
    <cfRule type="cellIs" dxfId="15415" priority="4758" operator="lessThan">
      <formula>$C$4</formula>
    </cfRule>
  </conditionalFormatting>
  <conditionalFormatting sqref="BO29">
    <cfRule type="cellIs" dxfId="15414" priority="4759" operator="lessThan">
      <formula>$C$4</formula>
    </cfRule>
  </conditionalFormatting>
  <conditionalFormatting sqref="BO29">
    <cfRule type="cellIs" dxfId="15413" priority="4760" operator="lessThan">
      <formula>$C$4</formula>
    </cfRule>
  </conditionalFormatting>
  <conditionalFormatting sqref="BO30">
    <cfRule type="cellIs" dxfId="15412" priority="4761" operator="lessThan">
      <formula>$C$4</formula>
    </cfRule>
  </conditionalFormatting>
  <conditionalFormatting sqref="BO30">
    <cfRule type="cellIs" dxfId="15411" priority="4762" operator="lessThan">
      <formula>$C$4</formula>
    </cfRule>
  </conditionalFormatting>
  <conditionalFormatting sqref="BO31">
    <cfRule type="cellIs" dxfId="15410" priority="4763" operator="lessThan">
      <formula>$C$4</formula>
    </cfRule>
  </conditionalFormatting>
  <conditionalFormatting sqref="BO31">
    <cfRule type="cellIs" dxfId="15409" priority="4764" operator="lessThan">
      <formula>$C$4</formula>
    </cfRule>
  </conditionalFormatting>
  <conditionalFormatting sqref="BO32">
    <cfRule type="cellIs" dxfId="15408" priority="4765" operator="lessThan">
      <formula>$C$4</formula>
    </cfRule>
  </conditionalFormatting>
  <conditionalFormatting sqref="BO32">
    <cfRule type="cellIs" dxfId="15407" priority="4766" operator="lessThan">
      <formula>$C$4</formula>
    </cfRule>
  </conditionalFormatting>
  <conditionalFormatting sqref="BO33">
    <cfRule type="cellIs" dxfId="15406" priority="4767" operator="lessThan">
      <formula>$C$4</formula>
    </cfRule>
  </conditionalFormatting>
  <conditionalFormatting sqref="BO33">
    <cfRule type="cellIs" dxfId="15405" priority="4768" operator="lessThan">
      <formula>$C$4</formula>
    </cfRule>
  </conditionalFormatting>
  <conditionalFormatting sqref="BO34">
    <cfRule type="cellIs" dxfId="15404" priority="4769" operator="lessThan">
      <formula>$C$4</formula>
    </cfRule>
  </conditionalFormatting>
  <conditionalFormatting sqref="BO34">
    <cfRule type="cellIs" dxfId="15403" priority="4770" operator="lessThan">
      <formula>$C$4</formula>
    </cfRule>
  </conditionalFormatting>
  <conditionalFormatting sqref="BO35">
    <cfRule type="cellIs" dxfId="15402" priority="4771" operator="lessThan">
      <formula>$C$4</formula>
    </cfRule>
  </conditionalFormatting>
  <conditionalFormatting sqref="BO35">
    <cfRule type="cellIs" dxfId="15401" priority="4772" operator="lessThan">
      <formula>$C$4</formula>
    </cfRule>
  </conditionalFormatting>
  <conditionalFormatting sqref="BO36">
    <cfRule type="cellIs" dxfId="15400" priority="4773" operator="lessThan">
      <formula>$C$4</formula>
    </cfRule>
  </conditionalFormatting>
  <conditionalFormatting sqref="BO36">
    <cfRule type="cellIs" dxfId="15399" priority="4774" operator="lessThan">
      <formula>$C$4</formula>
    </cfRule>
  </conditionalFormatting>
  <conditionalFormatting sqref="BO37">
    <cfRule type="cellIs" dxfId="15398" priority="4775" operator="lessThan">
      <formula>$C$4</formula>
    </cfRule>
  </conditionalFormatting>
  <conditionalFormatting sqref="BO37">
    <cfRule type="cellIs" dxfId="15397" priority="4776" operator="lessThan">
      <formula>$C$4</formula>
    </cfRule>
  </conditionalFormatting>
  <conditionalFormatting sqref="BO38">
    <cfRule type="cellIs" dxfId="15396" priority="4777" operator="lessThan">
      <formula>$C$4</formula>
    </cfRule>
  </conditionalFormatting>
  <conditionalFormatting sqref="BO38">
    <cfRule type="cellIs" dxfId="15395" priority="4778" operator="lessThan">
      <formula>$C$4</formula>
    </cfRule>
  </conditionalFormatting>
  <conditionalFormatting sqref="BO39">
    <cfRule type="cellIs" dxfId="15394" priority="4779" operator="lessThan">
      <formula>$C$4</formula>
    </cfRule>
  </conditionalFormatting>
  <conditionalFormatting sqref="BO39">
    <cfRule type="cellIs" dxfId="15393" priority="4780" operator="lessThan">
      <formula>$C$4</formula>
    </cfRule>
  </conditionalFormatting>
  <conditionalFormatting sqref="BO40">
    <cfRule type="cellIs" dxfId="15392" priority="4781" operator="lessThan">
      <formula>$C$4</formula>
    </cfRule>
  </conditionalFormatting>
  <conditionalFormatting sqref="BO40">
    <cfRule type="cellIs" dxfId="15391" priority="4782" operator="lessThan">
      <formula>$C$4</formula>
    </cfRule>
  </conditionalFormatting>
  <conditionalFormatting sqref="BO41">
    <cfRule type="cellIs" dxfId="15390" priority="4783" operator="lessThan">
      <formula>$C$4</formula>
    </cfRule>
  </conditionalFormatting>
  <conditionalFormatting sqref="BO41">
    <cfRule type="cellIs" dxfId="15389" priority="4784" operator="lessThan">
      <formula>$C$4</formula>
    </cfRule>
  </conditionalFormatting>
  <conditionalFormatting sqref="BO42">
    <cfRule type="cellIs" dxfId="15388" priority="4785" operator="lessThan">
      <formula>$C$4</formula>
    </cfRule>
  </conditionalFormatting>
  <conditionalFormatting sqref="BO42">
    <cfRule type="cellIs" dxfId="15387" priority="4786" operator="lessThan">
      <formula>$C$4</formula>
    </cfRule>
  </conditionalFormatting>
  <conditionalFormatting sqref="BO43">
    <cfRule type="cellIs" dxfId="15386" priority="4787" operator="lessThan">
      <formula>$C$4</formula>
    </cfRule>
  </conditionalFormatting>
  <conditionalFormatting sqref="BO43">
    <cfRule type="cellIs" dxfId="15385" priority="4788" operator="lessThan">
      <formula>$C$4</formula>
    </cfRule>
  </conditionalFormatting>
  <conditionalFormatting sqref="BO44">
    <cfRule type="cellIs" dxfId="15384" priority="4789" operator="lessThan">
      <formula>$C$4</formula>
    </cfRule>
  </conditionalFormatting>
  <conditionalFormatting sqref="BO44">
    <cfRule type="cellIs" dxfId="15383" priority="4790" operator="lessThan">
      <formula>$C$4</formula>
    </cfRule>
  </conditionalFormatting>
  <conditionalFormatting sqref="BO45">
    <cfRule type="cellIs" dxfId="15382" priority="4791" operator="lessThan">
      <formula>$C$4</formula>
    </cfRule>
  </conditionalFormatting>
  <conditionalFormatting sqref="BO45">
    <cfRule type="cellIs" dxfId="15381" priority="4792" operator="lessThan">
      <formula>$C$4</formula>
    </cfRule>
  </conditionalFormatting>
  <conditionalFormatting sqref="BO46">
    <cfRule type="cellIs" dxfId="15380" priority="4793" operator="lessThan">
      <formula>$C$4</formula>
    </cfRule>
  </conditionalFormatting>
  <conditionalFormatting sqref="BO46">
    <cfRule type="cellIs" dxfId="15379" priority="4794" operator="lessThan">
      <formula>$C$4</formula>
    </cfRule>
  </conditionalFormatting>
  <conditionalFormatting sqref="BO47">
    <cfRule type="cellIs" dxfId="15378" priority="4795" operator="lessThan">
      <formula>$C$4</formula>
    </cfRule>
  </conditionalFormatting>
  <conditionalFormatting sqref="BO47">
    <cfRule type="cellIs" dxfId="15377" priority="4796" operator="lessThan">
      <formula>$C$4</formula>
    </cfRule>
  </conditionalFormatting>
  <conditionalFormatting sqref="BO48">
    <cfRule type="cellIs" dxfId="15376" priority="4797" operator="lessThan">
      <formula>$C$4</formula>
    </cfRule>
  </conditionalFormatting>
  <conditionalFormatting sqref="BO48">
    <cfRule type="cellIs" dxfId="15375" priority="4798" operator="lessThan">
      <formula>$C$4</formula>
    </cfRule>
  </conditionalFormatting>
  <conditionalFormatting sqref="BO49">
    <cfRule type="cellIs" dxfId="15374" priority="4799" operator="lessThan">
      <formula>$C$4</formula>
    </cfRule>
  </conditionalFormatting>
  <conditionalFormatting sqref="BO49">
    <cfRule type="cellIs" dxfId="15373" priority="4800" operator="lessThan">
      <formula>$C$4</formula>
    </cfRule>
  </conditionalFormatting>
  <conditionalFormatting sqref="BO50">
    <cfRule type="cellIs" dxfId="15372" priority="4801" operator="lessThan">
      <formula>$C$4</formula>
    </cfRule>
  </conditionalFormatting>
  <conditionalFormatting sqref="BO50">
    <cfRule type="cellIs" dxfId="15371" priority="4802" operator="lessThan">
      <formula>$C$4</formula>
    </cfRule>
  </conditionalFormatting>
  <conditionalFormatting sqref="BO51">
    <cfRule type="cellIs" dxfId="15370" priority="4803" operator="lessThan">
      <formula>$C$4</formula>
    </cfRule>
  </conditionalFormatting>
  <conditionalFormatting sqref="BO51">
    <cfRule type="cellIs" dxfId="15369" priority="4804" operator="lessThan">
      <formula>$C$4</formula>
    </cfRule>
  </conditionalFormatting>
  <conditionalFormatting sqref="BO52">
    <cfRule type="cellIs" dxfId="15368" priority="4805" operator="lessThan">
      <formula>$C$4</formula>
    </cfRule>
  </conditionalFormatting>
  <conditionalFormatting sqref="BO52">
    <cfRule type="cellIs" dxfId="15367" priority="4806" operator="lessThan">
      <formula>$C$4</formula>
    </cfRule>
  </conditionalFormatting>
  <conditionalFormatting sqref="BO53">
    <cfRule type="cellIs" dxfId="15366" priority="4807" operator="lessThan">
      <formula>$C$4</formula>
    </cfRule>
  </conditionalFormatting>
  <conditionalFormatting sqref="BO53">
    <cfRule type="cellIs" dxfId="15365" priority="4808" operator="lessThan">
      <formula>$C$4</formula>
    </cfRule>
  </conditionalFormatting>
  <conditionalFormatting sqref="BO54">
    <cfRule type="cellIs" dxfId="15364" priority="4809" operator="lessThan">
      <formula>$C$4</formula>
    </cfRule>
  </conditionalFormatting>
  <conditionalFormatting sqref="BO54">
    <cfRule type="cellIs" dxfId="15363" priority="4810" operator="lessThan">
      <formula>$C$4</formula>
    </cfRule>
  </conditionalFormatting>
  <conditionalFormatting sqref="BO55">
    <cfRule type="cellIs" dxfId="15362" priority="4811" operator="lessThan">
      <formula>$C$4</formula>
    </cfRule>
  </conditionalFormatting>
  <conditionalFormatting sqref="BO55">
    <cfRule type="cellIs" dxfId="15361" priority="4812" operator="lessThan">
      <formula>$C$4</formula>
    </cfRule>
  </conditionalFormatting>
  <conditionalFormatting sqref="BO56">
    <cfRule type="cellIs" dxfId="15360" priority="4813" operator="lessThan">
      <formula>$C$4</formula>
    </cfRule>
  </conditionalFormatting>
  <conditionalFormatting sqref="BO56">
    <cfRule type="cellIs" dxfId="15359" priority="4814" operator="lessThan">
      <formula>$C$4</formula>
    </cfRule>
  </conditionalFormatting>
  <conditionalFormatting sqref="BO57">
    <cfRule type="cellIs" dxfId="15358" priority="4815" operator="lessThan">
      <formula>$C$4</formula>
    </cfRule>
  </conditionalFormatting>
  <conditionalFormatting sqref="BO57">
    <cfRule type="cellIs" dxfId="15357" priority="4816" operator="lessThan">
      <formula>$C$4</formula>
    </cfRule>
  </conditionalFormatting>
  <conditionalFormatting sqref="BO58">
    <cfRule type="cellIs" dxfId="15356" priority="4817" operator="lessThan">
      <formula>$C$4</formula>
    </cfRule>
  </conditionalFormatting>
  <conditionalFormatting sqref="BO58">
    <cfRule type="cellIs" dxfId="15355" priority="4818" operator="lessThan">
      <formula>$C$4</formula>
    </cfRule>
  </conditionalFormatting>
  <conditionalFormatting sqref="BO59">
    <cfRule type="cellIs" dxfId="15354" priority="4819" operator="lessThan">
      <formula>$C$4</formula>
    </cfRule>
  </conditionalFormatting>
  <conditionalFormatting sqref="BO59">
    <cfRule type="cellIs" dxfId="15353" priority="4820" operator="lessThan">
      <formula>$C$4</formula>
    </cfRule>
  </conditionalFormatting>
  <conditionalFormatting sqref="BO60">
    <cfRule type="cellIs" dxfId="15352" priority="4821" operator="lessThan">
      <formula>$C$4</formula>
    </cfRule>
  </conditionalFormatting>
  <conditionalFormatting sqref="BO60">
    <cfRule type="cellIs" dxfId="15351" priority="4822" operator="lessThan">
      <formula>$C$4</formula>
    </cfRule>
  </conditionalFormatting>
  <conditionalFormatting sqref="BP11">
    <cfRule type="cellIs" dxfId="15350" priority="4823" operator="lessThan">
      <formula>$C$4</formula>
    </cfRule>
  </conditionalFormatting>
  <conditionalFormatting sqref="BP11">
    <cfRule type="cellIs" dxfId="15349" priority="4824" operator="lessThan">
      <formula>$C$4</formula>
    </cfRule>
  </conditionalFormatting>
  <conditionalFormatting sqref="BP12">
    <cfRule type="cellIs" dxfId="15348" priority="4825" operator="lessThan">
      <formula>$C$4</formula>
    </cfRule>
  </conditionalFormatting>
  <conditionalFormatting sqref="BP12">
    <cfRule type="cellIs" dxfId="15347" priority="4826" operator="lessThan">
      <formula>$C$4</formula>
    </cfRule>
  </conditionalFormatting>
  <conditionalFormatting sqref="BP13">
    <cfRule type="cellIs" dxfId="15346" priority="4827" operator="lessThan">
      <formula>$C$4</formula>
    </cfRule>
  </conditionalFormatting>
  <conditionalFormatting sqref="BP13">
    <cfRule type="cellIs" dxfId="15345" priority="4828" operator="lessThan">
      <formula>$C$4</formula>
    </cfRule>
  </conditionalFormatting>
  <conditionalFormatting sqref="BP14">
    <cfRule type="cellIs" dxfId="15344" priority="4829" operator="lessThan">
      <formula>$C$4</formula>
    </cfRule>
  </conditionalFormatting>
  <conditionalFormatting sqref="BP14">
    <cfRule type="cellIs" dxfId="15343" priority="4830" operator="lessThan">
      <formula>$C$4</formula>
    </cfRule>
  </conditionalFormatting>
  <conditionalFormatting sqref="BP15">
    <cfRule type="cellIs" dxfId="15342" priority="4831" operator="lessThan">
      <formula>$C$4</formula>
    </cfRule>
  </conditionalFormatting>
  <conditionalFormatting sqref="BP15">
    <cfRule type="cellIs" dxfId="15341" priority="4832" operator="lessThan">
      <formula>$C$4</formula>
    </cfRule>
  </conditionalFormatting>
  <conditionalFormatting sqref="BP16">
    <cfRule type="cellIs" dxfId="15340" priority="4833" operator="lessThan">
      <formula>$C$4</formula>
    </cfRule>
  </conditionalFormatting>
  <conditionalFormatting sqref="BP16">
    <cfRule type="cellIs" dxfId="15339" priority="4834" operator="lessThan">
      <formula>$C$4</formula>
    </cfRule>
  </conditionalFormatting>
  <conditionalFormatting sqref="BP17">
    <cfRule type="cellIs" dxfId="15338" priority="4835" operator="lessThan">
      <formula>$C$4</formula>
    </cfRule>
  </conditionalFormatting>
  <conditionalFormatting sqref="BP17">
    <cfRule type="cellIs" dxfId="15337" priority="4836" operator="lessThan">
      <formula>$C$4</formula>
    </cfRule>
  </conditionalFormatting>
  <conditionalFormatting sqref="BP18">
    <cfRule type="cellIs" dxfId="15336" priority="4837" operator="lessThan">
      <formula>$C$4</formula>
    </cfRule>
  </conditionalFormatting>
  <conditionalFormatting sqref="BP18">
    <cfRule type="cellIs" dxfId="15335" priority="4838" operator="lessThan">
      <formula>$C$4</formula>
    </cfRule>
  </conditionalFormatting>
  <conditionalFormatting sqref="BP19">
    <cfRule type="cellIs" dxfId="15334" priority="4839" operator="lessThan">
      <formula>$C$4</formula>
    </cfRule>
  </conditionalFormatting>
  <conditionalFormatting sqref="BP19">
    <cfRule type="cellIs" dxfId="15333" priority="4840" operator="lessThan">
      <formula>$C$4</formula>
    </cfRule>
  </conditionalFormatting>
  <conditionalFormatting sqref="BP20">
    <cfRule type="cellIs" dxfId="15332" priority="4841" operator="lessThan">
      <formula>$C$4</formula>
    </cfRule>
  </conditionalFormatting>
  <conditionalFormatting sqref="BP20">
    <cfRule type="cellIs" dxfId="15331" priority="4842" operator="lessThan">
      <formula>$C$4</formula>
    </cfRule>
  </conditionalFormatting>
  <conditionalFormatting sqref="BP21">
    <cfRule type="cellIs" dxfId="15330" priority="4843" operator="lessThan">
      <formula>$C$4</formula>
    </cfRule>
  </conditionalFormatting>
  <conditionalFormatting sqref="BP21">
    <cfRule type="cellIs" dxfId="15329" priority="4844" operator="lessThan">
      <formula>$C$4</formula>
    </cfRule>
  </conditionalFormatting>
  <conditionalFormatting sqref="BP22">
    <cfRule type="cellIs" dxfId="15328" priority="4845" operator="lessThan">
      <formula>$C$4</formula>
    </cfRule>
  </conditionalFormatting>
  <conditionalFormatting sqref="BP22">
    <cfRule type="cellIs" dxfId="15327" priority="4846" operator="lessThan">
      <formula>$C$4</formula>
    </cfRule>
  </conditionalFormatting>
  <conditionalFormatting sqref="BP23">
    <cfRule type="cellIs" dxfId="15326" priority="4847" operator="lessThan">
      <formula>$C$4</formula>
    </cfRule>
  </conditionalFormatting>
  <conditionalFormatting sqref="BP23">
    <cfRule type="cellIs" dxfId="15325" priority="4848" operator="lessThan">
      <formula>$C$4</formula>
    </cfRule>
  </conditionalFormatting>
  <conditionalFormatting sqref="BP24">
    <cfRule type="cellIs" dxfId="15324" priority="4849" operator="lessThan">
      <formula>$C$4</formula>
    </cfRule>
  </conditionalFormatting>
  <conditionalFormatting sqref="BP24">
    <cfRule type="cellIs" dxfId="15323" priority="4850" operator="lessThan">
      <formula>$C$4</formula>
    </cfRule>
  </conditionalFormatting>
  <conditionalFormatting sqref="BP25">
    <cfRule type="cellIs" dxfId="15322" priority="4851" operator="lessThan">
      <formula>$C$4</formula>
    </cfRule>
  </conditionalFormatting>
  <conditionalFormatting sqref="BP25">
    <cfRule type="cellIs" dxfId="15321" priority="4852" operator="lessThan">
      <formula>$C$4</formula>
    </cfRule>
  </conditionalFormatting>
  <conditionalFormatting sqref="BP26">
    <cfRule type="cellIs" dxfId="15320" priority="4853" operator="lessThan">
      <formula>$C$4</formula>
    </cfRule>
  </conditionalFormatting>
  <conditionalFormatting sqref="BP26">
    <cfRule type="cellIs" dxfId="15319" priority="4854" operator="lessThan">
      <formula>$C$4</formula>
    </cfRule>
  </conditionalFormatting>
  <conditionalFormatting sqref="BP27">
    <cfRule type="cellIs" dxfId="15318" priority="4855" operator="lessThan">
      <formula>$C$4</formula>
    </cfRule>
  </conditionalFormatting>
  <conditionalFormatting sqref="BP27">
    <cfRule type="cellIs" dxfId="15317" priority="4856" operator="lessThan">
      <formula>$C$4</formula>
    </cfRule>
  </conditionalFormatting>
  <conditionalFormatting sqref="BP28">
    <cfRule type="cellIs" dxfId="15316" priority="4857" operator="lessThan">
      <formula>$C$4</formula>
    </cfRule>
  </conditionalFormatting>
  <conditionalFormatting sqref="BP28">
    <cfRule type="cellIs" dxfId="15315" priority="4858" operator="lessThan">
      <formula>$C$4</formula>
    </cfRule>
  </conditionalFormatting>
  <conditionalFormatting sqref="BP29">
    <cfRule type="cellIs" dxfId="15314" priority="4859" operator="lessThan">
      <formula>$C$4</formula>
    </cfRule>
  </conditionalFormatting>
  <conditionalFormatting sqref="BP29">
    <cfRule type="cellIs" dxfId="15313" priority="4860" operator="lessThan">
      <formula>$C$4</formula>
    </cfRule>
  </conditionalFormatting>
  <conditionalFormatting sqref="BP30">
    <cfRule type="cellIs" dxfId="15312" priority="4861" operator="lessThan">
      <formula>$C$4</formula>
    </cfRule>
  </conditionalFormatting>
  <conditionalFormatting sqref="BP30">
    <cfRule type="cellIs" dxfId="15311" priority="4862" operator="lessThan">
      <formula>$C$4</formula>
    </cfRule>
  </conditionalFormatting>
  <conditionalFormatting sqref="BP31">
    <cfRule type="cellIs" dxfId="15310" priority="4863" operator="lessThan">
      <formula>$C$4</formula>
    </cfRule>
  </conditionalFormatting>
  <conditionalFormatting sqref="BP31">
    <cfRule type="cellIs" dxfId="15309" priority="4864" operator="lessThan">
      <formula>$C$4</formula>
    </cfRule>
  </conditionalFormatting>
  <conditionalFormatting sqref="BP32">
    <cfRule type="cellIs" dxfId="15308" priority="4865" operator="lessThan">
      <formula>$C$4</formula>
    </cfRule>
  </conditionalFormatting>
  <conditionalFormatting sqref="BP32">
    <cfRule type="cellIs" dxfId="15307" priority="4866" operator="lessThan">
      <formula>$C$4</formula>
    </cfRule>
  </conditionalFormatting>
  <conditionalFormatting sqref="BP33">
    <cfRule type="cellIs" dxfId="15306" priority="4867" operator="lessThan">
      <formula>$C$4</formula>
    </cfRule>
  </conditionalFormatting>
  <conditionalFormatting sqref="BP33">
    <cfRule type="cellIs" dxfId="15305" priority="4868" operator="lessThan">
      <formula>$C$4</formula>
    </cfRule>
  </conditionalFormatting>
  <conditionalFormatting sqref="BP34">
    <cfRule type="cellIs" dxfId="15304" priority="4869" operator="lessThan">
      <formula>$C$4</formula>
    </cfRule>
  </conditionalFormatting>
  <conditionalFormatting sqref="BP34">
    <cfRule type="cellIs" dxfId="15303" priority="4870" operator="lessThan">
      <formula>$C$4</formula>
    </cfRule>
  </conditionalFormatting>
  <conditionalFormatting sqref="BP35">
    <cfRule type="cellIs" dxfId="15302" priority="4871" operator="lessThan">
      <formula>$C$4</formula>
    </cfRule>
  </conditionalFormatting>
  <conditionalFormatting sqref="BP35">
    <cfRule type="cellIs" dxfId="15301" priority="4872" operator="lessThan">
      <formula>$C$4</formula>
    </cfRule>
  </conditionalFormatting>
  <conditionalFormatting sqref="BP36">
    <cfRule type="cellIs" dxfId="15300" priority="4873" operator="lessThan">
      <formula>$C$4</formula>
    </cfRule>
  </conditionalFormatting>
  <conditionalFormatting sqref="BP36">
    <cfRule type="cellIs" dxfId="15299" priority="4874" operator="lessThan">
      <formula>$C$4</formula>
    </cfRule>
  </conditionalFormatting>
  <conditionalFormatting sqref="BP37">
    <cfRule type="cellIs" dxfId="15298" priority="4875" operator="lessThan">
      <formula>$C$4</formula>
    </cfRule>
  </conditionalFormatting>
  <conditionalFormatting sqref="BP37">
    <cfRule type="cellIs" dxfId="15297" priority="4876" operator="lessThan">
      <formula>$C$4</formula>
    </cfRule>
  </conditionalFormatting>
  <conditionalFormatting sqref="BP38">
    <cfRule type="cellIs" dxfId="15296" priority="4877" operator="lessThan">
      <formula>$C$4</formula>
    </cfRule>
  </conditionalFormatting>
  <conditionalFormatting sqref="BP38">
    <cfRule type="cellIs" dxfId="15295" priority="4878" operator="lessThan">
      <formula>$C$4</formula>
    </cfRule>
  </conditionalFormatting>
  <conditionalFormatting sqref="BP39">
    <cfRule type="cellIs" dxfId="15294" priority="4879" operator="lessThan">
      <formula>$C$4</formula>
    </cfRule>
  </conditionalFormatting>
  <conditionalFormatting sqref="BP39">
    <cfRule type="cellIs" dxfId="15293" priority="4880" operator="lessThan">
      <formula>$C$4</formula>
    </cfRule>
  </conditionalFormatting>
  <conditionalFormatting sqref="BP40">
    <cfRule type="cellIs" dxfId="15292" priority="4881" operator="lessThan">
      <formula>$C$4</formula>
    </cfRule>
  </conditionalFormatting>
  <conditionalFormatting sqref="BP40">
    <cfRule type="cellIs" dxfId="15291" priority="4882" operator="lessThan">
      <formula>$C$4</formula>
    </cfRule>
  </conditionalFormatting>
  <conditionalFormatting sqref="BP41">
    <cfRule type="cellIs" dxfId="15290" priority="4883" operator="lessThan">
      <formula>$C$4</formula>
    </cfRule>
  </conditionalFormatting>
  <conditionalFormatting sqref="BP41">
    <cfRule type="cellIs" dxfId="15289" priority="4884" operator="lessThan">
      <formula>$C$4</formula>
    </cfRule>
  </conditionalFormatting>
  <conditionalFormatting sqref="BP42">
    <cfRule type="cellIs" dxfId="15288" priority="4885" operator="lessThan">
      <formula>$C$4</formula>
    </cfRule>
  </conditionalFormatting>
  <conditionalFormatting sqref="BP42">
    <cfRule type="cellIs" dxfId="15287" priority="4886" operator="lessThan">
      <formula>$C$4</formula>
    </cfRule>
  </conditionalFormatting>
  <conditionalFormatting sqref="BP43">
    <cfRule type="cellIs" dxfId="15286" priority="4887" operator="lessThan">
      <formula>$C$4</formula>
    </cfRule>
  </conditionalFormatting>
  <conditionalFormatting sqref="BP43">
    <cfRule type="cellIs" dxfId="15285" priority="4888" operator="lessThan">
      <formula>$C$4</formula>
    </cfRule>
  </conditionalFormatting>
  <conditionalFormatting sqref="BP44">
    <cfRule type="cellIs" dxfId="15284" priority="4889" operator="lessThan">
      <formula>$C$4</formula>
    </cfRule>
  </conditionalFormatting>
  <conditionalFormatting sqref="BP44">
    <cfRule type="cellIs" dxfId="15283" priority="4890" operator="lessThan">
      <formula>$C$4</formula>
    </cfRule>
  </conditionalFormatting>
  <conditionalFormatting sqref="BP45">
    <cfRule type="cellIs" dxfId="15282" priority="4891" operator="lessThan">
      <formula>$C$4</formula>
    </cfRule>
  </conditionalFormatting>
  <conditionalFormatting sqref="BP45">
    <cfRule type="cellIs" dxfId="15281" priority="4892" operator="lessThan">
      <formula>$C$4</formula>
    </cfRule>
  </conditionalFormatting>
  <conditionalFormatting sqref="BP46">
    <cfRule type="cellIs" dxfId="15280" priority="4893" operator="lessThan">
      <formula>$C$4</formula>
    </cfRule>
  </conditionalFormatting>
  <conditionalFormatting sqref="BP46">
    <cfRule type="cellIs" dxfId="15279" priority="4894" operator="lessThan">
      <formula>$C$4</formula>
    </cfRule>
  </conditionalFormatting>
  <conditionalFormatting sqref="BP47">
    <cfRule type="cellIs" dxfId="15278" priority="4895" operator="lessThan">
      <formula>$C$4</formula>
    </cfRule>
  </conditionalFormatting>
  <conditionalFormatting sqref="BP47">
    <cfRule type="cellIs" dxfId="15277" priority="4896" operator="lessThan">
      <formula>$C$4</formula>
    </cfRule>
  </conditionalFormatting>
  <conditionalFormatting sqref="BP48">
    <cfRule type="cellIs" dxfId="15276" priority="4897" operator="lessThan">
      <formula>$C$4</formula>
    </cfRule>
  </conditionalFormatting>
  <conditionalFormatting sqref="BP48">
    <cfRule type="cellIs" dxfId="15275" priority="4898" operator="lessThan">
      <formula>$C$4</formula>
    </cfRule>
  </conditionalFormatting>
  <conditionalFormatting sqref="BP49">
    <cfRule type="cellIs" dxfId="15274" priority="4899" operator="lessThan">
      <formula>$C$4</formula>
    </cfRule>
  </conditionalFormatting>
  <conditionalFormatting sqref="BP49">
    <cfRule type="cellIs" dxfId="15273" priority="4900" operator="lessThan">
      <formula>$C$4</formula>
    </cfRule>
  </conditionalFormatting>
  <conditionalFormatting sqref="BP50">
    <cfRule type="cellIs" dxfId="15272" priority="4901" operator="lessThan">
      <formula>$C$4</formula>
    </cfRule>
  </conditionalFormatting>
  <conditionalFormatting sqref="BP50">
    <cfRule type="cellIs" dxfId="15271" priority="4902" operator="lessThan">
      <formula>$C$4</formula>
    </cfRule>
  </conditionalFormatting>
  <conditionalFormatting sqref="BP51">
    <cfRule type="cellIs" dxfId="15270" priority="4903" operator="lessThan">
      <formula>$C$4</formula>
    </cfRule>
  </conditionalFormatting>
  <conditionalFormatting sqref="BP51">
    <cfRule type="cellIs" dxfId="15269" priority="4904" operator="lessThan">
      <formula>$C$4</formula>
    </cfRule>
  </conditionalFormatting>
  <conditionalFormatting sqref="BP52">
    <cfRule type="cellIs" dxfId="15268" priority="4905" operator="lessThan">
      <formula>$C$4</formula>
    </cfRule>
  </conditionalFormatting>
  <conditionalFormatting sqref="BP52">
    <cfRule type="cellIs" dxfId="15267" priority="4906" operator="lessThan">
      <formula>$C$4</formula>
    </cfRule>
  </conditionalFormatting>
  <conditionalFormatting sqref="BP53">
    <cfRule type="cellIs" dxfId="15266" priority="4907" operator="lessThan">
      <formula>$C$4</formula>
    </cfRule>
  </conditionalFormatting>
  <conditionalFormatting sqref="BP53">
    <cfRule type="cellIs" dxfId="15265" priority="4908" operator="lessThan">
      <formula>$C$4</formula>
    </cfRule>
  </conditionalFormatting>
  <conditionalFormatting sqref="BP54">
    <cfRule type="cellIs" dxfId="15264" priority="4909" operator="lessThan">
      <formula>$C$4</formula>
    </cfRule>
  </conditionalFormatting>
  <conditionalFormatting sqref="BP54">
    <cfRule type="cellIs" dxfId="15263" priority="4910" operator="lessThan">
      <formula>$C$4</formula>
    </cfRule>
  </conditionalFormatting>
  <conditionalFormatting sqref="BP55">
    <cfRule type="cellIs" dxfId="15262" priority="4911" operator="lessThan">
      <formula>$C$4</formula>
    </cfRule>
  </conditionalFormatting>
  <conditionalFormatting sqref="BP55">
    <cfRule type="cellIs" dxfId="15261" priority="4912" operator="lessThan">
      <formula>$C$4</formula>
    </cfRule>
  </conditionalFormatting>
  <conditionalFormatting sqref="BP56">
    <cfRule type="cellIs" dxfId="15260" priority="4913" operator="lessThan">
      <formula>$C$4</formula>
    </cfRule>
  </conditionalFormatting>
  <conditionalFormatting sqref="BP56">
    <cfRule type="cellIs" dxfId="15259" priority="4914" operator="lessThan">
      <formula>$C$4</formula>
    </cfRule>
  </conditionalFormatting>
  <conditionalFormatting sqref="BP57">
    <cfRule type="cellIs" dxfId="15258" priority="4915" operator="lessThan">
      <formula>$C$4</formula>
    </cfRule>
  </conditionalFormatting>
  <conditionalFormatting sqref="BP57">
    <cfRule type="cellIs" dxfId="15257" priority="4916" operator="lessThan">
      <formula>$C$4</formula>
    </cfRule>
  </conditionalFormatting>
  <conditionalFormatting sqref="BP58">
    <cfRule type="cellIs" dxfId="15256" priority="4917" operator="lessThan">
      <formula>$C$4</formula>
    </cfRule>
  </conditionalFormatting>
  <conditionalFormatting sqref="BP58">
    <cfRule type="cellIs" dxfId="15255" priority="4918" operator="lessThan">
      <formula>$C$4</formula>
    </cfRule>
  </conditionalFormatting>
  <conditionalFormatting sqref="BP59">
    <cfRule type="cellIs" dxfId="15254" priority="4919" operator="lessThan">
      <formula>$C$4</formula>
    </cfRule>
  </conditionalFormatting>
  <conditionalFormatting sqref="BP59">
    <cfRule type="cellIs" dxfId="15253" priority="4920" operator="lessThan">
      <formula>$C$4</formula>
    </cfRule>
  </conditionalFormatting>
  <conditionalFormatting sqref="BP60">
    <cfRule type="cellIs" dxfId="15252" priority="4921" operator="lessThan">
      <formula>$C$4</formula>
    </cfRule>
  </conditionalFormatting>
  <conditionalFormatting sqref="BP60">
    <cfRule type="cellIs" dxfId="15251" priority="4922" operator="lessThan">
      <formula>$C$4</formula>
    </cfRule>
  </conditionalFormatting>
  <conditionalFormatting sqref="BQ11">
    <cfRule type="cellIs" dxfId="15250" priority="4923" operator="lessThan">
      <formula>$C$4</formula>
    </cfRule>
  </conditionalFormatting>
  <conditionalFormatting sqref="BQ11">
    <cfRule type="cellIs" dxfId="15249" priority="4924" operator="lessThan">
      <formula>$C$4</formula>
    </cfRule>
  </conditionalFormatting>
  <conditionalFormatting sqref="BQ12">
    <cfRule type="cellIs" dxfId="15248" priority="4925" operator="lessThan">
      <formula>$C$4</formula>
    </cfRule>
  </conditionalFormatting>
  <conditionalFormatting sqref="BQ12">
    <cfRule type="cellIs" dxfId="15247" priority="4926" operator="lessThan">
      <formula>$C$4</formula>
    </cfRule>
  </conditionalFormatting>
  <conditionalFormatting sqref="BQ13">
    <cfRule type="cellIs" dxfId="15246" priority="4927" operator="lessThan">
      <formula>$C$4</formula>
    </cfRule>
  </conditionalFormatting>
  <conditionalFormatting sqref="BQ13">
    <cfRule type="cellIs" dxfId="15245" priority="4928" operator="lessThan">
      <formula>$C$4</formula>
    </cfRule>
  </conditionalFormatting>
  <conditionalFormatting sqref="BQ14">
    <cfRule type="cellIs" dxfId="15244" priority="4929" operator="lessThan">
      <formula>$C$4</formula>
    </cfRule>
  </conditionalFormatting>
  <conditionalFormatting sqref="BQ14">
    <cfRule type="cellIs" dxfId="15243" priority="4930" operator="lessThan">
      <formula>$C$4</formula>
    </cfRule>
  </conditionalFormatting>
  <conditionalFormatting sqref="BQ15">
    <cfRule type="cellIs" dxfId="15242" priority="4931" operator="lessThan">
      <formula>$C$4</formula>
    </cfRule>
  </conditionalFormatting>
  <conditionalFormatting sqref="BQ15">
    <cfRule type="cellIs" dxfId="15241" priority="4932" operator="lessThan">
      <formula>$C$4</formula>
    </cfRule>
  </conditionalFormatting>
  <conditionalFormatting sqref="BQ16">
    <cfRule type="cellIs" dxfId="15240" priority="4933" operator="lessThan">
      <formula>$C$4</formula>
    </cfRule>
  </conditionalFormatting>
  <conditionalFormatting sqref="BQ16">
    <cfRule type="cellIs" dxfId="15239" priority="4934" operator="lessThan">
      <formula>$C$4</formula>
    </cfRule>
  </conditionalFormatting>
  <conditionalFormatting sqref="BQ17">
    <cfRule type="cellIs" dxfId="15238" priority="4935" operator="lessThan">
      <formula>$C$4</formula>
    </cfRule>
  </conditionalFormatting>
  <conditionalFormatting sqref="BQ17">
    <cfRule type="cellIs" dxfId="15237" priority="4936" operator="lessThan">
      <formula>$C$4</formula>
    </cfRule>
  </conditionalFormatting>
  <conditionalFormatting sqref="BQ18">
    <cfRule type="cellIs" dxfId="15236" priority="4937" operator="lessThan">
      <formula>$C$4</formula>
    </cfRule>
  </conditionalFormatting>
  <conditionalFormatting sqref="BQ18">
    <cfRule type="cellIs" dxfId="15235" priority="4938" operator="lessThan">
      <formula>$C$4</formula>
    </cfRule>
  </conditionalFormatting>
  <conditionalFormatting sqref="BQ19">
    <cfRule type="cellIs" dxfId="15234" priority="4939" operator="lessThan">
      <formula>$C$4</formula>
    </cfRule>
  </conditionalFormatting>
  <conditionalFormatting sqref="BQ19">
    <cfRule type="cellIs" dxfId="15233" priority="4940" operator="lessThan">
      <formula>$C$4</formula>
    </cfRule>
  </conditionalFormatting>
  <conditionalFormatting sqref="BQ20">
    <cfRule type="cellIs" dxfId="15232" priority="4941" operator="lessThan">
      <formula>$C$4</formula>
    </cfRule>
  </conditionalFormatting>
  <conditionalFormatting sqref="BQ20">
    <cfRule type="cellIs" dxfId="15231" priority="4942" operator="lessThan">
      <formula>$C$4</formula>
    </cfRule>
  </conditionalFormatting>
  <conditionalFormatting sqref="BQ21">
    <cfRule type="cellIs" dxfId="15230" priority="4943" operator="lessThan">
      <formula>$C$4</formula>
    </cfRule>
  </conditionalFormatting>
  <conditionalFormatting sqref="BQ21">
    <cfRule type="cellIs" dxfId="15229" priority="4944" operator="lessThan">
      <formula>$C$4</formula>
    </cfRule>
  </conditionalFormatting>
  <conditionalFormatting sqref="BQ22">
    <cfRule type="cellIs" dxfId="15228" priority="4945" operator="lessThan">
      <formula>$C$4</formula>
    </cfRule>
  </conditionalFormatting>
  <conditionalFormatting sqref="BQ22">
    <cfRule type="cellIs" dxfId="15227" priority="4946" operator="lessThan">
      <formula>$C$4</formula>
    </cfRule>
  </conditionalFormatting>
  <conditionalFormatting sqref="BQ23">
    <cfRule type="cellIs" dxfId="15226" priority="4947" operator="lessThan">
      <formula>$C$4</formula>
    </cfRule>
  </conditionalFormatting>
  <conditionalFormatting sqref="BQ23">
    <cfRule type="cellIs" dxfId="15225" priority="4948" operator="lessThan">
      <formula>$C$4</formula>
    </cfRule>
  </conditionalFormatting>
  <conditionalFormatting sqref="BQ24">
    <cfRule type="cellIs" dxfId="15224" priority="4949" operator="lessThan">
      <formula>$C$4</formula>
    </cfRule>
  </conditionalFormatting>
  <conditionalFormatting sqref="BQ24">
    <cfRule type="cellIs" dxfId="15223" priority="4950" operator="lessThan">
      <formula>$C$4</formula>
    </cfRule>
  </conditionalFormatting>
  <conditionalFormatting sqref="BQ25">
    <cfRule type="cellIs" dxfId="15222" priority="4951" operator="lessThan">
      <formula>$C$4</formula>
    </cfRule>
  </conditionalFormatting>
  <conditionalFormatting sqref="BQ25">
    <cfRule type="cellIs" dxfId="15221" priority="4952" operator="lessThan">
      <formula>$C$4</formula>
    </cfRule>
  </conditionalFormatting>
  <conditionalFormatting sqref="BQ26">
    <cfRule type="cellIs" dxfId="15220" priority="4953" operator="lessThan">
      <formula>$C$4</formula>
    </cfRule>
  </conditionalFormatting>
  <conditionalFormatting sqref="BQ26">
    <cfRule type="cellIs" dxfId="15219" priority="4954" operator="lessThan">
      <formula>$C$4</formula>
    </cfRule>
  </conditionalFormatting>
  <conditionalFormatting sqref="BQ27">
    <cfRule type="cellIs" dxfId="15218" priority="4955" operator="lessThan">
      <formula>$C$4</formula>
    </cfRule>
  </conditionalFormatting>
  <conditionalFormatting sqref="BQ27">
    <cfRule type="cellIs" dxfId="15217" priority="4956" operator="lessThan">
      <formula>$C$4</formula>
    </cfRule>
  </conditionalFormatting>
  <conditionalFormatting sqref="BQ28">
    <cfRule type="cellIs" dxfId="15216" priority="4957" operator="lessThan">
      <formula>$C$4</formula>
    </cfRule>
  </conditionalFormatting>
  <conditionalFormatting sqref="BQ28">
    <cfRule type="cellIs" dxfId="15215" priority="4958" operator="lessThan">
      <formula>$C$4</formula>
    </cfRule>
  </conditionalFormatting>
  <conditionalFormatting sqref="BQ29">
    <cfRule type="cellIs" dxfId="15214" priority="4959" operator="lessThan">
      <formula>$C$4</formula>
    </cfRule>
  </conditionalFormatting>
  <conditionalFormatting sqref="BQ29">
    <cfRule type="cellIs" dxfId="15213" priority="4960" operator="lessThan">
      <formula>$C$4</formula>
    </cfRule>
  </conditionalFormatting>
  <conditionalFormatting sqref="BQ30">
    <cfRule type="cellIs" dxfId="15212" priority="4961" operator="lessThan">
      <formula>$C$4</formula>
    </cfRule>
  </conditionalFormatting>
  <conditionalFormatting sqref="BQ30">
    <cfRule type="cellIs" dxfId="15211" priority="4962" operator="lessThan">
      <formula>$C$4</formula>
    </cfRule>
  </conditionalFormatting>
  <conditionalFormatting sqref="BQ31">
    <cfRule type="cellIs" dxfId="15210" priority="4963" operator="lessThan">
      <formula>$C$4</formula>
    </cfRule>
  </conditionalFormatting>
  <conditionalFormatting sqref="BQ31">
    <cfRule type="cellIs" dxfId="15209" priority="4964" operator="lessThan">
      <formula>$C$4</formula>
    </cfRule>
  </conditionalFormatting>
  <conditionalFormatting sqref="BQ32">
    <cfRule type="cellIs" dxfId="15208" priority="4965" operator="lessThan">
      <formula>$C$4</formula>
    </cfRule>
  </conditionalFormatting>
  <conditionalFormatting sqref="BQ32">
    <cfRule type="cellIs" dxfId="15207" priority="4966" operator="lessThan">
      <formula>$C$4</formula>
    </cfRule>
  </conditionalFormatting>
  <conditionalFormatting sqref="BQ33">
    <cfRule type="cellIs" dxfId="15206" priority="4967" operator="lessThan">
      <formula>$C$4</formula>
    </cfRule>
  </conditionalFormatting>
  <conditionalFormatting sqref="BQ33">
    <cfRule type="cellIs" dxfId="15205" priority="4968" operator="lessThan">
      <formula>$C$4</formula>
    </cfRule>
  </conditionalFormatting>
  <conditionalFormatting sqref="BQ34">
    <cfRule type="cellIs" dxfId="15204" priority="4969" operator="lessThan">
      <formula>$C$4</formula>
    </cfRule>
  </conditionalFormatting>
  <conditionalFormatting sqref="BQ34">
    <cfRule type="cellIs" dxfId="15203" priority="4970" operator="lessThan">
      <formula>$C$4</formula>
    </cfRule>
  </conditionalFormatting>
  <conditionalFormatting sqref="BQ35">
    <cfRule type="cellIs" dxfId="15202" priority="4971" operator="lessThan">
      <formula>$C$4</formula>
    </cfRule>
  </conditionalFormatting>
  <conditionalFormatting sqref="BQ35">
    <cfRule type="cellIs" dxfId="15201" priority="4972" operator="lessThan">
      <formula>$C$4</formula>
    </cfRule>
  </conditionalFormatting>
  <conditionalFormatting sqref="BQ36">
    <cfRule type="cellIs" dxfId="15200" priority="4973" operator="lessThan">
      <formula>$C$4</formula>
    </cfRule>
  </conditionalFormatting>
  <conditionalFormatting sqref="BQ36">
    <cfRule type="cellIs" dxfId="15199" priority="4974" operator="lessThan">
      <formula>$C$4</formula>
    </cfRule>
  </conditionalFormatting>
  <conditionalFormatting sqref="BQ37">
    <cfRule type="cellIs" dxfId="15198" priority="4975" operator="lessThan">
      <formula>$C$4</formula>
    </cfRule>
  </conditionalFormatting>
  <conditionalFormatting sqref="BQ37">
    <cfRule type="cellIs" dxfId="15197" priority="4976" operator="lessThan">
      <formula>$C$4</formula>
    </cfRule>
  </conditionalFormatting>
  <conditionalFormatting sqref="BQ38">
    <cfRule type="cellIs" dxfId="15196" priority="4977" operator="lessThan">
      <formula>$C$4</formula>
    </cfRule>
  </conditionalFormatting>
  <conditionalFormatting sqref="BQ38">
    <cfRule type="cellIs" dxfId="15195" priority="4978" operator="lessThan">
      <formula>$C$4</formula>
    </cfRule>
  </conditionalFormatting>
  <conditionalFormatting sqref="BQ39">
    <cfRule type="cellIs" dxfId="15194" priority="4979" operator="lessThan">
      <formula>$C$4</formula>
    </cfRule>
  </conditionalFormatting>
  <conditionalFormatting sqref="BQ39">
    <cfRule type="cellIs" dxfId="15193" priority="4980" operator="lessThan">
      <formula>$C$4</formula>
    </cfRule>
  </conditionalFormatting>
  <conditionalFormatting sqref="BQ40">
    <cfRule type="cellIs" dxfId="15192" priority="4981" operator="lessThan">
      <formula>$C$4</formula>
    </cfRule>
  </conditionalFormatting>
  <conditionalFormatting sqref="BQ40">
    <cfRule type="cellIs" dxfId="15191" priority="4982" operator="lessThan">
      <formula>$C$4</formula>
    </cfRule>
  </conditionalFormatting>
  <conditionalFormatting sqref="BQ41">
    <cfRule type="cellIs" dxfId="15190" priority="4983" operator="lessThan">
      <formula>$C$4</formula>
    </cfRule>
  </conditionalFormatting>
  <conditionalFormatting sqref="BQ41">
    <cfRule type="cellIs" dxfId="15189" priority="4984" operator="lessThan">
      <formula>$C$4</formula>
    </cfRule>
  </conditionalFormatting>
  <conditionalFormatting sqref="BQ42">
    <cfRule type="cellIs" dxfId="15188" priority="4985" operator="lessThan">
      <formula>$C$4</formula>
    </cfRule>
  </conditionalFormatting>
  <conditionalFormatting sqref="BQ42">
    <cfRule type="cellIs" dxfId="15187" priority="4986" operator="lessThan">
      <formula>$C$4</formula>
    </cfRule>
  </conditionalFormatting>
  <conditionalFormatting sqref="BQ43">
    <cfRule type="cellIs" dxfId="15186" priority="4987" operator="lessThan">
      <formula>$C$4</formula>
    </cfRule>
  </conditionalFormatting>
  <conditionalFormatting sqref="BQ43">
    <cfRule type="cellIs" dxfId="15185" priority="4988" operator="lessThan">
      <formula>$C$4</formula>
    </cfRule>
  </conditionalFormatting>
  <conditionalFormatting sqref="BQ44">
    <cfRule type="cellIs" dxfId="15184" priority="4989" operator="lessThan">
      <formula>$C$4</formula>
    </cfRule>
  </conditionalFormatting>
  <conditionalFormatting sqref="BQ44">
    <cfRule type="cellIs" dxfId="15183" priority="4990" operator="lessThan">
      <formula>$C$4</formula>
    </cfRule>
  </conditionalFormatting>
  <conditionalFormatting sqref="BQ45">
    <cfRule type="cellIs" dxfId="15182" priority="4991" operator="lessThan">
      <formula>$C$4</formula>
    </cfRule>
  </conditionalFormatting>
  <conditionalFormatting sqref="BQ45">
    <cfRule type="cellIs" dxfId="15181" priority="4992" operator="lessThan">
      <formula>$C$4</formula>
    </cfRule>
  </conditionalFormatting>
  <conditionalFormatting sqref="BQ46">
    <cfRule type="cellIs" dxfId="15180" priority="4993" operator="lessThan">
      <formula>$C$4</formula>
    </cfRule>
  </conditionalFormatting>
  <conditionalFormatting sqref="BQ46">
    <cfRule type="cellIs" dxfId="15179" priority="4994" operator="lessThan">
      <formula>$C$4</formula>
    </cfRule>
  </conditionalFormatting>
  <conditionalFormatting sqref="BQ47">
    <cfRule type="cellIs" dxfId="15178" priority="4995" operator="lessThan">
      <formula>$C$4</formula>
    </cfRule>
  </conditionalFormatting>
  <conditionalFormatting sqref="BQ47">
    <cfRule type="cellIs" dxfId="15177" priority="4996" operator="lessThan">
      <formula>$C$4</formula>
    </cfRule>
  </conditionalFormatting>
  <conditionalFormatting sqref="BQ48">
    <cfRule type="cellIs" dxfId="15176" priority="4997" operator="lessThan">
      <formula>$C$4</formula>
    </cfRule>
  </conditionalFormatting>
  <conditionalFormatting sqref="BQ48">
    <cfRule type="cellIs" dxfId="15175" priority="4998" operator="lessThan">
      <formula>$C$4</formula>
    </cfRule>
  </conditionalFormatting>
  <conditionalFormatting sqref="BQ49">
    <cfRule type="cellIs" dxfId="15174" priority="4999" operator="lessThan">
      <formula>$C$4</formula>
    </cfRule>
  </conditionalFormatting>
  <conditionalFormatting sqref="BQ49">
    <cfRule type="cellIs" dxfId="15173" priority="5000" operator="lessThan">
      <formula>$C$4</formula>
    </cfRule>
  </conditionalFormatting>
  <conditionalFormatting sqref="BQ50">
    <cfRule type="cellIs" dxfId="15172" priority="5001" operator="lessThan">
      <formula>$C$4</formula>
    </cfRule>
  </conditionalFormatting>
  <conditionalFormatting sqref="BQ50">
    <cfRule type="cellIs" dxfId="15171" priority="5002" operator="lessThan">
      <formula>$C$4</formula>
    </cfRule>
  </conditionalFormatting>
  <conditionalFormatting sqref="BQ51">
    <cfRule type="cellIs" dxfId="15170" priority="5003" operator="lessThan">
      <formula>$C$4</formula>
    </cfRule>
  </conditionalFormatting>
  <conditionalFormatting sqref="BQ51">
    <cfRule type="cellIs" dxfId="15169" priority="5004" operator="lessThan">
      <formula>$C$4</formula>
    </cfRule>
  </conditionalFormatting>
  <conditionalFormatting sqref="BQ52">
    <cfRule type="cellIs" dxfId="15168" priority="5005" operator="lessThan">
      <formula>$C$4</formula>
    </cfRule>
  </conditionalFormatting>
  <conditionalFormatting sqref="BQ52">
    <cfRule type="cellIs" dxfId="15167" priority="5006" operator="lessThan">
      <formula>$C$4</formula>
    </cfRule>
  </conditionalFormatting>
  <conditionalFormatting sqref="BQ53">
    <cfRule type="cellIs" dxfId="15166" priority="5007" operator="lessThan">
      <formula>$C$4</formula>
    </cfRule>
  </conditionalFormatting>
  <conditionalFormatting sqref="BQ53">
    <cfRule type="cellIs" dxfId="15165" priority="5008" operator="lessThan">
      <formula>$C$4</formula>
    </cfRule>
  </conditionalFormatting>
  <conditionalFormatting sqref="BQ54">
    <cfRule type="cellIs" dxfId="15164" priority="5009" operator="lessThan">
      <formula>$C$4</formula>
    </cfRule>
  </conditionalFormatting>
  <conditionalFormatting sqref="BQ54">
    <cfRule type="cellIs" dxfId="15163" priority="5010" operator="lessThan">
      <formula>$C$4</formula>
    </cfRule>
  </conditionalFormatting>
  <conditionalFormatting sqref="BQ55">
    <cfRule type="cellIs" dxfId="15162" priority="5011" operator="lessThan">
      <formula>$C$4</formula>
    </cfRule>
  </conditionalFormatting>
  <conditionalFormatting sqref="BQ55">
    <cfRule type="cellIs" dxfId="15161" priority="5012" operator="lessThan">
      <formula>$C$4</formula>
    </cfRule>
  </conditionalFormatting>
  <conditionalFormatting sqref="BQ56">
    <cfRule type="cellIs" dxfId="15160" priority="5013" operator="lessThan">
      <formula>$C$4</formula>
    </cfRule>
  </conditionalFormatting>
  <conditionalFormatting sqref="BQ56">
    <cfRule type="cellIs" dxfId="15159" priority="5014" operator="lessThan">
      <formula>$C$4</formula>
    </cfRule>
  </conditionalFormatting>
  <conditionalFormatting sqref="BQ57">
    <cfRule type="cellIs" dxfId="15158" priority="5015" operator="lessThan">
      <formula>$C$4</formula>
    </cfRule>
  </conditionalFormatting>
  <conditionalFormatting sqref="BQ57">
    <cfRule type="cellIs" dxfId="15157" priority="5016" operator="lessThan">
      <formula>$C$4</formula>
    </cfRule>
  </conditionalFormatting>
  <conditionalFormatting sqref="BQ58">
    <cfRule type="cellIs" dxfId="15156" priority="5017" operator="lessThan">
      <formula>$C$4</formula>
    </cfRule>
  </conditionalFormatting>
  <conditionalFormatting sqref="BQ58">
    <cfRule type="cellIs" dxfId="15155" priority="5018" operator="lessThan">
      <formula>$C$4</formula>
    </cfRule>
  </conditionalFormatting>
  <conditionalFormatting sqref="BQ59">
    <cfRule type="cellIs" dxfId="15154" priority="5019" operator="lessThan">
      <formula>$C$4</formula>
    </cfRule>
  </conditionalFormatting>
  <conditionalFormatting sqref="BQ59">
    <cfRule type="cellIs" dxfId="15153" priority="5020" operator="lessThan">
      <formula>$C$4</formula>
    </cfRule>
  </conditionalFormatting>
  <conditionalFormatting sqref="BQ60">
    <cfRule type="cellIs" dxfId="15152" priority="5021" operator="lessThan">
      <formula>$C$4</formula>
    </cfRule>
  </conditionalFormatting>
  <conditionalFormatting sqref="BQ60">
    <cfRule type="cellIs" dxfId="15151" priority="5022" operator="lessThan">
      <formula>$C$4</formula>
    </cfRule>
  </conditionalFormatting>
  <conditionalFormatting sqref="CP11:CP44">
    <cfRule type="cellIs" dxfId="15150" priority="5023" operator="lessThan">
      <formula>$C$4</formula>
    </cfRule>
  </conditionalFormatting>
  <conditionalFormatting sqref="CP11:CP44">
    <cfRule type="cellIs" dxfId="15149" priority="5024" operator="lessThan">
      <formula>$C$4</formula>
    </cfRule>
  </conditionalFormatting>
  <conditionalFormatting sqref="CP45">
    <cfRule type="cellIs" dxfId="15148" priority="5091" operator="lessThan">
      <formula>$C$4</formula>
    </cfRule>
  </conditionalFormatting>
  <conditionalFormatting sqref="CP45">
    <cfRule type="cellIs" dxfId="15147" priority="5092" operator="lessThan">
      <formula>$C$4</formula>
    </cfRule>
  </conditionalFormatting>
  <conditionalFormatting sqref="CP46">
    <cfRule type="cellIs" dxfId="15146" priority="5093" operator="lessThan">
      <formula>$C$4</formula>
    </cfRule>
  </conditionalFormatting>
  <conditionalFormatting sqref="CP46">
    <cfRule type="cellIs" dxfId="15145" priority="5094" operator="lessThan">
      <formula>$C$4</formula>
    </cfRule>
  </conditionalFormatting>
  <conditionalFormatting sqref="CP47">
    <cfRule type="cellIs" dxfId="15144" priority="5095" operator="lessThan">
      <formula>$C$4</formula>
    </cfRule>
  </conditionalFormatting>
  <conditionalFormatting sqref="CP47">
    <cfRule type="cellIs" dxfId="15143" priority="5096" operator="lessThan">
      <formula>$C$4</formula>
    </cfRule>
  </conditionalFormatting>
  <conditionalFormatting sqref="CP48">
    <cfRule type="cellIs" dxfId="15142" priority="5097" operator="lessThan">
      <formula>$C$4</formula>
    </cfRule>
  </conditionalFormatting>
  <conditionalFormatting sqref="CP48">
    <cfRule type="cellIs" dxfId="15141" priority="5098" operator="lessThan">
      <formula>$C$4</formula>
    </cfRule>
  </conditionalFormatting>
  <conditionalFormatting sqref="CP49">
    <cfRule type="cellIs" dxfId="15140" priority="5099" operator="lessThan">
      <formula>$C$4</formula>
    </cfRule>
  </conditionalFormatting>
  <conditionalFormatting sqref="CP49">
    <cfRule type="cellIs" dxfId="15139" priority="5100" operator="lessThan">
      <formula>$C$4</formula>
    </cfRule>
  </conditionalFormatting>
  <conditionalFormatting sqref="CP50">
    <cfRule type="cellIs" dxfId="15138" priority="5101" operator="lessThan">
      <formula>$C$4</formula>
    </cfRule>
  </conditionalFormatting>
  <conditionalFormatting sqref="CP50">
    <cfRule type="cellIs" dxfId="15137" priority="5102" operator="lessThan">
      <formula>$C$4</formula>
    </cfRule>
  </conditionalFormatting>
  <conditionalFormatting sqref="CP51">
    <cfRule type="cellIs" dxfId="15136" priority="5103" operator="lessThan">
      <formula>$C$4</formula>
    </cfRule>
  </conditionalFormatting>
  <conditionalFormatting sqref="CP51">
    <cfRule type="cellIs" dxfId="15135" priority="5104" operator="lessThan">
      <formula>$C$4</formula>
    </cfRule>
  </conditionalFormatting>
  <conditionalFormatting sqref="CP52">
    <cfRule type="cellIs" dxfId="15134" priority="5105" operator="lessThan">
      <formula>$C$4</formula>
    </cfRule>
  </conditionalFormatting>
  <conditionalFormatting sqref="CP52">
    <cfRule type="cellIs" dxfId="15133" priority="5106" operator="lessThan">
      <formula>$C$4</formula>
    </cfRule>
  </conditionalFormatting>
  <conditionalFormatting sqref="CP53">
    <cfRule type="cellIs" dxfId="15132" priority="5107" operator="lessThan">
      <formula>$C$4</formula>
    </cfRule>
  </conditionalFormatting>
  <conditionalFormatting sqref="CP53">
    <cfRule type="cellIs" dxfId="15131" priority="5108" operator="lessThan">
      <formula>$C$4</formula>
    </cfRule>
  </conditionalFormatting>
  <conditionalFormatting sqref="CP54">
    <cfRule type="cellIs" dxfId="15130" priority="5109" operator="lessThan">
      <formula>$C$4</formula>
    </cfRule>
  </conditionalFormatting>
  <conditionalFormatting sqref="CP54">
    <cfRule type="cellIs" dxfId="15129" priority="5110" operator="lessThan">
      <formula>$C$4</formula>
    </cfRule>
  </conditionalFormatting>
  <conditionalFormatting sqref="CP55">
    <cfRule type="cellIs" dxfId="15128" priority="5111" operator="lessThan">
      <formula>$C$4</formula>
    </cfRule>
  </conditionalFormatting>
  <conditionalFormatting sqref="CP55">
    <cfRule type="cellIs" dxfId="15127" priority="5112" operator="lessThan">
      <formula>$C$4</formula>
    </cfRule>
  </conditionalFormatting>
  <conditionalFormatting sqref="CP56">
    <cfRule type="cellIs" dxfId="15126" priority="5113" operator="lessThan">
      <formula>$C$4</formula>
    </cfRule>
  </conditionalFormatting>
  <conditionalFormatting sqref="CP56">
    <cfRule type="cellIs" dxfId="15125" priority="5114" operator="lessThan">
      <formula>$C$4</formula>
    </cfRule>
  </conditionalFormatting>
  <conditionalFormatting sqref="CP57">
    <cfRule type="cellIs" dxfId="15124" priority="5115" operator="lessThan">
      <formula>$C$4</formula>
    </cfRule>
  </conditionalFormatting>
  <conditionalFormatting sqref="CP57">
    <cfRule type="cellIs" dxfId="15123" priority="5116" operator="lessThan">
      <formula>$C$4</formula>
    </cfRule>
  </conditionalFormatting>
  <conditionalFormatting sqref="CP58">
    <cfRule type="cellIs" dxfId="15122" priority="5117" operator="lessThan">
      <formula>$C$4</formula>
    </cfRule>
  </conditionalFormatting>
  <conditionalFormatting sqref="CP58">
    <cfRule type="cellIs" dxfId="15121" priority="5118" operator="lessThan">
      <formula>$C$4</formula>
    </cfRule>
  </conditionalFormatting>
  <conditionalFormatting sqref="CP59">
    <cfRule type="cellIs" dxfId="15120" priority="5119" operator="lessThan">
      <formula>$C$4</formula>
    </cfRule>
  </conditionalFormatting>
  <conditionalFormatting sqref="CP59">
    <cfRule type="cellIs" dxfId="15119" priority="5120" operator="lessThan">
      <formula>$C$4</formula>
    </cfRule>
  </conditionalFormatting>
  <conditionalFormatting sqref="CP60">
    <cfRule type="cellIs" dxfId="15118" priority="5121" operator="lessThan">
      <formula>$C$4</formula>
    </cfRule>
  </conditionalFormatting>
  <conditionalFormatting sqref="CP60">
    <cfRule type="cellIs" dxfId="15117" priority="5122" operator="lessThan">
      <formula>$C$4</formula>
    </cfRule>
  </conditionalFormatting>
  <conditionalFormatting sqref="CS11:CS44">
    <cfRule type="cellIs" dxfId="15116" priority="5123" operator="lessThan">
      <formula>$C$4</formula>
    </cfRule>
  </conditionalFormatting>
  <conditionalFormatting sqref="CS11:CS44">
    <cfRule type="cellIs" dxfId="15115" priority="5124" operator="lessThan">
      <formula>$C$4</formula>
    </cfRule>
  </conditionalFormatting>
  <conditionalFormatting sqref="CS45">
    <cfRule type="cellIs" dxfId="15114" priority="5191" operator="lessThan">
      <formula>$C$4</formula>
    </cfRule>
  </conditionalFormatting>
  <conditionalFormatting sqref="CS45">
    <cfRule type="cellIs" dxfId="15113" priority="5192" operator="lessThan">
      <formula>$C$4</formula>
    </cfRule>
  </conditionalFormatting>
  <conditionalFormatting sqref="CS46">
    <cfRule type="cellIs" dxfId="15112" priority="5193" operator="lessThan">
      <formula>$C$4</formula>
    </cfRule>
  </conditionalFormatting>
  <conditionalFormatting sqref="CS46">
    <cfRule type="cellIs" dxfId="15111" priority="5194" operator="lessThan">
      <formula>$C$4</formula>
    </cfRule>
  </conditionalFormatting>
  <conditionalFormatting sqref="CS47">
    <cfRule type="cellIs" dxfId="15110" priority="5195" operator="lessThan">
      <formula>$C$4</formula>
    </cfRule>
  </conditionalFormatting>
  <conditionalFormatting sqref="CS47">
    <cfRule type="cellIs" dxfId="15109" priority="5196" operator="lessThan">
      <formula>$C$4</formula>
    </cfRule>
  </conditionalFormatting>
  <conditionalFormatting sqref="CS48">
    <cfRule type="cellIs" dxfId="15108" priority="5197" operator="lessThan">
      <formula>$C$4</formula>
    </cfRule>
  </conditionalFormatting>
  <conditionalFormatting sqref="CS48">
    <cfRule type="cellIs" dxfId="15107" priority="5198" operator="lessThan">
      <formula>$C$4</formula>
    </cfRule>
  </conditionalFormatting>
  <conditionalFormatting sqref="CS49">
    <cfRule type="cellIs" dxfId="15106" priority="5199" operator="lessThan">
      <formula>$C$4</formula>
    </cfRule>
  </conditionalFormatting>
  <conditionalFormatting sqref="CS49">
    <cfRule type="cellIs" dxfId="15105" priority="5200" operator="lessThan">
      <formula>$C$4</formula>
    </cfRule>
  </conditionalFormatting>
  <conditionalFormatting sqref="CS50">
    <cfRule type="cellIs" dxfId="15104" priority="5201" operator="lessThan">
      <formula>$C$4</formula>
    </cfRule>
  </conditionalFormatting>
  <conditionalFormatting sqref="CS50">
    <cfRule type="cellIs" dxfId="15103" priority="5202" operator="lessThan">
      <formula>$C$4</formula>
    </cfRule>
  </conditionalFormatting>
  <conditionalFormatting sqref="CS51">
    <cfRule type="cellIs" dxfId="15102" priority="5203" operator="lessThan">
      <formula>$C$4</formula>
    </cfRule>
  </conditionalFormatting>
  <conditionalFormatting sqref="CS51">
    <cfRule type="cellIs" dxfId="15101" priority="5204" operator="lessThan">
      <formula>$C$4</formula>
    </cfRule>
  </conditionalFormatting>
  <conditionalFormatting sqref="CS52">
    <cfRule type="cellIs" dxfId="15100" priority="5205" operator="lessThan">
      <formula>$C$4</formula>
    </cfRule>
  </conditionalFormatting>
  <conditionalFormatting sqref="CS52">
    <cfRule type="cellIs" dxfId="15099" priority="5206" operator="lessThan">
      <formula>$C$4</formula>
    </cfRule>
  </conditionalFormatting>
  <conditionalFormatting sqref="CS53">
    <cfRule type="cellIs" dxfId="15098" priority="5207" operator="lessThan">
      <formula>$C$4</formula>
    </cfRule>
  </conditionalFormatting>
  <conditionalFormatting sqref="CS53">
    <cfRule type="cellIs" dxfId="15097" priority="5208" operator="lessThan">
      <formula>$C$4</formula>
    </cfRule>
  </conditionalFormatting>
  <conditionalFormatting sqref="CS54">
    <cfRule type="cellIs" dxfId="15096" priority="5209" operator="lessThan">
      <formula>$C$4</formula>
    </cfRule>
  </conditionalFormatting>
  <conditionalFormatting sqref="CS54">
    <cfRule type="cellIs" dxfId="15095" priority="5210" operator="lessThan">
      <formula>$C$4</formula>
    </cfRule>
  </conditionalFormatting>
  <conditionalFormatting sqref="CS55">
    <cfRule type="cellIs" dxfId="15094" priority="5211" operator="lessThan">
      <formula>$C$4</formula>
    </cfRule>
  </conditionalFormatting>
  <conditionalFormatting sqref="CS55">
    <cfRule type="cellIs" dxfId="15093" priority="5212" operator="lessThan">
      <formula>$C$4</formula>
    </cfRule>
  </conditionalFormatting>
  <conditionalFormatting sqref="CS56">
    <cfRule type="cellIs" dxfId="15092" priority="5213" operator="lessThan">
      <formula>$C$4</formula>
    </cfRule>
  </conditionalFormatting>
  <conditionalFormatting sqref="CS56">
    <cfRule type="cellIs" dxfId="15091" priority="5214" operator="lessThan">
      <formula>$C$4</formula>
    </cfRule>
  </conditionalFormatting>
  <conditionalFormatting sqref="CS57">
    <cfRule type="cellIs" dxfId="15090" priority="5215" operator="lessThan">
      <formula>$C$4</formula>
    </cfRule>
  </conditionalFormatting>
  <conditionalFormatting sqref="CS57">
    <cfRule type="cellIs" dxfId="15089" priority="5216" operator="lessThan">
      <formula>$C$4</formula>
    </cfRule>
  </conditionalFormatting>
  <conditionalFormatting sqref="CS58">
    <cfRule type="cellIs" dxfId="15088" priority="5217" operator="lessThan">
      <formula>$C$4</formula>
    </cfRule>
  </conditionalFormatting>
  <conditionalFormatting sqref="CS58">
    <cfRule type="cellIs" dxfId="15087" priority="5218" operator="lessThan">
      <formula>$C$4</formula>
    </cfRule>
  </conditionalFormatting>
  <conditionalFormatting sqref="CS59">
    <cfRule type="cellIs" dxfId="15086" priority="5219" operator="lessThan">
      <formula>$C$4</formula>
    </cfRule>
  </conditionalFormatting>
  <conditionalFormatting sqref="CS59">
    <cfRule type="cellIs" dxfId="15085" priority="5220" operator="lessThan">
      <formula>$C$4</formula>
    </cfRule>
  </conditionalFormatting>
  <conditionalFormatting sqref="CS60">
    <cfRule type="cellIs" dxfId="15084" priority="5221" operator="lessThan">
      <formula>$C$4</formula>
    </cfRule>
  </conditionalFormatting>
  <conditionalFormatting sqref="CS60">
    <cfRule type="cellIs" dxfId="15083" priority="5222" operator="lessThan">
      <formula>$C$4</formula>
    </cfRule>
  </conditionalFormatting>
  <conditionalFormatting sqref="CH11">
    <cfRule type="cellIs" dxfId="15082" priority="5223" operator="lessThan">
      <formula>$C$4</formula>
    </cfRule>
  </conditionalFormatting>
  <conditionalFormatting sqref="CH11">
    <cfRule type="cellIs" dxfId="15081" priority="5224" operator="lessThan">
      <formula>$C$4</formula>
    </cfRule>
  </conditionalFormatting>
  <conditionalFormatting sqref="CH12">
    <cfRule type="cellIs" dxfId="15080" priority="5225" operator="lessThan">
      <formula>$C$4</formula>
    </cfRule>
  </conditionalFormatting>
  <conditionalFormatting sqref="CH12">
    <cfRule type="cellIs" dxfId="15079" priority="5226" operator="lessThan">
      <formula>$C$4</formula>
    </cfRule>
  </conditionalFormatting>
  <conditionalFormatting sqref="CH13">
    <cfRule type="cellIs" dxfId="15078" priority="5227" operator="lessThan">
      <formula>$C$4</formula>
    </cfRule>
  </conditionalFormatting>
  <conditionalFormatting sqref="CH13">
    <cfRule type="cellIs" dxfId="15077" priority="5228" operator="lessThan">
      <formula>$C$4</formula>
    </cfRule>
  </conditionalFormatting>
  <conditionalFormatting sqref="CH14">
    <cfRule type="cellIs" dxfId="15076" priority="5229" operator="lessThan">
      <formula>$C$4</formula>
    </cfRule>
  </conditionalFormatting>
  <conditionalFormatting sqref="CH14">
    <cfRule type="cellIs" dxfId="15075" priority="5230" operator="lessThan">
      <formula>$C$4</formula>
    </cfRule>
  </conditionalFormatting>
  <conditionalFormatting sqref="CH15">
    <cfRule type="cellIs" dxfId="15074" priority="5231" operator="lessThan">
      <formula>$C$4</formula>
    </cfRule>
  </conditionalFormatting>
  <conditionalFormatting sqref="CH15">
    <cfRule type="cellIs" dxfId="15073" priority="5232" operator="lessThan">
      <formula>$C$4</formula>
    </cfRule>
  </conditionalFormatting>
  <conditionalFormatting sqref="CH16">
    <cfRule type="cellIs" dxfId="15072" priority="5233" operator="lessThan">
      <formula>$C$4</formula>
    </cfRule>
  </conditionalFormatting>
  <conditionalFormatting sqref="CH16">
    <cfRule type="cellIs" dxfId="15071" priority="5234" operator="lessThan">
      <formula>$C$4</formula>
    </cfRule>
  </conditionalFormatting>
  <conditionalFormatting sqref="CH17">
    <cfRule type="cellIs" dxfId="15070" priority="5235" operator="lessThan">
      <formula>$C$4</formula>
    </cfRule>
  </conditionalFormatting>
  <conditionalFormatting sqref="CH17">
    <cfRule type="cellIs" dxfId="15069" priority="5236" operator="lessThan">
      <formula>$C$4</formula>
    </cfRule>
  </conditionalFormatting>
  <conditionalFormatting sqref="CH18">
    <cfRule type="cellIs" dxfId="15068" priority="5237" operator="lessThan">
      <formula>$C$4</formula>
    </cfRule>
  </conditionalFormatting>
  <conditionalFormatting sqref="CH18">
    <cfRule type="cellIs" dxfId="15067" priority="5238" operator="lessThan">
      <formula>$C$4</formula>
    </cfRule>
  </conditionalFormatting>
  <conditionalFormatting sqref="CH19">
    <cfRule type="cellIs" dxfId="15066" priority="5239" operator="lessThan">
      <formula>$C$4</formula>
    </cfRule>
  </conditionalFormatting>
  <conditionalFormatting sqref="CH19">
    <cfRule type="cellIs" dxfId="15065" priority="5240" operator="lessThan">
      <formula>$C$4</formula>
    </cfRule>
  </conditionalFormatting>
  <conditionalFormatting sqref="CH20">
    <cfRule type="cellIs" dxfId="15064" priority="5241" operator="lessThan">
      <formula>$C$4</formula>
    </cfRule>
  </conditionalFormatting>
  <conditionalFormatting sqref="CH20">
    <cfRule type="cellIs" dxfId="15063" priority="5242" operator="lessThan">
      <formula>$C$4</formula>
    </cfRule>
  </conditionalFormatting>
  <conditionalFormatting sqref="CH21">
    <cfRule type="cellIs" dxfId="15062" priority="5243" operator="lessThan">
      <formula>$C$4</formula>
    </cfRule>
  </conditionalFormatting>
  <conditionalFormatting sqref="CH21">
    <cfRule type="cellIs" dxfId="15061" priority="5244" operator="lessThan">
      <formula>$C$4</formula>
    </cfRule>
  </conditionalFormatting>
  <conditionalFormatting sqref="CH22">
    <cfRule type="cellIs" dxfId="15060" priority="5245" operator="lessThan">
      <formula>$C$4</formula>
    </cfRule>
  </conditionalFormatting>
  <conditionalFormatting sqref="CH22">
    <cfRule type="cellIs" dxfId="15059" priority="5246" operator="lessThan">
      <formula>$C$4</formula>
    </cfRule>
  </conditionalFormatting>
  <conditionalFormatting sqref="CH23">
    <cfRule type="cellIs" dxfId="15058" priority="5247" operator="lessThan">
      <formula>$C$4</formula>
    </cfRule>
  </conditionalFormatting>
  <conditionalFormatting sqref="CH23">
    <cfRule type="cellIs" dxfId="15057" priority="5248" operator="lessThan">
      <formula>$C$4</formula>
    </cfRule>
  </conditionalFormatting>
  <conditionalFormatting sqref="CH24">
    <cfRule type="cellIs" dxfId="15056" priority="5249" operator="lessThan">
      <formula>$C$4</formula>
    </cfRule>
  </conditionalFormatting>
  <conditionalFormatting sqref="CH24">
    <cfRule type="cellIs" dxfId="15055" priority="5250" operator="lessThan">
      <formula>$C$4</formula>
    </cfRule>
  </conditionalFormatting>
  <conditionalFormatting sqref="CH25">
    <cfRule type="cellIs" dxfId="15054" priority="5251" operator="lessThan">
      <formula>$C$4</formula>
    </cfRule>
  </conditionalFormatting>
  <conditionalFormatting sqref="CH25">
    <cfRule type="cellIs" dxfId="15053" priority="5252" operator="lessThan">
      <formula>$C$4</formula>
    </cfRule>
  </conditionalFormatting>
  <conditionalFormatting sqref="CH26">
    <cfRule type="cellIs" dxfId="15052" priority="5253" operator="lessThan">
      <formula>$C$4</formula>
    </cfRule>
  </conditionalFormatting>
  <conditionalFormatting sqref="CH26">
    <cfRule type="cellIs" dxfId="15051" priority="5254" operator="lessThan">
      <formula>$C$4</formula>
    </cfRule>
  </conditionalFormatting>
  <conditionalFormatting sqref="CH27">
    <cfRule type="cellIs" dxfId="15050" priority="5255" operator="lessThan">
      <formula>$C$4</formula>
    </cfRule>
  </conditionalFormatting>
  <conditionalFormatting sqref="CH27">
    <cfRule type="cellIs" dxfId="15049" priority="5256" operator="lessThan">
      <formula>$C$4</formula>
    </cfRule>
  </conditionalFormatting>
  <conditionalFormatting sqref="CH28">
    <cfRule type="cellIs" dxfId="15048" priority="5257" operator="lessThan">
      <formula>$C$4</formula>
    </cfRule>
  </conditionalFormatting>
  <conditionalFormatting sqref="CH28">
    <cfRule type="cellIs" dxfId="15047" priority="5258" operator="lessThan">
      <formula>$C$4</formula>
    </cfRule>
  </conditionalFormatting>
  <conditionalFormatting sqref="CH29">
    <cfRule type="cellIs" dxfId="15046" priority="5259" operator="lessThan">
      <formula>$C$4</formula>
    </cfRule>
  </conditionalFormatting>
  <conditionalFormatting sqref="CH29">
    <cfRule type="cellIs" dxfId="15045" priority="5260" operator="lessThan">
      <formula>$C$4</formula>
    </cfRule>
  </conditionalFormatting>
  <conditionalFormatting sqref="CH30">
    <cfRule type="cellIs" dxfId="15044" priority="5261" operator="lessThan">
      <formula>$C$4</formula>
    </cfRule>
  </conditionalFormatting>
  <conditionalFormatting sqref="CH30">
    <cfRule type="cellIs" dxfId="15043" priority="5262" operator="lessThan">
      <formula>$C$4</formula>
    </cfRule>
  </conditionalFormatting>
  <conditionalFormatting sqref="CH31">
    <cfRule type="cellIs" dxfId="15042" priority="5263" operator="lessThan">
      <formula>$C$4</formula>
    </cfRule>
  </conditionalFormatting>
  <conditionalFormatting sqref="CH31">
    <cfRule type="cellIs" dxfId="15041" priority="5264" operator="lessThan">
      <formula>$C$4</formula>
    </cfRule>
  </conditionalFormatting>
  <conditionalFormatting sqref="CH32">
    <cfRule type="cellIs" dxfId="15040" priority="5265" operator="lessThan">
      <formula>$C$4</formula>
    </cfRule>
  </conditionalFormatting>
  <conditionalFormatting sqref="CH32">
    <cfRule type="cellIs" dxfId="15039" priority="5266" operator="lessThan">
      <formula>$C$4</formula>
    </cfRule>
  </conditionalFormatting>
  <conditionalFormatting sqref="CH33">
    <cfRule type="cellIs" dxfId="15038" priority="5267" operator="lessThan">
      <formula>$C$4</formula>
    </cfRule>
  </conditionalFormatting>
  <conditionalFormatting sqref="CH33">
    <cfRule type="cellIs" dxfId="15037" priority="5268" operator="lessThan">
      <formula>$C$4</formula>
    </cfRule>
  </conditionalFormatting>
  <conditionalFormatting sqref="CH34">
    <cfRule type="cellIs" dxfId="15036" priority="5269" operator="lessThan">
      <formula>$C$4</formula>
    </cfRule>
  </conditionalFormatting>
  <conditionalFormatting sqref="CH34">
    <cfRule type="cellIs" dxfId="15035" priority="5270" operator="lessThan">
      <formula>$C$4</formula>
    </cfRule>
  </conditionalFormatting>
  <conditionalFormatting sqref="CH35">
    <cfRule type="cellIs" dxfId="15034" priority="5271" operator="lessThan">
      <formula>$C$4</formula>
    </cfRule>
  </conditionalFormatting>
  <conditionalFormatting sqref="CH35">
    <cfRule type="cellIs" dxfId="15033" priority="5272" operator="lessThan">
      <formula>$C$4</formula>
    </cfRule>
  </conditionalFormatting>
  <conditionalFormatting sqref="CH36">
    <cfRule type="cellIs" dxfId="15032" priority="5273" operator="lessThan">
      <formula>$C$4</formula>
    </cfRule>
  </conditionalFormatting>
  <conditionalFormatting sqref="CH36">
    <cfRule type="cellIs" dxfId="15031" priority="5274" operator="lessThan">
      <formula>$C$4</formula>
    </cfRule>
  </conditionalFormatting>
  <conditionalFormatting sqref="CH37">
    <cfRule type="cellIs" dxfId="15030" priority="5275" operator="lessThan">
      <formula>$C$4</formula>
    </cfRule>
  </conditionalFormatting>
  <conditionalFormatting sqref="CH37">
    <cfRule type="cellIs" dxfId="15029" priority="5276" operator="lessThan">
      <formula>$C$4</formula>
    </cfRule>
  </conditionalFormatting>
  <conditionalFormatting sqref="CH38">
    <cfRule type="cellIs" dxfId="15028" priority="5277" operator="lessThan">
      <formula>$C$4</formula>
    </cfRule>
  </conditionalFormatting>
  <conditionalFormatting sqref="CH38">
    <cfRule type="cellIs" dxfId="15027" priority="5278" operator="lessThan">
      <formula>$C$4</formula>
    </cfRule>
  </conditionalFormatting>
  <conditionalFormatting sqref="CH39">
    <cfRule type="cellIs" dxfId="15026" priority="5279" operator="lessThan">
      <formula>$C$4</formula>
    </cfRule>
  </conditionalFormatting>
  <conditionalFormatting sqref="CH39">
    <cfRule type="cellIs" dxfId="15025" priority="5280" operator="lessThan">
      <formula>$C$4</formula>
    </cfRule>
  </conditionalFormatting>
  <conditionalFormatting sqref="CH40">
    <cfRule type="cellIs" dxfId="15024" priority="5281" operator="lessThan">
      <formula>$C$4</formula>
    </cfRule>
  </conditionalFormatting>
  <conditionalFormatting sqref="CH40">
    <cfRule type="cellIs" dxfId="15023" priority="5282" operator="lessThan">
      <formula>$C$4</formula>
    </cfRule>
  </conditionalFormatting>
  <conditionalFormatting sqref="CH41">
    <cfRule type="cellIs" dxfId="15022" priority="5283" operator="lessThan">
      <formula>$C$4</formula>
    </cfRule>
  </conditionalFormatting>
  <conditionalFormatting sqref="CH41">
    <cfRule type="cellIs" dxfId="15021" priority="5284" operator="lessThan">
      <formula>$C$4</formula>
    </cfRule>
  </conditionalFormatting>
  <conditionalFormatting sqref="CH42">
    <cfRule type="cellIs" dxfId="15020" priority="5285" operator="lessThan">
      <formula>$C$4</formula>
    </cfRule>
  </conditionalFormatting>
  <conditionalFormatting sqref="CH42">
    <cfRule type="cellIs" dxfId="15019" priority="5286" operator="lessThan">
      <formula>$C$4</formula>
    </cfRule>
  </conditionalFormatting>
  <conditionalFormatting sqref="CH43">
    <cfRule type="cellIs" dxfId="15018" priority="5287" operator="lessThan">
      <formula>$C$4</formula>
    </cfRule>
  </conditionalFormatting>
  <conditionalFormatting sqref="CH43">
    <cfRule type="cellIs" dxfId="15017" priority="5288" operator="lessThan">
      <formula>$C$4</formula>
    </cfRule>
  </conditionalFormatting>
  <conditionalFormatting sqref="CH44">
    <cfRule type="cellIs" dxfId="15016" priority="5289" operator="lessThan">
      <formula>$C$4</formula>
    </cfRule>
  </conditionalFormatting>
  <conditionalFormatting sqref="CH44">
    <cfRule type="cellIs" dxfId="15015" priority="5290" operator="lessThan">
      <formula>$C$4</formula>
    </cfRule>
  </conditionalFormatting>
  <conditionalFormatting sqref="CH45">
    <cfRule type="cellIs" dxfId="15014" priority="5291" operator="lessThan">
      <formula>$C$4</formula>
    </cfRule>
  </conditionalFormatting>
  <conditionalFormatting sqref="CH45">
    <cfRule type="cellIs" dxfId="15013" priority="5292" operator="lessThan">
      <formula>$C$4</formula>
    </cfRule>
  </conditionalFormatting>
  <conditionalFormatting sqref="CH46">
    <cfRule type="cellIs" dxfId="15012" priority="5293" operator="lessThan">
      <formula>$C$4</formula>
    </cfRule>
  </conditionalFormatting>
  <conditionalFormatting sqref="CH46">
    <cfRule type="cellIs" dxfId="15011" priority="5294" operator="lessThan">
      <formula>$C$4</formula>
    </cfRule>
  </conditionalFormatting>
  <conditionalFormatting sqref="CH47">
    <cfRule type="cellIs" dxfId="15010" priority="5295" operator="lessThan">
      <formula>$C$4</formula>
    </cfRule>
  </conditionalFormatting>
  <conditionalFormatting sqref="CH47">
    <cfRule type="cellIs" dxfId="15009" priority="5296" operator="lessThan">
      <formula>$C$4</formula>
    </cfRule>
  </conditionalFormatting>
  <conditionalFormatting sqref="CH48">
    <cfRule type="cellIs" dxfId="15008" priority="5297" operator="lessThan">
      <formula>$C$4</formula>
    </cfRule>
  </conditionalFormatting>
  <conditionalFormatting sqref="CH48">
    <cfRule type="cellIs" dxfId="15007" priority="5298" operator="lessThan">
      <formula>$C$4</formula>
    </cfRule>
  </conditionalFormatting>
  <conditionalFormatting sqref="CH49">
    <cfRule type="cellIs" dxfId="15006" priority="5299" operator="lessThan">
      <formula>$C$4</formula>
    </cfRule>
  </conditionalFormatting>
  <conditionalFormatting sqref="CH49">
    <cfRule type="cellIs" dxfId="15005" priority="5300" operator="lessThan">
      <formula>$C$4</formula>
    </cfRule>
  </conditionalFormatting>
  <conditionalFormatting sqref="CH50">
    <cfRule type="cellIs" dxfId="15004" priority="5301" operator="lessThan">
      <formula>$C$4</formula>
    </cfRule>
  </conditionalFormatting>
  <conditionalFormatting sqref="CH50">
    <cfRule type="cellIs" dxfId="15003" priority="5302" operator="lessThan">
      <formula>$C$4</formula>
    </cfRule>
  </conditionalFormatting>
  <conditionalFormatting sqref="CH51">
    <cfRule type="cellIs" dxfId="15002" priority="5303" operator="lessThan">
      <formula>$C$4</formula>
    </cfRule>
  </conditionalFormatting>
  <conditionalFormatting sqref="CH51">
    <cfRule type="cellIs" dxfId="15001" priority="5304" operator="lessThan">
      <formula>$C$4</formula>
    </cfRule>
  </conditionalFormatting>
  <conditionalFormatting sqref="CH52">
    <cfRule type="cellIs" dxfId="15000" priority="5305" operator="lessThan">
      <formula>$C$4</formula>
    </cfRule>
  </conditionalFormatting>
  <conditionalFormatting sqref="CH52">
    <cfRule type="cellIs" dxfId="14999" priority="5306" operator="lessThan">
      <formula>$C$4</formula>
    </cfRule>
  </conditionalFormatting>
  <conditionalFormatting sqref="CH53">
    <cfRule type="cellIs" dxfId="14998" priority="5307" operator="lessThan">
      <formula>$C$4</formula>
    </cfRule>
  </conditionalFormatting>
  <conditionalFormatting sqref="CH53">
    <cfRule type="cellIs" dxfId="14997" priority="5308" operator="lessThan">
      <formula>$C$4</formula>
    </cfRule>
  </conditionalFormatting>
  <conditionalFormatting sqref="CH54">
    <cfRule type="cellIs" dxfId="14996" priority="5309" operator="lessThan">
      <formula>$C$4</formula>
    </cfRule>
  </conditionalFormatting>
  <conditionalFormatting sqref="CH54">
    <cfRule type="cellIs" dxfId="14995" priority="5310" operator="lessThan">
      <formula>$C$4</formula>
    </cfRule>
  </conditionalFormatting>
  <conditionalFormatting sqref="CH55">
    <cfRule type="cellIs" dxfId="14994" priority="5311" operator="lessThan">
      <formula>$C$4</formula>
    </cfRule>
  </conditionalFormatting>
  <conditionalFormatting sqref="CH55">
    <cfRule type="cellIs" dxfId="14993" priority="5312" operator="lessThan">
      <formula>$C$4</formula>
    </cfRule>
  </conditionalFormatting>
  <conditionalFormatting sqref="CH56">
    <cfRule type="cellIs" dxfId="14992" priority="5313" operator="lessThan">
      <formula>$C$4</formula>
    </cfRule>
  </conditionalFormatting>
  <conditionalFormatting sqref="CH56">
    <cfRule type="cellIs" dxfId="14991" priority="5314" operator="lessThan">
      <formula>$C$4</formula>
    </cfRule>
  </conditionalFormatting>
  <conditionalFormatting sqref="CH57">
    <cfRule type="cellIs" dxfId="14990" priority="5315" operator="lessThan">
      <formula>$C$4</formula>
    </cfRule>
  </conditionalFormatting>
  <conditionalFormatting sqref="CH57">
    <cfRule type="cellIs" dxfId="14989" priority="5316" operator="lessThan">
      <formula>$C$4</formula>
    </cfRule>
  </conditionalFormatting>
  <conditionalFormatting sqref="CH58">
    <cfRule type="cellIs" dxfId="14988" priority="5317" operator="lessThan">
      <formula>$C$4</formula>
    </cfRule>
  </conditionalFormatting>
  <conditionalFormatting sqref="CH58">
    <cfRule type="cellIs" dxfId="14987" priority="5318" operator="lessThan">
      <formula>$C$4</formula>
    </cfRule>
  </conditionalFormatting>
  <conditionalFormatting sqref="CH59">
    <cfRule type="cellIs" dxfId="14986" priority="5319" operator="lessThan">
      <formula>$C$4</formula>
    </cfRule>
  </conditionalFormatting>
  <conditionalFormatting sqref="CH59">
    <cfRule type="cellIs" dxfId="14985" priority="5320" operator="lessThan">
      <formula>$C$4</formula>
    </cfRule>
  </conditionalFormatting>
  <conditionalFormatting sqref="CH60">
    <cfRule type="cellIs" dxfId="14984" priority="5321" operator="lessThan">
      <formula>$C$4</formula>
    </cfRule>
  </conditionalFormatting>
  <conditionalFormatting sqref="CH60">
    <cfRule type="cellIs" dxfId="14983" priority="5322" operator="lessThan">
      <formula>$C$4</formula>
    </cfRule>
  </conditionalFormatting>
  <conditionalFormatting sqref="CI11">
    <cfRule type="cellIs" dxfId="14982" priority="5323" operator="lessThan">
      <formula>$C$4</formula>
    </cfRule>
  </conditionalFormatting>
  <conditionalFormatting sqref="CI11">
    <cfRule type="cellIs" dxfId="14981" priority="5324" operator="lessThan">
      <formula>$C$4</formula>
    </cfRule>
  </conditionalFormatting>
  <conditionalFormatting sqref="CI12">
    <cfRule type="cellIs" dxfId="14980" priority="5325" operator="lessThan">
      <formula>$C$4</formula>
    </cfRule>
  </conditionalFormatting>
  <conditionalFormatting sqref="CI12">
    <cfRule type="cellIs" dxfId="14979" priority="5326" operator="lessThan">
      <formula>$C$4</formula>
    </cfRule>
  </conditionalFormatting>
  <conditionalFormatting sqref="CI13">
    <cfRule type="cellIs" dxfId="14978" priority="5327" operator="lessThan">
      <formula>$C$4</formula>
    </cfRule>
  </conditionalFormatting>
  <conditionalFormatting sqref="CI13">
    <cfRule type="cellIs" dxfId="14977" priority="5328" operator="lessThan">
      <formula>$C$4</formula>
    </cfRule>
  </conditionalFormatting>
  <conditionalFormatting sqref="CI14">
    <cfRule type="cellIs" dxfId="14976" priority="5329" operator="lessThan">
      <formula>$C$4</formula>
    </cfRule>
  </conditionalFormatting>
  <conditionalFormatting sqref="CI14">
    <cfRule type="cellIs" dxfId="14975" priority="5330" operator="lessThan">
      <formula>$C$4</formula>
    </cfRule>
  </conditionalFormatting>
  <conditionalFormatting sqref="CI15">
    <cfRule type="cellIs" dxfId="14974" priority="5331" operator="lessThan">
      <formula>$C$4</formula>
    </cfRule>
  </conditionalFormatting>
  <conditionalFormatting sqref="CI15">
    <cfRule type="cellIs" dxfId="14973" priority="5332" operator="lessThan">
      <formula>$C$4</formula>
    </cfRule>
  </conditionalFormatting>
  <conditionalFormatting sqref="CI16">
    <cfRule type="cellIs" dxfId="14972" priority="5333" operator="lessThan">
      <formula>$C$4</formula>
    </cfRule>
  </conditionalFormatting>
  <conditionalFormatting sqref="CI16">
    <cfRule type="cellIs" dxfId="14971" priority="5334" operator="lessThan">
      <formula>$C$4</formula>
    </cfRule>
  </conditionalFormatting>
  <conditionalFormatting sqref="CI17">
    <cfRule type="cellIs" dxfId="14970" priority="5335" operator="lessThan">
      <formula>$C$4</formula>
    </cfRule>
  </conditionalFormatting>
  <conditionalFormatting sqref="CI17">
    <cfRule type="cellIs" dxfId="14969" priority="5336" operator="lessThan">
      <formula>$C$4</formula>
    </cfRule>
  </conditionalFormatting>
  <conditionalFormatting sqref="CI18">
    <cfRule type="cellIs" dxfId="14968" priority="5337" operator="lessThan">
      <formula>$C$4</formula>
    </cfRule>
  </conditionalFormatting>
  <conditionalFormatting sqref="CI18">
    <cfRule type="cellIs" dxfId="14967" priority="5338" operator="lessThan">
      <formula>$C$4</formula>
    </cfRule>
  </conditionalFormatting>
  <conditionalFormatting sqref="CI19">
    <cfRule type="cellIs" dxfId="14966" priority="5339" operator="lessThan">
      <formula>$C$4</formula>
    </cfRule>
  </conditionalFormatting>
  <conditionalFormatting sqref="CI19">
    <cfRule type="cellIs" dxfId="14965" priority="5340" operator="lessThan">
      <formula>$C$4</formula>
    </cfRule>
  </conditionalFormatting>
  <conditionalFormatting sqref="CI20">
    <cfRule type="cellIs" dxfId="14964" priority="5341" operator="lessThan">
      <formula>$C$4</formula>
    </cfRule>
  </conditionalFormatting>
  <conditionalFormatting sqref="CI20">
    <cfRule type="cellIs" dxfId="14963" priority="5342" operator="lessThan">
      <formula>$C$4</formula>
    </cfRule>
  </conditionalFormatting>
  <conditionalFormatting sqref="CI21">
    <cfRule type="cellIs" dxfId="14962" priority="5343" operator="lessThan">
      <formula>$C$4</formula>
    </cfRule>
  </conditionalFormatting>
  <conditionalFormatting sqref="CI21">
    <cfRule type="cellIs" dxfId="14961" priority="5344" operator="lessThan">
      <formula>$C$4</formula>
    </cfRule>
  </conditionalFormatting>
  <conditionalFormatting sqref="CI22">
    <cfRule type="cellIs" dxfId="14960" priority="5345" operator="lessThan">
      <formula>$C$4</formula>
    </cfRule>
  </conditionalFormatting>
  <conditionalFormatting sqref="CI22">
    <cfRule type="cellIs" dxfId="14959" priority="5346" operator="lessThan">
      <formula>$C$4</formula>
    </cfRule>
  </conditionalFormatting>
  <conditionalFormatting sqref="CI23">
    <cfRule type="cellIs" dxfId="14958" priority="5347" operator="lessThan">
      <formula>$C$4</formula>
    </cfRule>
  </conditionalFormatting>
  <conditionalFormatting sqref="CI23">
    <cfRule type="cellIs" dxfId="14957" priority="5348" operator="lessThan">
      <formula>$C$4</formula>
    </cfRule>
  </conditionalFormatting>
  <conditionalFormatting sqref="CI24">
    <cfRule type="cellIs" dxfId="14956" priority="5349" operator="lessThan">
      <formula>$C$4</formula>
    </cfRule>
  </conditionalFormatting>
  <conditionalFormatting sqref="CI24">
    <cfRule type="cellIs" dxfId="14955" priority="5350" operator="lessThan">
      <formula>$C$4</formula>
    </cfRule>
  </conditionalFormatting>
  <conditionalFormatting sqref="CI25">
    <cfRule type="cellIs" dxfId="14954" priority="5351" operator="lessThan">
      <formula>$C$4</formula>
    </cfRule>
  </conditionalFormatting>
  <conditionalFormatting sqref="CI25">
    <cfRule type="cellIs" dxfId="14953" priority="5352" operator="lessThan">
      <formula>$C$4</formula>
    </cfRule>
  </conditionalFormatting>
  <conditionalFormatting sqref="CI26">
    <cfRule type="cellIs" dxfId="14952" priority="5353" operator="lessThan">
      <formula>$C$4</formula>
    </cfRule>
  </conditionalFormatting>
  <conditionalFormatting sqref="CI26">
    <cfRule type="cellIs" dxfId="14951" priority="5354" operator="lessThan">
      <formula>$C$4</formula>
    </cfRule>
  </conditionalFormatting>
  <conditionalFormatting sqref="CI27">
    <cfRule type="cellIs" dxfId="14950" priority="5355" operator="lessThan">
      <formula>$C$4</formula>
    </cfRule>
  </conditionalFormatting>
  <conditionalFormatting sqref="CI27">
    <cfRule type="cellIs" dxfId="14949" priority="5356" operator="lessThan">
      <formula>$C$4</formula>
    </cfRule>
  </conditionalFormatting>
  <conditionalFormatting sqref="CI28">
    <cfRule type="cellIs" dxfId="14948" priority="5357" operator="lessThan">
      <formula>$C$4</formula>
    </cfRule>
  </conditionalFormatting>
  <conditionalFormatting sqref="CI28">
    <cfRule type="cellIs" dxfId="14947" priority="5358" operator="lessThan">
      <formula>$C$4</formula>
    </cfRule>
  </conditionalFormatting>
  <conditionalFormatting sqref="CI29">
    <cfRule type="cellIs" dxfId="14946" priority="5359" operator="lessThan">
      <formula>$C$4</formula>
    </cfRule>
  </conditionalFormatting>
  <conditionalFormatting sqref="CI29">
    <cfRule type="cellIs" dxfId="14945" priority="5360" operator="lessThan">
      <formula>$C$4</formula>
    </cfRule>
  </conditionalFormatting>
  <conditionalFormatting sqref="CI30">
    <cfRule type="cellIs" dxfId="14944" priority="5361" operator="lessThan">
      <formula>$C$4</formula>
    </cfRule>
  </conditionalFormatting>
  <conditionalFormatting sqref="CI30">
    <cfRule type="cellIs" dxfId="14943" priority="5362" operator="lessThan">
      <formula>$C$4</formula>
    </cfRule>
  </conditionalFormatting>
  <conditionalFormatting sqref="CI31">
    <cfRule type="cellIs" dxfId="14942" priority="5363" operator="lessThan">
      <formula>$C$4</formula>
    </cfRule>
  </conditionalFormatting>
  <conditionalFormatting sqref="CI31">
    <cfRule type="cellIs" dxfId="14941" priority="5364" operator="lessThan">
      <formula>$C$4</formula>
    </cfRule>
  </conditionalFormatting>
  <conditionalFormatting sqref="CI32">
    <cfRule type="cellIs" dxfId="14940" priority="5365" operator="lessThan">
      <formula>$C$4</formula>
    </cfRule>
  </conditionalFormatting>
  <conditionalFormatting sqref="CI32">
    <cfRule type="cellIs" dxfId="14939" priority="5366" operator="lessThan">
      <formula>$C$4</formula>
    </cfRule>
  </conditionalFormatting>
  <conditionalFormatting sqref="CI33">
    <cfRule type="cellIs" dxfId="14938" priority="5367" operator="lessThan">
      <formula>$C$4</formula>
    </cfRule>
  </conditionalFormatting>
  <conditionalFormatting sqref="CI33">
    <cfRule type="cellIs" dxfId="14937" priority="5368" operator="lessThan">
      <formula>$C$4</formula>
    </cfRule>
  </conditionalFormatting>
  <conditionalFormatting sqref="CI34">
    <cfRule type="cellIs" dxfId="14936" priority="5369" operator="lessThan">
      <formula>$C$4</formula>
    </cfRule>
  </conditionalFormatting>
  <conditionalFormatting sqref="CI34">
    <cfRule type="cellIs" dxfId="14935" priority="5370" operator="lessThan">
      <formula>$C$4</formula>
    </cfRule>
  </conditionalFormatting>
  <conditionalFormatting sqref="CI35">
    <cfRule type="cellIs" dxfId="14934" priority="5371" operator="lessThan">
      <formula>$C$4</formula>
    </cfRule>
  </conditionalFormatting>
  <conditionalFormatting sqref="CI35">
    <cfRule type="cellIs" dxfId="14933" priority="5372" operator="lessThan">
      <formula>$C$4</formula>
    </cfRule>
  </conditionalFormatting>
  <conditionalFormatting sqref="CI36">
    <cfRule type="cellIs" dxfId="14932" priority="5373" operator="lessThan">
      <formula>$C$4</formula>
    </cfRule>
  </conditionalFormatting>
  <conditionalFormatting sqref="CI36">
    <cfRule type="cellIs" dxfId="14931" priority="5374" operator="lessThan">
      <formula>$C$4</formula>
    </cfRule>
  </conditionalFormatting>
  <conditionalFormatting sqref="CI37">
    <cfRule type="cellIs" dxfId="14930" priority="5375" operator="lessThan">
      <formula>$C$4</formula>
    </cfRule>
  </conditionalFormatting>
  <conditionalFormatting sqref="CI37">
    <cfRule type="cellIs" dxfId="14929" priority="5376" operator="lessThan">
      <formula>$C$4</formula>
    </cfRule>
  </conditionalFormatting>
  <conditionalFormatting sqref="CI38">
    <cfRule type="cellIs" dxfId="14928" priority="5377" operator="lessThan">
      <formula>$C$4</formula>
    </cfRule>
  </conditionalFormatting>
  <conditionalFormatting sqref="CI38">
    <cfRule type="cellIs" dxfId="14927" priority="5378" operator="lessThan">
      <formula>$C$4</formula>
    </cfRule>
  </conditionalFormatting>
  <conditionalFormatting sqref="CI39">
    <cfRule type="cellIs" dxfId="14926" priority="5379" operator="lessThan">
      <formula>$C$4</formula>
    </cfRule>
  </conditionalFormatting>
  <conditionalFormatting sqref="CI39">
    <cfRule type="cellIs" dxfId="14925" priority="5380" operator="lessThan">
      <formula>$C$4</formula>
    </cfRule>
  </conditionalFormatting>
  <conditionalFormatting sqref="CI40">
    <cfRule type="cellIs" dxfId="14924" priority="5381" operator="lessThan">
      <formula>$C$4</formula>
    </cfRule>
  </conditionalFormatting>
  <conditionalFormatting sqref="CI40">
    <cfRule type="cellIs" dxfId="14923" priority="5382" operator="lessThan">
      <formula>$C$4</formula>
    </cfRule>
  </conditionalFormatting>
  <conditionalFormatting sqref="CI41">
    <cfRule type="cellIs" dxfId="14922" priority="5383" operator="lessThan">
      <formula>$C$4</formula>
    </cfRule>
  </conditionalFormatting>
  <conditionalFormatting sqref="CI41">
    <cfRule type="cellIs" dxfId="14921" priority="5384" operator="lessThan">
      <formula>$C$4</formula>
    </cfRule>
  </conditionalFormatting>
  <conditionalFormatting sqref="CI42">
    <cfRule type="cellIs" dxfId="14920" priority="5385" operator="lessThan">
      <formula>$C$4</formula>
    </cfRule>
  </conditionalFormatting>
  <conditionalFormatting sqref="CI42">
    <cfRule type="cellIs" dxfId="14919" priority="5386" operator="lessThan">
      <formula>$C$4</formula>
    </cfRule>
  </conditionalFormatting>
  <conditionalFormatting sqref="CI43">
    <cfRule type="cellIs" dxfId="14918" priority="5387" operator="lessThan">
      <formula>$C$4</formula>
    </cfRule>
  </conditionalFormatting>
  <conditionalFormatting sqref="CI43">
    <cfRule type="cellIs" dxfId="14917" priority="5388" operator="lessThan">
      <formula>$C$4</formula>
    </cfRule>
  </conditionalFormatting>
  <conditionalFormatting sqref="CI44">
    <cfRule type="cellIs" dxfId="14916" priority="5389" operator="lessThan">
      <formula>$C$4</formula>
    </cfRule>
  </conditionalFormatting>
  <conditionalFormatting sqref="CI44">
    <cfRule type="cellIs" dxfId="14915" priority="5390" operator="lessThan">
      <formula>$C$4</formula>
    </cfRule>
  </conditionalFormatting>
  <conditionalFormatting sqref="CI45">
    <cfRule type="cellIs" dxfId="14914" priority="5391" operator="lessThan">
      <formula>$C$4</formula>
    </cfRule>
  </conditionalFormatting>
  <conditionalFormatting sqref="CI45">
    <cfRule type="cellIs" dxfId="14913" priority="5392" operator="lessThan">
      <formula>$C$4</formula>
    </cfRule>
  </conditionalFormatting>
  <conditionalFormatting sqref="CI46">
    <cfRule type="cellIs" dxfId="14912" priority="5393" operator="lessThan">
      <formula>$C$4</formula>
    </cfRule>
  </conditionalFormatting>
  <conditionalFormatting sqref="CI46">
    <cfRule type="cellIs" dxfId="14911" priority="5394" operator="lessThan">
      <formula>$C$4</formula>
    </cfRule>
  </conditionalFormatting>
  <conditionalFormatting sqref="CI47">
    <cfRule type="cellIs" dxfId="14910" priority="5395" operator="lessThan">
      <formula>$C$4</formula>
    </cfRule>
  </conditionalFormatting>
  <conditionalFormatting sqref="CI47">
    <cfRule type="cellIs" dxfId="14909" priority="5396" operator="lessThan">
      <formula>$C$4</formula>
    </cfRule>
  </conditionalFormatting>
  <conditionalFormatting sqref="CI48">
    <cfRule type="cellIs" dxfId="14908" priority="5397" operator="lessThan">
      <formula>$C$4</formula>
    </cfRule>
  </conditionalFormatting>
  <conditionalFormatting sqref="CI48">
    <cfRule type="cellIs" dxfId="14907" priority="5398" operator="lessThan">
      <formula>$C$4</formula>
    </cfRule>
  </conditionalFormatting>
  <conditionalFormatting sqref="CI49">
    <cfRule type="cellIs" dxfId="14906" priority="5399" operator="lessThan">
      <formula>$C$4</formula>
    </cfRule>
  </conditionalFormatting>
  <conditionalFormatting sqref="CI49">
    <cfRule type="cellIs" dxfId="14905" priority="5400" operator="lessThan">
      <formula>$C$4</formula>
    </cfRule>
  </conditionalFormatting>
  <conditionalFormatting sqref="CI50">
    <cfRule type="cellIs" dxfId="14904" priority="5401" operator="lessThan">
      <formula>$C$4</formula>
    </cfRule>
  </conditionalFormatting>
  <conditionalFormatting sqref="CI50">
    <cfRule type="cellIs" dxfId="14903" priority="5402" operator="lessThan">
      <formula>$C$4</formula>
    </cfRule>
  </conditionalFormatting>
  <conditionalFormatting sqref="CI51">
    <cfRule type="cellIs" dxfId="14902" priority="5403" operator="lessThan">
      <formula>$C$4</formula>
    </cfRule>
  </conditionalFormatting>
  <conditionalFormatting sqref="CI51">
    <cfRule type="cellIs" dxfId="14901" priority="5404" operator="lessThan">
      <formula>$C$4</formula>
    </cfRule>
  </conditionalFormatting>
  <conditionalFormatting sqref="CI52">
    <cfRule type="cellIs" dxfId="14900" priority="5405" operator="lessThan">
      <formula>$C$4</formula>
    </cfRule>
  </conditionalFormatting>
  <conditionalFormatting sqref="CI52">
    <cfRule type="cellIs" dxfId="14899" priority="5406" operator="lessThan">
      <formula>$C$4</formula>
    </cfRule>
  </conditionalFormatting>
  <conditionalFormatting sqref="CI53">
    <cfRule type="cellIs" dxfId="14898" priority="5407" operator="lessThan">
      <formula>$C$4</formula>
    </cfRule>
  </conditionalFormatting>
  <conditionalFormatting sqref="CI53">
    <cfRule type="cellIs" dxfId="14897" priority="5408" operator="lessThan">
      <formula>$C$4</formula>
    </cfRule>
  </conditionalFormatting>
  <conditionalFormatting sqref="CI54">
    <cfRule type="cellIs" dxfId="14896" priority="5409" operator="lessThan">
      <formula>$C$4</formula>
    </cfRule>
  </conditionalFormatting>
  <conditionalFormatting sqref="CI54">
    <cfRule type="cellIs" dxfId="14895" priority="5410" operator="lessThan">
      <formula>$C$4</formula>
    </cfRule>
  </conditionalFormatting>
  <conditionalFormatting sqref="CI55">
    <cfRule type="cellIs" dxfId="14894" priority="5411" operator="lessThan">
      <formula>$C$4</formula>
    </cfRule>
  </conditionalFormatting>
  <conditionalFormatting sqref="CI55">
    <cfRule type="cellIs" dxfId="14893" priority="5412" operator="lessThan">
      <formula>$C$4</formula>
    </cfRule>
  </conditionalFormatting>
  <conditionalFormatting sqref="CI56">
    <cfRule type="cellIs" dxfId="14892" priority="5413" operator="lessThan">
      <formula>$C$4</formula>
    </cfRule>
  </conditionalFormatting>
  <conditionalFormatting sqref="CI56">
    <cfRule type="cellIs" dxfId="14891" priority="5414" operator="lessThan">
      <formula>$C$4</formula>
    </cfRule>
  </conditionalFormatting>
  <conditionalFormatting sqref="CI57">
    <cfRule type="cellIs" dxfId="14890" priority="5415" operator="lessThan">
      <formula>$C$4</formula>
    </cfRule>
  </conditionalFormatting>
  <conditionalFormatting sqref="CI57">
    <cfRule type="cellIs" dxfId="14889" priority="5416" operator="lessThan">
      <formula>$C$4</formula>
    </cfRule>
  </conditionalFormatting>
  <conditionalFormatting sqref="CI58">
    <cfRule type="cellIs" dxfId="14888" priority="5417" operator="lessThan">
      <formula>$C$4</formula>
    </cfRule>
  </conditionalFormatting>
  <conditionalFormatting sqref="CI58">
    <cfRule type="cellIs" dxfId="14887" priority="5418" operator="lessThan">
      <formula>$C$4</formula>
    </cfRule>
  </conditionalFormatting>
  <conditionalFormatting sqref="CI59">
    <cfRule type="cellIs" dxfId="14886" priority="5419" operator="lessThan">
      <formula>$C$4</formula>
    </cfRule>
  </conditionalFormatting>
  <conditionalFormatting sqref="CI59">
    <cfRule type="cellIs" dxfId="14885" priority="5420" operator="lessThan">
      <formula>$C$4</formula>
    </cfRule>
  </conditionalFormatting>
  <conditionalFormatting sqref="CI60">
    <cfRule type="cellIs" dxfId="14884" priority="5421" operator="lessThan">
      <formula>$C$4</formula>
    </cfRule>
  </conditionalFormatting>
  <conditionalFormatting sqref="CI60">
    <cfRule type="cellIs" dxfId="14883" priority="5422" operator="lessThan">
      <formula>$C$4</formula>
    </cfRule>
  </conditionalFormatting>
  <conditionalFormatting sqref="CJ11">
    <cfRule type="cellIs" dxfId="14882" priority="5423" operator="lessThan">
      <formula>$C$4</formula>
    </cfRule>
  </conditionalFormatting>
  <conditionalFormatting sqref="CJ11">
    <cfRule type="cellIs" dxfId="14881" priority="5424" operator="lessThan">
      <formula>$C$4</formula>
    </cfRule>
  </conditionalFormatting>
  <conditionalFormatting sqref="CJ12">
    <cfRule type="cellIs" dxfId="14880" priority="5425" operator="lessThan">
      <formula>$C$4</formula>
    </cfRule>
  </conditionalFormatting>
  <conditionalFormatting sqref="CJ12">
    <cfRule type="cellIs" dxfId="14879" priority="5426" operator="lessThan">
      <formula>$C$4</formula>
    </cfRule>
  </conditionalFormatting>
  <conditionalFormatting sqref="CJ13">
    <cfRule type="cellIs" dxfId="14878" priority="5427" operator="lessThan">
      <formula>$C$4</formula>
    </cfRule>
  </conditionalFormatting>
  <conditionalFormatting sqref="CJ13">
    <cfRule type="cellIs" dxfId="14877" priority="5428" operator="lessThan">
      <formula>$C$4</formula>
    </cfRule>
  </conditionalFormatting>
  <conditionalFormatting sqref="CJ14">
    <cfRule type="cellIs" dxfId="14876" priority="5429" operator="lessThan">
      <formula>$C$4</formula>
    </cfRule>
  </conditionalFormatting>
  <conditionalFormatting sqref="CJ14">
    <cfRule type="cellIs" dxfId="14875" priority="5430" operator="lessThan">
      <formula>$C$4</formula>
    </cfRule>
  </conditionalFormatting>
  <conditionalFormatting sqref="CJ15">
    <cfRule type="cellIs" dxfId="14874" priority="5431" operator="lessThan">
      <formula>$C$4</formula>
    </cfRule>
  </conditionalFormatting>
  <conditionalFormatting sqref="CJ15">
    <cfRule type="cellIs" dxfId="14873" priority="5432" operator="lessThan">
      <formula>$C$4</formula>
    </cfRule>
  </conditionalFormatting>
  <conditionalFormatting sqref="CJ16">
    <cfRule type="cellIs" dxfId="14872" priority="5433" operator="lessThan">
      <formula>$C$4</formula>
    </cfRule>
  </conditionalFormatting>
  <conditionalFormatting sqref="CJ16">
    <cfRule type="cellIs" dxfId="14871" priority="5434" operator="lessThan">
      <formula>$C$4</formula>
    </cfRule>
  </conditionalFormatting>
  <conditionalFormatting sqref="CJ17">
    <cfRule type="cellIs" dxfId="14870" priority="5435" operator="lessThan">
      <formula>$C$4</formula>
    </cfRule>
  </conditionalFormatting>
  <conditionalFormatting sqref="CJ17">
    <cfRule type="cellIs" dxfId="14869" priority="5436" operator="lessThan">
      <formula>$C$4</formula>
    </cfRule>
  </conditionalFormatting>
  <conditionalFormatting sqref="CJ18">
    <cfRule type="cellIs" dxfId="14868" priority="5437" operator="lessThan">
      <formula>$C$4</formula>
    </cfRule>
  </conditionalFormatting>
  <conditionalFormatting sqref="CJ18">
    <cfRule type="cellIs" dxfId="14867" priority="5438" operator="lessThan">
      <formula>$C$4</formula>
    </cfRule>
  </conditionalFormatting>
  <conditionalFormatting sqref="CJ19">
    <cfRule type="cellIs" dxfId="14866" priority="5439" operator="lessThan">
      <formula>$C$4</formula>
    </cfRule>
  </conditionalFormatting>
  <conditionalFormatting sqref="CJ19">
    <cfRule type="cellIs" dxfId="14865" priority="5440" operator="lessThan">
      <formula>$C$4</formula>
    </cfRule>
  </conditionalFormatting>
  <conditionalFormatting sqref="CJ20">
    <cfRule type="cellIs" dxfId="14864" priority="5441" operator="lessThan">
      <formula>$C$4</formula>
    </cfRule>
  </conditionalFormatting>
  <conditionalFormatting sqref="CJ20">
    <cfRule type="cellIs" dxfId="14863" priority="5442" operator="lessThan">
      <formula>$C$4</formula>
    </cfRule>
  </conditionalFormatting>
  <conditionalFormatting sqref="CJ21">
    <cfRule type="cellIs" dxfId="14862" priority="5443" operator="lessThan">
      <formula>$C$4</formula>
    </cfRule>
  </conditionalFormatting>
  <conditionalFormatting sqref="CJ21">
    <cfRule type="cellIs" dxfId="14861" priority="5444" operator="lessThan">
      <formula>$C$4</formula>
    </cfRule>
  </conditionalFormatting>
  <conditionalFormatting sqref="CJ22">
    <cfRule type="cellIs" dxfId="14860" priority="5445" operator="lessThan">
      <formula>$C$4</formula>
    </cfRule>
  </conditionalFormatting>
  <conditionalFormatting sqref="CJ22">
    <cfRule type="cellIs" dxfId="14859" priority="5446" operator="lessThan">
      <formula>$C$4</formula>
    </cfRule>
  </conditionalFormatting>
  <conditionalFormatting sqref="CJ23">
    <cfRule type="cellIs" dxfId="14858" priority="5447" operator="lessThan">
      <formula>$C$4</formula>
    </cfRule>
  </conditionalFormatting>
  <conditionalFormatting sqref="CJ23">
    <cfRule type="cellIs" dxfId="14857" priority="5448" operator="lessThan">
      <formula>$C$4</formula>
    </cfRule>
  </conditionalFormatting>
  <conditionalFormatting sqref="CJ24">
    <cfRule type="cellIs" dxfId="14856" priority="5449" operator="lessThan">
      <formula>$C$4</formula>
    </cfRule>
  </conditionalFormatting>
  <conditionalFormatting sqref="CJ24">
    <cfRule type="cellIs" dxfId="14855" priority="5450" operator="lessThan">
      <formula>$C$4</formula>
    </cfRule>
  </conditionalFormatting>
  <conditionalFormatting sqref="CJ25">
    <cfRule type="cellIs" dxfId="14854" priority="5451" operator="lessThan">
      <formula>$C$4</formula>
    </cfRule>
  </conditionalFormatting>
  <conditionalFormatting sqref="CJ25">
    <cfRule type="cellIs" dxfId="14853" priority="5452" operator="lessThan">
      <formula>$C$4</formula>
    </cfRule>
  </conditionalFormatting>
  <conditionalFormatting sqref="CJ26">
    <cfRule type="cellIs" dxfId="14852" priority="5453" operator="lessThan">
      <formula>$C$4</formula>
    </cfRule>
  </conditionalFormatting>
  <conditionalFormatting sqref="CJ26">
    <cfRule type="cellIs" dxfId="14851" priority="5454" operator="lessThan">
      <formula>$C$4</formula>
    </cfRule>
  </conditionalFormatting>
  <conditionalFormatting sqref="CJ27">
    <cfRule type="cellIs" dxfId="14850" priority="5455" operator="lessThan">
      <formula>$C$4</formula>
    </cfRule>
  </conditionalFormatting>
  <conditionalFormatting sqref="CJ27">
    <cfRule type="cellIs" dxfId="14849" priority="5456" operator="lessThan">
      <formula>$C$4</formula>
    </cfRule>
  </conditionalFormatting>
  <conditionalFormatting sqref="CJ28">
    <cfRule type="cellIs" dxfId="14848" priority="5457" operator="lessThan">
      <formula>$C$4</formula>
    </cfRule>
  </conditionalFormatting>
  <conditionalFormatting sqref="CJ28">
    <cfRule type="cellIs" dxfId="14847" priority="5458" operator="lessThan">
      <formula>$C$4</formula>
    </cfRule>
  </conditionalFormatting>
  <conditionalFormatting sqref="CJ29">
    <cfRule type="cellIs" dxfId="14846" priority="5459" operator="lessThan">
      <formula>$C$4</formula>
    </cfRule>
  </conditionalFormatting>
  <conditionalFormatting sqref="CJ29">
    <cfRule type="cellIs" dxfId="14845" priority="5460" operator="lessThan">
      <formula>$C$4</formula>
    </cfRule>
  </conditionalFormatting>
  <conditionalFormatting sqref="CJ30">
    <cfRule type="cellIs" dxfId="14844" priority="5461" operator="lessThan">
      <formula>$C$4</formula>
    </cfRule>
  </conditionalFormatting>
  <conditionalFormatting sqref="CJ30">
    <cfRule type="cellIs" dxfId="14843" priority="5462" operator="lessThan">
      <formula>$C$4</formula>
    </cfRule>
  </conditionalFormatting>
  <conditionalFormatting sqref="CJ31">
    <cfRule type="cellIs" dxfId="14842" priority="5463" operator="lessThan">
      <formula>$C$4</formula>
    </cfRule>
  </conditionalFormatting>
  <conditionalFormatting sqref="CJ31">
    <cfRule type="cellIs" dxfId="14841" priority="5464" operator="lessThan">
      <formula>$C$4</formula>
    </cfRule>
  </conditionalFormatting>
  <conditionalFormatting sqref="CJ32">
    <cfRule type="cellIs" dxfId="14840" priority="5465" operator="lessThan">
      <formula>$C$4</formula>
    </cfRule>
  </conditionalFormatting>
  <conditionalFormatting sqref="CJ32">
    <cfRule type="cellIs" dxfId="14839" priority="5466" operator="lessThan">
      <formula>$C$4</formula>
    </cfRule>
  </conditionalFormatting>
  <conditionalFormatting sqref="CJ33">
    <cfRule type="cellIs" dxfId="14838" priority="5467" operator="lessThan">
      <formula>$C$4</formula>
    </cfRule>
  </conditionalFormatting>
  <conditionalFormatting sqref="CJ33">
    <cfRule type="cellIs" dxfId="14837" priority="5468" operator="lessThan">
      <formula>$C$4</formula>
    </cfRule>
  </conditionalFormatting>
  <conditionalFormatting sqref="CJ34">
    <cfRule type="cellIs" dxfId="14836" priority="5469" operator="lessThan">
      <formula>$C$4</formula>
    </cfRule>
  </conditionalFormatting>
  <conditionalFormatting sqref="CJ34">
    <cfRule type="cellIs" dxfId="14835" priority="5470" operator="lessThan">
      <formula>$C$4</formula>
    </cfRule>
  </conditionalFormatting>
  <conditionalFormatting sqref="CJ35">
    <cfRule type="cellIs" dxfId="14834" priority="5471" operator="lessThan">
      <formula>$C$4</formula>
    </cfRule>
  </conditionalFormatting>
  <conditionalFormatting sqref="CJ35">
    <cfRule type="cellIs" dxfId="14833" priority="5472" operator="lessThan">
      <formula>$C$4</formula>
    </cfRule>
  </conditionalFormatting>
  <conditionalFormatting sqref="CJ36">
    <cfRule type="cellIs" dxfId="14832" priority="5473" operator="lessThan">
      <formula>$C$4</formula>
    </cfRule>
  </conditionalFormatting>
  <conditionalFormatting sqref="CJ36">
    <cfRule type="cellIs" dxfId="14831" priority="5474" operator="lessThan">
      <formula>$C$4</formula>
    </cfRule>
  </conditionalFormatting>
  <conditionalFormatting sqref="CJ37">
    <cfRule type="cellIs" dxfId="14830" priority="5475" operator="lessThan">
      <formula>$C$4</formula>
    </cfRule>
  </conditionalFormatting>
  <conditionalFormatting sqref="CJ37">
    <cfRule type="cellIs" dxfId="14829" priority="5476" operator="lessThan">
      <formula>$C$4</formula>
    </cfRule>
  </conditionalFormatting>
  <conditionalFormatting sqref="CJ38">
    <cfRule type="cellIs" dxfId="14828" priority="5477" operator="lessThan">
      <formula>$C$4</formula>
    </cfRule>
  </conditionalFormatting>
  <conditionalFormatting sqref="CJ38">
    <cfRule type="cellIs" dxfId="14827" priority="5478" operator="lessThan">
      <formula>$C$4</formula>
    </cfRule>
  </conditionalFormatting>
  <conditionalFormatting sqref="CJ39">
    <cfRule type="cellIs" dxfId="14826" priority="5479" operator="lessThan">
      <formula>$C$4</formula>
    </cfRule>
  </conditionalFormatting>
  <conditionalFormatting sqref="CJ39">
    <cfRule type="cellIs" dxfId="14825" priority="5480" operator="lessThan">
      <formula>$C$4</formula>
    </cfRule>
  </conditionalFormatting>
  <conditionalFormatting sqref="CJ40">
    <cfRule type="cellIs" dxfId="14824" priority="5481" operator="lessThan">
      <formula>$C$4</formula>
    </cfRule>
  </conditionalFormatting>
  <conditionalFormatting sqref="CJ40">
    <cfRule type="cellIs" dxfId="14823" priority="5482" operator="lessThan">
      <formula>$C$4</formula>
    </cfRule>
  </conditionalFormatting>
  <conditionalFormatting sqref="CJ41">
    <cfRule type="cellIs" dxfId="14822" priority="5483" operator="lessThan">
      <formula>$C$4</formula>
    </cfRule>
  </conditionalFormatting>
  <conditionalFormatting sqref="CJ41">
    <cfRule type="cellIs" dxfId="14821" priority="5484" operator="lessThan">
      <formula>$C$4</formula>
    </cfRule>
  </conditionalFormatting>
  <conditionalFormatting sqref="CJ42">
    <cfRule type="cellIs" dxfId="14820" priority="5485" operator="lessThan">
      <formula>$C$4</formula>
    </cfRule>
  </conditionalFormatting>
  <conditionalFormatting sqref="CJ42">
    <cfRule type="cellIs" dxfId="14819" priority="5486" operator="lessThan">
      <formula>$C$4</formula>
    </cfRule>
  </conditionalFormatting>
  <conditionalFormatting sqref="CJ43">
    <cfRule type="cellIs" dxfId="14818" priority="5487" operator="lessThan">
      <formula>$C$4</formula>
    </cfRule>
  </conditionalFormatting>
  <conditionalFormatting sqref="CJ43">
    <cfRule type="cellIs" dxfId="14817" priority="5488" operator="lessThan">
      <formula>$C$4</formula>
    </cfRule>
  </conditionalFormatting>
  <conditionalFormatting sqref="CJ44">
    <cfRule type="cellIs" dxfId="14816" priority="5489" operator="lessThan">
      <formula>$C$4</formula>
    </cfRule>
  </conditionalFormatting>
  <conditionalFormatting sqref="CJ44">
    <cfRule type="cellIs" dxfId="14815" priority="5490" operator="lessThan">
      <formula>$C$4</formula>
    </cfRule>
  </conditionalFormatting>
  <conditionalFormatting sqref="CJ45">
    <cfRule type="cellIs" dxfId="14814" priority="5491" operator="lessThan">
      <formula>$C$4</formula>
    </cfRule>
  </conditionalFormatting>
  <conditionalFormatting sqref="CJ45">
    <cfRule type="cellIs" dxfId="14813" priority="5492" operator="lessThan">
      <formula>$C$4</formula>
    </cfRule>
  </conditionalFormatting>
  <conditionalFormatting sqref="CJ46">
    <cfRule type="cellIs" dxfId="14812" priority="5493" operator="lessThan">
      <formula>$C$4</formula>
    </cfRule>
  </conditionalFormatting>
  <conditionalFormatting sqref="CJ46">
    <cfRule type="cellIs" dxfId="14811" priority="5494" operator="lessThan">
      <formula>$C$4</formula>
    </cfRule>
  </conditionalFormatting>
  <conditionalFormatting sqref="CJ47">
    <cfRule type="cellIs" dxfId="14810" priority="5495" operator="lessThan">
      <formula>$C$4</formula>
    </cfRule>
  </conditionalFormatting>
  <conditionalFormatting sqref="CJ47">
    <cfRule type="cellIs" dxfId="14809" priority="5496" operator="lessThan">
      <formula>$C$4</formula>
    </cfRule>
  </conditionalFormatting>
  <conditionalFormatting sqref="CJ48">
    <cfRule type="cellIs" dxfId="14808" priority="5497" operator="lessThan">
      <formula>$C$4</formula>
    </cfRule>
  </conditionalFormatting>
  <conditionalFormatting sqref="CJ48">
    <cfRule type="cellIs" dxfId="14807" priority="5498" operator="lessThan">
      <formula>$C$4</formula>
    </cfRule>
  </conditionalFormatting>
  <conditionalFormatting sqref="CJ49">
    <cfRule type="cellIs" dxfId="14806" priority="5499" operator="lessThan">
      <formula>$C$4</formula>
    </cfRule>
  </conditionalFormatting>
  <conditionalFormatting sqref="CJ49">
    <cfRule type="cellIs" dxfId="14805" priority="5500" operator="lessThan">
      <formula>$C$4</formula>
    </cfRule>
  </conditionalFormatting>
  <conditionalFormatting sqref="CJ50">
    <cfRule type="cellIs" dxfId="14804" priority="5501" operator="lessThan">
      <formula>$C$4</formula>
    </cfRule>
  </conditionalFormatting>
  <conditionalFormatting sqref="CJ50">
    <cfRule type="cellIs" dxfId="14803" priority="5502" operator="lessThan">
      <formula>$C$4</formula>
    </cfRule>
  </conditionalFormatting>
  <conditionalFormatting sqref="CJ51">
    <cfRule type="cellIs" dxfId="14802" priority="5503" operator="lessThan">
      <formula>$C$4</formula>
    </cfRule>
  </conditionalFormatting>
  <conditionalFormatting sqref="CJ51">
    <cfRule type="cellIs" dxfId="14801" priority="5504" operator="lessThan">
      <formula>$C$4</formula>
    </cfRule>
  </conditionalFormatting>
  <conditionalFormatting sqref="CJ52">
    <cfRule type="cellIs" dxfId="14800" priority="5505" operator="lessThan">
      <formula>$C$4</formula>
    </cfRule>
  </conditionalFormatting>
  <conditionalFormatting sqref="CJ52">
    <cfRule type="cellIs" dxfId="14799" priority="5506" operator="lessThan">
      <formula>$C$4</formula>
    </cfRule>
  </conditionalFormatting>
  <conditionalFormatting sqref="CJ53">
    <cfRule type="cellIs" dxfId="14798" priority="5507" operator="lessThan">
      <formula>$C$4</formula>
    </cfRule>
  </conditionalFormatting>
  <conditionalFormatting sqref="CJ53">
    <cfRule type="cellIs" dxfId="14797" priority="5508" operator="lessThan">
      <formula>$C$4</formula>
    </cfRule>
  </conditionalFormatting>
  <conditionalFormatting sqref="CJ54">
    <cfRule type="cellIs" dxfId="14796" priority="5509" operator="lessThan">
      <formula>$C$4</formula>
    </cfRule>
  </conditionalFormatting>
  <conditionalFormatting sqref="CJ54">
    <cfRule type="cellIs" dxfId="14795" priority="5510" operator="lessThan">
      <formula>$C$4</formula>
    </cfRule>
  </conditionalFormatting>
  <conditionalFormatting sqref="CJ55">
    <cfRule type="cellIs" dxfId="14794" priority="5511" operator="lessThan">
      <formula>$C$4</formula>
    </cfRule>
  </conditionalFormatting>
  <conditionalFormatting sqref="CJ55">
    <cfRule type="cellIs" dxfId="14793" priority="5512" operator="lessThan">
      <formula>$C$4</formula>
    </cfRule>
  </conditionalFormatting>
  <conditionalFormatting sqref="CJ56">
    <cfRule type="cellIs" dxfId="14792" priority="5513" operator="lessThan">
      <formula>$C$4</formula>
    </cfRule>
  </conditionalFormatting>
  <conditionalFormatting sqref="CJ56">
    <cfRule type="cellIs" dxfId="14791" priority="5514" operator="lessThan">
      <formula>$C$4</formula>
    </cfRule>
  </conditionalFormatting>
  <conditionalFormatting sqref="CJ57">
    <cfRule type="cellIs" dxfId="14790" priority="5515" operator="lessThan">
      <formula>$C$4</formula>
    </cfRule>
  </conditionalFormatting>
  <conditionalFormatting sqref="CJ57">
    <cfRule type="cellIs" dxfId="14789" priority="5516" operator="lessThan">
      <formula>$C$4</formula>
    </cfRule>
  </conditionalFormatting>
  <conditionalFormatting sqref="CJ58">
    <cfRule type="cellIs" dxfId="14788" priority="5517" operator="lessThan">
      <formula>$C$4</formula>
    </cfRule>
  </conditionalFormatting>
  <conditionalFormatting sqref="CJ58">
    <cfRule type="cellIs" dxfId="14787" priority="5518" operator="lessThan">
      <formula>$C$4</formula>
    </cfRule>
  </conditionalFormatting>
  <conditionalFormatting sqref="CJ59">
    <cfRule type="cellIs" dxfId="14786" priority="5519" operator="lessThan">
      <formula>$C$4</formula>
    </cfRule>
  </conditionalFormatting>
  <conditionalFormatting sqref="CJ59">
    <cfRule type="cellIs" dxfId="14785" priority="5520" operator="lessThan">
      <formula>$C$4</formula>
    </cfRule>
  </conditionalFormatting>
  <conditionalFormatting sqref="CJ60">
    <cfRule type="cellIs" dxfId="14784" priority="5521" operator="lessThan">
      <formula>$C$4</formula>
    </cfRule>
  </conditionalFormatting>
  <conditionalFormatting sqref="CJ60">
    <cfRule type="cellIs" dxfId="14783" priority="5522" operator="lessThan">
      <formula>$C$4</formula>
    </cfRule>
  </conditionalFormatting>
  <conditionalFormatting sqref="CK11">
    <cfRule type="cellIs" dxfId="14782" priority="5523" operator="lessThan">
      <formula>$C$4</formula>
    </cfRule>
  </conditionalFormatting>
  <conditionalFormatting sqref="CK11">
    <cfRule type="cellIs" dxfId="14781" priority="5524" operator="lessThan">
      <formula>$C$4</formula>
    </cfRule>
  </conditionalFormatting>
  <conditionalFormatting sqref="CK12">
    <cfRule type="cellIs" dxfId="14780" priority="5525" operator="lessThan">
      <formula>$C$4</formula>
    </cfRule>
  </conditionalFormatting>
  <conditionalFormatting sqref="CK12">
    <cfRule type="cellIs" dxfId="14779" priority="5526" operator="lessThan">
      <formula>$C$4</formula>
    </cfRule>
  </conditionalFormatting>
  <conditionalFormatting sqref="CK13">
    <cfRule type="cellIs" dxfId="14778" priority="5527" operator="lessThan">
      <formula>$C$4</formula>
    </cfRule>
  </conditionalFormatting>
  <conditionalFormatting sqref="CK13">
    <cfRule type="cellIs" dxfId="14777" priority="5528" operator="lessThan">
      <formula>$C$4</formula>
    </cfRule>
  </conditionalFormatting>
  <conditionalFormatting sqref="CK14">
    <cfRule type="cellIs" dxfId="14776" priority="5529" operator="lessThan">
      <formula>$C$4</formula>
    </cfRule>
  </conditionalFormatting>
  <conditionalFormatting sqref="CK14">
    <cfRule type="cellIs" dxfId="14775" priority="5530" operator="lessThan">
      <formula>$C$4</formula>
    </cfRule>
  </conditionalFormatting>
  <conditionalFormatting sqref="CK15">
    <cfRule type="cellIs" dxfId="14774" priority="5531" operator="lessThan">
      <formula>$C$4</formula>
    </cfRule>
  </conditionalFormatting>
  <conditionalFormatting sqref="CK15">
    <cfRule type="cellIs" dxfId="14773" priority="5532" operator="lessThan">
      <formula>$C$4</formula>
    </cfRule>
  </conditionalFormatting>
  <conditionalFormatting sqref="CK16">
    <cfRule type="cellIs" dxfId="14772" priority="5533" operator="lessThan">
      <formula>$C$4</formula>
    </cfRule>
  </conditionalFormatting>
  <conditionalFormatting sqref="CK16">
    <cfRule type="cellIs" dxfId="14771" priority="5534" operator="lessThan">
      <formula>$C$4</formula>
    </cfRule>
  </conditionalFormatting>
  <conditionalFormatting sqref="CK17">
    <cfRule type="cellIs" dxfId="14770" priority="5535" operator="lessThan">
      <formula>$C$4</formula>
    </cfRule>
  </conditionalFormatting>
  <conditionalFormatting sqref="CK17">
    <cfRule type="cellIs" dxfId="14769" priority="5536" operator="lessThan">
      <formula>$C$4</formula>
    </cfRule>
  </conditionalFormatting>
  <conditionalFormatting sqref="CK18">
    <cfRule type="cellIs" dxfId="14768" priority="5537" operator="lessThan">
      <formula>$C$4</formula>
    </cfRule>
  </conditionalFormatting>
  <conditionalFormatting sqref="CK18">
    <cfRule type="cellIs" dxfId="14767" priority="5538" operator="lessThan">
      <formula>$C$4</formula>
    </cfRule>
  </conditionalFormatting>
  <conditionalFormatting sqref="CK19">
    <cfRule type="cellIs" dxfId="14766" priority="5539" operator="lessThan">
      <formula>$C$4</formula>
    </cfRule>
  </conditionalFormatting>
  <conditionalFormatting sqref="CK19">
    <cfRule type="cellIs" dxfId="14765" priority="5540" operator="lessThan">
      <formula>$C$4</formula>
    </cfRule>
  </conditionalFormatting>
  <conditionalFormatting sqref="CK20">
    <cfRule type="cellIs" dxfId="14764" priority="5541" operator="lessThan">
      <formula>$C$4</formula>
    </cfRule>
  </conditionalFormatting>
  <conditionalFormatting sqref="CK20">
    <cfRule type="cellIs" dxfId="14763" priority="5542" operator="lessThan">
      <formula>$C$4</formula>
    </cfRule>
  </conditionalFormatting>
  <conditionalFormatting sqref="CK21">
    <cfRule type="cellIs" dxfId="14762" priority="5543" operator="lessThan">
      <formula>$C$4</formula>
    </cfRule>
  </conditionalFormatting>
  <conditionalFormatting sqref="CK21">
    <cfRule type="cellIs" dxfId="14761" priority="5544" operator="lessThan">
      <formula>$C$4</formula>
    </cfRule>
  </conditionalFormatting>
  <conditionalFormatting sqref="CK22">
    <cfRule type="cellIs" dxfId="14760" priority="5545" operator="lessThan">
      <formula>$C$4</formula>
    </cfRule>
  </conditionalFormatting>
  <conditionalFormatting sqref="CK22">
    <cfRule type="cellIs" dxfId="14759" priority="5546" operator="lessThan">
      <formula>$C$4</formula>
    </cfRule>
  </conditionalFormatting>
  <conditionalFormatting sqref="CK23">
    <cfRule type="cellIs" dxfId="14758" priority="5547" operator="lessThan">
      <formula>$C$4</formula>
    </cfRule>
  </conditionalFormatting>
  <conditionalFormatting sqref="CK23">
    <cfRule type="cellIs" dxfId="14757" priority="5548" operator="lessThan">
      <formula>$C$4</formula>
    </cfRule>
  </conditionalFormatting>
  <conditionalFormatting sqref="CK24">
    <cfRule type="cellIs" dxfId="14756" priority="5549" operator="lessThan">
      <formula>$C$4</formula>
    </cfRule>
  </conditionalFormatting>
  <conditionalFormatting sqref="CK24">
    <cfRule type="cellIs" dxfId="14755" priority="5550" operator="lessThan">
      <formula>$C$4</formula>
    </cfRule>
  </conditionalFormatting>
  <conditionalFormatting sqref="CK25">
    <cfRule type="cellIs" dxfId="14754" priority="5551" operator="lessThan">
      <formula>$C$4</formula>
    </cfRule>
  </conditionalFormatting>
  <conditionalFormatting sqref="CK25">
    <cfRule type="cellIs" dxfId="14753" priority="5552" operator="lessThan">
      <formula>$C$4</formula>
    </cfRule>
  </conditionalFormatting>
  <conditionalFormatting sqref="CK26">
    <cfRule type="cellIs" dxfId="14752" priority="5553" operator="lessThan">
      <formula>$C$4</formula>
    </cfRule>
  </conditionalFormatting>
  <conditionalFormatting sqref="CK26">
    <cfRule type="cellIs" dxfId="14751" priority="5554" operator="lessThan">
      <formula>$C$4</formula>
    </cfRule>
  </conditionalFormatting>
  <conditionalFormatting sqref="CK27">
    <cfRule type="cellIs" dxfId="14750" priority="5555" operator="lessThan">
      <formula>$C$4</formula>
    </cfRule>
  </conditionalFormatting>
  <conditionalFormatting sqref="CK27">
    <cfRule type="cellIs" dxfId="14749" priority="5556" operator="lessThan">
      <formula>$C$4</formula>
    </cfRule>
  </conditionalFormatting>
  <conditionalFormatting sqref="CK28">
    <cfRule type="cellIs" dxfId="14748" priority="5557" operator="lessThan">
      <formula>$C$4</formula>
    </cfRule>
  </conditionalFormatting>
  <conditionalFormatting sqref="CK28">
    <cfRule type="cellIs" dxfId="14747" priority="5558" operator="lessThan">
      <formula>$C$4</formula>
    </cfRule>
  </conditionalFormatting>
  <conditionalFormatting sqref="CK29">
    <cfRule type="cellIs" dxfId="14746" priority="5559" operator="lessThan">
      <formula>$C$4</formula>
    </cfRule>
  </conditionalFormatting>
  <conditionalFormatting sqref="CK29">
    <cfRule type="cellIs" dxfId="14745" priority="5560" operator="lessThan">
      <formula>$C$4</formula>
    </cfRule>
  </conditionalFormatting>
  <conditionalFormatting sqref="CK30">
    <cfRule type="cellIs" dxfId="14744" priority="5561" operator="lessThan">
      <formula>$C$4</formula>
    </cfRule>
  </conditionalFormatting>
  <conditionalFormatting sqref="CK30">
    <cfRule type="cellIs" dxfId="14743" priority="5562" operator="lessThan">
      <formula>$C$4</formula>
    </cfRule>
  </conditionalFormatting>
  <conditionalFormatting sqref="CK31">
    <cfRule type="cellIs" dxfId="14742" priority="5563" operator="lessThan">
      <formula>$C$4</formula>
    </cfRule>
  </conditionalFormatting>
  <conditionalFormatting sqref="CK31">
    <cfRule type="cellIs" dxfId="14741" priority="5564" operator="lessThan">
      <formula>$C$4</formula>
    </cfRule>
  </conditionalFormatting>
  <conditionalFormatting sqref="CK32">
    <cfRule type="cellIs" dxfId="14740" priority="5565" operator="lessThan">
      <formula>$C$4</formula>
    </cfRule>
  </conditionalFormatting>
  <conditionalFormatting sqref="CK32">
    <cfRule type="cellIs" dxfId="14739" priority="5566" operator="lessThan">
      <formula>$C$4</formula>
    </cfRule>
  </conditionalFormatting>
  <conditionalFormatting sqref="CK33">
    <cfRule type="cellIs" dxfId="14738" priority="5567" operator="lessThan">
      <formula>$C$4</formula>
    </cfRule>
  </conditionalFormatting>
  <conditionalFormatting sqref="CK33">
    <cfRule type="cellIs" dxfId="14737" priority="5568" operator="lessThan">
      <formula>$C$4</formula>
    </cfRule>
  </conditionalFormatting>
  <conditionalFormatting sqref="CK34">
    <cfRule type="cellIs" dxfId="14736" priority="5569" operator="lessThan">
      <formula>$C$4</formula>
    </cfRule>
  </conditionalFormatting>
  <conditionalFormatting sqref="CK34">
    <cfRule type="cellIs" dxfId="14735" priority="5570" operator="lessThan">
      <formula>$C$4</formula>
    </cfRule>
  </conditionalFormatting>
  <conditionalFormatting sqref="CK35">
    <cfRule type="cellIs" dxfId="14734" priority="5571" operator="lessThan">
      <formula>$C$4</formula>
    </cfRule>
  </conditionalFormatting>
  <conditionalFormatting sqref="CK35">
    <cfRule type="cellIs" dxfId="14733" priority="5572" operator="lessThan">
      <formula>$C$4</formula>
    </cfRule>
  </conditionalFormatting>
  <conditionalFormatting sqref="CK36">
    <cfRule type="cellIs" dxfId="14732" priority="5573" operator="lessThan">
      <formula>$C$4</formula>
    </cfRule>
  </conditionalFormatting>
  <conditionalFormatting sqref="CK36">
    <cfRule type="cellIs" dxfId="14731" priority="5574" operator="lessThan">
      <formula>$C$4</formula>
    </cfRule>
  </conditionalFormatting>
  <conditionalFormatting sqref="CK37">
    <cfRule type="cellIs" dxfId="14730" priority="5575" operator="lessThan">
      <formula>$C$4</formula>
    </cfRule>
  </conditionalFormatting>
  <conditionalFormatting sqref="CK37">
    <cfRule type="cellIs" dxfId="14729" priority="5576" operator="lessThan">
      <formula>$C$4</formula>
    </cfRule>
  </conditionalFormatting>
  <conditionalFormatting sqref="CK38">
    <cfRule type="cellIs" dxfId="14728" priority="5577" operator="lessThan">
      <formula>$C$4</formula>
    </cfRule>
  </conditionalFormatting>
  <conditionalFormatting sqref="CK38">
    <cfRule type="cellIs" dxfId="14727" priority="5578" operator="lessThan">
      <formula>$C$4</formula>
    </cfRule>
  </conditionalFormatting>
  <conditionalFormatting sqref="CK39">
    <cfRule type="cellIs" dxfId="14726" priority="5579" operator="lessThan">
      <formula>$C$4</formula>
    </cfRule>
  </conditionalFormatting>
  <conditionalFormatting sqref="CK39">
    <cfRule type="cellIs" dxfId="14725" priority="5580" operator="lessThan">
      <formula>$C$4</formula>
    </cfRule>
  </conditionalFormatting>
  <conditionalFormatting sqref="CK40">
    <cfRule type="cellIs" dxfId="14724" priority="5581" operator="lessThan">
      <formula>$C$4</formula>
    </cfRule>
  </conditionalFormatting>
  <conditionalFormatting sqref="CK40">
    <cfRule type="cellIs" dxfId="14723" priority="5582" operator="lessThan">
      <formula>$C$4</formula>
    </cfRule>
  </conditionalFormatting>
  <conditionalFormatting sqref="CK41">
    <cfRule type="cellIs" dxfId="14722" priority="5583" operator="lessThan">
      <formula>$C$4</formula>
    </cfRule>
  </conditionalFormatting>
  <conditionalFormatting sqref="CK41">
    <cfRule type="cellIs" dxfId="14721" priority="5584" operator="lessThan">
      <formula>$C$4</formula>
    </cfRule>
  </conditionalFormatting>
  <conditionalFormatting sqref="CK42">
    <cfRule type="cellIs" dxfId="14720" priority="5585" operator="lessThan">
      <formula>$C$4</formula>
    </cfRule>
  </conditionalFormatting>
  <conditionalFormatting sqref="CK42">
    <cfRule type="cellIs" dxfId="14719" priority="5586" operator="lessThan">
      <formula>$C$4</formula>
    </cfRule>
  </conditionalFormatting>
  <conditionalFormatting sqref="CK43">
    <cfRule type="cellIs" dxfId="14718" priority="5587" operator="lessThan">
      <formula>$C$4</formula>
    </cfRule>
  </conditionalFormatting>
  <conditionalFormatting sqref="CK43">
    <cfRule type="cellIs" dxfId="14717" priority="5588" operator="lessThan">
      <formula>$C$4</formula>
    </cfRule>
  </conditionalFormatting>
  <conditionalFormatting sqref="CK44">
    <cfRule type="cellIs" dxfId="14716" priority="5589" operator="lessThan">
      <formula>$C$4</formula>
    </cfRule>
  </conditionalFormatting>
  <conditionalFormatting sqref="CK44">
    <cfRule type="cellIs" dxfId="14715" priority="5590" operator="lessThan">
      <formula>$C$4</formula>
    </cfRule>
  </conditionalFormatting>
  <conditionalFormatting sqref="CK45">
    <cfRule type="cellIs" dxfId="14714" priority="5591" operator="lessThan">
      <formula>$C$4</formula>
    </cfRule>
  </conditionalFormatting>
  <conditionalFormatting sqref="CK45">
    <cfRule type="cellIs" dxfId="14713" priority="5592" operator="lessThan">
      <formula>$C$4</formula>
    </cfRule>
  </conditionalFormatting>
  <conditionalFormatting sqref="CK46">
    <cfRule type="cellIs" dxfId="14712" priority="5593" operator="lessThan">
      <formula>$C$4</formula>
    </cfRule>
  </conditionalFormatting>
  <conditionalFormatting sqref="CK46">
    <cfRule type="cellIs" dxfId="14711" priority="5594" operator="lessThan">
      <formula>$C$4</formula>
    </cfRule>
  </conditionalFormatting>
  <conditionalFormatting sqref="CK47">
    <cfRule type="cellIs" dxfId="14710" priority="5595" operator="lessThan">
      <formula>$C$4</formula>
    </cfRule>
  </conditionalFormatting>
  <conditionalFormatting sqref="CK47">
    <cfRule type="cellIs" dxfId="14709" priority="5596" operator="lessThan">
      <formula>$C$4</formula>
    </cfRule>
  </conditionalFormatting>
  <conditionalFormatting sqref="CK48">
    <cfRule type="cellIs" dxfId="14708" priority="5597" operator="lessThan">
      <formula>$C$4</formula>
    </cfRule>
  </conditionalFormatting>
  <conditionalFormatting sqref="CK48">
    <cfRule type="cellIs" dxfId="14707" priority="5598" operator="lessThan">
      <formula>$C$4</formula>
    </cfRule>
  </conditionalFormatting>
  <conditionalFormatting sqref="CK49">
    <cfRule type="cellIs" dxfId="14706" priority="5599" operator="lessThan">
      <formula>$C$4</formula>
    </cfRule>
  </conditionalFormatting>
  <conditionalFormatting sqref="CK49">
    <cfRule type="cellIs" dxfId="14705" priority="5600" operator="lessThan">
      <formula>$C$4</formula>
    </cfRule>
  </conditionalFormatting>
  <conditionalFormatting sqref="CK50">
    <cfRule type="cellIs" dxfId="14704" priority="5601" operator="lessThan">
      <formula>$C$4</formula>
    </cfRule>
  </conditionalFormatting>
  <conditionalFormatting sqref="CK50">
    <cfRule type="cellIs" dxfId="14703" priority="5602" operator="lessThan">
      <formula>$C$4</formula>
    </cfRule>
  </conditionalFormatting>
  <conditionalFormatting sqref="CK51">
    <cfRule type="cellIs" dxfId="14702" priority="5603" operator="lessThan">
      <formula>$C$4</formula>
    </cfRule>
  </conditionalFormatting>
  <conditionalFormatting sqref="CK51">
    <cfRule type="cellIs" dxfId="14701" priority="5604" operator="lessThan">
      <formula>$C$4</formula>
    </cfRule>
  </conditionalFormatting>
  <conditionalFormatting sqref="CK52">
    <cfRule type="cellIs" dxfId="14700" priority="5605" operator="lessThan">
      <formula>$C$4</formula>
    </cfRule>
  </conditionalFormatting>
  <conditionalFormatting sqref="CK52">
    <cfRule type="cellIs" dxfId="14699" priority="5606" operator="lessThan">
      <formula>$C$4</formula>
    </cfRule>
  </conditionalFormatting>
  <conditionalFormatting sqref="CK53">
    <cfRule type="cellIs" dxfId="14698" priority="5607" operator="lessThan">
      <formula>$C$4</formula>
    </cfRule>
  </conditionalFormatting>
  <conditionalFormatting sqref="CK53">
    <cfRule type="cellIs" dxfId="14697" priority="5608" operator="lessThan">
      <formula>$C$4</formula>
    </cfRule>
  </conditionalFormatting>
  <conditionalFormatting sqref="CK54">
    <cfRule type="cellIs" dxfId="14696" priority="5609" operator="lessThan">
      <formula>$C$4</formula>
    </cfRule>
  </conditionalFormatting>
  <conditionalFormatting sqref="CK54">
    <cfRule type="cellIs" dxfId="14695" priority="5610" operator="lessThan">
      <formula>$C$4</formula>
    </cfRule>
  </conditionalFormatting>
  <conditionalFormatting sqref="CK55">
    <cfRule type="cellIs" dxfId="14694" priority="5611" operator="lessThan">
      <formula>$C$4</formula>
    </cfRule>
  </conditionalFormatting>
  <conditionalFormatting sqref="CK55">
    <cfRule type="cellIs" dxfId="14693" priority="5612" operator="lessThan">
      <formula>$C$4</formula>
    </cfRule>
  </conditionalFormatting>
  <conditionalFormatting sqref="CK56">
    <cfRule type="cellIs" dxfId="14692" priority="5613" operator="lessThan">
      <formula>$C$4</formula>
    </cfRule>
  </conditionalFormatting>
  <conditionalFormatting sqref="CK56">
    <cfRule type="cellIs" dxfId="14691" priority="5614" operator="lessThan">
      <formula>$C$4</formula>
    </cfRule>
  </conditionalFormatting>
  <conditionalFormatting sqref="CK57">
    <cfRule type="cellIs" dxfId="14690" priority="5615" operator="lessThan">
      <formula>$C$4</formula>
    </cfRule>
  </conditionalFormatting>
  <conditionalFormatting sqref="CK57">
    <cfRule type="cellIs" dxfId="14689" priority="5616" operator="lessThan">
      <formula>$C$4</formula>
    </cfRule>
  </conditionalFormatting>
  <conditionalFormatting sqref="CK58">
    <cfRule type="cellIs" dxfId="14688" priority="5617" operator="lessThan">
      <formula>$C$4</formula>
    </cfRule>
  </conditionalFormatting>
  <conditionalFormatting sqref="CK58">
    <cfRule type="cellIs" dxfId="14687" priority="5618" operator="lessThan">
      <formula>$C$4</formula>
    </cfRule>
  </conditionalFormatting>
  <conditionalFormatting sqref="CK59">
    <cfRule type="cellIs" dxfId="14686" priority="5619" operator="lessThan">
      <formula>$C$4</formula>
    </cfRule>
  </conditionalFormatting>
  <conditionalFormatting sqref="CK59">
    <cfRule type="cellIs" dxfId="14685" priority="5620" operator="lessThan">
      <formula>$C$4</formula>
    </cfRule>
  </conditionalFormatting>
  <conditionalFormatting sqref="CK60">
    <cfRule type="cellIs" dxfId="14684" priority="5621" operator="lessThan">
      <formula>$C$4</formula>
    </cfRule>
  </conditionalFormatting>
  <conditionalFormatting sqref="CK60">
    <cfRule type="cellIs" dxfId="14683" priority="5622" operator="lessThan">
      <formula>$C$4</formula>
    </cfRule>
  </conditionalFormatting>
  <conditionalFormatting sqref="CL11">
    <cfRule type="cellIs" dxfId="14682" priority="5623" operator="lessThan">
      <formula>$C$4</formula>
    </cfRule>
  </conditionalFormatting>
  <conditionalFormatting sqref="CL11">
    <cfRule type="cellIs" dxfId="14681" priority="5624" operator="lessThan">
      <formula>$C$4</formula>
    </cfRule>
  </conditionalFormatting>
  <conditionalFormatting sqref="CL12">
    <cfRule type="cellIs" dxfId="14680" priority="5625" operator="lessThan">
      <formula>$C$4</formula>
    </cfRule>
  </conditionalFormatting>
  <conditionalFormatting sqref="CL12">
    <cfRule type="cellIs" dxfId="14679" priority="5626" operator="lessThan">
      <formula>$C$4</formula>
    </cfRule>
  </conditionalFormatting>
  <conditionalFormatting sqref="CL13">
    <cfRule type="cellIs" dxfId="14678" priority="5627" operator="lessThan">
      <formula>$C$4</formula>
    </cfRule>
  </conditionalFormatting>
  <conditionalFormatting sqref="CL13">
    <cfRule type="cellIs" dxfId="14677" priority="5628" operator="lessThan">
      <formula>$C$4</formula>
    </cfRule>
  </conditionalFormatting>
  <conditionalFormatting sqref="CL14">
    <cfRule type="cellIs" dxfId="14676" priority="5629" operator="lessThan">
      <formula>$C$4</formula>
    </cfRule>
  </conditionalFormatting>
  <conditionalFormatting sqref="CL14">
    <cfRule type="cellIs" dxfId="14675" priority="5630" operator="lessThan">
      <formula>$C$4</formula>
    </cfRule>
  </conditionalFormatting>
  <conditionalFormatting sqref="CL15">
    <cfRule type="cellIs" dxfId="14674" priority="5631" operator="lessThan">
      <formula>$C$4</formula>
    </cfRule>
  </conditionalFormatting>
  <conditionalFormatting sqref="CL15">
    <cfRule type="cellIs" dxfId="14673" priority="5632" operator="lessThan">
      <formula>$C$4</formula>
    </cfRule>
  </conditionalFormatting>
  <conditionalFormatting sqref="CL16">
    <cfRule type="cellIs" dxfId="14672" priority="5633" operator="lessThan">
      <formula>$C$4</formula>
    </cfRule>
  </conditionalFormatting>
  <conditionalFormatting sqref="CL16">
    <cfRule type="cellIs" dxfId="14671" priority="5634" operator="lessThan">
      <formula>$C$4</formula>
    </cfRule>
  </conditionalFormatting>
  <conditionalFormatting sqref="CL17">
    <cfRule type="cellIs" dxfId="14670" priority="5635" operator="lessThan">
      <formula>$C$4</formula>
    </cfRule>
  </conditionalFormatting>
  <conditionalFormatting sqref="CL17">
    <cfRule type="cellIs" dxfId="14669" priority="5636" operator="lessThan">
      <formula>$C$4</formula>
    </cfRule>
  </conditionalFormatting>
  <conditionalFormatting sqref="CL18">
    <cfRule type="cellIs" dxfId="14668" priority="5637" operator="lessThan">
      <formula>$C$4</formula>
    </cfRule>
  </conditionalFormatting>
  <conditionalFormatting sqref="CL18">
    <cfRule type="cellIs" dxfId="14667" priority="5638" operator="lessThan">
      <formula>$C$4</formula>
    </cfRule>
  </conditionalFormatting>
  <conditionalFormatting sqref="CL19">
    <cfRule type="cellIs" dxfId="14666" priority="5639" operator="lessThan">
      <formula>$C$4</formula>
    </cfRule>
  </conditionalFormatting>
  <conditionalFormatting sqref="CL19">
    <cfRule type="cellIs" dxfId="14665" priority="5640" operator="lessThan">
      <formula>$C$4</formula>
    </cfRule>
  </conditionalFormatting>
  <conditionalFormatting sqref="CL20">
    <cfRule type="cellIs" dxfId="14664" priority="5641" operator="lessThan">
      <formula>$C$4</formula>
    </cfRule>
  </conditionalFormatting>
  <conditionalFormatting sqref="CL20">
    <cfRule type="cellIs" dxfId="14663" priority="5642" operator="lessThan">
      <formula>$C$4</formula>
    </cfRule>
  </conditionalFormatting>
  <conditionalFormatting sqref="CL21">
    <cfRule type="cellIs" dxfId="14662" priority="5643" operator="lessThan">
      <formula>$C$4</formula>
    </cfRule>
  </conditionalFormatting>
  <conditionalFormatting sqref="CL21">
    <cfRule type="cellIs" dxfId="14661" priority="5644" operator="lessThan">
      <formula>$C$4</formula>
    </cfRule>
  </conditionalFormatting>
  <conditionalFormatting sqref="CL22">
    <cfRule type="cellIs" dxfId="14660" priority="5645" operator="lessThan">
      <formula>$C$4</formula>
    </cfRule>
  </conditionalFormatting>
  <conditionalFormatting sqref="CL22">
    <cfRule type="cellIs" dxfId="14659" priority="5646" operator="lessThan">
      <formula>$C$4</formula>
    </cfRule>
  </conditionalFormatting>
  <conditionalFormatting sqref="CL23">
    <cfRule type="cellIs" dxfId="14658" priority="5647" operator="lessThan">
      <formula>$C$4</formula>
    </cfRule>
  </conditionalFormatting>
  <conditionalFormatting sqref="CL23">
    <cfRule type="cellIs" dxfId="14657" priority="5648" operator="lessThan">
      <formula>$C$4</formula>
    </cfRule>
  </conditionalFormatting>
  <conditionalFormatting sqref="CL24">
    <cfRule type="cellIs" dxfId="14656" priority="5649" operator="lessThan">
      <formula>$C$4</formula>
    </cfRule>
  </conditionalFormatting>
  <conditionalFormatting sqref="CL24">
    <cfRule type="cellIs" dxfId="14655" priority="5650" operator="lessThan">
      <formula>$C$4</formula>
    </cfRule>
  </conditionalFormatting>
  <conditionalFormatting sqref="CL25">
    <cfRule type="cellIs" dxfId="14654" priority="5651" operator="lessThan">
      <formula>$C$4</formula>
    </cfRule>
  </conditionalFormatting>
  <conditionalFormatting sqref="CL25">
    <cfRule type="cellIs" dxfId="14653" priority="5652" operator="lessThan">
      <formula>$C$4</formula>
    </cfRule>
  </conditionalFormatting>
  <conditionalFormatting sqref="CL26">
    <cfRule type="cellIs" dxfId="14652" priority="5653" operator="lessThan">
      <formula>$C$4</formula>
    </cfRule>
  </conditionalFormatting>
  <conditionalFormatting sqref="CL26">
    <cfRule type="cellIs" dxfId="14651" priority="5654" operator="lessThan">
      <formula>$C$4</formula>
    </cfRule>
  </conditionalFormatting>
  <conditionalFormatting sqref="CL27">
    <cfRule type="cellIs" dxfId="14650" priority="5655" operator="lessThan">
      <formula>$C$4</formula>
    </cfRule>
  </conditionalFormatting>
  <conditionalFormatting sqref="CL27">
    <cfRule type="cellIs" dxfId="14649" priority="5656" operator="lessThan">
      <formula>$C$4</formula>
    </cfRule>
  </conditionalFormatting>
  <conditionalFormatting sqref="CL28">
    <cfRule type="cellIs" dxfId="14648" priority="5657" operator="lessThan">
      <formula>$C$4</formula>
    </cfRule>
  </conditionalFormatting>
  <conditionalFormatting sqref="CL28">
    <cfRule type="cellIs" dxfId="14647" priority="5658" operator="lessThan">
      <formula>$C$4</formula>
    </cfRule>
  </conditionalFormatting>
  <conditionalFormatting sqref="CL29">
    <cfRule type="cellIs" dxfId="14646" priority="5659" operator="lessThan">
      <formula>$C$4</formula>
    </cfRule>
  </conditionalFormatting>
  <conditionalFormatting sqref="CL29">
    <cfRule type="cellIs" dxfId="14645" priority="5660" operator="lessThan">
      <formula>$C$4</formula>
    </cfRule>
  </conditionalFormatting>
  <conditionalFormatting sqref="CL30">
    <cfRule type="cellIs" dxfId="14644" priority="5661" operator="lessThan">
      <formula>$C$4</formula>
    </cfRule>
  </conditionalFormatting>
  <conditionalFormatting sqref="CL30">
    <cfRule type="cellIs" dxfId="14643" priority="5662" operator="lessThan">
      <formula>$C$4</formula>
    </cfRule>
  </conditionalFormatting>
  <conditionalFormatting sqref="CL31">
    <cfRule type="cellIs" dxfId="14642" priority="5663" operator="lessThan">
      <formula>$C$4</formula>
    </cfRule>
  </conditionalFormatting>
  <conditionalFormatting sqref="CL31">
    <cfRule type="cellIs" dxfId="14641" priority="5664" operator="lessThan">
      <formula>$C$4</formula>
    </cfRule>
  </conditionalFormatting>
  <conditionalFormatting sqref="CL32">
    <cfRule type="cellIs" dxfId="14640" priority="5665" operator="lessThan">
      <formula>$C$4</formula>
    </cfRule>
  </conditionalFormatting>
  <conditionalFormatting sqref="CL32">
    <cfRule type="cellIs" dxfId="14639" priority="5666" operator="lessThan">
      <formula>$C$4</formula>
    </cfRule>
  </conditionalFormatting>
  <conditionalFormatting sqref="CL33">
    <cfRule type="cellIs" dxfId="14638" priority="5667" operator="lessThan">
      <formula>$C$4</formula>
    </cfRule>
  </conditionalFormatting>
  <conditionalFormatting sqref="CL33">
    <cfRule type="cellIs" dxfId="14637" priority="5668" operator="lessThan">
      <formula>$C$4</formula>
    </cfRule>
  </conditionalFormatting>
  <conditionalFormatting sqref="CL34">
    <cfRule type="cellIs" dxfId="14636" priority="5669" operator="lessThan">
      <formula>$C$4</formula>
    </cfRule>
  </conditionalFormatting>
  <conditionalFormatting sqref="CL34">
    <cfRule type="cellIs" dxfId="14635" priority="5670" operator="lessThan">
      <formula>$C$4</formula>
    </cfRule>
  </conditionalFormatting>
  <conditionalFormatting sqref="CL35">
    <cfRule type="cellIs" dxfId="14634" priority="5671" operator="lessThan">
      <formula>$C$4</formula>
    </cfRule>
  </conditionalFormatting>
  <conditionalFormatting sqref="CL35">
    <cfRule type="cellIs" dxfId="14633" priority="5672" operator="lessThan">
      <formula>$C$4</formula>
    </cfRule>
  </conditionalFormatting>
  <conditionalFormatting sqref="CL36">
    <cfRule type="cellIs" dxfId="14632" priority="5673" operator="lessThan">
      <formula>$C$4</formula>
    </cfRule>
  </conditionalFormatting>
  <conditionalFormatting sqref="CL36">
    <cfRule type="cellIs" dxfId="14631" priority="5674" operator="lessThan">
      <formula>$C$4</formula>
    </cfRule>
  </conditionalFormatting>
  <conditionalFormatting sqref="CL37">
    <cfRule type="cellIs" dxfId="14630" priority="5675" operator="lessThan">
      <formula>$C$4</formula>
    </cfRule>
  </conditionalFormatting>
  <conditionalFormatting sqref="CL37">
    <cfRule type="cellIs" dxfId="14629" priority="5676" operator="lessThan">
      <formula>$C$4</formula>
    </cfRule>
  </conditionalFormatting>
  <conditionalFormatting sqref="CL38">
    <cfRule type="cellIs" dxfId="14628" priority="5677" operator="lessThan">
      <formula>$C$4</formula>
    </cfRule>
  </conditionalFormatting>
  <conditionalFormatting sqref="CL38">
    <cfRule type="cellIs" dxfId="14627" priority="5678" operator="lessThan">
      <formula>$C$4</formula>
    </cfRule>
  </conditionalFormatting>
  <conditionalFormatting sqref="CL39">
    <cfRule type="cellIs" dxfId="14626" priority="5679" operator="lessThan">
      <formula>$C$4</formula>
    </cfRule>
  </conditionalFormatting>
  <conditionalFormatting sqref="CL39">
    <cfRule type="cellIs" dxfId="14625" priority="5680" operator="lessThan">
      <formula>$C$4</formula>
    </cfRule>
  </conditionalFormatting>
  <conditionalFormatting sqref="CL40">
    <cfRule type="cellIs" dxfId="14624" priority="5681" operator="lessThan">
      <formula>$C$4</formula>
    </cfRule>
  </conditionalFormatting>
  <conditionalFormatting sqref="CL40">
    <cfRule type="cellIs" dxfId="14623" priority="5682" operator="lessThan">
      <formula>$C$4</formula>
    </cfRule>
  </conditionalFormatting>
  <conditionalFormatting sqref="CL41">
    <cfRule type="cellIs" dxfId="14622" priority="5683" operator="lessThan">
      <formula>$C$4</formula>
    </cfRule>
  </conditionalFormatting>
  <conditionalFormatting sqref="CL41">
    <cfRule type="cellIs" dxfId="14621" priority="5684" operator="lessThan">
      <formula>$C$4</formula>
    </cfRule>
  </conditionalFormatting>
  <conditionalFormatting sqref="CL42">
    <cfRule type="cellIs" dxfId="14620" priority="5685" operator="lessThan">
      <formula>$C$4</formula>
    </cfRule>
  </conditionalFormatting>
  <conditionalFormatting sqref="CL42">
    <cfRule type="cellIs" dxfId="14619" priority="5686" operator="lessThan">
      <formula>$C$4</formula>
    </cfRule>
  </conditionalFormatting>
  <conditionalFormatting sqref="CL43">
    <cfRule type="cellIs" dxfId="14618" priority="5687" operator="lessThan">
      <formula>$C$4</formula>
    </cfRule>
  </conditionalFormatting>
  <conditionalFormatting sqref="CL43">
    <cfRule type="cellIs" dxfId="14617" priority="5688" operator="lessThan">
      <formula>$C$4</formula>
    </cfRule>
  </conditionalFormatting>
  <conditionalFormatting sqref="CL44">
    <cfRule type="cellIs" dxfId="14616" priority="5689" operator="lessThan">
      <formula>$C$4</formula>
    </cfRule>
  </conditionalFormatting>
  <conditionalFormatting sqref="CL44">
    <cfRule type="cellIs" dxfId="14615" priority="5690" operator="lessThan">
      <formula>$C$4</formula>
    </cfRule>
  </conditionalFormatting>
  <conditionalFormatting sqref="CL45">
    <cfRule type="cellIs" dxfId="14614" priority="5691" operator="lessThan">
      <formula>$C$4</formula>
    </cfRule>
  </conditionalFormatting>
  <conditionalFormatting sqref="CL45">
    <cfRule type="cellIs" dxfId="14613" priority="5692" operator="lessThan">
      <formula>$C$4</formula>
    </cfRule>
  </conditionalFormatting>
  <conditionalFormatting sqref="CL46">
    <cfRule type="cellIs" dxfId="14612" priority="5693" operator="lessThan">
      <formula>$C$4</formula>
    </cfRule>
  </conditionalFormatting>
  <conditionalFormatting sqref="CL46">
    <cfRule type="cellIs" dxfId="14611" priority="5694" operator="lessThan">
      <formula>$C$4</formula>
    </cfRule>
  </conditionalFormatting>
  <conditionalFormatting sqref="CL47">
    <cfRule type="cellIs" dxfId="14610" priority="5695" operator="lessThan">
      <formula>$C$4</formula>
    </cfRule>
  </conditionalFormatting>
  <conditionalFormatting sqref="CL47">
    <cfRule type="cellIs" dxfId="14609" priority="5696" operator="lessThan">
      <formula>$C$4</formula>
    </cfRule>
  </conditionalFormatting>
  <conditionalFormatting sqref="CL48">
    <cfRule type="cellIs" dxfId="14608" priority="5697" operator="lessThan">
      <formula>$C$4</formula>
    </cfRule>
  </conditionalFormatting>
  <conditionalFormatting sqref="CL48">
    <cfRule type="cellIs" dxfId="14607" priority="5698" operator="lessThan">
      <formula>$C$4</formula>
    </cfRule>
  </conditionalFormatting>
  <conditionalFormatting sqref="CL49">
    <cfRule type="cellIs" dxfId="14606" priority="5699" operator="lessThan">
      <formula>$C$4</formula>
    </cfRule>
  </conditionalFormatting>
  <conditionalFormatting sqref="CL49">
    <cfRule type="cellIs" dxfId="14605" priority="5700" operator="lessThan">
      <formula>$C$4</formula>
    </cfRule>
  </conditionalFormatting>
  <conditionalFormatting sqref="CL50">
    <cfRule type="cellIs" dxfId="14604" priority="5701" operator="lessThan">
      <formula>$C$4</formula>
    </cfRule>
  </conditionalFormatting>
  <conditionalFormatting sqref="CL50">
    <cfRule type="cellIs" dxfId="14603" priority="5702" operator="lessThan">
      <formula>$C$4</formula>
    </cfRule>
  </conditionalFormatting>
  <conditionalFormatting sqref="CL51">
    <cfRule type="cellIs" dxfId="14602" priority="5703" operator="lessThan">
      <formula>$C$4</formula>
    </cfRule>
  </conditionalFormatting>
  <conditionalFormatting sqref="CL51">
    <cfRule type="cellIs" dxfId="14601" priority="5704" operator="lessThan">
      <formula>$C$4</formula>
    </cfRule>
  </conditionalFormatting>
  <conditionalFormatting sqref="CL52">
    <cfRule type="cellIs" dxfId="14600" priority="5705" operator="lessThan">
      <formula>$C$4</formula>
    </cfRule>
  </conditionalFormatting>
  <conditionalFormatting sqref="CL52">
    <cfRule type="cellIs" dxfId="14599" priority="5706" operator="lessThan">
      <formula>$C$4</formula>
    </cfRule>
  </conditionalFormatting>
  <conditionalFormatting sqref="CL53">
    <cfRule type="cellIs" dxfId="14598" priority="5707" operator="lessThan">
      <formula>$C$4</formula>
    </cfRule>
  </conditionalFormatting>
  <conditionalFormatting sqref="CL53">
    <cfRule type="cellIs" dxfId="14597" priority="5708" operator="lessThan">
      <formula>$C$4</formula>
    </cfRule>
  </conditionalFormatting>
  <conditionalFormatting sqref="CL54">
    <cfRule type="cellIs" dxfId="14596" priority="5709" operator="lessThan">
      <formula>$C$4</formula>
    </cfRule>
  </conditionalFormatting>
  <conditionalFormatting sqref="CL54">
    <cfRule type="cellIs" dxfId="14595" priority="5710" operator="lessThan">
      <formula>$C$4</formula>
    </cfRule>
  </conditionalFormatting>
  <conditionalFormatting sqref="CL55">
    <cfRule type="cellIs" dxfId="14594" priority="5711" operator="lessThan">
      <formula>$C$4</formula>
    </cfRule>
  </conditionalFormatting>
  <conditionalFormatting sqref="CL55">
    <cfRule type="cellIs" dxfId="14593" priority="5712" operator="lessThan">
      <formula>$C$4</formula>
    </cfRule>
  </conditionalFormatting>
  <conditionalFormatting sqref="CL56">
    <cfRule type="cellIs" dxfId="14592" priority="5713" operator="lessThan">
      <formula>$C$4</formula>
    </cfRule>
  </conditionalFormatting>
  <conditionalFormatting sqref="CL56">
    <cfRule type="cellIs" dxfId="14591" priority="5714" operator="lessThan">
      <formula>$C$4</formula>
    </cfRule>
  </conditionalFormatting>
  <conditionalFormatting sqref="CL57">
    <cfRule type="cellIs" dxfId="14590" priority="5715" operator="lessThan">
      <formula>$C$4</formula>
    </cfRule>
  </conditionalFormatting>
  <conditionalFormatting sqref="CL57">
    <cfRule type="cellIs" dxfId="14589" priority="5716" operator="lessThan">
      <formula>$C$4</formula>
    </cfRule>
  </conditionalFormatting>
  <conditionalFormatting sqref="CL58">
    <cfRule type="cellIs" dxfId="14588" priority="5717" operator="lessThan">
      <formula>$C$4</formula>
    </cfRule>
  </conditionalFormatting>
  <conditionalFormatting sqref="CL58">
    <cfRule type="cellIs" dxfId="14587" priority="5718" operator="lessThan">
      <formula>$C$4</formula>
    </cfRule>
  </conditionalFormatting>
  <conditionalFormatting sqref="CL59">
    <cfRule type="cellIs" dxfId="14586" priority="5719" operator="lessThan">
      <formula>$C$4</formula>
    </cfRule>
  </conditionalFormatting>
  <conditionalFormatting sqref="CL59">
    <cfRule type="cellIs" dxfId="14585" priority="5720" operator="lessThan">
      <formula>$C$4</formula>
    </cfRule>
  </conditionalFormatting>
  <conditionalFormatting sqref="CL60">
    <cfRule type="cellIs" dxfId="14584" priority="5721" operator="lessThan">
      <formula>$C$4</formula>
    </cfRule>
  </conditionalFormatting>
  <conditionalFormatting sqref="CL60">
    <cfRule type="cellIs" dxfId="14583" priority="5722" operator="lessThan">
      <formula>$C$4</formula>
    </cfRule>
  </conditionalFormatting>
  <conditionalFormatting sqref="BC11:BC44">
    <cfRule type="cellIs" dxfId="14582" priority="1" operator="lessThan">
      <formula>$C$4</formula>
    </cfRule>
  </conditionalFormatting>
  <conditionalFormatting sqref="BC11:BC44">
    <cfRule type="cellIs" dxfId="14581" priority="2" operator="lessThan">
      <formula>$C$4</formula>
    </cfRule>
  </conditionalFormatting>
  <dataValidations count="1270">
    <dataValidation allowBlank="1" showInputMessage="1" showErrorMessage="1" sqref="W11: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AZ16 BC11:BC44"/>
    <dataValidation allowBlank="1" showInputMessage="1" showErrorMessage="1" sqref="AZ17: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AD11" activePane="bottomRight" state="frozen"/>
      <selection pane="topRight"/>
      <selection pane="bottomLeft"/>
      <selection pane="bottomRight" activeCell="AT30" sqref="AT30"/>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661</v>
      </c>
      <c r="B1" s="10"/>
      <c r="C1" s="69" t="s">
        <v>0</v>
      </c>
      <c r="D1" s="69"/>
      <c r="E1" s="69"/>
      <c r="F1" s="69"/>
      <c r="G1" s="69"/>
      <c r="H1" s="69"/>
      <c r="I1" s="69"/>
      <c r="J1" s="69"/>
      <c r="K1" s="69"/>
      <c r="L1" s="69"/>
      <c r="M1" s="69"/>
      <c r="O1" s="26" t="s">
        <v>1</v>
      </c>
      <c r="AX1" s="26"/>
    </row>
    <row r="2" spans="1:110" x14ac:dyDescent="0.25">
      <c r="A2" s="1" t="s">
        <v>2</v>
      </c>
      <c r="B2" s="2"/>
      <c r="C2" s="3" t="s">
        <v>3</v>
      </c>
      <c r="E2" s="4" t="s">
        <v>87</v>
      </c>
      <c r="O2" s="27" t="s">
        <v>5</v>
      </c>
      <c r="P2" s="28"/>
      <c r="Q2" s="28"/>
      <c r="R2" s="28"/>
      <c r="S2" s="28" t="s">
        <v>6</v>
      </c>
      <c r="T2" s="28" t="str">
        <f>MID(E2,6,20)</f>
        <v xml:space="preserve"> XII IPS 2</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77" t="s">
        <v>16</v>
      </c>
      <c r="F7" s="78"/>
      <c r="G7" s="78"/>
      <c r="H7" s="78"/>
      <c r="I7" s="78"/>
      <c r="J7" s="79"/>
      <c r="K7" s="13"/>
      <c r="L7" s="71" t="s">
        <v>17</v>
      </c>
      <c r="M7" s="71"/>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74" t="s">
        <v>18</v>
      </c>
      <c r="B8" s="75" t="s">
        <v>19</v>
      </c>
      <c r="C8" s="74" t="s">
        <v>20</v>
      </c>
      <c r="E8" s="80"/>
      <c r="F8" s="81"/>
      <c r="G8" s="81"/>
      <c r="H8" s="81"/>
      <c r="I8" s="81"/>
      <c r="J8" s="82"/>
      <c r="K8" s="13"/>
      <c r="L8" s="71"/>
      <c r="M8" s="71"/>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2" t="s">
        <v>22</v>
      </c>
      <c r="AU8" s="65" t="s">
        <v>23</v>
      </c>
      <c r="AV8" s="60"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5" t="s">
        <v>23</v>
      </c>
      <c r="CN8" s="60" t="s">
        <v>24</v>
      </c>
      <c r="CO8" s="34"/>
      <c r="CP8" s="59" t="s">
        <v>26</v>
      </c>
      <c r="CQ8" s="59" t="s">
        <v>27</v>
      </c>
      <c r="CR8" s="34"/>
      <c r="CS8" s="59" t="s">
        <v>26</v>
      </c>
      <c r="CT8" s="59" t="s">
        <v>28</v>
      </c>
      <c r="CV8" s="35" t="s">
        <v>29</v>
      </c>
    </row>
    <row r="9" spans="1:110" ht="15" customHeight="1" x14ac:dyDescent="0.25">
      <c r="A9" s="74"/>
      <c r="B9" s="75"/>
      <c r="C9" s="74"/>
      <c r="E9" s="70" t="s">
        <v>30</v>
      </c>
      <c r="F9" s="70"/>
      <c r="G9" s="70"/>
      <c r="H9" s="76" t="s">
        <v>31</v>
      </c>
      <c r="I9" s="76"/>
      <c r="J9" s="76"/>
      <c r="K9" s="13"/>
      <c r="L9" s="70" t="s">
        <v>32</v>
      </c>
      <c r="M9" s="70" t="s">
        <v>22</v>
      </c>
      <c r="N9" s="9"/>
      <c r="O9" s="56">
        <v>1</v>
      </c>
      <c r="P9" s="57"/>
      <c r="Q9" s="58"/>
      <c r="R9" s="56">
        <v>2</v>
      </c>
      <c r="S9" s="57"/>
      <c r="T9" s="58"/>
      <c r="U9" s="56">
        <v>3</v>
      </c>
      <c r="V9" s="57"/>
      <c r="W9" s="58"/>
      <c r="X9" s="56">
        <v>4</v>
      </c>
      <c r="Y9" s="57"/>
      <c r="Z9" s="58"/>
      <c r="AA9" s="56">
        <v>5</v>
      </c>
      <c r="AB9" s="57"/>
      <c r="AC9" s="58"/>
      <c r="AD9" s="65" t="s">
        <v>32</v>
      </c>
      <c r="AE9" s="56">
        <v>6</v>
      </c>
      <c r="AF9" s="57"/>
      <c r="AG9" s="58"/>
      <c r="AH9" s="56">
        <v>7</v>
      </c>
      <c r="AI9" s="57"/>
      <c r="AJ9" s="58"/>
      <c r="AK9" s="56">
        <v>8</v>
      </c>
      <c r="AL9" s="57"/>
      <c r="AM9" s="58"/>
      <c r="AN9" s="56">
        <v>9</v>
      </c>
      <c r="AO9" s="57"/>
      <c r="AP9" s="58"/>
      <c r="AQ9" s="56">
        <v>10</v>
      </c>
      <c r="AR9" s="57"/>
      <c r="AS9" s="58"/>
      <c r="AT9" s="73"/>
      <c r="AU9" s="66"/>
      <c r="AV9" s="61"/>
      <c r="AW9" s="34"/>
      <c r="AX9" s="67">
        <v>1</v>
      </c>
      <c r="AY9" s="57"/>
      <c r="AZ9" s="58"/>
      <c r="BA9" s="56">
        <v>2</v>
      </c>
      <c r="BB9" s="57"/>
      <c r="BC9" s="58"/>
      <c r="BD9" s="56">
        <v>3</v>
      </c>
      <c r="BE9" s="57"/>
      <c r="BF9" s="58"/>
      <c r="BG9" s="56">
        <v>4</v>
      </c>
      <c r="BH9" s="57"/>
      <c r="BI9" s="58"/>
      <c r="BJ9" s="56">
        <v>5</v>
      </c>
      <c r="BK9" s="57"/>
      <c r="BL9" s="58"/>
      <c r="BM9" s="53"/>
      <c r="BN9" s="53"/>
      <c r="BO9" s="53"/>
      <c r="BP9" s="53"/>
      <c r="BQ9" s="53"/>
      <c r="BR9" s="65" t="s">
        <v>32</v>
      </c>
      <c r="BS9" s="56">
        <v>6</v>
      </c>
      <c r="BT9" s="57"/>
      <c r="BU9" s="58"/>
      <c r="BV9" s="56">
        <v>7</v>
      </c>
      <c r="BW9" s="57"/>
      <c r="BX9" s="58"/>
      <c r="BY9" s="56">
        <v>8</v>
      </c>
      <c r="BZ9" s="57"/>
      <c r="CA9" s="58"/>
      <c r="CB9" s="56">
        <v>9</v>
      </c>
      <c r="CC9" s="57"/>
      <c r="CD9" s="58"/>
      <c r="CE9" s="56">
        <v>10</v>
      </c>
      <c r="CF9" s="57"/>
      <c r="CG9" s="58"/>
      <c r="CH9" s="55"/>
      <c r="CI9" s="55"/>
      <c r="CJ9" s="55"/>
      <c r="CK9" s="55"/>
      <c r="CL9" s="55"/>
      <c r="CM9" s="66"/>
      <c r="CN9" s="61"/>
      <c r="CO9" s="34"/>
      <c r="CP9" s="59"/>
      <c r="CQ9" s="59"/>
      <c r="CR9" s="34"/>
      <c r="CS9" s="59"/>
      <c r="CT9" s="59"/>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respon internasional thdp proklamasi Kemerdekaan, perkembangan IPTEK di era globalisasi, peran aktif bangsa Indonesia pada masa perang dingin, sejarah organisasi regional dan global, </v>
      </c>
    </row>
    <row r="10" spans="1:110" x14ac:dyDescent="0.25">
      <c r="A10" s="74"/>
      <c r="B10" s="75"/>
      <c r="C10" s="74"/>
      <c r="E10" s="14" t="s">
        <v>35</v>
      </c>
      <c r="F10" s="14" t="s">
        <v>36</v>
      </c>
      <c r="G10" s="14" t="s">
        <v>37</v>
      </c>
      <c r="H10" s="15" t="s">
        <v>35</v>
      </c>
      <c r="I10" s="15" t="s">
        <v>36</v>
      </c>
      <c r="J10" s="15" t="s">
        <v>37</v>
      </c>
      <c r="K10" s="13"/>
      <c r="L10" s="70"/>
      <c r="M10" s="70"/>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8"/>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3"/>
      <c r="AU10" s="66"/>
      <c r="AV10" s="62"/>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68"/>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6"/>
      <c r="CN10" s="62"/>
      <c r="CO10" s="34"/>
      <c r="CP10" s="59"/>
      <c r="CQ10" s="59"/>
      <c r="CR10" s="34"/>
      <c r="CS10" s="59"/>
      <c r="CT10" s="59"/>
      <c r="CV10" s="40">
        <v>1</v>
      </c>
      <c r="CW10" s="52" t="s">
        <v>191</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perkembangan IPTEK di era globalisasi, peran aktif bangsa Indonesia pada masa perang dingin, sejarah organisasi regional dan global, Masih perlu peningkatan pemahaman respon internasional thdp proklamasi Kemerdekaan.</v>
      </c>
    </row>
    <row r="11" spans="1:110" x14ac:dyDescent="0.25">
      <c r="A11" s="8">
        <v>1</v>
      </c>
      <c r="B11" s="8">
        <v>87828</v>
      </c>
      <c r="C11" s="8" t="s">
        <v>88</v>
      </c>
      <c r="E11" s="47">
        <f t="shared" ref="E11:E42" si="0">AV11</f>
        <v>80</v>
      </c>
      <c r="F11" s="8" t="str">
        <f t="shared" ref="F11:F42" si="1">IF(E11="","",IF(E11&lt;=69,"D",IF(E11&lt;=75,"C",IF(E11&lt;=90,"B",IF(E11&lt;=100,"A","E")))))</f>
        <v>B</v>
      </c>
      <c r="G11" s="8" t="str">
        <f t="shared" ref="G11:G42" si="2">CQ11</f>
        <v xml:space="preserve">Memiliki kemampuan pemahanan respon internasional thdp proklamasi Kemerdekaan, perkembangan IPTEK di era globalisasi, peran aktif bangsa Indonesia pada masa perang dingin, sejarah organisasi regional dan global, </v>
      </c>
      <c r="H11" s="47">
        <f t="shared" ref="H11:H42" si="3">CN11</f>
        <v>90</v>
      </c>
      <c r="I11" s="8" t="str">
        <f t="shared" ref="I11:I42" si="4">IF(H11="","",IF(H11&lt;=69,"D",IF(H11&lt;=75,"C",IF(H11&lt;=90,"B",IF(H11&lt;=100,"A","E")))))</f>
        <v>B</v>
      </c>
      <c r="J11" s="8" t="str">
        <f t="shared" ref="J11:J42" si="5">CT11</f>
        <v xml:space="preserve">Memiliki keterampilan analisis pentingnya pengakuan suatu negara dari negara lain, analisis dampak perkembangan IPTEK bagi siswa, buat tabel perbedaan konsep antara blok barat dan blok timur, membuat power point organisasi regional dan global, </v>
      </c>
      <c r="K11" s="13"/>
      <c r="L11" s="41">
        <f t="shared" ref="L11:L42" si="6">AD11</f>
        <v>82</v>
      </c>
      <c r="M11" s="41">
        <f t="shared" ref="M11:M42" si="7">IF(COUNTBLANK(AT11:AT11),"",AT11)</f>
        <v>65.5</v>
      </c>
      <c r="O11" s="41">
        <v>75</v>
      </c>
      <c r="P11" s="41"/>
      <c r="Q11" s="42">
        <v>90</v>
      </c>
      <c r="R11" s="41">
        <v>75</v>
      </c>
      <c r="S11" s="41"/>
      <c r="T11" s="42">
        <v>90</v>
      </c>
      <c r="U11" s="41">
        <v>73</v>
      </c>
      <c r="V11" s="41"/>
      <c r="W11" s="42">
        <v>90</v>
      </c>
      <c r="X11" s="41"/>
      <c r="Y11" s="41"/>
      <c r="Z11" s="42"/>
      <c r="AA11" s="41"/>
      <c r="AB11" s="41"/>
      <c r="AC11" s="42"/>
      <c r="AD11" s="42">
        <f t="shared" ref="AD11:AD42" si="8">IF(AND(O11="",P11="",Q11=""),"",ROUND(AVERAGE(O11:AC11),0))</f>
        <v>82</v>
      </c>
      <c r="AE11" s="41">
        <v>75</v>
      </c>
      <c r="AF11" s="41"/>
      <c r="AG11" s="42">
        <v>90</v>
      </c>
      <c r="AH11" s="41"/>
      <c r="AI11" s="41"/>
      <c r="AJ11" s="42"/>
      <c r="AK11" s="41"/>
      <c r="AL11" s="41"/>
      <c r="AM11" s="42"/>
      <c r="AN11" s="41"/>
      <c r="AO11" s="41"/>
      <c r="AP11" s="42"/>
      <c r="AQ11" s="41"/>
      <c r="AR11" s="41"/>
      <c r="AS11" s="42"/>
      <c r="AT11" s="41">
        <v>65.5</v>
      </c>
      <c r="AU11" s="43">
        <f t="shared" ref="AU11:AU42" si="9">IF(AT11="","",AVERAGE(O11:AC11,AE11:AT11))</f>
        <v>80.388888888888886</v>
      </c>
      <c r="AV11" s="44">
        <f t="shared" ref="AV11:AV42" si="10">IF(AU11="","",ROUND(AU11,0))</f>
        <v>80</v>
      </c>
      <c r="AW11" s="45"/>
      <c r="AX11" s="41"/>
      <c r="AY11" s="41"/>
      <c r="AZ11" s="42">
        <v>90</v>
      </c>
      <c r="BA11" s="41"/>
      <c r="BB11" s="41"/>
      <c r="BC11" s="42">
        <v>90</v>
      </c>
      <c r="BD11" s="41"/>
      <c r="BE11" s="41"/>
      <c r="BF11" s="42">
        <v>90</v>
      </c>
      <c r="BG11" s="41"/>
      <c r="BH11" s="41"/>
      <c r="BI11" s="42"/>
      <c r="BJ11" s="41"/>
      <c r="BK11" s="41"/>
      <c r="BL11" s="42"/>
      <c r="BM11" s="42">
        <f t="shared" ref="BM11:BM42" si="11">IF(AND(AZ11="",AY11="",AX11=""),"",MAX(AX11:AZ11))</f>
        <v>90</v>
      </c>
      <c r="BN11" s="42">
        <f t="shared" ref="BN11:BN42" si="12">IF(AND(BB11="",BC11="",BA11=""),"",MAX(BA11:BC11))</f>
        <v>90</v>
      </c>
      <c r="BO11" s="42">
        <f t="shared" ref="BO11:BO42" si="13">IF(AND(BD11="",BE11="",BF11=""),"",MAX(BD11:BF11))</f>
        <v>90</v>
      </c>
      <c r="BP11" s="42" t="str">
        <f t="shared" ref="BP11:BP42" si="14">IF(AND(BG11="",BH11="",BI11=""),"",MAX(BG11:BI11))</f>
        <v/>
      </c>
      <c r="BQ11" s="42" t="str">
        <f t="shared" ref="BQ11:BQ42" si="15">IF(AND(BJ11="",BK11="",BL11=""),"",MAX(BJ11:BL11))</f>
        <v/>
      </c>
      <c r="BR11" s="42">
        <f t="shared" ref="BR11:BR42" si="16">IF(AND(BM11=""),"",ROUND(AVERAGE(BM11:BQ11),0))</f>
        <v>90</v>
      </c>
      <c r="BS11" s="41"/>
      <c r="BT11" s="41"/>
      <c r="BU11" s="42">
        <v>90</v>
      </c>
      <c r="BV11" s="41"/>
      <c r="BW11" s="41"/>
      <c r="BX11" s="42"/>
      <c r="BY11" s="41"/>
      <c r="BZ11" s="41"/>
      <c r="CA11" s="42"/>
      <c r="CB11" s="41"/>
      <c r="CC11" s="41"/>
      <c r="CD11" s="42"/>
      <c r="CE11" s="41"/>
      <c r="CF11" s="41"/>
      <c r="CG11" s="42"/>
      <c r="CH11" s="42">
        <f t="shared" ref="CH11:CH42" si="17">IF(AND(BU11="",BT11="",BS11=""),"",MAX(BS11:BU11))</f>
        <v>90</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90</v>
      </c>
      <c r="CN11" s="44">
        <f t="shared" ref="CN11:CN42" si="23">IF(CM11="","",ROUND(CM11,0))</f>
        <v>90</v>
      </c>
      <c r="CO11" s="45"/>
      <c r="CP11" s="41">
        <v>5</v>
      </c>
      <c r="CQ11" s="46" t="str">
        <f t="shared" ref="CQ11:CQ42" si="24">IF(CP11="","",VLOOKUP(CP11,$DE$9:$DF$20,2,0))</f>
        <v xml:space="preserve">Memiliki kemampuan pemahanan respon internasional thdp proklamasi Kemerdekaan, perkembangan IPTEK di era globalisasi, peran aktif bangsa Indonesia pada masa perang dingin, sejarah organisasi regional dan global, </v>
      </c>
      <c r="CR11" s="45"/>
      <c r="CS11" s="41">
        <v>5</v>
      </c>
      <c r="CT11" s="46" t="str">
        <f t="shared" ref="CT11:CT42" si="25">IF(CS11="","",VLOOKUP(CS11,$DE$22:$DF$33,2,0))</f>
        <v xml:space="preserve">Memiliki keterampilan analisis pentingnya pengakuan suatu negara dari negara lain, analisis dampak perkembangan IPTEK bagi siswa, buat tabel perbedaan konsep antara blok barat dan blok timur, membuat power point organisasi regional dan global, </v>
      </c>
      <c r="CV11" s="40">
        <v>2</v>
      </c>
      <c r="CW11" s="52" t="s">
        <v>192</v>
      </c>
      <c r="CY11" s="63" t="s">
        <v>45</v>
      </c>
      <c r="CZ11" s="63"/>
      <c r="DA11" s="63"/>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respon internasional thdp proklamasi Kemerdekaan, peran aktif bangsa Indonesia pada masa perang dingin, sejarah organisasi regional dan global, Masih perlu peningkatan pemahaman perkembangan IPTEK di era globalisasi.</v>
      </c>
    </row>
    <row r="12" spans="1:110" x14ac:dyDescent="0.25">
      <c r="A12" s="8">
        <v>2</v>
      </c>
      <c r="B12" s="8">
        <v>87843</v>
      </c>
      <c r="C12" s="8" t="s">
        <v>89</v>
      </c>
      <c r="E12" s="47">
        <f t="shared" si="0"/>
        <v>91</v>
      </c>
      <c r="F12" s="8" t="str">
        <f t="shared" si="1"/>
        <v>A</v>
      </c>
      <c r="G12" s="8" t="str">
        <f t="shared" si="2"/>
        <v xml:space="preserve">Memiliki kemampuan pemahanan respon internasional thdp proklamasi Kemerdekaan, perkembangan IPTEK di era globalisasi, peran aktif bangsa Indonesia pada masa perang dingin, sejarah organisasi regional dan global, </v>
      </c>
      <c r="H12" s="47">
        <f t="shared" si="3"/>
        <v>90</v>
      </c>
      <c r="I12" s="8" t="str">
        <f t="shared" si="4"/>
        <v>B</v>
      </c>
      <c r="J12"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2" s="13"/>
      <c r="L12" s="41">
        <f t="shared" si="6"/>
        <v>92</v>
      </c>
      <c r="M12" s="41">
        <f t="shared" si="7"/>
        <v>85</v>
      </c>
      <c r="O12" s="41">
        <v>90</v>
      </c>
      <c r="P12" s="41"/>
      <c r="Q12" s="42">
        <v>90</v>
      </c>
      <c r="R12" s="41">
        <v>93</v>
      </c>
      <c r="S12" s="41"/>
      <c r="T12" s="42">
        <v>90</v>
      </c>
      <c r="U12" s="41">
        <v>100</v>
      </c>
      <c r="V12" s="41"/>
      <c r="W12" s="42">
        <v>90</v>
      </c>
      <c r="X12" s="41"/>
      <c r="Y12" s="41"/>
      <c r="Z12" s="42"/>
      <c r="AA12" s="41"/>
      <c r="AB12" s="41"/>
      <c r="AC12" s="42"/>
      <c r="AD12" s="42">
        <f t="shared" si="8"/>
        <v>92</v>
      </c>
      <c r="AE12" s="41">
        <v>95</v>
      </c>
      <c r="AF12" s="41"/>
      <c r="AG12" s="42">
        <v>90</v>
      </c>
      <c r="AH12" s="52"/>
      <c r="AI12" s="52"/>
      <c r="AJ12" s="42"/>
      <c r="AK12" s="41"/>
      <c r="AL12" s="41"/>
      <c r="AM12" s="42"/>
      <c r="AN12" s="41"/>
      <c r="AO12" s="41"/>
      <c r="AP12" s="42"/>
      <c r="AQ12" s="41"/>
      <c r="AR12" s="41"/>
      <c r="AS12" s="42"/>
      <c r="AT12" s="41">
        <v>85</v>
      </c>
      <c r="AU12" s="43">
        <f t="shared" si="9"/>
        <v>91.444444444444443</v>
      </c>
      <c r="AV12" s="44">
        <f t="shared" si="10"/>
        <v>91</v>
      </c>
      <c r="AW12" s="45"/>
      <c r="AX12" s="41"/>
      <c r="AY12" s="41"/>
      <c r="AZ12" s="42">
        <v>90</v>
      </c>
      <c r="BA12" s="41"/>
      <c r="BB12" s="41"/>
      <c r="BC12" s="42">
        <v>90</v>
      </c>
      <c r="BD12" s="52"/>
      <c r="BE12" s="52"/>
      <c r="BF12" s="42">
        <v>90</v>
      </c>
      <c r="BG12" s="41"/>
      <c r="BH12" s="41"/>
      <c r="BI12" s="42"/>
      <c r="BJ12" s="41"/>
      <c r="BK12" s="41"/>
      <c r="BL12" s="42"/>
      <c r="BM12" s="42">
        <f t="shared" si="11"/>
        <v>90</v>
      </c>
      <c r="BN12" s="42">
        <f t="shared" si="12"/>
        <v>90</v>
      </c>
      <c r="BO12" s="42">
        <f t="shared" si="13"/>
        <v>90</v>
      </c>
      <c r="BP12" s="42" t="str">
        <f t="shared" si="14"/>
        <v/>
      </c>
      <c r="BQ12" s="42" t="str">
        <f t="shared" si="15"/>
        <v/>
      </c>
      <c r="BR12" s="42">
        <f t="shared" si="16"/>
        <v>90</v>
      </c>
      <c r="BS12" s="41"/>
      <c r="BT12" s="41"/>
      <c r="BU12" s="42">
        <v>90</v>
      </c>
      <c r="BV12" s="41"/>
      <c r="BW12" s="41"/>
      <c r="BX12" s="42"/>
      <c r="BY12" s="41"/>
      <c r="BZ12" s="41"/>
      <c r="CA12" s="42"/>
      <c r="CB12" s="41"/>
      <c r="CC12" s="41"/>
      <c r="CD12" s="42"/>
      <c r="CE12" s="41"/>
      <c r="CF12" s="41"/>
      <c r="CG12" s="42"/>
      <c r="CH12" s="42">
        <f t="shared" si="17"/>
        <v>90</v>
      </c>
      <c r="CI12" s="42" t="str">
        <f t="shared" si="18"/>
        <v/>
      </c>
      <c r="CJ12" s="42" t="str">
        <f t="shared" si="19"/>
        <v/>
      </c>
      <c r="CK12" s="42" t="str">
        <f t="shared" si="20"/>
        <v/>
      </c>
      <c r="CL12" s="42" t="str">
        <f t="shared" si="21"/>
        <v/>
      </c>
      <c r="CM12" s="43">
        <f t="shared" si="22"/>
        <v>90</v>
      </c>
      <c r="CN12" s="44">
        <f t="shared" si="23"/>
        <v>90</v>
      </c>
      <c r="CO12" s="45"/>
      <c r="CP12" s="52">
        <v>5</v>
      </c>
      <c r="CQ12" s="46" t="str">
        <f t="shared" si="24"/>
        <v xml:space="preserve">Memiliki kemampuan pemahanan respon internasional thdp proklamasi Kemerdekaan, perkembangan IPTEK di era globalisasi, peran aktif bangsa Indonesia pada masa perang dingin, sejarah organisasi regional dan global, </v>
      </c>
      <c r="CR12" s="45"/>
      <c r="CS12" s="52">
        <v>5</v>
      </c>
      <c r="CT12"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2" s="40">
        <v>3</v>
      </c>
      <c r="CW12" s="52" t="s">
        <v>193</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respon internasional thdp proklamasi Kemerdekaan, perkembangan IPTEK di era globalisasi, sejarah organisasi regional dan global, Masih perlu peningkatan pemahaman peran aktif bangsa Indonesia pada masa perang dingin.</v>
      </c>
    </row>
    <row r="13" spans="1:110" x14ac:dyDescent="0.25">
      <c r="A13" s="8">
        <v>3</v>
      </c>
      <c r="B13" s="8">
        <v>87858</v>
      </c>
      <c r="C13" s="8" t="s">
        <v>90</v>
      </c>
      <c r="E13" s="47">
        <f t="shared" si="0"/>
        <v>88</v>
      </c>
      <c r="F13" s="8" t="str">
        <f t="shared" si="1"/>
        <v>B</v>
      </c>
      <c r="G13" s="8" t="str">
        <f t="shared" si="2"/>
        <v xml:space="preserve">Memiliki kemampuan pemahanan respon internasional thdp proklamasi Kemerdekaan, perkembangan IPTEK di era globalisasi, peran aktif bangsa Indonesia pada masa perang dingin, sejarah organisasi regional dan global, </v>
      </c>
      <c r="H13" s="47">
        <f t="shared" si="3"/>
        <v>90</v>
      </c>
      <c r="I13" s="8" t="str">
        <f t="shared" si="4"/>
        <v>B</v>
      </c>
      <c r="J13"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3" s="13"/>
      <c r="L13" s="41">
        <f t="shared" si="6"/>
        <v>87</v>
      </c>
      <c r="M13" s="41">
        <f t="shared" si="7"/>
        <v>86.5</v>
      </c>
      <c r="O13" s="41">
        <v>90</v>
      </c>
      <c r="P13" s="41"/>
      <c r="Q13" s="42">
        <v>90</v>
      </c>
      <c r="R13" s="41">
        <v>75</v>
      </c>
      <c r="S13" s="41"/>
      <c r="T13" s="42">
        <v>90</v>
      </c>
      <c r="U13" s="41">
        <v>88</v>
      </c>
      <c r="V13" s="41"/>
      <c r="W13" s="42">
        <v>90</v>
      </c>
      <c r="X13" s="41"/>
      <c r="Y13" s="41"/>
      <c r="Z13" s="42"/>
      <c r="AA13" s="41"/>
      <c r="AB13" s="41"/>
      <c r="AC13" s="42"/>
      <c r="AD13" s="42">
        <f t="shared" si="8"/>
        <v>87</v>
      </c>
      <c r="AE13" s="41">
        <v>95</v>
      </c>
      <c r="AF13" s="41"/>
      <c r="AG13" s="42">
        <v>90</v>
      </c>
      <c r="AH13" s="52"/>
      <c r="AI13" s="52"/>
      <c r="AJ13" s="42"/>
      <c r="AK13" s="41"/>
      <c r="AL13" s="41"/>
      <c r="AM13" s="42"/>
      <c r="AN13" s="41"/>
      <c r="AO13" s="41"/>
      <c r="AP13" s="42"/>
      <c r="AQ13" s="41"/>
      <c r="AR13" s="41"/>
      <c r="AS13" s="42"/>
      <c r="AT13" s="41">
        <v>86.5</v>
      </c>
      <c r="AU13" s="43">
        <f t="shared" si="9"/>
        <v>88.277777777777771</v>
      </c>
      <c r="AV13" s="44">
        <f t="shared" si="10"/>
        <v>88</v>
      </c>
      <c r="AW13" s="45"/>
      <c r="AX13" s="41"/>
      <c r="AY13" s="41"/>
      <c r="AZ13" s="42">
        <v>90</v>
      </c>
      <c r="BA13" s="41"/>
      <c r="BB13" s="41"/>
      <c r="BC13" s="42">
        <v>90</v>
      </c>
      <c r="BD13" s="52"/>
      <c r="BE13" s="52"/>
      <c r="BF13" s="42">
        <v>90</v>
      </c>
      <c r="BG13" s="41"/>
      <c r="BH13" s="41"/>
      <c r="BI13" s="42"/>
      <c r="BJ13" s="41"/>
      <c r="BK13" s="41"/>
      <c r="BL13" s="42"/>
      <c r="BM13" s="42">
        <f t="shared" si="11"/>
        <v>90</v>
      </c>
      <c r="BN13" s="42">
        <f t="shared" si="12"/>
        <v>90</v>
      </c>
      <c r="BO13" s="42">
        <f t="shared" si="13"/>
        <v>90</v>
      </c>
      <c r="BP13" s="42" t="str">
        <f t="shared" si="14"/>
        <v/>
      </c>
      <c r="BQ13" s="42" t="str">
        <f t="shared" si="15"/>
        <v/>
      </c>
      <c r="BR13" s="42">
        <f t="shared" si="16"/>
        <v>90</v>
      </c>
      <c r="BS13" s="41"/>
      <c r="BT13" s="41"/>
      <c r="BU13" s="42">
        <v>90</v>
      </c>
      <c r="BV13" s="41"/>
      <c r="BW13" s="41"/>
      <c r="BX13" s="42"/>
      <c r="BY13" s="41"/>
      <c r="BZ13" s="41"/>
      <c r="CA13" s="42"/>
      <c r="CB13" s="41"/>
      <c r="CC13" s="41"/>
      <c r="CD13" s="42"/>
      <c r="CE13" s="41"/>
      <c r="CF13" s="41"/>
      <c r="CG13" s="42"/>
      <c r="CH13" s="42">
        <f t="shared" si="17"/>
        <v>90</v>
      </c>
      <c r="CI13" s="42" t="str">
        <f t="shared" si="18"/>
        <v/>
      </c>
      <c r="CJ13" s="42" t="str">
        <f t="shared" si="19"/>
        <v/>
      </c>
      <c r="CK13" s="42" t="str">
        <f t="shared" si="20"/>
        <v/>
      </c>
      <c r="CL13" s="42" t="str">
        <f t="shared" si="21"/>
        <v/>
      </c>
      <c r="CM13" s="43">
        <f t="shared" si="22"/>
        <v>90</v>
      </c>
      <c r="CN13" s="44">
        <f t="shared" si="23"/>
        <v>90</v>
      </c>
      <c r="CO13" s="45"/>
      <c r="CP13" s="52">
        <v>5</v>
      </c>
      <c r="CQ13" s="46" t="str">
        <f t="shared" si="24"/>
        <v xml:space="preserve">Memiliki kemampuan pemahanan respon internasional thdp proklamasi Kemerdekaan, perkembangan IPTEK di era globalisasi, peran aktif bangsa Indonesia pada masa perang dingin, sejarah organisasi regional dan global, </v>
      </c>
      <c r="CR13" s="45"/>
      <c r="CS13" s="52">
        <v>5</v>
      </c>
      <c r="CT13"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3" s="40">
        <v>4</v>
      </c>
      <c r="CW13" s="52"/>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 xml:space="preserve">Memiliki kemampuan pemahanan respon internasional thdp proklamasi Kemerdekaan, perkembangan IPTEK di era globalisasi, peran aktif bangsa Indonesia pada masa perang dingin, sejarah organisasi regional dan global, </v>
      </c>
    </row>
    <row r="14" spans="1:110" x14ac:dyDescent="0.25">
      <c r="A14" s="8">
        <v>4</v>
      </c>
      <c r="B14" s="8">
        <v>87873</v>
      </c>
      <c r="C14" s="8" t="s">
        <v>91</v>
      </c>
      <c r="E14" s="47">
        <f t="shared" si="0"/>
        <v>89</v>
      </c>
      <c r="F14" s="8" t="str">
        <f t="shared" si="1"/>
        <v>B</v>
      </c>
      <c r="G14" s="8" t="str">
        <f t="shared" si="2"/>
        <v xml:space="preserve">Memiliki kemampuan pemahanan respon internasional thdp proklamasi Kemerdekaan, perkembangan IPTEK di era globalisasi, peran aktif bangsa Indonesia pada masa perang dingin, sejarah organisasi regional dan global, </v>
      </c>
      <c r="H14" s="47">
        <f t="shared" si="3"/>
        <v>90</v>
      </c>
      <c r="I14" s="8" t="str">
        <f t="shared" si="4"/>
        <v>B</v>
      </c>
      <c r="J14"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4" s="13"/>
      <c r="L14" s="41">
        <f t="shared" si="6"/>
        <v>88</v>
      </c>
      <c r="M14" s="41">
        <f t="shared" si="7"/>
        <v>89.5</v>
      </c>
      <c r="O14" s="41">
        <v>75</v>
      </c>
      <c r="P14" s="41"/>
      <c r="Q14" s="42">
        <v>90</v>
      </c>
      <c r="R14" s="41">
        <v>89</v>
      </c>
      <c r="S14" s="41"/>
      <c r="T14" s="42">
        <v>90</v>
      </c>
      <c r="U14" s="41">
        <v>93</v>
      </c>
      <c r="V14" s="41"/>
      <c r="W14" s="42">
        <v>90</v>
      </c>
      <c r="X14" s="41"/>
      <c r="Y14" s="41"/>
      <c r="Z14" s="42"/>
      <c r="AA14" s="41"/>
      <c r="AB14" s="41"/>
      <c r="AC14" s="42"/>
      <c r="AD14" s="42">
        <f t="shared" si="8"/>
        <v>88</v>
      </c>
      <c r="AE14" s="41">
        <v>90</v>
      </c>
      <c r="AF14" s="41"/>
      <c r="AG14" s="42">
        <v>90</v>
      </c>
      <c r="AH14" s="52"/>
      <c r="AI14" s="52"/>
      <c r="AJ14" s="42"/>
      <c r="AK14" s="41"/>
      <c r="AL14" s="41"/>
      <c r="AM14" s="42"/>
      <c r="AN14" s="41"/>
      <c r="AO14" s="41"/>
      <c r="AP14" s="42"/>
      <c r="AQ14" s="41"/>
      <c r="AR14" s="41"/>
      <c r="AS14" s="42"/>
      <c r="AT14" s="41">
        <v>89.5</v>
      </c>
      <c r="AU14" s="43">
        <f t="shared" si="9"/>
        <v>88.5</v>
      </c>
      <c r="AV14" s="44">
        <f t="shared" si="10"/>
        <v>89</v>
      </c>
      <c r="AW14" s="45"/>
      <c r="AX14" s="41"/>
      <c r="AY14" s="41"/>
      <c r="AZ14" s="42">
        <v>90</v>
      </c>
      <c r="BA14" s="41"/>
      <c r="BB14" s="41"/>
      <c r="BC14" s="42">
        <v>90</v>
      </c>
      <c r="BD14" s="52"/>
      <c r="BE14" s="52"/>
      <c r="BF14" s="42">
        <v>90</v>
      </c>
      <c r="BG14" s="41"/>
      <c r="BH14" s="41"/>
      <c r="BI14" s="42"/>
      <c r="BJ14" s="41"/>
      <c r="BK14" s="41"/>
      <c r="BL14" s="42"/>
      <c r="BM14" s="42">
        <f t="shared" si="11"/>
        <v>90</v>
      </c>
      <c r="BN14" s="42">
        <f t="shared" si="12"/>
        <v>90</v>
      </c>
      <c r="BO14" s="42">
        <f t="shared" si="13"/>
        <v>90</v>
      </c>
      <c r="BP14" s="42" t="str">
        <f t="shared" si="14"/>
        <v/>
      </c>
      <c r="BQ14" s="42" t="str">
        <f t="shared" si="15"/>
        <v/>
      </c>
      <c r="BR14" s="42">
        <f t="shared" si="16"/>
        <v>90</v>
      </c>
      <c r="BS14" s="41"/>
      <c r="BT14" s="41"/>
      <c r="BU14" s="42">
        <v>90</v>
      </c>
      <c r="BV14" s="41"/>
      <c r="BW14" s="41"/>
      <c r="BX14" s="42"/>
      <c r="BY14" s="41"/>
      <c r="BZ14" s="41"/>
      <c r="CA14" s="42"/>
      <c r="CB14" s="41"/>
      <c r="CC14" s="41"/>
      <c r="CD14" s="42"/>
      <c r="CE14" s="41"/>
      <c r="CF14" s="41"/>
      <c r="CG14" s="42"/>
      <c r="CH14" s="42">
        <f t="shared" si="17"/>
        <v>90</v>
      </c>
      <c r="CI14" s="42" t="str">
        <f t="shared" si="18"/>
        <v/>
      </c>
      <c r="CJ14" s="42" t="str">
        <f t="shared" si="19"/>
        <v/>
      </c>
      <c r="CK14" s="42" t="str">
        <f t="shared" si="20"/>
        <v/>
      </c>
      <c r="CL14" s="42" t="str">
        <f t="shared" si="21"/>
        <v/>
      </c>
      <c r="CM14" s="43">
        <f t="shared" si="22"/>
        <v>90</v>
      </c>
      <c r="CN14" s="44">
        <f t="shared" si="23"/>
        <v>90</v>
      </c>
      <c r="CO14" s="45"/>
      <c r="CP14" s="52">
        <v>5</v>
      </c>
      <c r="CQ14" s="46" t="str">
        <f t="shared" si="24"/>
        <v xml:space="preserve">Memiliki kemampuan pemahanan respon internasional thdp proklamasi Kemerdekaan, perkembangan IPTEK di era globalisasi, peran aktif bangsa Indonesia pada masa perang dingin, sejarah organisasi regional dan global, </v>
      </c>
      <c r="CR14" s="45"/>
      <c r="CS14" s="52">
        <v>5</v>
      </c>
      <c r="CT14"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respon internasional thdp proklamasi Kemerdekaan, perkembangan IPTEK di era globalisasi, peran aktif bangsa Indonesia pada masa perang dingin, sejarah organisasi regional dan global, </v>
      </c>
    </row>
    <row r="15" spans="1:110" x14ac:dyDescent="0.25">
      <c r="A15" s="8">
        <v>5</v>
      </c>
      <c r="B15" s="8">
        <v>87888</v>
      </c>
      <c r="C15" s="8" t="s">
        <v>92</v>
      </c>
      <c r="E15" s="47">
        <f t="shared" si="0"/>
        <v>89</v>
      </c>
      <c r="F15" s="8" t="str">
        <f t="shared" si="1"/>
        <v>B</v>
      </c>
      <c r="G15" s="8" t="str">
        <f t="shared" si="2"/>
        <v xml:space="preserve">Memiliki kemampuan pemahanan respon internasional thdp proklamasi Kemerdekaan, perkembangan IPTEK di era globalisasi, peran aktif bangsa Indonesia pada masa perang dingin, sejarah organisasi regional dan global, </v>
      </c>
      <c r="H15" s="47">
        <f t="shared" si="3"/>
        <v>90</v>
      </c>
      <c r="I15" s="8" t="str">
        <f t="shared" si="4"/>
        <v>B</v>
      </c>
      <c r="J15"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5" s="13"/>
      <c r="L15" s="41">
        <f t="shared" si="6"/>
        <v>90</v>
      </c>
      <c r="M15" s="41">
        <f t="shared" si="7"/>
        <v>76</v>
      </c>
      <c r="O15" s="41">
        <v>85</v>
      </c>
      <c r="P15" s="41"/>
      <c r="Q15" s="42">
        <v>90</v>
      </c>
      <c r="R15" s="41">
        <v>87</v>
      </c>
      <c r="S15" s="41"/>
      <c r="T15" s="42">
        <v>90</v>
      </c>
      <c r="U15" s="41">
        <v>98</v>
      </c>
      <c r="V15" s="41"/>
      <c r="W15" s="42">
        <v>90</v>
      </c>
      <c r="X15" s="41"/>
      <c r="Y15" s="41"/>
      <c r="Z15" s="42"/>
      <c r="AA15" s="41"/>
      <c r="AB15" s="41"/>
      <c r="AC15" s="42"/>
      <c r="AD15" s="42">
        <f t="shared" si="8"/>
        <v>90</v>
      </c>
      <c r="AE15" s="41">
        <v>93</v>
      </c>
      <c r="AF15" s="41"/>
      <c r="AG15" s="42">
        <v>90</v>
      </c>
      <c r="AH15" s="52"/>
      <c r="AI15" s="52"/>
      <c r="AJ15" s="42"/>
      <c r="AK15" s="41"/>
      <c r="AL15" s="41"/>
      <c r="AM15" s="42"/>
      <c r="AN15" s="41"/>
      <c r="AO15" s="41"/>
      <c r="AP15" s="42"/>
      <c r="AQ15" s="41"/>
      <c r="AR15" s="41"/>
      <c r="AS15" s="42"/>
      <c r="AT15" s="41">
        <v>76</v>
      </c>
      <c r="AU15" s="43">
        <f t="shared" si="9"/>
        <v>88.777777777777771</v>
      </c>
      <c r="AV15" s="44">
        <f t="shared" si="10"/>
        <v>89</v>
      </c>
      <c r="AW15" s="45"/>
      <c r="AX15" s="41"/>
      <c r="AY15" s="41"/>
      <c r="AZ15" s="42">
        <v>90</v>
      </c>
      <c r="BA15" s="41"/>
      <c r="BB15" s="41"/>
      <c r="BC15" s="42">
        <v>90</v>
      </c>
      <c r="BD15" s="52"/>
      <c r="BE15" s="52"/>
      <c r="BF15" s="42">
        <v>90</v>
      </c>
      <c r="BG15" s="41"/>
      <c r="BH15" s="41"/>
      <c r="BI15" s="42"/>
      <c r="BJ15" s="41"/>
      <c r="BK15" s="41"/>
      <c r="BL15" s="42"/>
      <c r="BM15" s="42">
        <f t="shared" si="11"/>
        <v>90</v>
      </c>
      <c r="BN15" s="42">
        <f t="shared" si="12"/>
        <v>90</v>
      </c>
      <c r="BO15" s="42">
        <f t="shared" si="13"/>
        <v>90</v>
      </c>
      <c r="BP15" s="42" t="str">
        <f t="shared" si="14"/>
        <v/>
      </c>
      <c r="BQ15" s="42" t="str">
        <f t="shared" si="15"/>
        <v/>
      </c>
      <c r="BR15" s="42">
        <f t="shared" si="16"/>
        <v>90</v>
      </c>
      <c r="BS15" s="41"/>
      <c r="BT15" s="41"/>
      <c r="BU15" s="42">
        <v>90</v>
      </c>
      <c r="BV15" s="41"/>
      <c r="BW15" s="41"/>
      <c r="BX15" s="42"/>
      <c r="BY15" s="41"/>
      <c r="BZ15" s="41"/>
      <c r="CA15" s="42"/>
      <c r="CB15" s="41"/>
      <c r="CC15" s="41"/>
      <c r="CD15" s="42"/>
      <c r="CE15" s="41"/>
      <c r="CF15" s="41"/>
      <c r="CG15" s="42"/>
      <c r="CH15" s="42">
        <f t="shared" si="17"/>
        <v>90</v>
      </c>
      <c r="CI15" s="42" t="str">
        <f t="shared" si="18"/>
        <v/>
      </c>
      <c r="CJ15" s="42" t="str">
        <f t="shared" si="19"/>
        <v/>
      </c>
      <c r="CK15" s="42" t="str">
        <f t="shared" si="20"/>
        <v/>
      </c>
      <c r="CL15" s="42" t="str">
        <f t="shared" si="21"/>
        <v/>
      </c>
      <c r="CM15" s="43">
        <f t="shared" si="22"/>
        <v>90</v>
      </c>
      <c r="CN15" s="44">
        <f t="shared" si="23"/>
        <v>90</v>
      </c>
      <c r="CO15" s="45"/>
      <c r="CP15" s="52">
        <v>5</v>
      </c>
      <c r="CQ15" s="46" t="str">
        <f t="shared" si="24"/>
        <v xml:space="preserve">Memiliki kemampuan pemahanan respon internasional thdp proklamasi Kemerdekaan, perkembangan IPTEK di era globalisasi, peran aktif bangsa Indonesia pada masa perang dingin, sejarah organisasi regional dan global, </v>
      </c>
      <c r="CR15" s="45"/>
      <c r="CS15" s="52">
        <v>5</v>
      </c>
      <c r="CT15"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5" s="40">
        <v>6</v>
      </c>
      <c r="CW15" s="52" t="str">
        <f>'XII IPS 1'!CW15</f>
        <v>sejarah organisasi regional dan global</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respon internasional thdp proklamasi Kemerdekaan, perkembangan IPTEK di era globalisasi, peran aktif bangsa Indonesia pada masa perang dingin, Masih perlu peningkatan pemahaman sejarah organisasi regional dan global.</v>
      </c>
    </row>
    <row r="16" spans="1:110" x14ac:dyDescent="0.25">
      <c r="A16" s="8">
        <v>6</v>
      </c>
      <c r="B16" s="8">
        <v>87903</v>
      </c>
      <c r="C16" s="8" t="s">
        <v>93</v>
      </c>
      <c r="E16" s="47">
        <f t="shared" si="0"/>
        <v>84</v>
      </c>
      <c r="F16" s="8" t="str">
        <f t="shared" si="1"/>
        <v>B</v>
      </c>
      <c r="G16" s="8" t="str">
        <f t="shared" si="2"/>
        <v xml:space="preserve">Memiliki kemampuan pemahanan respon internasional thdp proklamasi Kemerdekaan, perkembangan IPTEK di era globalisasi, peran aktif bangsa Indonesia pada masa perang dingin, sejarah organisasi regional dan global, </v>
      </c>
      <c r="H16" s="47">
        <f t="shared" si="3"/>
        <v>90</v>
      </c>
      <c r="I16" s="8" t="str">
        <f t="shared" si="4"/>
        <v>B</v>
      </c>
      <c r="J16"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6" s="13"/>
      <c r="L16" s="41">
        <f t="shared" si="6"/>
        <v>85</v>
      </c>
      <c r="M16" s="41">
        <f t="shared" si="7"/>
        <v>65.5</v>
      </c>
      <c r="O16" s="41">
        <v>80</v>
      </c>
      <c r="P16" s="41"/>
      <c r="Q16" s="42">
        <v>90</v>
      </c>
      <c r="R16" s="41">
        <v>80</v>
      </c>
      <c r="S16" s="41"/>
      <c r="T16" s="42">
        <v>90</v>
      </c>
      <c r="U16" s="41">
        <v>79</v>
      </c>
      <c r="V16" s="41"/>
      <c r="W16" s="42">
        <v>90</v>
      </c>
      <c r="X16" s="41"/>
      <c r="Y16" s="41"/>
      <c r="Z16" s="42"/>
      <c r="AA16" s="41"/>
      <c r="AB16" s="41"/>
      <c r="AC16" s="42"/>
      <c r="AD16" s="42">
        <f t="shared" si="8"/>
        <v>85</v>
      </c>
      <c r="AE16" s="41">
        <v>90</v>
      </c>
      <c r="AF16" s="41"/>
      <c r="AG16" s="42">
        <v>90</v>
      </c>
      <c r="AH16" s="52"/>
      <c r="AI16" s="52"/>
      <c r="AJ16" s="42"/>
      <c r="AK16" s="41"/>
      <c r="AL16" s="41"/>
      <c r="AM16" s="42"/>
      <c r="AN16" s="41"/>
      <c r="AO16" s="41"/>
      <c r="AP16" s="42"/>
      <c r="AQ16" s="41"/>
      <c r="AR16" s="41"/>
      <c r="AS16" s="42"/>
      <c r="AT16" s="41">
        <v>65.5</v>
      </c>
      <c r="AU16" s="43">
        <f t="shared" si="9"/>
        <v>83.833333333333329</v>
      </c>
      <c r="AV16" s="44">
        <f t="shared" si="10"/>
        <v>84</v>
      </c>
      <c r="AW16" s="45"/>
      <c r="AX16" s="41"/>
      <c r="AY16" s="41"/>
      <c r="AZ16" s="42">
        <v>90</v>
      </c>
      <c r="BA16" s="41"/>
      <c r="BB16" s="41"/>
      <c r="BC16" s="42">
        <v>90</v>
      </c>
      <c r="BD16" s="52"/>
      <c r="BE16" s="52"/>
      <c r="BF16" s="42">
        <v>90</v>
      </c>
      <c r="BG16" s="41"/>
      <c r="BH16" s="41"/>
      <c r="BI16" s="42"/>
      <c r="BJ16" s="41"/>
      <c r="BK16" s="41"/>
      <c r="BL16" s="42"/>
      <c r="BM16" s="42">
        <f t="shared" si="11"/>
        <v>90</v>
      </c>
      <c r="BN16" s="42">
        <f t="shared" si="12"/>
        <v>90</v>
      </c>
      <c r="BO16" s="42">
        <f t="shared" si="13"/>
        <v>90</v>
      </c>
      <c r="BP16" s="42" t="str">
        <f t="shared" si="14"/>
        <v/>
      </c>
      <c r="BQ16" s="42" t="str">
        <f t="shared" si="15"/>
        <v/>
      </c>
      <c r="BR16" s="42">
        <f t="shared" si="16"/>
        <v>90</v>
      </c>
      <c r="BS16" s="41"/>
      <c r="BT16" s="41"/>
      <c r="BU16" s="42">
        <v>90</v>
      </c>
      <c r="BV16" s="41"/>
      <c r="BW16" s="41"/>
      <c r="BX16" s="42"/>
      <c r="BY16" s="41"/>
      <c r="BZ16" s="41"/>
      <c r="CA16" s="42"/>
      <c r="CB16" s="41"/>
      <c r="CC16" s="41"/>
      <c r="CD16" s="42"/>
      <c r="CE16" s="41"/>
      <c r="CF16" s="41"/>
      <c r="CG16" s="42"/>
      <c r="CH16" s="42">
        <f t="shared" si="17"/>
        <v>90</v>
      </c>
      <c r="CI16" s="42" t="str">
        <f t="shared" si="18"/>
        <v/>
      </c>
      <c r="CJ16" s="42" t="str">
        <f t="shared" si="19"/>
        <v/>
      </c>
      <c r="CK16" s="42" t="str">
        <f t="shared" si="20"/>
        <v/>
      </c>
      <c r="CL16" s="42" t="str">
        <f t="shared" si="21"/>
        <v/>
      </c>
      <c r="CM16" s="43">
        <f t="shared" si="22"/>
        <v>90</v>
      </c>
      <c r="CN16" s="44">
        <f t="shared" si="23"/>
        <v>90</v>
      </c>
      <c r="CO16" s="45"/>
      <c r="CP16" s="52">
        <v>5</v>
      </c>
      <c r="CQ16" s="46" t="str">
        <f t="shared" si="24"/>
        <v xml:space="preserve">Memiliki kemampuan pemahanan respon internasional thdp proklamasi Kemerdekaan, perkembangan IPTEK di era globalisasi, peran aktif bangsa Indonesia pada masa perang dingin, sejarah organisasi regional dan global, </v>
      </c>
      <c r="CR16" s="45"/>
      <c r="CS16" s="52">
        <v>5</v>
      </c>
      <c r="CT16"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respon internasional thdp proklamasi Kemerdekaan, perkembangan IPTEK di era globalisasi, peran aktif bangsa Indonesia pada masa perang dingin, sejarah organisasi regional dan global, </v>
      </c>
    </row>
    <row r="17" spans="1:110" x14ac:dyDescent="0.25">
      <c r="A17" s="8">
        <v>7</v>
      </c>
      <c r="B17" s="8">
        <v>87918</v>
      </c>
      <c r="C17" s="8" t="s">
        <v>94</v>
      </c>
      <c r="E17" s="47">
        <f t="shared" si="0"/>
        <v>83</v>
      </c>
      <c r="F17" s="8" t="str">
        <f t="shared" si="1"/>
        <v>B</v>
      </c>
      <c r="G17" s="8" t="str">
        <f t="shared" si="2"/>
        <v xml:space="preserve">Memiliki kemampuan pemahanan respon internasional thdp proklamasi Kemerdekaan, perkembangan IPTEK di era globalisasi, peran aktif bangsa Indonesia pada masa perang dingin, sejarah organisasi regional dan global, </v>
      </c>
      <c r="H17" s="47">
        <f t="shared" si="3"/>
        <v>90</v>
      </c>
      <c r="I17" s="8" t="str">
        <f t="shared" si="4"/>
        <v>B</v>
      </c>
      <c r="J17"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7" s="13"/>
      <c r="L17" s="41">
        <f t="shared" si="6"/>
        <v>86</v>
      </c>
      <c r="M17" s="41">
        <f t="shared" si="7"/>
        <v>68.5</v>
      </c>
      <c r="O17" s="41">
        <v>75</v>
      </c>
      <c r="P17" s="41"/>
      <c r="Q17" s="42">
        <v>90</v>
      </c>
      <c r="R17" s="41">
        <v>84</v>
      </c>
      <c r="S17" s="41"/>
      <c r="T17" s="42">
        <v>90</v>
      </c>
      <c r="U17" s="41">
        <v>87</v>
      </c>
      <c r="V17" s="41"/>
      <c r="W17" s="42">
        <v>90</v>
      </c>
      <c r="X17" s="41"/>
      <c r="Y17" s="41"/>
      <c r="Z17" s="42"/>
      <c r="AA17" s="41"/>
      <c r="AB17" s="41"/>
      <c r="AC17" s="42"/>
      <c r="AD17" s="42">
        <f t="shared" si="8"/>
        <v>86</v>
      </c>
      <c r="AE17" s="41">
        <v>75</v>
      </c>
      <c r="AF17" s="41"/>
      <c r="AG17" s="42">
        <v>90</v>
      </c>
      <c r="AH17" s="52"/>
      <c r="AI17" s="52"/>
      <c r="AJ17" s="42"/>
      <c r="AK17" s="41"/>
      <c r="AL17" s="41"/>
      <c r="AM17" s="42"/>
      <c r="AN17" s="41"/>
      <c r="AO17" s="41"/>
      <c r="AP17" s="42"/>
      <c r="AQ17" s="41"/>
      <c r="AR17" s="41"/>
      <c r="AS17" s="42"/>
      <c r="AT17" s="41">
        <v>68.5</v>
      </c>
      <c r="AU17" s="43">
        <f t="shared" si="9"/>
        <v>83.277777777777771</v>
      </c>
      <c r="AV17" s="44">
        <f t="shared" si="10"/>
        <v>83</v>
      </c>
      <c r="AW17" s="45"/>
      <c r="AX17" s="41"/>
      <c r="AY17" s="41"/>
      <c r="AZ17" s="42">
        <v>90</v>
      </c>
      <c r="BA17" s="41"/>
      <c r="BB17" s="41"/>
      <c r="BC17" s="42">
        <v>90</v>
      </c>
      <c r="BD17" s="52"/>
      <c r="BE17" s="52"/>
      <c r="BF17" s="42">
        <v>90</v>
      </c>
      <c r="BG17" s="41"/>
      <c r="BH17" s="41"/>
      <c r="BI17" s="42"/>
      <c r="BJ17" s="41"/>
      <c r="BK17" s="41"/>
      <c r="BL17" s="42"/>
      <c r="BM17" s="42">
        <f t="shared" si="11"/>
        <v>90</v>
      </c>
      <c r="BN17" s="42">
        <f t="shared" si="12"/>
        <v>90</v>
      </c>
      <c r="BO17" s="42">
        <f t="shared" si="13"/>
        <v>90</v>
      </c>
      <c r="BP17" s="42" t="str">
        <f t="shared" si="14"/>
        <v/>
      </c>
      <c r="BQ17" s="42" t="str">
        <f t="shared" si="15"/>
        <v/>
      </c>
      <c r="BR17" s="42">
        <f t="shared" si="16"/>
        <v>90</v>
      </c>
      <c r="BS17" s="41"/>
      <c r="BT17" s="41"/>
      <c r="BU17" s="42">
        <v>90</v>
      </c>
      <c r="BV17" s="41"/>
      <c r="BW17" s="41"/>
      <c r="BX17" s="42"/>
      <c r="BY17" s="41"/>
      <c r="BZ17" s="41"/>
      <c r="CA17" s="42"/>
      <c r="CB17" s="41"/>
      <c r="CC17" s="41"/>
      <c r="CD17" s="42"/>
      <c r="CE17" s="41"/>
      <c r="CF17" s="41"/>
      <c r="CG17" s="42"/>
      <c r="CH17" s="42">
        <f t="shared" si="17"/>
        <v>90</v>
      </c>
      <c r="CI17" s="42" t="str">
        <f t="shared" si="18"/>
        <v/>
      </c>
      <c r="CJ17" s="42" t="str">
        <f t="shared" si="19"/>
        <v/>
      </c>
      <c r="CK17" s="42" t="str">
        <f t="shared" si="20"/>
        <v/>
      </c>
      <c r="CL17" s="42" t="str">
        <f t="shared" si="21"/>
        <v/>
      </c>
      <c r="CM17" s="43">
        <f t="shared" si="22"/>
        <v>90</v>
      </c>
      <c r="CN17" s="44">
        <f t="shared" si="23"/>
        <v>90</v>
      </c>
      <c r="CO17" s="45"/>
      <c r="CP17" s="52">
        <v>5</v>
      </c>
      <c r="CQ17" s="46" t="str">
        <f t="shared" si="24"/>
        <v xml:space="preserve">Memiliki kemampuan pemahanan respon internasional thdp proklamasi Kemerdekaan, perkembangan IPTEK di era globalisasi, peran aktif bangsa Indonesia pada masa perang dingin, sejarah organisasi regional dan global, </v>
      </c>
      <c r="CR17" s="45"/>
      <c r="CS17" s="52">
        <v>5</v>
      </c>
      <c r="CT17"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respon internasional thdp proklamasi Kemerdekaan, perkembangan IPTEK di era globalisasi, peran aktif bangsa Indonesia pada masa perang dingin, sejarah organisasi regional dan global, </v>
      </c>
    </row>
    <row r="18" spans="1:110" x14ac:dyDescent="0.25">
      <c r="A18" s="8">
        <v>8</v>
      </c>
      <c r="B18" s="8">
        <v>87933</v>
      </c>
      <c r="C18" s="8" t="s">
        <v>95</v>
      </c>
      <c r="E18" s="47">
        <f t="shared" si="0"/>
        <v>83</v>
      </c>
      <c r="F18" s="8" t="str">
        <f t="shared" si="1"/>
        <v>B</v>
      </c>
      <c r="G18" s="8" t="str">
        <f t="shared" si="2"/>
        <v xml:space="preserve">Memiliki kemampuan pemahanan respon internasional thdp proklamasi Kemerdekaan, perkembangan IPTEK di era globalisasi, peran aktif bangsa Indonesia pada masa perang dingin, sejarah organisasi regional dan global, </v>
      </c>
      <c r="H18" s="47">
        <f t="shared" si="3"/>
        <v>90</v>
      </c>
      <c r="I18" s="8" t="str">
        <f t="shared" si="4"/>
        <v>B</v>
      </c>
      <c r="J18"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8" s="13"/>
      <c r="L18" s="41">
        <f t="shared" si="6"/>
        <v>84</v>
      </c>
      <c r="M18" s="41">
        <f t="shared" si="7"/>
        <v>79</v>
      </c>
      <c r="O18" s="41">
        <v>75</v>
      </c>
      <c r="P18" s="41"/>
      <c r="Q18" s="42">
        <v>90</v>
      </c>
      <c r="R18" s="41">
        <v>75</v>
      </c>
      <c r="S18" s="41"/>
      <c r="T18" s="42">
        <v>90</v>
      </c>
      <c r="U18" s="41">
        <v>84</v>
      </c>
      <c r="V18" s="41"/>
      <c r="W18" s="42">
        <v>90</v>
      </c>
      <c r="X18" s="41"/>
      <c r="Y18" s="41"/>
      <c r="Z18" s="42"/>
      <c r="AA18" s="41"/>
      <c r="AB18" s="41"/>
      <c r="AC18" s="42"/>
      <c r="AD18" s="42">
        <f t="shared" si="8"/>
        <v>84</v>
      </c>
      <c r="AE18" s="41">
        <v>75</v>
      </c>
      <c r="AF18" s="41"/>
      <c r="AG18" s="42">
        <v>90</v>
      </c>
      <c r="AH18" s="52"/>
      <c r="AI18" s="52"/>
      <c r="AJ18" s="42"/>
      <c r="AK18" s="41"/>
      <c r="AL18" s="41"/>
      <c r="AM18" s="42"/>
      <c r="AN18" s="41"/>
      <c r="AO18" s="41"/>
      <c r="AP18" s="42"/>
      <c r="AQ18" s="41"/>
      <c r="AR18" s="41"/>
      <c r="AS18" s="42"/>
      <c r="AT18" s="41">
        <v>79</v>
      </c>
      <c r="AU18" s="43">
        <f t="shared" si="9"/>
        <v>83.111111111111114</v>
      </c>
      <c r="AV18" s="44">
        <f t="shared" si="10"/>
        <v>83</v>
      </c>
      <c r="AW18" s="45"/>
      <c r="AX18" s="41"/>
      <c r="AY18" s="41"/>
      <c r="AZ18" s="42">
        <v>90</v>
      </c>
      <c r="BA18" s="41"/>
      <c r="BB18" s="41"/>
      <c r="BC18" s="42">
        <v>90</v>
      </c>
      <c r="BD18" s="52"/>
      <c r="BE18" s="52"/>
      <c r="BF18" s="42">
        <v>90</v>
      </c>
      <c r="BG18" s="41"/>
      <c r="BH18" s="41"/>
      <c r="BI18" s="42"/>
      <c r="BJ18" s="41"/>
      <c r="BK18" s="41"/>
      <c r="BL18" s="42"/>
      <c r="BM18" s="42">
        <f t="shared" si="11"/>
        <v>90</v>
      </c>
      <c r="BN18" s="42">
        <f t="shared" si="12"/>
        <v>90</v>
      </c>
      <c r="BO18" s="42">
        <f t="shared" si="13"/>
        <v>90</v>
      </c>
      <c r="BP18" s="42" t="str">
        <f t="shared" si="14"/>
        <v/>
      </c>
      <c r="BQ18" s="42" t="str">
        <f t="shared" si="15"/>
        <v/>
      </c>
      <c r="BR18" s="42">
        <f t="shared" si="16"/>
        <v>90</v>
      </c>
      <c r="BS18" s="41"/>
      <c r="BT18" s="41"/>
      <c r="BU18" s="42">
        <v>90</v>
      </c>
      <c r="BV18" s="41"/>
      <c r="BW18" s="41"/>
      <c r="BX18" s="42"/>
      <c r="BY18" s="41"/>
      <c r="BZ18" s="41"/>
      <c r="CA18" s="42"/>
      <c r="CB18" s="41"/>
      <c r="CC18" s="41"/>
      <c r="CD18" s="42"/>
      <c r="CE18" s="41"/>
      <c r="CF18" s="41"/>
      <c r="CG18" s="42"/>
      <c r="CH18" s="42">
        <f t="shared" si="17"/>
        <v>90</v>
      </c>
      <c r="CI18" s="42" t="str">
        <f t="shared" si="18"/>
        <v/>
      </c>
      <c r="CJ18" s="42" t="str">
        <f t="shared" si="19"/>
        <v/>
      </c>
      <c r="CK18" s="42" t="str">
        <f t="shared" si="20"/>
        <v/>
      </c>
      <c r="CL18" s="42" t="str">
        <f t="shared" si="21"/>
        <v/>
      </c>
      <c r="CM18" s="43">
        <f t="shared" si="22"/>
        <v>90</v>
      </c>
      <c r="CN18" s="44">
        <f t="shared" si="23"/>
        <v>90</v>
      </c>
      <c r="CO18" s="45"/>
      <c r="CP18" s="52">
        <v>5</v>
      </c>
      <c r="CQ18" s="46" t="str">
        <f t="shared" si="24"/>
        <v xml:space="preserve">Memiliki kemampuan pemahanan respon internasional thdp proklamasi Kemerdekaan, perkembangan IPTEK di era globalisasi, peran aktif bangsa Indonesia pada masa perang dingin, sejarah organisasi regional dan global, </v>
      </c>
      <c r="CR18" s="45"/>
      <c r="CS18" s="52">
        <v>5</v>
      </c>
      <c r="CT18"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respon internasional thdp proklamasi Kemerdekaan, perkembangan IPTEK di era globalisasi, peran aktif bangsa Indonesia pada masa perang dingin, sejarah organisasi regional dan global, </v>
      </c>
    </row>
    <row r="19" spans="1:110" x14ac:dyDescent="0.25">
      <c r="A19" s="8">
        <v>9</v>
      </c>
      <c r="B19" s="8">
        <v>87948</v>
      </c>
      <c r="C19" s="8" t="s">
        <v>96</v>
      </c>
      <c r="E19" s="47">
        <f t="shared" si="0"/>
        <v>86</v>
      </c>
      <c r="F19" s="8" t="str">
        <f t="shared" si="1"/>
        <v>B</v>
      </c>
      <c r="G19" s="8" t="str">
        <f t="shared" si="2"/>
        <v xml:space="preserve">Memiliki kemampuan pemahanan respon internasional thdp proklamasi Kemerdekaan, perkembangan IPTEK di era globalisasi, peran aktif bangsa Indonesia pada masa perang dingin, sejarah organisasi regional dan global, </v>
      </c>
      <c r="H19" s="47">
        <f t="shared" si="3"/>
        <v>90</v>
      </c>
      <c r="I19" s="8" t="str">
        <f t="shared" si="4"/>
        <v>B</v>
      </c>
      <c r="J19"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9" s="13"/>
      <c r="L19" s="41">
        <f t="shared" si="6"/>
        <v>88</v>
      </c>
      <c r="M19" s="41">
        <f t="shared" si="7"/>
        <v>73</v>
      </c>
      <c r="O19" s="41">
        <v>75</v>
      </c>
      <c r="P19" s="41"/>
      <c r="Q19" s="42">
        <v>90</v>
      </c>
      <c r="R19" s="41">
        <v>91</v>
      </c>
      <c r="S19" s="41"/>
      <c r="T19" s="42">
        <v>90</v>
      </c>
      <c r="U19" s="41">
        <v>89</v>
      </c>
      <c r="V19" s="41"/>
      <c r="W19" s="42">
        <v>90</v>
      </c>
      <c r="X19" s="41"/>
      <c r="Y19" s="41"/>
      <c r="Z19" s="42"/>
      <c r="AA19" s="41"/>
      <c r="AB19" s="41"/>
      <c r="AC19" s="42"/>
      <c r="AD19" s="42">
        <f t="shared" si="8"/>
        <v>88</v>
      </c>
      <c r="AE19" s="41">
        <v>82</v>
      </c>
      <c r="AF19" s="41"/>
      <c r="AG19" s="42">
        <v>90</v>
      </c>
      <c r="AH19" s="52"/>
      <c r="AI19" s="52"/>
      <c r="AJ19" s="42"/>
      <c r="AK19" s="41"/>
      <c r="AL19" s="41"/>
      <c r="AM19" s="42"/>
      <c r="AN19" s="41"/>
      <c r="AO19" s="41"/>
      <c r="AP19" s="42"/>
      <c r="AQ19" s="41"/>
      <c r="AR19" s="41"/>
      <c r="AS19" s="42"/>
      <c r="AT19" s="41">
        <v>73</v>
      </c>
      <c r="AU19" s="43">
        <f t="shared" si="9"/>
        <v>85.555555555555557</v>
      </c>
      <c r="AV19" s="44">
        <f t="shared" si="10"/>
        <v>86</v>
      </c>
      <c r="AW19" s="45"/>
      <c r="AX19" s="41"/>
      <c r="AY19" s="41"/>
      <c r="AZ19" s="42">
        <v>90</v>
      </c>
      <c r="BA19" s="41"/>
      <c r="BB19" s="41"/>
      <c r="BC19" s="42">
        <v>90</v>
      </c>
      <c r="BD19" s="52"/>
      <c r="BE19" s="52"/>
      <c r="BF19" s="42">
        <v>90</v>
      </c>
      <c r="BG19" s="41"/>
      <c r="BH19" s="41"/>
      <c r="BI19" s="42"/>
      <c r="BJ19" s="41"/>
      <c r="BK19" s="41"/>
      <c r="BL19" s="42"/>
      <c r="BM19" s="42">
        <f t="shared" si="11"/>
        <v>90</v>
      </c>
      <c r="BN19" s="42">
        <f t="shared" si="12"/>
        <v>90</v>
      </c>
      <c r="BO19" s="42">
        <f t="shared" si="13"/>
        <v>90</v>
      </c>
      <c r="BP19" s="42" t="str">
        <f t="shared" si="14"/>
        <v/>
      </c>
      <c r="BQ19" s="42" t="str">
        <f t="shared" si="15"/>
        <v/>
      </c>
      <c r="BR19" s="42">
        <f t="shared" si="16"/>
        <v>90</v>
      </c>
      <c r="BS19" s="41"/>
      <c r="BT19" s="41"/>
      <c r="BU19" s="42">
        <v>90</v>
      </c>
      <c r="BV19" s="41"/>
      <c r="BW19" s="41"/>
      <c r="BX19" s="42"/>
      <c r="BY19" s="41"/>
      <c r="BZ19" s="41"/>
      <c r="CA19" s="42"/>
      <c r="CB19" s="41"/>
      <c r="CC19" s="41"/>
      <c r="CD19" s="42"/>
      <c r="CE19" s="41"/>
      <c r="CF19" s="41"/>
      <c r="CG19" s="42"/>
      <c r="CH19" s="42">
        <f t="shared" si="17"/>
        <v>90</v>
      </c>
      <c r="CI19" s="42" t="str">
        <f t="shared" si="18"/>
        <v/>
      </c>
      <c r="CJ19" s="42" t="str">
        <f t="shared" si="19"/>
        <v/>
      </c>
      <c r="CK19" s="42" t="str">
        <f t="shared" si="20"/>
        <v/>
      </c>
      <c r="CL19" s="42" t="str">
        <f t="shared" si="21"/>
        <v/>
      </c>
      <c r="CM19" s="43">
        <f t="shared" si="22"/>
        <v>90</v>
      </c>
      <c r="CN19" s="44">
        <f t="shared" si="23"/>
        <v>90</v>
      </c>
      <c r="CO19" s="45"/>
      <c r="CP19" s="52">
        <v>5</v>
      </c>
      <c r="CQ19" s="46" t="str">
        <f t="shared" si="24"/>
        <v xml:space="preserve">Memiliki kemampuan pemahanan respon internasional thdp proklamasi Kemerdekaan, perkembangan IPTEK di era globalisasi, peran aktif bangsa Indonesia pada masa perang dingin, sejarah organisasi regional dan global, </v>
      </c>
      <c r="CR19" s="45"/>
      <c r="CS19" s="52">
        <v>5</v>
      </c>
      <c r="CT19"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respon internasional thdp proklamasi Kemerdekaan, perkembangan IPTEK di era globalisasi, peran aktif bangsa Indonesia pada masa perang dingin, sejarah organisasi regional dan global, </v>
      </c>
    </row>
    <row r="20" spans="1:110" x14ac:dyDescent="0.25">
      <c r="A20" s="8">
        <v>10</v>
      </c>
      <c r="B20" s="8">
        <v>87963</v>
      </c>
      <c r="C20" s="8" t="s">
        <v>97</v>
      </c>
      <c r="E20" s="47">
        <f t="shared" si="0"/>
        <v>82</v>
      </c>
      <c r="F20" s="8" t="str">
        <f t="shared" si="1"/>
        <v>B</v>
      </c>
      <c r="G20" s="8" t="str">
        <f t="shared" si="2"/>
        <v xml:space="preserve">Memiliki kemampuan pemahanan respon internasional thdp proklamasi Kemerdekaan, perkembangan IPTEK di era globalisasi, peran aktif bangsa Indonesia pada masa perang dingin, sejarah organisasi regional dan global, </v>
      </c>
      <c r="H20" s="47">
        <f t="shared" si="3"/>
        <v>90</v>
      </c>
      <c r="I20" s="8" t="str">
        <f t="shared" si="4"/>
        <v>B</v>
      </c>
      <c r="J20"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0" s="13"/>
      <c r="L20" s="41">
        <f t="shared" si="6"/>
        <v>84</v>
      </c>
      <c r="M20" s="41">
        <f t="shared" si="7"/>
        <v>70</v>
      </c>
      <c r="O20" s="41">
        <v>75</v>
      </c>
      <c r="P20" s="41"/>
      <c r="Q20" s="42">
        <v>90</v>
      </c>
      <c r="R20" s="41">
        <v>88</v>
      </c>
      <c r="S20" s="41"/>
      <c r="T20" s="42">
        <v>90</v>
      </c>
      <c r="U20" s="41">
        <v>71</v>
      </c>
      <c r="V20" s="41"/>
      <c r="W20" s="42">
        <v>90</v>
      </c>
      <c r="X20" s="41"/>
      <c r="Y20" s="41"/>
      <c r="Z20" s="42"/>
      <c r="AA20" s="41"/>
      <c r="AB20" s="41"/>
      <c r="AC20" s="42"/>
      <c r="AD20" s="42">
        <f t="shared" si="8"/>
        <v>84</v>
      </c>
      <c r="AE20" s="41">
        <v>75</v>
      </c>
      <c r="AF20" s="41"/>
      <c r="AG20" s="42">
        <v>90</v>
      </c>
      <c r="AH20" s="52"/>
      <c r="AI20" s="52"/>
      <c r="AJ20" s="42"/>
      <c r="AK20" s="41"/>
      <c r="AL20" s="41"/>
      <c r="AM20" s="42"/>
      <c r="AN20" s="41"/>
      <c r="AO20" s="41"/>
      <c r="AP20" s="42"/>
      <c r="AQ20" s="41"/>
      <c r="AR20" s="41"/>
      <c r="AS20" s="42"/>
      <c r="AT20" s="41">
        <v>70</v>
      </c>
      <c r="AU20" s="43">
        <f t="shared" si="9"/>
        <v>82.111111111111114</v>
      </c>
      <c r="AV20" s="44">
        <f t="shared" si="10"/>
        <v>82</v>
      </c>
      <c r="AW20" s="45"/>
      <c r="AX20" s="41"/>
      <c r="AY20" s="41"/>
      <c r="AZ20" s="42">
        <v>90</v>
      </c>
      <c r="BA20" s="41"/>
      <c r="BB20" s="41"/>
      <c r="BC20" s="42">
        <v>90</v>
      </c>
      <c r="BD20" s="52"/>
      <c r="BE20" s="52"/>
      <c r="BF20" s="42">
        <v>90</v>
      </c>
      <c r="BG20" s="41"/>
      <c r="BH20" s="41"/>
      <c r="BI20" s="42"/>
      <c r="BJ20" s="41"/>
      <c r="BK20" s="41"/>
      <c r="BL20" s="42"/>
      <c r="BM20" s="42">
        <f t="shared" si="11"/>
        <v>90</v>
      </c>
      <c r="BN20" s="42">
        <f t="shared" si="12"/>
        <v>90</v>
      </c>
      <c r="BO20" s="42">
        <f t="shared" si="13"/>
        <v>90</v>
      </c>
      <c r="BP20" s="42" t="str">
        <f t="shared" si="14"/>
        <v/>
      </c>
      <c r="BQ20" s="42" t="str">
        <f t="shared" si="15"/>
        <v/>
      </c>
      <c r="BR20" s="42">
        <f t="shared" si="16"/>
        <v>90</v>
      </c>
      <c r="BS20" s="41"/>
      <c r="BT20" s="41"/>
      <c r="BU20" s="42">
        <v>90</v>
      </c>
      <c r="BV20" s="41"/>
      <c r="BW20" s="41"/>
      <c r="BX20" s="42"/>
      <c r="BY20" s="41"/>
      <c r="BZ20" s="41"/>
      <c r="CA20" s="42"/>
      <c r="CB20" s="41"/>
      <c r="CC20" s="41"/>
      <c r="CD20" s="42"/>
      <c r="CE20" s="41"/>
      <c r="CF20" s="41"/>
      <c r="CG20" s="42"/>
      <c r="CH20" s="42">
        <f t="shared" si="17"/>
        <v>90</v>
      </c>
      <c r="CI20" s="42" t="str">
        <f t="shared" si="18"/>
        <v/>
      </c>
      <c r="CJ20" s="42" t="str">
        <f t="shared" si="19"/>
        <v/>
      </c>
      <c r="CK20" s="42" t="str">
        <f t="shared" si="20"/>
        <v/>
      </c>
      <c r="CL20" s="42" t="str">
        <f t="shared" si="21"/>
        <v/>
      </c>
      <c r="CM20" s="43">
        <f t="shared" si="22"/>
        <v>90</v>
      </c>
      <c r="CN20" s="44">
        <f t="shared" si="23"/>
        <v>90</v>
      </c>
      <c r="CO20" s="45"/>
      <c r="CP20" s="52">
        <v>5</v>
      </c>
      <c r="CQ20" s="46" t="str">
        <f t="shared" si="24"/>
        <v xml:space="preserve">Memiliki kemampuan pemahanan respon internasional thdp proklamasi Kemerdekaan, perkembangan IPTEK di era globalisasi, peran aktif bangsa Indonesia pada masa perang dingin, sejarah organisasi regional dan global, </v>
      </c>
      <c r="CR20" s="45"/>
      <c r="CS20" s="52">
        <v>5</v>
      </c>
      <c r="CT20"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respon internasional thdp proklamasi Kemerdekaan, perkembangan IPTEK di era globalisasi, peran aktif bangsa Indonesia pada masa perang dingin, sejarah organisasi regional dan global, </v>
      </c>
    </row>
    <row r="21" spans="1:110" ht="18.75" customHeight="1" x14ac:dyDescent="0.3">
      <c r="A21" s="8">
        <v>11</v>
      </c>
      <c r="B21" s="8">
        <v>87978</v>
      </c>
      <c r="C21" s="8" t="s">
        <v>98</v>
      </c>
      <c r="E21" s="47">
        <f t="shared" si="0"/>
        <v>86</v>
      </c>
      <c r="F21" s="8" t="str">
        <f t="shared" si="1"/>
        <v>B</v>
      </c>
      <c r="G21" s="8" t="str">
        <f t="shared" si="2"/>
        <v xml:space="preserve">Memiliki kemampuan pemahanan respon internasional thdp proklamasi Kemerdekaan, perkembangan IPTEK di era globalisasi, peran aktif bangsa Indonesia pada masa perang dingin, sejarah organisasi regional dan global, </v>
      </c>
      <c r="H21" s="47">
        <f t="shared" si="3"/>
        <v>90</v>
      </c>
      <c r="I21" s="8" t="str">
        <f t="shared" si="4"/>
        <v>B</v>
      </c>
      <c r="J21"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1" s="13"/>
      <c r="L21" s="41">
        <f t="shared" si="6"/>
        <v>85</v>
      </c>
      <c r="M21" s="41">
        <f t="shared" si="7"/>
        <v>97</v>
      </c>
      <c r="O21" s="41">
        <v>75</v>
      </c>
      <c r="P21" s="41"/>
      <c r="Q21" s="42">
        <v>90</v>
      </c>
      <c r="R21" s="41">
        <v>83</v>
      </c>
      <c r="S21" s="41"/>
      <c r="T21" s="42">
        <v>90</v>
      </c>
      <c r="U21" s="41">
        <v>81</v>
      </c>
      <c r="V21" s="41"/>
      <c r="W21" s="42">
        <v>90</v>
      </c>
      <c r="X21" s="41"/>
      <c r="Y21" s="41"/>
      <c r="Z21" s="42"/>
      <c r="AA21" s="41"/>
      <c r="AB21" s="41"/>
      <c r="AC21" s="42"/>
      <c r="AD21" s="42">
        <f t="shared" si="8"/>
        <v>85</v>
      </c>
      <c r="AE21" s="41">
        <v>77</v>
      </c>
      <c r="AF21" s="41"/>
      <c r="AG21" s="42">
        <v>90</v>
      </c>
      <c r="AH21" s="52"/>
      <c r="AI21" s="52"/>
      <c r="AJ21" s="42"/>
      <c r="AK21" s="41"/>
      <c r="AL21" s="41"/>
      <c r="AM21" s="42"/>
      <c r="AN21" s="41"/>
      <c r="AO21" s="41"/>
      <c r="AP21" s="42"/>
      <c r="AQ21" s="41"/>
      <c r="AR21" s="41"/>
      <c r="AS21" s="42"/>
      <c r="AT21" s="41">
        <v>97</v>
      </c>
      <c r="AU21" s="43">
        <f t="shared" si="9"/>
        <v>85.888888888888886</v>
      </c>
      <c r="AV21" s="44">
        <f t="shared" si="10"/>
        <v>86</v>
      </c>
      <c r="AW21" s="45"/>
      <c r="AX21" s="41"/>
      <c r="AY21" s="41"/>
      <c r="AZ21" s="42">
        <v>90</v>
      </c>
      <c r="BA21" s="41"/>
      <c r="BB21" s="41"/>
      <c r="BC21" s="42">
        <v>90</v>
      </c>
      <c r="BD21" s="52"/>
      <c r="BE21" s="52"/>
      <c r="BF21" s="42">
        <v>90</v>
      </c>
      <c r="BG21" s="41"/>
      <c r="BH21" s="41"/>
      <c r="BI21" s="42"/>
      <c r="BJ21" s="41"/>
      <c r="BK21" s="41"/>
      <c r="BL21" s="42"/>
      <c r="BM21" s="42">
        <f t="shared" si="11"/>
        <v>90</v>
      </c>
      <c r="BN21" s="42">
        <f t="shared" si="12"/>
        <v>90</v>
      </c>
      <c r="BO21" s="42">
        <f t="shared" si="13"/>
        <v>90</v>
      </c>
      <c r="BP21" s="42" t="str">
        <f t="shared" si="14"/>
        <v/>
      </c>
      <c r="BQ21" s="42" t="str">
        <f t="shared" si="15"/>
        <v/>
      </c>
      <c r="BR21" s="42">
        <f t="shared" si="16"/>
        <v>90</v>
      </c>
      <c r="BS21" s="41"/>
      <c r="BT21" s="41"/>
      <c r="BU21" s="42">
        <v>90</v>
      </c>
      <c r="BV21" s="41"/>
      <c r="BW21" s="41"/>
      <c r="BX21" s="42"/>
      <c r="BY21" s="41"/>
      <c r="BZ21" s="41"/>
      <c r="CA21" s="42"/>
      <c r="CB21" s="41"/>
      <c r="CC21" s="41"/>
      <c r="CD21" s="42"/>
      <c r="CE21" s="41"/>
      <c r="CF21" s="41"/>
      <c r="CG21" s="42"/>
      <c r="CH21" s="42">
        <f t="shared" si="17"/>
        <v>90</v>
      </c>
      <c r="CI21" s="42" t="str">
        <f t="shared" si="18"/>
        <v/>
      </c>
      <c r="CJ21" s="42" t="str">
        <f t="shared" si="19"/>
        <v/>
      </c>
      <c r="CK21" s="42" t="str">
        <f t="shared" si="20"/>
        <v/>
      </c>
      <c r="CL21" s="42" t="str">
        <f t="shared" si="21"/>
        <v/>
      </c>
      <c r="CM21" s="43">
        <f t="shared" si="22"/>
        <v>90</v>
      </c>
      <c r="CN21" s="44">
        <f t="shared" si="23"/>
        <v>90</v>
      </c>
      <c r="CO21" s="45"/>
      <c r="CP21" s="52">
        <v>5</v>
      </c>
      <c r="CQ21" s="46" t="str">
        <f t="shared" si="24"/>
        <v xml:space="preserve">Memiliki kemampuan pemahanan respon internasional thdp proklamasi Kemerdekaan, perkembangan IPTEK di era globalisasi, peran aktif bangsa Indonesia pada masa perang dingin, sejarah organisasi regional dan global, </v>
      </c>
      <c r="CR21" s="45"/>
      <c r="CS21" s="52">
        <v>5</v>
      </c>
      <c r="CT21"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1" s="35" t="s">
        <v>62</v>
      </c>
      <c r="CY21" s="23"/>
      <c r="CZ21" s="23"/>
      <c r="DA21" s="23"/>
    </row>
    <row r="22" spans="1:110" x14ac:dyDescent="0.25">
      <c r="A22" s="8">
        <v>12</v>
      </c>
      <c r="B22" s="8">
        <v>87993</v>
      </c>
      <c r="C22" s="8" t="s">
        <v>99</v>
      </c>
      <c r="E22" s="47">
        <f t="shared" si="0"/>
        <v>84</v>
      </c>
      <c r="F22" s="8" t="str">
        <f t="shared" si="1"/>
        <v>B</v>
      </c>
      <c r="G22" s="8" t="str">
        <f t="shared" si="2"/>
        <v xml:space="preserve">Memiliki kemampuan pemahanan respon internasional thdp proklamasi Kemerdekaan, perkembangan IPTEK di era globalisasi, peran aktif bangsa Indonesia pada masa perang dingin, sejarah organisasi regional dan global, </v>
      </c>
      <c r="H22" s="47">
        <f t="shared" si="3"/>
        <v>90</v>
      </c>
      <c r="I22" s="8" t="str">
        <f t="shared" si="4"/>
        <v>B</v>
      </c>
      <c r="J22"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2" s="13"/>
      <c r="L22" s="41">
        <f t="shared" si="6"/>
        <v>85</v>
      </c>
      <c r="M22" s="41">
        <f t="shared" si="7"/>
        <v>83.5</v>
      </c>
      <c r="O22" s="41">
        <v>75</v>
      </c>
      <c r="P22" s="41"/>
      <c r="Q22" s="42">
        <v>90</v>
      </c>
      <c r="R22" s="41">
        <v>75</v>
      </c>
      <c r="S22" s="41"/>
      <c r="T22" s="42">
        <v>90</v>
      </c>
      <c r="U22" s="41">
        <v>88</v>
      </c>
      <c r="V22" s="41"/>
      <c r="W22" s="42">
        <v>90</v>
      </c>
      <c r="X22" s="41"/>
      <c r="Y22" s="41"/>
      <c r="Z22" s="42"/>
      <c r="AA22" s="41"/>
      <c r="AB22" s="41"/>
      <c r="AC22" s="42"/>
      <c r="AD22" s="42">
        <f t="shared" si="8"/>
        <v>85</v>
      </c>
      <c r="AE22" s="41">
        <v>77</v>
      </c>
      <c r="AF22" s="41"/>
      <c r="AG22" s="42">
        <v>90</v>
      </c>
      <c r="AH22" s="52"/>
      <c r="AI22" s="52"/>
      <c r="AJ22" s="42"/>
      <c r="AK22" s="41"/>
      <c r="AL22" s="41"/>
      <c r="AM22" s="42"/>
      <c r="AN22" s="41"/>
      <c r="AO22" s="41"/>
      <c r="AP22" s="42"/>
      <c r="AQ22" s="41"/>
      <c r="AR22" s="41"/>
      <c r="AS22" s="42"/>
      <c r="AT22" s="41">
        <v>83.5</v>
      </c>
      <c r="AU22" s="43">
        <f t="shared" si="9"/>
        <v>84.277777777777771</v>
      </c>
      <c r="AV22" s="44">
        <f t="shared" si="10"/>
        <v>84</v>
      </c>
      <c r="AW22" s="45"/>
      <c r="AX22" s="41"/>
      <c r="AY22" s="41"/>
      <c r="AZ22" s="42">
        <v>90</v>
      </c>
      <c r="BA22" s="41"/>
      <c r="BB22" s="41"/>
      <c r="BC22" s="42">
        <v>90</v>
      </c>
      <c r="BD22" s="52"/>
      <c r="BE22" s="52"/>
      <c r="BF22" s="42">
        <v>90</v>
      </c>
      <c r="BG22" s="41"/>
      <c r="BH22" s="41"/>
      <c r="BI22" s="42"/>
      <c r="BJ22" s="41"/>
      <c r="BK22" s="41"/>
      <c r="BL22" s="42"/>
      <c r="BM22" s="42">
        <f t="shared" si="11"/>
        <v>90</v>
      </c>
      <c r="BN22" s="42">
        <f t="shared" si="12"/>
        <v>90</v>
      </c>
      <c r="BO22" s="42">
        <f t="shared" si="13"/>
        <v>90</v>
      </c>
      <c r="BP22" s="42" t="str">
        <f t="shared" si="14"/>
        <v/>
      </c>
      <c r="BQ22" s="42" t="str">
        <f t="shared" si="15"/>
        <v/>
      </c>
      <c r="BR22" s="42">
        <f t="shared" si="16"/>
        <v>90</v>
      </c>
      <c r="BS22" s="41"/>
      <c r="BT22" s="41"/>
      <c r="BU22" s="42">
        <v>90</v>
      </c>
      <c r="BV22" s="41"/>
      <c r="BW22" s="41"/>
      <c r="BX22" s="42"/>
      <c r="BY22" s="41"/>
      <c r="BZ22" s="41"/>
      <c r="CA22" s="42"/>
      <c r="CB22" s="41"/>
      <c r="CC22" s="41"/>
      <c r="CD22" s="42"/>
      <c r="CE22" s="41"/>
      <c r="CF22" s="41"/>
      <c r="CG22" s="42"/>
      <c r="CH22" s="42">
        <f t="shared" si="17"/>
        <v>90</v>
      </c>
      <c r="CI22" s="42" t="str">
        <f t="shared" si="18"/>
        <v/>
      </c>
      <c r="CJ22" s="42" t="str">
        <f t="shared" si="19"/>
        <v/>
      </c>
      <c r="CK22" s="42" t="str">
        <f t="shared" si="20"/>
        <v/>
      </c>
      <c r="CL22" s="42" t="str">
        <f t="shared" si="21"/>
        <v/>
      </c>
      <c r="CM22" s="43">
        <f t="shared" si="22"/>
        <v>90</v>
      </c>
      <c r="CN22" s="44">
        <f t="shared" si="23"/>
        <v>90</v>
      </c>
      <c r="CO22" s="45"/>
      <c r="CP22" s="52">
        <v>5</v>
      </c>
      <c r="CQ22" s="46" t="str">
        <f t="shared" si="24"/>
        <v xml:space="preserve">Memiliki kemampuan pemahanan respon internasional thdp proklamasi Kemerdekaan, perkembangan IPTEK di era globalisasi, peran aktif bangsa Indonesia pada masa perang dingin, sejarah organisasi regional dan global, </v>
      </c>
      <c r="CR22" s="45"/>
      <c r="CS22" s="52">
        <v>5</v>
      </c>
      <c r="CT22"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analisis pentingnya pengakuan suatu negara dari negara lain, analisis dampak perkembangan IPTEK bagi siswa, buat tabel perbedaan konsep antara blok barat dan blok timur, membuat power point organisasi regional dan global, </v>
      </c>
    </row>
    <row r="23" spans="1:110" x14ac:dyDescent="0.25">
      <c r="A23" s="8">
        <v>13</v>
      </c>
      <c r="B23" s="8">
        <v>88008</v>
      </c>
      <c r="C23" s="8" t="s">
        <v>100</v>
      </c>
      <c r="E23" s="47">
        <f t="shared" si="0"/>
        <v>86</v>
      </c>
      <c r="F23" s="8" t="str">
        <f t="shared" si="1"/>
        <v>B</v>
      </c>
      <c r="G23" s="8" t="str">
        <f t="shared" si="2"/>
        <v xml:space="preserve">Memiliki kemampuan pemahanan respon internasional thdp proklamasi Kemerdekaan, perkembangan IPTEK di era globalisasi, peran aktif bangsa Indonesia pada masa perang dingin, sejarah organisasi regional dan global, </v>
      </c>
      <c r="H23" s="47">
        <f t="shared" si="3"/>
        <v>90</v>
      </c>
      <c r="I23" s="8" t="str">
        <f t="shared" si="4"/>
        <v>B</v>
      </c>
      <c r="J23"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3" s="13"/>
      <c r="L23" s="41">
        <f t="shared" si="6"/>
        <v>88</v>
      </c>
      <c r="M23" s="41">
        <f t="shared" si="7"/>
        <v>65.5</v>
      </c>
      <c r="O23" s="41">
        <v>80</v>
      </c>
      <c r="P23" s="41"/>
      <c r="Q23" s="42">
        <v>90</v>
      </c>
      <c r="R23" s="41">
        <v>81</v>
      </c>
      <c r="S23" s="41"/>
      <c r="T23" s="42">
        <v>90</v>
      </c>
      <c r="U23" s="41">
        <v>97</v>
      </c>
      <c r="V23" s="41"/>
      <c r="W23" s="42">
        <v>90</v>
      </c>
      <c r="X23" s="41"/>
      <c r="Y23" s="41"/>
      <c r="Z23" s="42"/>
      <c r="AA23" s="41"/>
      <c r="AB23" s="41"/>
      <c r="AC23" s="42"/>
      <c r="AD23" s="42">
        <f t="shared" si="8"/>
        <v>88</v>
      </c>
      <c r="AE23" s="41">
        <v>90</v>
      </c>
      <c r="AF23" s="41"/>
      <c r="AG23" s="42">
        <v>90</v>
      </c>
      <c r="AH23" s="52"/>
      <c r="AI23" s="52"/>
      <c r="AJ23" s="42"/>
      <c r="AK23" s="41"/>
      <c r="AL23" s="41"/>
      <c r="AM23" s="42"/>
      <c r="AN23" s="41"/>
      <c r="AO23" s="41"/>
      <c r="AP23" s="42"/>
      <c r="AQ23" s="41"/>
      <c r="AR23" s="41"/>
      <c r="AS23" s="42"/>
      <c r="AT23" s="41">
        <v>65.5</v>
      </c>
      <c r="AU23" s="43">
        <f t="shared" si="9"/>
        <v>85.944444444444443</v>
      </c>
      <c r="AV23" s="44">
        <f t="shared" si="10"/>
        <v>86</v>
      </c>
      <c r="AW23" s="45"/>
      <c r="AX23" s="41"/>
      <c r="AY23" s="41"/>
      <c r="AZ23" s="42">
        <v>90</v>
      </c>
      <c r="BA23" s="41"/>
      <c r="BB23" s="41"/>
      <c r="BC23" s="42">
        <v>90</v>
      </c>
      <c r="BD23" s="52"/>
      <c r="BE23" s="52"/>
      <c r="BF23" s="42">
        <v>90</v>
      </c>
      <c r="BG23" s="41"/>
      <c r="BH23" s="41"/>
      <c r="BI23" s="42"/>
      <c r="BJ23" s="41"/>
      <c r="BK23" s="41"/>
      <c r="BL23" s="42"/>
      <c r="BM23" s="42">
        <f t="shared" si="11"/>
        <v>90</v>
      </c>
      <c r="BN23" s="42">
        <f t="shared" si="12"/>
        <v>90</v>
      </c>
      <c r="BO23" s="42">
        <f t="shared" si="13"/>
        <v>90</v>
      </c>
      <c r="BP23" s="42" t="str">
        <f t="shared" si="14"/>
        <v/>
      </c>
      <c r="BQ23" s="42" t="str">
        <f t="shared" si="15"/>
        <v/>
      </c>
      <c r="BR23" s="42">
        <f t="shared" si="16"/>
        <v>90</v>
      </c>
      <c r="BS23" s="41"/>
      <c r="BT23" s="41"/>
      <c r="BU23" s="42">
        <v>90</v>
      </c>
      <c r="BV23" s="41"/>
      <c r="BW23" s="41"/>
      <c r="BX23" s="42"/>
      <c r="BY23" s="41"/>
      <c r="BZ23" s="41"/>
      <c r="CA23" s="42"/>
      <c r="CB23" s="41"/>
      <c r="CC23" s="41"/>
      <c r="CD23" s="42"/>
      <c r="CE23" s="41"/>
      <c r="CF23" s="41"/>
      <c r="CG23" s="42"/>
      <c r="CH23" s="42">
        <f t="shared" si="17"/>
        <v>90</v>
      </c>
      <c r="CI23" s="42" t="str">
        <f t="shared" si="18"/>
        <v/>
      </c>
      <c r="CJ23" s="42" t="str">
        <f t="shared" si="19"/>
        <v/>
      </c>
      <c r="CK23" s="42" t="str">
        <f t="shared" si="20"/>
        <v/>
      </c>
      <c r="CL23" s="42" t="str">
        <f t="shared" si="21"/>
        <v/>
      </c>
      <c r="CM23" s="43">
        <f t="shared" si="22"/>
        <v>90</v>
      </c>
      <c r="CN23" s="44">
        <f t="shared" si="23"/>
        <v>90</v>
      </c>
      <c r="CO23" s="45"/>
      <c r="CP23" s="52">
        <v>5</v>
      </c>
      <c r="CQ23" s="46" t="str">
        <f t="shared" si="24"/>
        <v xml:space="preserve">Memiliki kemampuan pemahanan respon internasional thdp proklamasi Kemerdekaan, perkembangan IPTEK di era globalisasi, peran aktif bangsa Indonesia pada masa perang dingin, sejarah organisasi regional dan global, </v>
      </c>
      <c r="CR23" s="45"/>
      <c r="CS23" s="52">
        <v>5</v>
      </c>
      <c r="CT23"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3" s="40">
        <v>1</v>
      </c>
      <c r="CW23" s="52" t="s">
        <v>194</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analisis dampak perkembangan IPTEK bagi siswa, buat tabel perbedaan konsep antara blok barat dan blok timur, membuat power point organisasi regional dan global, Masih perlu peningkatan keterampilan analisis pentingnya pengakuan suatu negara dari negara lain.</v>
      </c>
    </row>
    <row r="24" spans="1:110" x14ac:dyDescent="0.25">
      <c r="A24" s="8">
        <v>14</v>
      </c>
      <c r="B24" s="8">
        <v>88023</v>
      </c>
      <c r="C24" s="8" t="s">
        <v>101</v>
      </c>
      <c r="E24" s="47">
        <f t="shared" si="0"/>
        <v>84</v>
      </c>
      <c r="F24" s="8" t="str">
        <f t="shared" si="1"/>
        <v>B</v>
      </c>
      <c r="G24" s="8" t="str">
        <f t="shared" si="2"/>
        <v xml:space="preserve">Memiliki kemampuan pemahanan respon internasional thdp proklamasi Kemerdekaan, perkembangan IPTEK di era globalisasi, peran aktif bangsa Indonesia pada masa perang dingin, sejarah organisasi regional dan global, </v>
      </c>
      <c r="H24" s="47">
        <f t="shared" si="3"/>
        <v>90</v>
      </c>
      <c r="I24" s="8" t="str">
        <f t="shared" si="4"/>
        <v>B</v>
      </c>
      <c r="J24"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4" s="13"/>
      <c r="L24" s="41">
        <f t="shared" si="6"/>
        <v>83</v>
      </c>
      <c r="M24" s="41">
        <f t="shared" si="7"/>
        <v>80.5</v>
      </c>
      <c r="O24" s="41">
        <v>75</v>
      </c>
      <c r="P24" s="41"/>
      <c r="Q24" s="42">
        <v>90</v>
      </c>
      <c r="R24" s="41">
        <v>75</v>
      </c>
      <c r="S24" s="41"/>
      <c r="T24" s="42">
        <v>90</v>
      </c>
      <c r="U24" s="41">
        <v>79</v>
      </c>
      <c r="V24" s="41"/>
      <c r="W24" s="42">
        <v>90</v>
      </c>
      <c r="X24" s="41"/>
      <c r="Y24" s="41"/>
      <c r="Z24" s="42"/>
      <c r="AA24" s="41"/>
      <c r="AB24" s="41"/>
      <c r="AC24" s="42"/>
      <c r="AD24" s="42">
        <f t="shared" si="8"/>
        <v>83</v>
      </c>
      <c r="AE24" s="41">
        <v>87</v>
      </c>
      <c r="AF24" s="41"/>
      <c r="AG24" s="42">
        <v>90</v>
      </c>
      <c r="AH24" s="52"/>
      <c r="AI24" s="52"/>
      <c r="AJ24" s="42"/>
      <c r="AK24" s="41"/>
      <c r="AL24" s="41"/>
      <c r="AM24" s="42"/>
      <c r="AN24" s="41"/>
      <c r="AO24" s="41"/>
      <c r="AP24" s="42"/>
      <c r="AQ24" s="41"/>
      <c r="AR24" s="41"/>
      <c r="AS24" s="42"/>
      <c r="AT24" s="41">
        <v>80.5</v>
      </c>
      <c r="AU24" s="43">
        <f t="shared" si="9"/>
        <v>84.055555555555557</v>
      </c>
      <c r="AV24" s="44">
        <f t="shared" si="10"/>
        <v>84</v>
      </c>
      <c r="AW24" s="45"/>
      <c r="AX24" s="41"/>
      <c r="AY24" s="41"/>
      <c r="AZ24" s="42">
        <v>90</v>
      </c>
      <c r="BA24" s="41"/>
      <c r="BB24" s="41"/>
      <c r="BC24" s="42">
        <v>90</v>
      </c>
      <c r="BD24" s="52"/>
      <c r="BE24" s="52"/>
      <c r="BF24" s="42">
        <v>90</v>
      </c>
      <c r="BG24" s="41"/>
      <c r="BH24" s="41"/>
      <c r="BI24" s="42"/>
      <c r="BJ24" s="41"/>
      <c r="BK24" s="41"/>
      <c r="BL24" s="42"/>
      <c r="BM24" s="42">
        <f t="shared" si="11"/>
        <v>90</v>
      </c>
      <c r="BN24" s="42">
        <f t="shared" si="12"/>
        <v>90</v>
      </c>
      <c r="BO24" s="42">
        <f t="shared" si="13"/>
        <v>90</v>
      </c>
      <c r="BP24" s="42" t="str">
        <f t="shared" si="14"/>
        <v/>
      </c>
      <c r="BQ24" s="42" t="str">
        <f t="shared" si="15"/>
        <v/>
      </c>
      <c r="BR24" s="42">
        <f t="shared" si="16"/>
        <v>90</v>
      </c>
      <c r="BS24" s="41"/>
      <c r="BT24" s="41"/>
      <c r="BU24" s="42">
        <v>90</v>
      </c>
      <c r="BV24" s="41"/>
      <c r="BW24" s="41"/>
      <c r="BX24" s="42"/>
      <c r="BY24" s="41"/>
      <c r="BZ24" s="41"/>
      <c r="CA24" s="42"/>
      <c r="CB24" s="41"/>
      <c r="CC24" s="41"/>
      <c r="CD24" s="42"/>
      <c r="CE24" s="41"/>
      <c r="CF24" s="41"/>
      <c r="CG24" s="42"/>
      <c r="CH24" s="42">
        <f t="shared" si="17"/>
        <v>90</v>
      </c>
      <c r="CI24" s="42" t="str">
        <f t="shared" si="18"/>
        <v/>
      </c>
      <c r="CJ24" s="42" t="str">
        <f t="shared" si="19"/>
        <v/>
      </c>
      <c r="CK24" s="42" t="str">
        <f t="shared" si="20"/>
        <v/>
      </c>
      <c r="CL24" s="42" t="str">
        <f t="shared" si="21"/>
        <v/>
      </c>
      <c r="CM24" s="43">
        <f t="shared" si="22"/>
        <v>90</v>
      </c>
      <c r="CN24" s="44">
        <f t="shared" si="23"/>
        <v>90</v>
      </c>
      <c r="CO24" s="45"/>
      <c r="CP24" s="52">
        <v>5</v>
      </c>
      <c r="CQ24" s="46" t="str">
        <f t="shared" si="24"/>
        <v xml:space="preserve">Memiliki kemampuan pemahanan respon internasional thdp proklamasi Kemerdekaan, perkembangan IPTEK di era globalisasi, peran aktif bangsa Indonesia pada masa perang dingin, sejarah organisasi regional dan global, </v>
      </c>
      <c r="CR24" s="45"/>
      <c r="CS24" s="52">
        <v>5</v>
      </c>
      <c r="CT24"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4" s="40">
        <v>2</v>
      </c>
      <c r="CW24" s="52" t="s">
        <v>195</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analisis pentingnya pengakuan suatu negara dari negara lain, buat tabel perbedaan konsep antara blok barat dan blok timur, membuat power point organisasi regional dan global, Masih perlu peningkatan keterampilan analisis dampak perkembangan IPTEK bagi siswa.</v>
      </c>
    </row>
    <row r="25" spans="1:110" x14ac:dyDescent="0.25">
      <c r="A25" s="8">
        <v>15</v>
      </c>
      <c r="B25" s="8">
        <v>88038</v>
      </c>
      <c r="C25" s="8" t="s">
        <v>102</v>
      </c>
      <c r="E25" s="47">
        <f t="shared" si="0"/>
        <v>87</v>
      </c>
      <c r="F25" s="8" t="str">
        <f t="shared" si="1"/>
        <v>B</v>
      </c>
      <c r="G25" s="8" t="str">
        <f t="shared" si="2"/>
        <v xml:space="preserve">Memiliki kemampuan pemahanan respon internasional thdp proklamasi Kemerdekaan, perkembangan IPTEK di era globalisasi, peran aktif bangsa Indonesia pada masa perang dingin, sejarah organisasi regional dan global, </v>
      </c>
      <c r="H25" s="47">
        <f t="shared" si="3"/>
        <v>90</v>
      </c>
      <c r="I25" s="8" t="str">
        <f t="shared" si="4"/>
        <v>B</v>
      </c>
      <c r="J25"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5" s="13"/>
      <c r="L25" s="41">
        <f t="shared" si="6"/>
        <v>88</v>
      </c>
      <c r="M25" s="41">
        <f t="shared" si="7"/>
        <v>73</v>
      </c>
      <c r="O25" s="41">
        <v>88</v>
      </c>
      <c r="P25" s="41"/>
      <c r="Q25" s="42">
        <v>90</v>
      </c>
      <c r="R25" s="41">
        <v>95</v>
      </c>
      <c r="S25" s="41"/>
      <c r="T25" s="42">
        <v>90</v>
      </c>
      <c r="U25" s="41">
        <v>74</v>
      </c>
      <c r="V25" s="41"/>
      <c r="W25" s="42">
        <v>90</v>
      </c>
      <c r="X25" s="41"/>
      <c r="Y25" s="41"/>
      <c r="Z25" s="42"/>
      <c r="AA25" s="41"/>
      <c r="AB25" s="41"/>
      <c r="AC25" s="42"/>
      <c r="AD25" s="42">
        <f t="shared" si="8"/>
        <v>88</v>
      </c>
      <c r="AE25" s="41">
        <v>94</v>
      </c>
      <c r="AF25" s="41"/>
      <c r="AG25" s="42">
        <v>90</v>
      </c>
      <c r="AH25" s="52"/>
      <c r="AI25" s="52"/>
      <c r="AJ25" s="42"/>
      <c r="AK25" s="41"/>
      <c r="AL25" s="41"/>
      <c r="AM25" s="42"/>
      <c r="AN25" s="41"/>
      <c r="AO25" s="41"/>
      <c r="AP25" s="42"/>
      <c r="AQ25" s="41"/>
      <c r="AR25" s="41"/>
      <c r="AS25" s="42"/>
      <c r="AT25" s="41">
        <v>73</v>
      </c>
      <c r="AU25" s="43">
        <f t="shared" si="9"/>
        <v>87.111111111111114</v>
      </c>
      <c r="AV25" s="44">
        <f t="shared" si="10"/>
        <v>87</v>
      </c>
      <c r="AW25" s="45"/>
      <c r="AX25" s="41"/>
      <c r="AY25" s="41"/>
      <c r="AZ25" s="42">
        <v>90</v>
      </c>
      <c r="BA25" s="41"/>
      <c r="BB25" s="41"/>
      <c r="BC25" s="42">
        <v>90</v>
      </c>
      <c r="BD25" s="52"/>
      <c r="BE25" s="52"/>
      <c r="BF25" s="42">
        <v>90</v>
      </c>
      <c r="BG25" s="41"/>
      <c r="BH25" s="41"/>
      <c r="BI25" s="42"/>
      <c r="BJ25" s="41"/>
      <c r="BK25" s="41"/>
      <c r="BL25" s="42"/>
      <c r="BM25" s="42">
        <f t="shared" si="11"/>
        <v>90</v>
      </c>
      <c r="BN25" s="42">
        <f t="shared" si="12"/>
        <v>90</v>
      </c>
      <c r="BO25" s="42">
        <f t="shared" si="13"/>
        <v>90</v>
      </c>
      <c r="BP25" s="42" t="str">
        <f t="shared" si="14"/>
        <v/>
      </c>
      <c r="BQ25" s="42" t="str">
        <f t="shared" si="15"/>
        <v/>
      </c>
      <c r="BR25" s="42">
        <f t="shared" si="16"/>
        <v>90</v>
      </c>
      <c r="BS25" s="41"/>
      <c r="BT25" s="41"/>
      <c r="BU25" s="42">
        <v>90</v>
      </c>
      <c r="BV25" s="41"/>
      <c r="BW25" s="41"/>
      <c r="BX25" s="42"/>
      <c r="BY25" s="41"/>
      <c r="BZ25" s="41"/>
      <c r="CA25" s="42"/>
      <c r="CB25" s="41"/>
      <c r="CC25" s="41"/>
      <c r="CD25" s="42"/>
      <c r="CE25" s="41"/>
      <c r="CF25" s="41"/>
      <c r="CG25" s="42"/>
      <c r="CH25" s="42">
        <f t="shared" si="17"/>
        <v>90</v>
      </c>
      <c r="CI25" s="42" t="str">
        <f t="shared" si="18"/>
        <v/>
      </c>
      <c r="CJ25" s="42" t="str">
        <f t="shared" si="19"/>
        <v/>
      </c>
      <c r="CK25" s="42" t="str">
        <f t="shared" si="20"/>
        <v/>
      </c>
      <c r="CL25" s="42" t="str">
        <f t="shared" si="21"/>
        <v/>
      </c>
      <c r="CM25" s="43">
        <f t="shared" si="22"/>
        <v>90</v>
      </c>
      <c r="CN25" s="44">
        <f t="shared" si="23"/>
        <v>90</v>
      </c>
      <c r="CO25" s="45"/>
      <c r="CP25" s="52">
        <v>5</v>
      </c>
      <c r="CQ25" s="46" t="str">
        <f t="shared" si="24"/>
        <v xml:space="preserve">Memiliki kemampuan pemahanan respon internasional thdp proklamasi Kemerdekaan, perkembangan IPTEK di era globalisasi, peran aktif bangsa Indonesia pada masa perang dingin, sejarah organisasi regional dan global, </v>
      </c>
      <c r="CR25" s="45"/>
      <c r="CS25" s="52">
        <v>5</v>
      </c>
      <c r="CT25"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5" s="40">
        <v>3</v>
      </c>
      <c r="CW25" s="52" t="s">
        <v>197</v>
      </c>
      <c r="CY25" s="64" t="s">
        <v>67</v>
      </c>
      <c r="CZ25" s="64"/>
      <c r="DA25" s="64"/>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analisis pentingnya pengakuan suatu negara dari negara lain, analisis dampak perkembangan IPTEK bagi siswa, membuat power point organisasi regional dan global, Masih perlu peningkatan keterampilan buat tabel perbedaan konsep antara blok barat dan blok timur.</v>
      </c>
    </row>
    <row r="26" spans="1:110" x14ac:dyDescent="0.25">
      <c r="A26" s="8">
        <v>16</v>
      </c>
      <c r="B26" s="8">
        <v>88053</v>
      </c>
      <c r="C26" s="8" t="s">
        <v>103</v>
      </c>
      <c r="E26" s="47">
        <f t="shared" si="0"/>
        <v>83</v>
      </c>
      <c r="F26" s="8" t="str">
        <f t="shared" si="1"/>
        <v>B</v>
      </c>
      <c r="G26" s="8" t="str">
        <f t="shared" si="2"/>
        <v xml:space="preserve">Memiliki kemampuan pemahanan respon internasional thdp proklamasi Kemerdekaan, perkembangan IPTEK di era globalisasi, peran aktif bangsa Indonesia pada masa perang dingin, sejarah organisasi regional dan global, </v>
      </c>
      <c r="H26" s="47">
        <f t="shared" si="3"/>
        <v>90</v>
      </c>
      <c r="I26" s="8" t="str">
        <f t="shared" si="4"/>
        <v>B</v>
      </c>
      <c r="J26"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6" s="13"/>
      <c r="L26" s="41">
        <f t="shared" si="6"/>
        <v>83</v>
      </c>
      <c r="M26" s="41">
        <f t="shared" si="7"/>
        <v>80.5</v>
      </c>
      <c r="O26" s="41">
        <v>75</v>
      </c>
      <c r="P26" s="41"/>
      <c r="Q26" s="42">
        <v>90</v>
      </c>
      <c r="R26" s="41">
        <v>80</v>
      </c>
      <c r="S26" s="41"/>
      <c r="T26" s="42">
        <v>90</v>
      </c>
      <c r="U26" s="41">
        <v>72</v>
      </c>
      <c r="V26" s="41"/>
      <c r="W26" s="42">
        <v>90</v>
      </c>
      <c r="X26" s="41"/>
      <c r="Y26" s="41"/>
      <c r="Z26" s="42"/>
      <c r="AA26" s="41"/>
      <c r="AB26" s="41"/>
      <c r="AC26" s="42"/>
      <c r="AD26" s="42">
        <f t="shared" si="8"/>
        <v>83</v>
      </c>
      <c r="AE26" s="41">
        <v>78</v>
      </c>
      <c r="AF26" s="41"/>
      <c r="AG26" s="42">
        <v>90</v>
      </c>
      <c r="AH26" s="52"/>
      <c r="AI26" s="52"/>
      <c r="AJ26" s="42"/>
      <c r="AK26" s="41"/>
      <c r="AL26" s="41"/>
      <c r="AM26" s="42"/>
      <c r="AN26" s="41"/>
      <c r="AO26" s="41"/>
      <c r="AP26" s="42"/>
      <c r="AQ26" s="41"/>
      <c r="AR26" s="41"/>
      <c r="AS26" s="42"/>
      <c r="AT26" s="41">
        <v>80.5</v>
      </c>
      <c r="AU26" s="43">
        <f t="shared" si="9"/>
        <v>82.833333333333329</v>
      </c>
      <c r="AV26" s="44">
        <f t="shared" si="10"/>
        <v>83</v>
      </c>
      <c r="AW26" s="45"/>
      <c r="AX26" s="41"/>
      <c r="AY26" s="41"/>
      <c r="AZ26" s="42">
        <v>90</v>
      </c>
      <c r="BA26" s="41"/>
      <c r="BB26" s="41"/>
      <c r="BC26" s="42">
        <v>90</v>
      </c>
      <c r="BD26" s="52"/>
      <c r="BE26" s="52"/>
      <c r="BF26" s="42">
        <v>90</v>
      </c>
      <c r="BG26" s="41"/>
      <c r="BH26" s="41"/>
      <c r="BI26" s="42"/>
      <c r="BJ26" s="41"/>
      <c r="BK26" s="41"/>
      <c r="BL26" s="42"/>
      <c r="BM26" s="42">
        <f t="shared" si="11"/>
        <v>90</v>
      </c>
      <c r="BN26" s="42">
        <f t="shared" si="12"/>
        <v>90</v>
      </c>
      <c r="BO26" s="42">
        <f t="shared" si="13"/>
        <v>90</v>
      </c>
      <c r="BP26" s="42" t="str">
        <f t="shared" si="14"/>
        <v/>
      </c>
      <c r="BQ26" s="42" t="str">
        <f t="shared" si="15"/>
        <v/>
      </c>
      <c r="BR26" s="42">
        <f t="shared" si="16"/>
        <v>90</v>
      </c>
      <c r="BS26" s="41"/>
      <c r="BT26" s="41"/>
      <c r="BU26" s="42">
        <v>90</v>
      </c>
      <c r="BV26" s="41"/>
      <c r="BW26" s="41"/>
      <c r="BX26" s="42"/>
      <c r="BY26" s="41"/>
      <c r="BZ26" s="41"/>
      <c r="CA26" s="42"/>
      <c r="CB26" s="41"/>
      <c r="CC26" s="41"/>
      <c r="CD26" s="42"/>
      <c r="CE26" s="41"/>
      <c r="CF26" s="41"/>
      <c r="CG26" s="42"/>
      <c r="CH26" s="42">
        <f t="shared" si="17"/>
        <v>90</v>
      </c>
      <c r="CI26" s="42" t="str">
        <f t="shared" si="18"/>
        <v/>
      </c>
      <c r="CJ26" s="42" t="str">
        <f t="shared" si="19"/>
        <v/>
      </c>
      <c r="CK26" s="42" t="str">
        <f t="shared" si="20"/>
        <v/>
      </c>
      <c r="CL26" s="42" t="str">
        <f t="shared" si="21"/>
        <v/>
      </c>
      <c r="CM26" s="43">
        <f t="shared" si="22"/>
        <v>90</v>
      </c>
      <c r="CN26" s="44">
        <f t="shared" si="23"/>
        <v>90</v>
      </c>
      <c r="CO26" s="45"/>
      <c r="CP26" s="52">
        <v>5</v>
      </c>
      <c r="CQ26" s="46" t="str">
        <f t="shared" si="24"/>
        <v xml:space="preserve">Memiliki kemampuan pemahanan respon internasional thdp proklamasi Kemerdekaan, perkembangan IPTEK di era globalisasi, peran aktif bangsa Indonesia pada masa perang dingin, sejarah organisasi regional dan global, </v>
      </c>
      <c r="CR26" s="45"/>
      <c r="CS26" s="52">
        <v>5</v>
      </c>
      <c r="CT26"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analisis pentingnya pengakuan suatu negara dari negara lain, analisis dampak perkembangan IPTEK bagi siswa, buat tabel perbedaan konsep antara blok barat dan blok timur, membuat power point organisasi regional dan global, </v>
      </c>
    </row>
    <row r="27" spans="1:110" x14ac:dyDescent="0.25">
      <c r="A27" s="8">
        <v>17</v>
      </c>
      <c r="B27" s="8">
        <v>88068</v>
      </c>
      <c r="C27" s="8" t="s">
        <v>104</v>
      </c>
      <c r="E27" s="47">
        <f t="shared" si="0"/>
        <v>82</v>
      </c>
      <c r="F27" s="8" t="str">
        <f t="shared" si="1"/>
        <v>B</v>
      </c>
      <c r="G27" s="8" t="str">
        <f t="shared" si="2"/>
        <v xml:space="preserve">Memiliki kemampuan pemahanan respon internasional thdp proklamasi Kemerdekaan, perkembangan IPTEK di era globalisasi, peran aktif bangsa Indonesia pada masa perang dingin, sejarah organisasi regional dan global, </v>
      </c>
      <c r="H27" s="47">
        <f t="shared" si="3"/>
        <v>90</v>
      </c>
      <c r="I27" s="8" t="str">
        <f t="shared" si="4"/>
        <v>B</v>
      </c>
      <c r="J27"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7" s="13"/>
      <c r="L27" s="41">
        <f t="shared" si="6"/>
        <v>82</v>
      </c>
      <c r="M27" s="41">
        <f t="shared" si="7"/>
        <v>79</v>
      </c>
      <c r="O27" s="41">
        <v>75</v>
      </c>
      <c r="P27" s="41"/>
      <c r="Q27" s="42">
        <v>90</v>
      </c>
      <c r="R27" s="41">
        <v>75</v>
      </c>
      <c r="S27" s="41"/>
      <c r="T27" s="42">
        <v>90</v>
      </c>
      <c r="U27" s="41">
        <v>72</v>
      </c>
      <c r="V27" s="41"/>
      <c r="W27" s="42">
        <v>90</v>
      </c>
      <c r="X27" s="41"/>
      <c r="Y27" s="41"/>
      <c r="Z27" s="42"/>
      <c r="AA27" s="41"/>
      <c r="AB27" s="41"/>
      <c r="AC27" s="42"/>
      <c r="AD27" s="42">
        <f t="shared" si="8"/>
        <v>82</v>
      </c>
      <c r="AE27" s="41">
        <v>75</v>
      </c>
      <c r="AF27" s="41"/>
      <c r="AG27" s="42">
        <v>90</v>
      </c>
      <c r="AH27" s="52"/>
      <c r="AI27" s="52"/>
      <c r="AJ27" s="42"/>
      <c r="AK27" s="41"/>
      <c r="AL27" s="41"/>
      <c r="AM27" s="42"/>
      <c r="AN27" s="41"/>
      <c r="AO27" s="41"/>
      <c r="AP27" s="42"/>
      <c r="AQ27" s="41"/>
      <c r="AR27" s="41"/>
      <c r="AS27" s="42"/>
      <c r="AT27" s="41">
        <v>79</v>
      </c>
      <c r="AU27" s="43">
        <f t="shared" si="9"/>
        <v>81.777777777777771</v>
      </c>
      <c r="AV27" s="44">
        <f t="shared" si="10"/>
        <v>82</v>
      </c>
      <c r="AW27" s="45"/>
      <c r="AX27" s="41"/>
      <c r="AY27" s="41"/>
      <c r="AZ27" s="42">
        <v>90</v>
      </c>
      <c r="BA27" s="41"/>
      <c r="BB27" s="41"/>
      <c r="BC27" s="42">
        <v>90</v>
      </c>
      <c r="BD27" s="52"/>
      <c r="BE27" s="52"/>
      <c r="BF27" s="42">
        <v>90</v>
      </c>
      <c r="BG27" s="41"/>
      <c r="BH27" s="41"/>
      <c r="BI27" s="42"/>
      <c r="BJ27" s="41"/>
      <c r="BK27" s="41"/>
      <c r="BL27" s="42"/>
      <c r="BM27" s="42">
        <f t="shared" si="11"/>
        <v>90</v>
      </c>
      <c r="BN27" s="42">
        <f t="shared" si="12"/>
        <v>90</v>
      </c>
      <c r="BO27" s="42">
        <f t="shared" si="13"/>
        <v>90</v>
      </c>
      <c r="BP27" s="42" t="str">
        <f t="shared" si="14"/>
        <v/>
      </c>
      <c r="BQ27" s="42" t="str">
        <f t="shared" si="15"/>
        <v/>
      </c>
      <c r="BR27" s="42">
        <f t="shared" si="16"/>
        <v>90</v>
      </c>
      <c r="BS27" s="41"/>
      <c r="BT27" s="41"/>
      <c r="BU27" s="42">
        <v>90</v>
      </c>
      <c r="BV27" s="41"/>
      <c r="BW27" s="41"/>
      <c r="BX27" s="42"/>
      <c r="BY27" s="41"/>
      <c r="BZ27" s="41"/>
      <c r="CA27" s="42"/>
      <c r="CB27" s="41"/>
      <c r="CC27" s="41"/>
      <c r="CD27" s="42"/>
      <c r="CE27" s="41"/>
      <c r="CF27" s="41"/>
      <c r="CG27" s="42"/>
      <c r="CH27" s="42">
        <f t="shared" si="17"/>
        <v>90</v>
      </c>
      <c r="CI27" s="42" t="str">
        <f t="shared" si="18"/>
        <v/>
      </c>
      <c r="CJ27" s="42" t="str">
        <f t="shared" si="19"/>
        <v/>
      </c>
      <c r="CK27" s="42" t="str">
        <f t="shared" si="20"/>
        <v/>
      </c>
      <c r="CL27" s="42" t="str">
        <f t="shared" si="21"/>
        <v/>
      </c>
      <c r="CM27" s="43">
        <f t="shared" si="22"/>
        <v>90</v>
      </c>
      <c r="CN27" s="44">
        <f t="shared" si="23"/>
        <v>90</v>
      </c>
      <c r="CO27" s="45"/>
      <c r="CP27" s="52">
        <v>5</v>
      </c>
      <c r="CQ27" s="46" t="str">
        <f t="shared" si="24"/>
        <v xml:space="preserve">Memiliki kemampuan pemahanan respon internasional thdp proklamasi Kemerdekaan, perkembangan IPTEK di era globalisasi, peran aktif bangsa Indonesia pada masa perang dingin, sejarah organisasi regional dan global, </v>
      </c>
      <c r="CR27" s="45"/>
      <c r="CS27" s="52">
        <v>5</v>
      </c>
      <c r="CT27"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analisis pentingnya pengakuan suatu negara dari negara lain, analisis dampak perkembangan IPTEK bagi siswa, buat tabel perbedaan konsep antara blok barat dan blok timur, membuat power point organisasi regional dan global, </v>
      </c>
    </row>
    <row r="28" spans="1:110" x14ac:dyDescent="0.25">
      <c r="A28" s="8">
        <v>18</v>
      </c>
      <c r="B28" s="8">
        <v>88083</v>
      </c>
      <c r="C28" s="8" t="s">
        <v>105</v>
      </c>
      <c r="E28" s="47">
        <f t="shared" si="0"/>
        <v>87</v>
      </c>
      <c r="F28" s="8" t="str">
        <f t="shared" si="1"/>
        <v>B</v>
      </c>
      <c r="G28" s="8" t="str">
        <f t="shared" si="2"/>
        <v xml:space="preserve">Memiliki kemampuan pemahanan respon internasional thdp proklamasi Kemerdekaan, perkembangan IPTEK di era globalisasi, peran aktif bangsa Indonesia pada masa perang dingin, sejarah organisasi regional dan global, </v>
      </c>
      <c r="H28" s="47">
        <f t="shared" si="3"/>
        <v>90</v>
      </c>
      <c r="I28" s="8" t="str">
        <f t="shared" si="4"/>
        <v>B</v>
      </c>
      <c r="J28"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8" s="13"/>
      <c r="L28" s="41">
        <f t="shared" si="6"/>
        <v>88</v>
      </c>
      <c r="M28" s="41">
        <f t="shared" si="7"/>
        <v>88</v>
      </c>
      <c r="O28" s="41">
        <v>75</v>
      </c>
      <c r="P28" s="41"/>
      <c r="Q28" s="42">
        <v>90</v>
      </c>
      <c r="R28" s="41">
        <v>88</v>
      </c>
      <c r="S28" s="41"/>
      <c r="T28" s="42">
        <v>90</v>
      </c>
      <c r="U28" s="41">
        <v>97</v>
      </c>
      <c r="V28" s="41"/>
      <c r="W28" s="42">
        <v>90</v>
      </c>
      <c r="X28" s="41"/>
      <c r="Y28" s="41"/>
      <c r="Z28" s="42"/>
      <c r="AA28" s="41"/>
      <c r="AB28" s="41"/>
      <c r="AC28" s="42"/>
      <c r="AD28" s="42">
        <f t="shared" si="8"/>
        <v>88</v>
      </c>
      <c r="AE28" s="41">
        <v>75</v>
      </c>
      <c r="AF28" s="41"/>
      <c r="AG28" s="42">
        <v>90</v>
      </c>
      <c r="AH28" s="52"/>
      <c r="AI28" s="52"/>
      <c r="AJ28" s="42"/>
      <c r="AK28" s="41"/>
      <c r="AL28" s="41"/>
      <c r="AM28" s="42"/>
      <c r="AN28" s="41"/>
      <c r="AO28" s="41"/>
      <c r="AP28" s="42"/>
      <c r="AQ28" s="41"/>
      <c r="AR28" s="41"/>
      <c r="AS28" s="42"/>
      <c r="AT28" s="41">
        <v>88</v>
      </c>
      <c r="AU28" s="43">
        <f t="shared" si="9"/>
        <v>87</v>
      </c>
      <c r="AV28" s="44">
        <f t="shared" si="10"/>
        <v>87</v>
      </c>
      <c r="AW28" s="45"/>
      <c r="AX28" s="41"/>
      <c r="AY28" s="41"/>
      <c r="AZ28" s="42">
        <v>90</v>
      </c>
      <c r="BA28" s="41"/>
      <c r="BB28" s="41"/>
      <c r="BC28" s="42">
        <v>90</v>
      </c>
      <c r="BD28" s="52"/>
      <c r="BE28" s="52"/>
      <c r="BF28" s="42">
        <v>90</v>
      </c>
      <c r="BG28" s="41"/>
      <c r="BH28" s="41"/>
      <c r="BI28" s="42"/>
      <c r="BJ28" s="41"/>
      <c r="BK28" s="41"/>
      <c r="BL28" s="42"/>
      <c r="BM28" s="42">
        <f t="shared" si="11"/>
        <v>90</v>
      </c>
      <c r="BN28" s="42">
        <f t="shared" si="12"/>
        <v>90</v>
      </c>
      <c r="BO28" s="42">
        <f t="shared" si="13"/>
        <v>90</v>
      </c>
      <c r="BP28" s="42" t="str">
        <f t="shared" si="14"/>
        <v/>
      </c>
      <c r="BQ28" s="42" t="str">
        <f t="shared" si="15"/>
        <v/>
      </c>
      <c r="BR28" s="42">
        <f t="shared" si="16"/>
        <v>90</v>
      </c>
      <c r="BS28" s="41"/>
      <c r="BT28" s="41"/>
      <c r="BU28" s="42">
        <v>90</v>
      </c>
      <c r="BV28" s="41"/>
      <c r="BW28" s="41"/>
      <c r="BX28" s="42"/>
      <c r="BY28" s="41"/>
      <c r="BZ28" s="41"/>
      <c r="CA28" s="42"/>
      <c r="CB28" s="41"/>
      <c r="CC28" s="41"/>
      <c r="CD28" s="42"/>
      <c r="CE28" s="41"/>
      <c r="CF28" s="41"/>
      <c r="CG28" s="42"/>
      <c r="CH28" s="42">
        <f t="shared" si="17"/>
        <v>90</v>
      </c>
      <c r="CI28" s="42" t="str">
        <f t="shared" si="18"/>
        <v/>
      </c>
      <c r="CJ28" s="42" t="str">
        <f t="shared" si="19"/>
        <v/>
      </c>
      <c r="CK28" s="42" t="str">
        <f t="shared" si="20"/>
        <v/>
      </c>
      <c r="CL28" s="42" t="str">
        <f t="shared" si="21"/>
        <v/>
      </c>
      <c r="CM28" s="43">
        <f t="shared" si="22"/>
        <v>90</v>
      </c>
      <c r="CN28" s="44">
        <f t="shared" si="23"/>
        <v>90</v>
      </c>
      <c r="CO28" s="45"/>
      <c r="CP28" s="52">
        <v>5</v>
      </c>
      <c r="CQ28" s="46" t="str">
        <f t="shared" si="24"/>
        <v xml:space="preserve">Memiliki kemampuan pemahanan respon internasional thdp proklamasi Kemerdekaan, perkembangan IPTEK di era globalisasi, peran aktif bangsa Indonesia pada masa perang dingin, sejarah organisasi regional dan global, </v>
      </c>
      <c r="CR28" s="45"/>
      <c r="CS28" s="52">
        <v>5</v>
      </c>
      <c r="CT28"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8" s="40">
        <v>6</v>
      </c>
      <c r="CW28" s="52" t="str">
        <f>'XII IPS 1'!CW28</f>
        <v>membuat power point organisasi regional dan global</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analisis pentingnya pengakuan suatu negara dari negara lain, analisis dampak perkembangan IPTEK bagi siswa, buat tabel perbedaan konsep antara blok barat dan blok timur, Masih perlu peningkatan keterampilan membuat power point organisasi regional dan global.</v>
      </c>
    </row>
    <row r="29" spans="1:110" x14ac:dyDescent="0.25">
      <c r="A29" s="8">
        <v>19</v>
      </c>
      <c r="B29" s="8">
        <v>88098</v>
      </c>
      <c r="C29" s="8" t="s">
        <v>106</v>
      </c>
      <c r="E29" s="47">
        <f t="shared" si="0"/>
        <v>80</v>
      </c>
      <c r="F29" s="8" t="str">
        <f t="shared" si="1"/>
        <v>B</v>
      </c>
      <c r="G29" s="8" t="str">
        <f t="shared" si="2"/>
        <v xml:space="preserve">Memiliki kemampuan pemahanan respon internasional thdp proklamasi Kemerdekaan, perkembangan IPTEK di era globalisasi, peran aktif bangsa Indonesia pada masa perang dingin, sejarah organisasi regional dan global, </v>
      </c>
      <c r="H29" s="47">
        <f t="shared" si="3"/>
        <v>90</v>
      </c>
      <c r="I29" s="8" t="str">
        <f t="shared" si="4"/>
        <v>B</v>
      </c>
      <c r="J29"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9" s="13"/>
      <c r="L29" s="41">
        <f t="shared" si="6"/>
        <v>82</v>
      </c>
      <c r="M29" s="41">
        <f t="shared" si="7"/>
        <v>60.5</v>
      </c>
      <c r="O29" s="41">
        <v>75</v>
      </c>
      <c r="P29" s="41"/>
      <c r="Q29" s="42">
        <v>90</v>
      </c>
      <c r="R29" s="41">
        <v>75</v>
      </c>
      <c r="S29" s="41"/>
      <c r="T29" s="42">
        <v>90</v>
      </c>
      <c r="U29" s="41">
        <v>71</v>
      </c>
      <c r="V29" s="41"/>
      <c r="W29" s="42">
        <v>90</v>
      </c>
      <c r="X29" s="41"/>
      <c r="Y29" s="41"/>
      <c r="Z29" s="42"/>
      <c r="AA29" s="41"/>
      <c r="AB29" s="41"/>
      <c r="AC29" s="42"/>
      <c r="AD29" s="42">
        <f t="shared" si="8"/>
        <v>82</v>
      </c>
      <c r="AE29" s="41">
        <v>76</v>
      </c>
      <c r="AF29" s="41"/>
      <c r="AG29" s="42">
        <v>90</v>
      </c>
      <c r="AH29" s="52"/>
      <c r="AI29" s="52"/>
      <c r="AJ29" s="42"/>
      <c r="AK29" s="41"/>
      <c r="AL29" s="41"/>
      <c r="AM29" s="42"/>
      <c r="AN29" s="41"/>
      <c r="AO29" s="41"/>
      <c r="AP29" s="42"/>
      <c r="AQ29" s="41"/>
      <c r="AR29" s="41"/>
      <c r="AS29" s="42"/>
      <c r="AT29" s="41">
        <v>60.5</v>
      </c>
      <c r="AU29" s="43">
        <f t="shared" si="9"/>
        <v>79.722222222222229</v>
      </c>
      <c r="AV29" s="44">
        <f t="shared" si="10"/>
        <v>80</v>
      </c>
      <c r="AW29" s="45"/>
      <c r="AX29" s="41"/>
      <c r="AY29" s="41"/>
      <c r="AZ29" s="42">
        <v>90</v>
      </c>
      <c r="BA29" s="41"/>
      <c r="BB29" s="41"/>
      <c r="BC29" s="42">
        <v>90</v>
      </c>
      <c r="BD29" s="52"/>
      <c r="BE29" s="52"/>
      <c r="BF29" s="42">
        <v>90</v>
      </c>
      <c r="BG29" s="41"/>
      <c r="BH29" s="41"/>
      <c r="BI29" s="42"/>
      <c r="BJ29" s="41"/>
      <c r="BK29" s="41"/>
      <c r="BL29" s="42"/>
      <c r="BM29" s="42">
        <f t="shared" si="11"/>
        <v>90</v>
      </c>
      <c r="BN29" s="42">
        <f t="shared" si="12"/>
        <v>90</v>
      </c>
      <c r="BO29" s="42">
        <f t="shared" si="13"/>
        <v>90</v>
      </c>
      <c r="BP29" s="42" t="str">
        <f t="shared" si="14"/>
        <v/>
      </c>
      <c r="BQ29" s="42" t="str">
        <f t="shared" si="15"/>
        <v/>
      </c>
      <c r="BR29" s="42">
        <f t="shared" si="16"/>
        <v>90</v>
      </c>
      <c r="BS29" s="41"/>
      <c r="BT29" s="41"/>
      <c r="BU29" s="42">
        <v>90</v>
      </c>
      <c r="BV29" s="41"/>
      <c r="BW29" s="41"/>
      <c r="BX29" s="42"/>
      <c r="BY29" s="41"/>
      <c r="BZ29" s="41"/>
      <c r="CA29" s="42"/>
      <c r="CB29" s="41"/>
      <c r="CC29" s="41"/>
      <c r="CD29" s="42"/>
      <c r="CE29" s="41"/>
      <c r="CF29" s="41"/>
      <c r="CG29" s="42"/>
      <c r="CH29" s="42">
        <f t="shared" si="17"/>
        <v>90</v>
      </c>
      <c r="CI29" s="42" t="str">
        <f t="shared" si="18"/>
        <v/>
      </c>
      <c r="CJ29" s="42" t="str">
        <f t="shared" si="19"/>
        <v/>
      </c>
      <c r="CK29" s="42" t="str">
        <f t="shared" si="20"/>
        <v/>
      </c>
      <c r="CL29" s="42" t="str">
        <f t="shared" si="21"/>
        <v/>
      </c>
      <c r="CM29" s="43">
        <f t="shared" si="22"/>
        <v>90</v>
      </c>
      <c r="CN29" s="44">
        <f t="shared" si="23"/>
        <v>90</v>
      </c>
      <c r="CO29" s="45"/>
      <c r="CP29" s="52">
        <v>5</v>
      </c>
      <c r="CQ29" s="46" t="str">
        <f t="shared" si="24"/>
        <v xml:space="preserve">Memiliki kemampuan pemahanan respon internasional thdp proklamasi Kemerdekaan, perkembangan IPTEK di era globalisasi, peran aktif bangsa Indonesia pada masa perang dingin, sejarah organisasi regional dan global, </v>
      </c>
      <c r="CR29" s="45"/>
      <c r="CS29" s="52">
        <v>5</v>
      </c>
      <c r="CT29"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analisis pentingnya pengakuan suatu negara dari negara lain, analisis dampak perkembangan IPTEK bagi siswa, buat tabel perbedaan konsep antara blok barat dan blok timur, membuat power point organisasi regional dan global, </v>
      </c>
    </row>
    <row r="30" spans="1:110" x14ac:dyDescent="0.25">
      <c r="A30" s="8">
        <v>20</v>
      </c>
      <c r="B30" s="8">
        <v>88113</v>
      </c>
      <c r="C30" s="8" t="s">
        <v>107</v>
      </c>
      <c r="E30" s="47">
        <f t="shared" si="0"/>
        <v>87</v>
      </c>
      <c r="F30" s="8" t="str">
        <f t="shared" si="1"/>
        <v>B</v>
      </c>
      <c r="G30" s="8" t="str">
        <f t="shared" si="2"/>
        <v xml:space="preserve">Memiliki kemampuan pemahanan respon internasional thdp proklamasi Kemerdekaan, perkembangan IPTEK di era globalisasi, peran aktif bangsa Indonesia pada masa perang dingin, sejarah organisasi regional dan global, </v>
      </c>
      <c r="H30" s="47">
        <f t="shared" si="3"/>
        <v>90</v>
      </c>
      <c r="I30" s="8" t="str">
        <f t="shared" si="4"/>
        <v>B</v>
      </c>
      <c r="J30"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0" s="13"/>
      <c r="L30" s="41">
        <f t="shared" si="6"/>
        <v>88</v>
      </c>
      <c r="M30" s="41">
        <f t="shared" si="7"/>
        <v>70</v>
      </c>
      <c r="O30" s="41">
        <v>95</v>
      </c>
      <c r="P30" s="41"/>
      <c r="Q30" s="42">
        <v>90</v>
      </c>
      <c r="R30" s="41">
        <v>92</v>
      </c>
      <c r="S30" s="41"/>
      <c r="T30" s="42">
        <v>90</v>
      </c>
      <c r="U30" s="41">
        <v>73</v>
      </c>
      <c r="V30" s="41"/>
      <c r="W30" s="42">
        <v>90</v>
      </c>
      <c r="X30" s="41"/>
      <c r="Y30" s="41"/>
      <c r="Z30" s="42"/>
      <c r="AA30" s="41"/>
      <c r="AB30" s="41"/>
      <c r="AC30" s="42"/>
      <c r="AD30" s="42">
        <f t="shared" si="8"/>
        <v>88</v>
      </c>
      <c r="AE30" s="41">
        <v>96</v>
      </c>
      <c r="AF30" s="41"/>
      <c r="AG30" s="42">
        <v>90</v>
      </c>
      <c r="AH30" s="52"/>
      <c r="AI30" s="52"/>
      <c r="AJ30" s="42"/>
      <c r="AK30" s="41"/>
      <c r="AL30" s="41"/>
      <c r="AM30" s="42"/>
      <c r="AN30" s="41"/>
      <c r="AO30" s="41"/>
      <c r="AP30" s="42"/>
      <c r="AQ30" s="41"/>
      <c r="AR30" s="41"/>
      <c r="AS30" s="42"/>
      <c r="AT30" s="41">
        <v>70</v>
      </c>
      <c r="AU30" s="43">
        <f t="shared" si="9"/>
        <v>87.333333333333329</v>
      </c>
      <c r="AV30" s="44">
        <f t="shared" si="10"/>
        <v>87</v>
      </c>
      <c r="AW30" s="45"/>
      <c r="AX30" s="41"/>
      <c r="AY30" s="41"/>
      <c r="AZ30" s="42">
        <v>90</v>
      </c>
      <c r="BA30" s="41"/>
      <c r="BB30" s="41"/>
      <c r="BC30" s="42">
        <v>90</v>
      </c>
      <c r="BD30" s="52"/>
      <c r="BE30" s="52"/>
      <c r="BF30" s="42">
        <v>90</v>
      </c>
      <c r="BG30" s="41"/>
      <c r="BH30" s="41"/>
      <c r="BI30" s="42"/>
      <c r="BJ30" s="41"/>
      <c r="BK30" s="41"/>
      <c r="BL30" s="42"/>
      <c r="BM30" s="42">
        <f t="shared" si="11"/>
        <v>90</v>
      </c>
      <c r="BN30" s="42">
        <f t="shared" si="12"/>
        <v>90</v>
      </c>
      <c r="BO30" s="42">
        <f t="shared" si="13"/>
        <v>90</v>
      </c>
      <c r="BP30" s="42" t="str">
        <f t="shared" si="14"/>
        <v/>
      </c>
      <c r="BQ30" s="42" t="str">
        <f t="shared" si="15"/>
        <v/>
      </c>
      <c r="BR30" s="42">
        <f t="shared" si="16"/>
        <v>90</v>
      </c>
      <c r="BS30" s="41"/>
      <c r="BT30" s="41"/>
      <c r="BU30" s="42">
        <v>90</v>
      </c>
      <c r="BV30" s="41"/>
      <c r="BW30" s="41"/>
      <c r="BX30" s="42"/>
      <c r="BY30" s="41"/>
      <c r="BZ30" s="41"/>
      <c r="CA30" s="42"/>
      <c r="CB30" s="41"/>
      <c r="CC30" s="41"/>
      <c r="CD30" s="42"/>
      <c r="CE30" s="41"/>
      <c r="CF30" s="41"/>
      <c r="CG30" s="42"/>
      <c r="CH30" s="42">
        <f t="shared" si="17"/>
        <v>90</v>
      </c>
      <c r="CI30" s="42" t="str">
        <f t="shared" si="18"/>
        <v/>
      </c>
      <c r="CJ30" s="42" t="str">
        <f t="shared" si="19"/>
        <v/>
      </c>
      <c r="CK30" s="42" t="str">
        <f t="shared" si="20"/>
        <v/>
      </c>
      <c r="CL30" s="42" t="str">
        <f t="shared" si="21"/>
        <v/>
      </c>
      <c r="CM30" s="43">
        <f t="shared" si="22"/>
        <v>90</v>
      </c>
      <c r="CN30" s="44">
        <f t="shared" si="23"/>
        <v>90</v>
      </c>
      <c r="CO30" s="45"/>
      <c r="CP30" s="52">
        <v>5</v>
      </c>
      <c r="CQ30" s="46" t="str">
        <f t="shared" si="24"/>
        <v xml:space="preserve">Memiliki kemampuan pemahanan respon internasional thdp proklamasi Kemerdekaan, perkembangan IPTEK di era globalisasi, peran aktif bangsa Indonesia pada masa perang dingin, sejarah organisasi regional dan global, </v>
      </c>
      <c r="CR30" s="45"/>
      <c r="CS30" s="52">
        <v>5</v>
      </c>
      <c r="CT30"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analisis pentingnya pengakuan suatu negara dari negara lain, analisis dampak perkembangan IPTEK bagi siswa, buat tabel perbedaan konsep antara blok barat dan blok timur, membuat power point organisasi regional dan global, </v>
      </c>
    </row>
    <row r="31" spans="1:110" x14ac:dyDescent="0.25">
      <c r="A31" s="8">
        <v>21</v>
      </c>
      <c r="B31" s="8">
        <v>88128</v>
      </c>
      <c r="C31" s="8" t="s">
        <v>108</v>
      </c>
      <c r="E31" s="47">
        <f t="shared" si="0"/>
        <v>82</v>
      </c>
      <c r="F31" s="8" t="str">
        <f t="shared" si="1"/>
        <v>B</v>
      </c>
      <c r="G31" s="8" t="str">
        <f t="shared" si="2"/>
        <v xml:space="preserve">Memiliki kemampuan pemahanan respon internasional thdp proklamasi Kemerdekaan, perkembangan IPTEK di era globalisasi, peran aktif bangsa Indonesia pada masa perang dingin, sejarah organisasi regional dan global, </v>
      </c>
      <c r="H31" s="47">
        <f t="shared" si="3"/>
        <v>90</v>
      </c>
      <c r="I31" s="8" t="str">
        <f t="shared" si="4"/>
        <v>B</v>
      </c>
      <c r="J31"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1" s="13"/>
      <c r="L31" s="41">
        <f t="shared" si="6"/>
        <v>83</v>
      </c>
      <c r="M31" s="41">
        <f t="shared" si="7"/>
        <v>74.5</v>
      </c>
      <c r="O31" s="41">
        <v>75</v>
      </c>
      <c r="P31" s="41"/>
      <c r="Q31" s="42">
        <v>90</v>
      </c>
      <c r="R31" s="41">
        <v>75</v>
      </c>
      <c r="S31" s="41"/>
      <c r="T31" s="42">
        <v>90</v>
      </c>
      <c r="U31" s="41">
        <v>79</v>
      </c>
      <c r="V31" s="41"/>
      <c r="W31" s="42">
        <v>90</v>
      </c>
      <c r="X31" s="41"/>
      <c r="Y31" s="41"/>
      <c r="Z31" s="42"/>
      <c r="AA31" s="41"/>
      <c r="AB31" s="41"/>
      <c r="AC31" s="42"/>
      <c r="AD31" s="42">
        <f t="shared" si="8"/>
        <v>83</v>
      </c>
      <c r="AE31" s="41">
        <v>76</v>
      </c>
      <c r="AF31" s="41"/>
      <c r="AG31" s="42">
        <v>90</v>
      </c>
      <c r="AH31" s="52"/>
      <c r="AI31" s="52"/>
      <c r="AJ31" s="42"/>
      <c r="AK31" s="41"/>
      <c r="AL31" s="41"/>
      <c r="AM31" s="42"/>
      <c r="AN31" s="41"/>
      <c r="AO31" s="41"/>
      <c r="AP31" s="42"/>
      <c r="AQ31" s="41"/>
      <c r="AR31" s="41"/>
      <c r="AS31" s="42"/>
      <c r="AT31" s="41">
        <v>74.5</v>
      </c>
      <c r="AU31" s="43">
        <f t="shared" si="9"/>
        <v>82.166666666666671</v>
      </c>
      <c r="AV31" s="44">
        <f t="shared" si="10"/>
        <v>82</v>
      </c>
      <c r="AW31" s="45"/>
      <c r="AX31" s="41"/>
      <c r="AY31" s="41"/>
      <c r="AZ31" s="42">
        <v>90</v>
      </c>
      <c r="BA31" s="41"/>
      <c r="BB31" s="41"/>
      <c r="BC31" s="42">
        <v>90</v>
      </c>
      <c r="BD31" s="52"/>
      <c r="BE31" s="52"/>
      <c r="BF31" s="42">
        <v>90</v>
      </c>
      <c r="BG31" s="41"/>
      <c r="BH31" s="41"/>
      <c r="BI31" s="42"/>
      <c r="BJ31" s="41"/>
      <c r="BK31" s="41"/>
      <c r="BL31" s="42"/>
      <c r="BM31" s="42">
        <f t="shared" si="11"/>
        <v>90</v>
      </c>
      <c r="BN31" s="42">
        <f t="shared" si="12"/>
        <v>90</v>
      </c>
      <c r="BO31" s="42">
        <f t="shared" si="13"/>
        <v>90</v>
      </c>
      <c r="BP31" s="42" t="str">
        <f t="shared" si="14"/>
        <v/>
      </c>
      <c r="BQ31" s="42" t="str">
        <f t="shared" si="15"/>
        <v/>
      </c>
      <c r="BR31" s="42">
        <f t="shared" si="16"/>
        <v>90</v>
      </c>
      <c r="BS31" s="41"/>
      <c r="BT31" s="41"/>
      <c r="BU31" s="42">
        <v>90</v>
      </c>
      <c r="BV31" s="41"/>
      <c r="BW31" s="41"/>
      <c r="BX31" s="42"/>
      <c r="BY31" s="41"/>
      <c r="BZ31" s="41"/>
      <c r="CA31" s="42"/>
      <c r="CB31" s="41"/>
      <c r="CC31" s="41"/>
      <c r="CD31" s="42"/>
      <c r="CE31" s="41"/>
      <c r="CF31" s="41"/>
      <c r="CG31" s="42"/>
      <c r="CH31" s="42">
        <f t="shared" si="17"/>
        <v>90</v>
      </c>
      <c r="CI31" s="42" t="str">
        <f t="shared" si="18"/>
        <v/>
      </c>
      <c r="CJ31" s="42" t="str">
        <f t="shared" si="19"/>
        <v/>
      </c>
      <c r="CK31" s="42" t="str">
        <f t="shared" si="20"/>
        <v/>
      </c>
      <c r="CL31" s="42" t="str">
        <f t="shared" si="21"/>
        <v/>
      </c>
      <c r="CM31" s="43">
        <f t="shared" si="22"/>
        <v>90</v>
      </c>
      <c r="CN31" s="44">
        <f t="shared" si="23"/>
        <v>90</v>
      </c>
      <c r="CO31" s="45"/>
      <c r="CP31" s="52">
        <v>5</v>
      </c>
      <c r="CQ31" s="46" t="str">
        <f t="shared" si="24"/>
        <v xml:space="preserve">Memiliki kemampuan pemahanan respon internasional thdp proklamasi Kemerdekaan, perkembangan IPTEK di era globalisasi, peran aktif bangsa Indonesia pada masa perang dingin, sejarah organisasi regional dan global, </v>
      </c>
      <c r="CR31" s="45"/>
      <c r="CS31" s="52">
        <v>5</v>
      </c>
      <c r="CT31"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analisis pentingnya pengakuan suatu negara dari negara lain, analisis dampak perkembangan IPTEK bagi siswa, buat tabel perbedaan konsep antara blok barat dan blok timur, membuat power point organisasi regional dan global, </v>
      </c>
    </row>
    <row r="32" spans="1:110" x14ac:dyDescent="0.25">
      <c r="A32" s="8">
        <v>22</v>
      </c>
      <c r="B32" s="8">
        <v>88143</v>
      </c>
      <c r="C32" s="8" t="s">
        <v>109</v>
      </c>
      <c r="E32" s="47">
        <f t="shared" si="0"/>
        <v>83</v>
      </c>
      <c r="F32" s="8" t="str">
        <f t="shared" si="1"/>
        <v>B</v>
      </c>
      <c r="G32" s="8" t="str">
        <f t="shared" si="2"/>
        <v xml:space="preserve">Memiliki kemampuan pemahanan respon internasional thdp proklamasi Kemerdekaan, perkembangan IPTEK di era globalisasi, peran aktif bangsa Indonesia pada masa perang dingin, sejarah organisasi regional dan global, </v>
      </c>
      <c r="H32" s="47">
        <f t="shared" si="3"/>
        <v>90</v>
      </c>
      <c r="I32" s="8" t="str">
        <f t="shared" si="4"/>
        <v>B</v>
      </c>
      <c r="J32"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2" s="13"/>
      <c r="L32" s="41">
        <f t="shared" si="6"/>
        <v>82</v>
      </c>
      <c r="M32" s="41">
        <f t="shared" si="7"/>
        <v>80.5</v>
      </c>
      <c r="O32" s="41">
        <v>75</v>
      </c>
      <c r="P32" s="41"/>
      <c r="Q32" s="42">
        <v>90</v>
      </c>
      <c r="R32" s="41">
        <v>75</v>
      </c>
      <c r="S32" s="41"/>
      <c r="T32" s="42">
        <v>90</v>
      </c>
      <c r="U32" s="41">
        <v>72</v>
      </c>
      <c r="V32" s="41"/>
      <c r="W32" s="42">
        <v>90</v>
      </c>
      <c r="X32" s="41"/>
      <c r="Y32" s="41"/>
      <c r="Z32" s="42"/>
      <c r="AA32" s="41"/>
      <c r="AB32" s="41"/>
      <c r="AC32" s="42"/>
      <c r="AD32" s="42">
        <f t="shared" si="8"/>
        <v>82</v>
      </c>
      <c r="AE32" s="41">
        <v>83</v>
      </c>
      <c r="AF32" s="41"/>
      <c r="AG32" s="42">
        <v>90</v>
      </c>
      <c r="AH32" s="52"/>
      <c r="AI32" s="52"/>
      <c r="AJ32" s="42"/>
      <c r="AK32" s="41"/>
      <c r="AL32" s="41"/>
      <c r="AM32" s="42"/>
      <c r="AN32" s="41"/>
      <c r="AO32" s="41"/>
      <c r="AP32" s="42"/>
      <c r="AQ32" s="41"/>
      <c r="AR32" s="41"/>
      <c r="AS32" s="42"/>
      <c r="AT32" s="41">
        <v>80.5</v>
      </c>
      <c r="AU32" s="43">
        <f t="shared" si="9"/>
        <v>82.833333333333329</v>
      </c>
      <c r="AV32" s="44">
        <f t="shared" si="10"/>
        <v>83</v>
      </c>
      <c r="AW32" s="45"/>
      <c r="AX32" s="41"/>
      <c r="AY32" s="41"/>
      <c r="AZ32" s="42">
        <v>90</v>
      </c>
      <c r="BA32" s="41"/>
      <c r="BB32" s="41"/>
      <c r="BC32" s="42">
        <v>90</v>
      </c>
      <c r="BD32" s="52"/>
      <c r="BE32" s="52"/>
      <c r="BF32" s="42">
        <v>90</v>
      </c>
      <c r="BG32" s="41"/>
      <c r="BH32" s="41"/>
      <c r="BI32" s="42"/>
      <c r="BJ32" s="41"/>
      <c r="BK32" s="41"/>
      <c r="BL32" s="42"/>
      <c r="BM32" s="42">
        <f t="shared" si="11"/>
        <v>90</v>
      </c>
      <c r="BN32" s="42">
        <f t="shared" si="12"/>
        <v>90</v>
      </c>
      <c r="BO32" s="42">
        <f t="shared" si="13"/>
        <v>90</v>
      </c>
      <c r="BP32" s="42" t="str">
        <f t="shared" si="14"/>
        <v/>
      </c>
      <c r="BQ32" s="42" t="str">
        <f t="shared" si="15"/>
        <v/>
      </c>
      <c r="BR32" s="42">
        <f t="shared" si="16"/>
        <v>90</v>
      </c>
      <c r="BS32" s="41"/>
      <c r="BT32" s="41"/>
      <c r="BU32" s="42">
        <v>90</v>
      </c>
      <c r="BV32" s="41"/>
      <c r="BW32" s="41"/>
      <c r="BX32" s="42"/>
      <c r="BY32" s="41"/>
      <c r="BZ32" s="41"/>
      <c r="CA32" s="42"/>
      <c r="CB32" s="41"/>
      <c r="CC32" s="41"/>
      <c r="CD32" s="42"/>
      <c r="CE32" s="41"/>
      <c r="CF32" s="41"/>
      <c r="CG32" s="42"/>
      <c r="CH32" s="42">
        <f t="shared" si="17"/>
        <v>90</v>
      </c>
      <c r="CI32" s="42" t="str">
        <f t="shared" si="18"/>
        <v/>
      </c>
      <c r="CJ32" s="42" t="str">
        <f t="shared" si="19"/>
        <v/>
      </c>
      <c r="CK32" s="42" t="str">
        <f t="shared" si="20"/>
        <v/>
      </c>
      <c r="CL32" s="42" t="str">
        <f t="shared" si="21"/>
        <v/>
      </c>
      <c r="CM32" s="43">
        <f t="shared" si="22"/>
        <v>90</v>
      </c>
      <c r="CN32" s="44">
        <f t="shared" si="23"/>
        <v>90</v>
      </c>
      <c r="CO32" s="45"/>
      <c r="CP32" s="52">
        <v>5</v>
      </c>
      <c r="CQ32" s="46" t="str">
        <f t="shared" si="24"/>
        <v xml:space="preserve">Memiliki kemampuan pemahanan respon internasional thdp proklamasi Kemerdekaan, perkembangan IPTEK di era globalisasi, peran aktif bangsa Indonesia pada masa perang dingin, sejarah organisasi regional dan global, </v>
      </c>
      <c r="CR32" s="45"/>
      <c r="CS32" s="52">
        <v>5</v>
      </c>
      <c r="CT32"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analisis pentingnya pengakuan suatu negara dari negara lain, analisis dampak perkembangan IPTEK bagi siswa, buat tabel perbedaan konsep antara blok barat dan blok timur, membuat power point organisasi regional dan global, </v>
      </c>
    </row>
    <row r="33" spans="1:110" x14ac:dyDescent="0.25">
      <c r="A33" s="8">
        <v>23</v>
      </c>
      <c r="B33" s="8">
        <v>88158</v>
      </c>
      <c r="C33" s="8" t="s">
        <v>110</v>
      </c>
      <c r="E33" s="47">
        <f t="shared" si="0"/>
        <v>90</v>
      </c>
      <c r="F33" s="8" t="str">
        <f t="shared" si="1"/>
        <v>B</v>
      </c>
      <c r="G33" s="8" t="str">
        <f t="shared" si="2"/>
        <v xml:space="preserve">Memiliki kemampuan pemahanan respon internasional thdp proklamasi Kemerdekaan, perkembangan IPTEK di era globalisasi, peran aktif bangsa Indonesia pada masa perang dingin, sejarah organisasi regional dan global, </v>
      </c>
      <c r="H33" s="47">
        <f t="shared" si="3"/>
        <v>90</v>
      </c>
      <c r="I33" s="8" t="str">
        <f t="shared" si="4"/>
        <v>B</v>
      </c>
      <c r="J33"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3" s="13"/>
      <c r="L33" s="41">
        <f t="shared" si="6"/>
        <v>92</v>
      </c>
      <c r="M33" s="41">
        <f t="shared" si="7"/>
        <v>73</v>
      </c>
      <c r="O33" s="41">
        <v>90</v>
      </c>
      <c r="P33" s="41"/>
      <c r="Q33" s="42">
        <v>90</v>
      </c>
      <c r="R33" s="41">
        <v>92</v>
      </c>
      <c r="S33" s="41"/>
      <c r="T33" s="42">
        <v>90</v>
      </c>
      <c r="U33" s="41">
        <v>98</v>
      </c>
      <c r="V33" s="41"/>
      <c r="W33" s="42">
        <v>90</v>
      </c>
      <c r="X33" s="41"/>
      <c r="Y33" s="41"/>
      <c r="Z33" s="42"/>
      <c r="AA33" s="41"/>
      <c r="AB33" s="41"/>
      <c r="AC33" s="42"/>
      <c r="AD33" s="42">
        <f t="shared" si="8"/>
        <v>92</v>
      </c>
      <c r="AE33" s="41">
        <v>95</v>
      </c>
      <c r="AF33" s="41"/>
      <c r="AG33" s="42">
        <v>90</v>
      </c>
      <c r="AH33" s="52"/>
      <c r="AI33" s="52"/>
      <c r="AJ33" s="42"/>
      <c r="AK33" s="41"/>
      <c r="AL33" s="41"/>
      <c r="AM33" s="42"/>
      <c r="AN33" s="41"/>
      <c r="AO33" s="41"/>
      <c r="AP33" s="42"/>
      <c r="AQ33" s="41"/>
      <c r="AR33" s="41"/>
      <c r="AS33" s="42"/>
      <c r="AT33" s="41">
        <v>73</v>
      </c>
      <c r="AU33" s="43">
        <f t="shared" si="9"/>
        <v>89.777777777777771</v>
      </c>
      <c r="AV33" s="44">
        <f t="shared" si="10"/>
        <v>90</v>
      </c>
      <c r="AW33" s="45"/>
      <c r="AX33" s="41"/>
      <c r="AY33" s="41"/>
      <c r="AZ33" s="42">
        <v>90</v>
      </c>
      <c r="BA33" s="41"/>
      <c r="BB33" s="41"/>
      <c r="BC33" s="42">
        <v>90</v>
      </c>
      <c r="BD33" s="52"/>
      <c r="BE33" s="52"/>
      <c r="BF33" s="42">
        <v>90</v>
      </c>
      <c r="BG33" s="41"/>
      <c r="BH33" s="41"/>
      <c r="BI33" s="42"/>
      <c r="BJ33" s="41"/>
      <c r="BK33" s="41"/>
      <c r="BL33" s="42"/>
      <c r="BM33" s="42">
        <f t="shared" si="11"/>
        <v>90</v>
      </c>
      <c r="BN33" s="42">
        <f t="shared" si="12"/>
        <v>90</v>
      </c>
      <c r="BO33" s="42">
        <f t="shared" si="13"/>
        <v>90</v>
      </c>
      <c r="BP33" s="42" t="str">
        <f t="shared" si="14"/>
        <v/>
      </c>
      <c r="BQ33" s="42" t="str">
        <f t="shared" si="15"/>
        <v/>
      </c>
      <c r="BR33" s="42">
        <f t="shared" si="16"/>
        <v>90</v>
      </c>
      <c r="BS33" s="41"/>
      <c r="BT33" s="41"/>
      <c r="BU33" s="42">
        <v>90</v>
      </c>
      <c r="BV33" s="41"/>
      <c r="BW33" s="41"/>
      <c r="BX33" s="42"/>
      <c r="BY33" s="41"/>
      <c r="BZ33" s="41"/>
      <c r="CA33" s="42"/>
      <c r="CB33" s="41"/>
      <c r="CC33" s="41"/>
      <c r="CD33" s="42"/>
      <c r="CE33" s="41"/>
      <c r="CF33" s="41"/>
      <c r="CG33" s="42"/>
      <c r="CH33" s="42">
        <f t="shared" si="17"/>
        <v>90</v>
      </c>
      <c r="CI33" s="42" t="str">
        <f t="shared" si="18"/>
        <v/>
      </c>
      <c r="CJ33" s="42" t="str">
        <f t="shared" si="19"/>
        <v/>
      </c>
      <c r="CK33" s="42" t="str">
        <f t="shared" si="20"/>
        <v/>
      </c>
      <c r="CL33" s="42" t="str">
        <f t="shared" si="21"/>
        <v/>
      </c>
      <c r="CM33" s="43">
        <f t="shared" si="22"/>
        <v>90</v>
      </c>
      <c r="CN33" s="44">
        <f t="shared" si="23"/>
        <v>90</v>
      </c>
      <c r="CO33" s="45"/>
      <c r="CP33" s="52">
        <v>5</v>
      </c>
      <c r="CQ33" s="46" t="str">
        <f t="shared" si="24"/>
        <v xml:space="preserve">Memiliki kemampuan pemahanan respon internasional thdp proklamasi Kemerdekaan, perkembangan IPTEK di era globalisasi, peran aktif bangsa Indonesia pada masa perang dingin, sejarah organisasi regional dan global, </v>
      </c>
      <c r="CR33" s="45"/>
      <c r="CS33" s="52">
        <v>5</v>
      </c>
      <c r="CT33"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analisis pentingnya pengakuan suatu negara dari negara lain, analisis dampak perkembangan IPTEK bagi siswa, buat tabel perbedaan konsep antara blok barat dan blok timur, membuat power point organisasi regional dan global, </v>
      </c>
    </row>
    <row r="34" spans="1:110" x14ac:dyDescent="0.25">
      <c r="A34" s="8">
        <v>24</v>
      </c>
      <c r="B34" s="8">
        <v>88173</v>
      </c>
      <c r="C34" s="8" t="s">
        <v>111</v>
      </c>
      <c r="E34" s="47">
        <f t="shared" si="0"/>
        <v>83</v>
      </c>
      <c r="F34" s="8" t="str">
        <f t="shared" si="1"/>
        <v>B</v>
      </c>
      <c r="G34" s="8" t="str">
        <f t="shared" si="2"/>
        <v xml:space="preserve">Memiliki kemampuan pemahanan respon internasional thdp proklamasi Kemerdekaan, perkembangan IPTEK di era globalisasi, peran aktif bangsa Indonesia pada masa perang dingin, sejarah organisasi regional dan global, </v>
      </c>
      <c r="H34" s="47">
        <f t="shared" si="3"/>
        <v>90</v>
      </c>
      <c r="I34" s="8" t="str">
        <f t="shared" si="4"/>
        <v>B</v>
      </c>
      <c r="J34"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4" s="13"/>
      <c r="L34" s="41">
        <f t="shared" si="6"/>
        <v>83</v>
      </c>
      <c r="M34" s="41">
        <f t="shared" si="7"/>
        <v>79</v>
      </c>
      <c r="O34" s="41">
        <v>75</v>
      </c>
      <c r="P34" s="41"/>
      <c r="Q34" s="42">
        <v>90</v>
      </c>
      <c r="R34" s="41">
        <v>80</v>
      </c>
      <c r="S34" s="41"/>
      <c r="T34" s="42">
        <v>90</v>
      </c>
      <c r="U34" s="41">
        <v>72</v>
      </c>
      <c r="V34" s="41"/>
      <c r="W34" s="42">
        <v>90</v>
      </c>
      <c r="X34" s="41"/>
      <c r="Y34" s="41"/>
      <c r="Z34" s="42"/>
      <c r="AA34" s="41"/>
      <c r="AB34" s="41"/>
      <c r="AC34" s="42"/>
      <c r="AD34" s="42">
        <f t="shared" si="8"/>
        <v>83</v>
      </c>
      <c r="AE34" s="41">
        <v>80</v>
      </c>
      <c r="AF34" s="41"/>
      <c r="AG34" s="42">
        <v>90</v>
      </c>
      <c r="AH34" s="52"/>
      <c r="AI34" s="52"/>
      <c r="AJ34" s="42"/>
      <c r="AK34" s="41"/>
      <c r="AL34" s="41"/>
      <c r="AM34" s="42"/>
      <c r="AN34" s="41"/>
      <c r="AO34" s="41"/>
      <c r="AP34" s="42"/>
      <c r="AQ34" s="41"/>
      <c r="AR34" s="41"/>
      <c r="AS34" s="42"/>
      <c r="AT34" s="41">
        <v>79</v>
      </c>
      <c r="AU34" s="43">
        <f t="shared" si="9"/>
        <v>82.888888888888886</v>
      </c>
      <c r="AV34" s="44">
        <f t="shared" si="10"/>
        <v>83</v>
      </c>
      <c r="AW34" s="45"/>
      <c r="AX34" s="41"/>
      <c r="AY34" s="41"/>
      <c r="AZ34" s="42">
        <v>90</v>
      </c>
      <c r="BA34" s="41"/>
      <c r="BB34" s="41"/>
      <c r="BC34" s="42">
        <v>90</v>
      </c>
      <c r="BD34" s="52"/>
      <c r="BE34" s="52"/>
      <c r="BF34" s="42">
        <v>90</v>
      </c>
      <c r="BG34" s="41"/>
      <c r="BH34" s="41"/>
      <c r="BI34" s="42"/>
      <c r="BJ34" s="41"/>
      <c r="BK34" s="41"/>
      <c r="BL34" s="42"/>
      <c r="BM34" s="42">
        <f t="shared" si="11"/>
        <v>90</v>
      </c>
      <c r="BN34" s="42">
        <f t="shared" si="12"/>
        <v>90</v>
      </c>
      <c r="BO34" s="42">
        <f t="shared" si="13"/>
        <v>90</v>
      </c>
      <c r="BP34" s="42" t="str">
        <f t="shared" si="14"/>
        <v/>
      </c>
      <c r="BQ34" s="42" t="str">
        <f t="shared" si="15"/>
        <v/>
      </c>
      <c r="BR34" s="42">
        <f t="shared" si="16"/>
        <v>90</v>
      </c>
      <c r="BS34" s="41"/>
      <c r="BT34" s="41"/>
      <c r="BU34" s="42">
        <v>90</v>
      </c>
      <c r="BV34" s="41"/>
      <c r="BW34" s="41"/>
      <c r="BX34" s="42"/>
      <c r="BY34" s="41"/>
      <c r="BZ34" s="41"/>
      <c r="CA34" s="42"/>
      <c r="CB34" s="41"/>
      <c r="CC34" s="41"/>
      <c r="CD34" s="42"/>
      <c r="CE34" s="41"/>
      <c r="CF34" s="41"/>
      <c r="CG34" s="42"/>
      <c r="CH34" s="42">
        <f t="shared" si="17"/>
        <v>90</v>
      </c>
      <c r="CI34" s="42" t="str">
        <f t="shared" si="18"/>
        <v/>
      </c>
      <c r="CJ34" s="42" t="str">
        <f t="shared" si="19"/>
        <v/>
      </c>
      <c r="CK34" s="42" t="str">
        <f t="shared" si="20"/>
        <v/>
      </c>
      <c r="CL34" s="42" t="str">
        <f t="shared" si="21"/>
        <v/>
      </c>
      <c r="CM34" s="43">
        <f t="shared" si="22"/>
        <v>90</v>
      </c>
      <c r="CN34" s="44">
        <f t="shared" si="23"/>
        <v>90</v>
      </c>
      <c r="CO34" s="45"/>
      <c r="CP34" s="52">
        <v>5</v>
      </c>
      <c r="CQ34" s="46" t="str">
        <f t="shared" si="24"/>
        <v xml:space="preserve">Memiliki kemampuan pemahanan respon internasional thdp proklamasi Kemerdekaan, perkembangan IPTEK di era globalisasi, peran aktif bangsa Indonesia pada masa perang dingin, sejarah organisasi regional dan global, </v>
      </c>
      <c r="CR34" s="45"/>
      <c r="CS34" s="52">
        <v>5</v>
      </c>
      <c r="CT34"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35" spans="1:110" x14ac:dyDescent="0.25">
      <c r="A35" s="8">
        <v>25</v>
      </c>
      <c r="B35" s="8">
        <v>88188</v>
      </c>
      <c r="C35" s="8" t="s">
        <v>112</v>
      </c>
      <c r="E35" s="47">
        <f t="shared" si="0"/>
        <v>84</v>
      </c>
      <c r="F35" s="8" t="str">
        <f t="shared" si="1"/>
        <v>B</v>
      </c>
      <c r="G35" s="8" t="str">
        <f t="shared" si="2"/>
        <v xml:space="preserve">Memiliki kemampuan pemahanan respon internasional thdp proklamasi Kemerdekaan, perkembangan IPTEK di era globalisasi, peran aktif bangsa Indonesia pada masa perang dingin, sejarah organisasi regional dan global, </v>
      </c>
      <c r="H35" s="47">
        <f t="shared" si="3"/>
        <v>90</v>
      </c>
      <c r="I35" s="8" t="str">
        <f t="shared" si="4"/>
        <v>B</v>
      </c>
      <c r="J35"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5" s="13"/>
      <c r="L35" s="41">
        <f t="shared" si="6"/>
        <v>84</v>
      </c>
      <c r="M35" s="41">
        <f t="shared" si="7"/>
        <v>77.8</v>
      </c>
      <c r="O35" s="41">
        <v>75</v>
      </c>
      <c r="P35" s="41"/>
      <c r="Q35" s="42">
        <v>90</v>
      </c>
      <c r="R35" s="41">
        <v>80</v>
      </c>
      <c r="S35" s="41"/>
      <c r="T35" s="42">
        <v>90</v>
      </c>
      <c r="U35" s="41">
        <v>79</v>
      </c>
      <c r="V35" s="41"/>
      <c r="W35" s="42">
        <v>90</v>
      </c>
      <c r="X35" s="41"/>
      <c r="Y35" s="41"/>
      <c r="Z35" s="42"/>
      <c r="AA35" s="41"/>
      <c r="AB35" s="41"/>
      <c r="AC35" s="42"/>
      <c r="AD35" s="42">
        <f t="shared" si="8"/>
        <v>84</v>
      </c>
      <c r="AE35" s="41">
        <v>83</v>
      </c>
      <c r="AF35" s="41"/>
      <c r="AG35" s="42">
        <v>90</v>
      </c>
      <c r="AH35" s="52"/>
      <c r="AI35" s="52"/>
      <c r="AJ35" s="42"/>
      <c r="AK35" s="41"/>
      <c r="AL35" s="41"/>
      <c r="AM35" s="42"/>
      <c r="AN35" s="41"/>
      <c r="AO35" s="41"/>
      <c r="AP35" s="42"/>
      <c r="AQ35" s="41"/>
      <c r="AR35" s="41"/>
      <c r="AS35" s="42"/>
      <c r="AT35" s="41">
        <v>77.8</v>
      </c>
      <c r="AU35" s="43">
        <f t="shared" si="9"/>
        <v>83.86666666666666</v>
      </c>
      <c r="AV35" s="44">
        <f t="shared" si="10"/>
        <v>84</v>
      </c>
      <c r="AW35" s="45"/>
      <c r="AX35" s="41"/>
      <c r="AY35" s="41"/>
      <c r="AZ35" s="42">
        <v>90</v>
      </c>
      <c r="BA35" s="41"/>
      <c r="BB35" s="41"/>
      <c r="BC35" s="42">
        <v>90</v>
      </c>
      <c r="BD35" s="52"/>
      <c r="BE35" s="52"/>
      <c r="BF35" s="42">
        <v>90</v>
      </c>
      <c r="BG35" s="41"/>
      <c r="BH35" s="41"/>
      <c r="BI35" s="42"/>
      <c r="BJ35" s="41"/>
      <c r="BK35" s="41"/>
      <c r="BL35" s="42"/>
      <c r="BM35" s="42">
        <f t="shared" si="11"/>
        <v>90</v>
      </c>
      <c r="BN35" s="42">
        <f t="shared" si="12"/>
        <v>90</v>
      </c>
      <c r="BO35" s="42">
        <f t="shared" si="13"/>
        <v>90</v>
      </c>
      <c r="BP35" s="42" t="str">
        <f t="shared" si="14"/>
        <v/>
      </c>
      <c r="BQ35" s="42" t="str">
        <f t="shared" si="15"/>
        <v/>
      </c>
      <c r="BR35" s="42">
        <f t="shared" si="16"/>
        <v>90</v>
      </c>
      <c r="BS35" s="41"/>
      <c r="BT35" s="41"/>
      <c r="BU35" s="42">
        <v>90</v>
      </c>
      <c r="BV35" s="41"/>
      <c r="BW35" s="41"/>
      <c r="BX35" s="42"/>
      <c r="BY35" s="41"/>
      <c r="BZ35" s="41"/>
      <c r="CA35" s="42"/>
      <c r="CB35" s="41"/>
      <c r="CC35" s="41"/>
      <c r="CD35" s="42"/>
      <c r="CE35" s="41"/>
      <c r="CF35" s="41"/>
      <c r="CG35" s="42"/>
      <c r="CH35" s="42">
        <f t="shared" si="17"/>
        <v>90</v>
      </c>
      <c r="CI35" s="42" t="str">
        <f t="shared" si="18"/>
        <v/>
      </c>
      <c r="CJ35" s="42" t="str">
        <f t="shared" si="19"/>
        <v/>
      </c>
      <c r="CK35" s="42" t="str">
        <f t="shared" si="20"/>
        <v/>
      </c>
      <c r="CL35" s="42" t="str">
        <f t="shared" si="21"/>
        <v/>
      </c>
      <c r="CM35" s="43">
        <f t="shared" si="22"/>
        <v>90</v>
      </c>
      <c r="CN35" s="44">
        <f t="shared" si="23"/>
        <v>90</v>
      </c>
      <c r="CO35" s="45"/>
      <c r="CP35" s="52">
        <v>5</v>
      </c>
      <c r="CQ35" s="46" t="str">
        <f t="shared" si="24"/>
        <v xml:space="preserve">Memiliki kemampuan pemahanan respon internasional thdp proklamasi Kemerdekaan, perkembangan IPTEK di era globalisasi, peran aktif bangsa Indonesia pada masa perang dingin, sejarah organisasi regional dan global, </v>
      </c>
      <c r="CR35" s="45"/>
      <c r="CS35" s="52">
        <v>5</v>
      </c>
      <c r="CT35"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36" spans="1:110" x14ac:dyDescent="0.25">
      <c r="A36" s="8">
        <v>26</v>
      </c>
      <c r="B36" s="8">
        <v>88203</v>
      </c>
      <c r="C36" s="8" t="s">
        <v>113</v>
      </c>
      <c r="E36" s="47">
        <f t="shared" si="0"/>
        <v>82</v>
      </c>
      <c r="F36" s="8" t="str">
        <f t="shared" si="1"/>
        <v>B</v>
      </c>
      <c r="G36" s="8" t="str">
        <f t="shared" si="2"/>
        <v xml:space="preserve">Memiliki kemampuan pemahanan respon internasional thdp proklamasi Kemerdekaan, perkembangan IPTEK di era globalisasi, peran aktif bangsa Indonesia pada masa perang dingin, sejarah organisasi regional dan global, </v>
      </c>
      <c r="H36" s="47">
        <f t="shared" si="3"/>
        <v>90</v>
      </c>
      <c r="I36" s="8" t="str">
        <f t="shared" si="4"/>
        <v>B</v>
      </c>
      <c r="J36"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6" s="13"/>
      <c r="L36" s="41">
        <f t="shared" si="6"/>
        <v>82</v>
      </c>
      <c r="M36" s="41">
        <f t="shared" si="7"/>
        <v>76</v>
      </c>
      <c r="O36" s="41">
        <v>75</v>
      </c>
      <c r="P36" s="41"/>
      <c r="Q36" s="42">
        <v>90</v>
      </c>
      <c r="R36" s="41">
        <v>77</v>
      </c>
      <c r="S36" s="41"/>
      <c r="T36" s="42">
        <v>90</v>
      </c>
      <c r="U36" s="41">
        <v>72</v>
      </c>
      <c r="V36" s="41"/>
      <c r="W36" s="42">
        <v>90</v>
      </c>
      <c r="X36" s="41"/>
      <c r="Y36" s="41"/>
      <c r="Z36" s="42"/>
      <c r="AA36" s="41"/>
      <c r="AB36" s="41"/>
      <c r="AC36" s="42"/>
      <c r="AD36" s="42">
        <f t="shared" si="8"/>
        <v>82</v>
      </c>
      <c r="AE36" s="41">
        <v>75</v>
      </c>
      <c r="AF36" s="41"/>
      <c r="AG36" s="42">
        <v>90</v>
      </c>
      <c r="AH36" s="52"/>
      <c r="AI36" s="52"/>
      <c r="AJ36" s="42"/>
      <c r="AK36" s="41"/>
      <c r="AL36" s="41"/>
      <c r="AM36" s="42"/>
      <c r="AN36" s="41"/>
      <c r="AO36" s="41"/>
      <c r="AP36" s="42"/>
      <c r="AQ36" s="41"/>
      <c r="AR36" s="41"/>
      <c r="AS36" s="42"/>
      <c r="AT36" s="41">
        <v>76</v>
      </c>
      <c r="AU36" s="43">
        <f t="shared" si="9"/>
        <v>81.666666666666671</v>
      </c>
      <c r="AV36" s="44">
        <f t="shared" si="10"/>
        <v>82</v>
      </c>
      <c r="AW36" s="45"/>
      <c r="AX36" s="41"/>
      <c r="AY36" s="41"/>
      <c r="AZ36" s="42">
        <v>90</v>
      </c>
      <c r="BA36" s="41"/>
      <c r="BB36" s="41"/>
      <c r="BC36" s="42">
        <v>90</v>
      </c>
      <c r="BD36" s="52"/>
      <c r="BE36" s="52"/>
      <c r="BF36" s="42">
        <v>90</v>
      </c>
      <c r="BG36" s="41"/>
      <c r="BH36" s="41"/>
      <c r="BI36" s="42"/>
      <c r="BJ36" s="41"/>
      <c r="BK36" s="41"/>
      <c r="BL36" s="42"/>
      <c r="BM36" s="42">
        <f t="shared" si="11"/>
        <v>90</v>
      </c>
      <c r="BN36" s="42">
        <f t="shared" si="12"/>
        <v>90</v>
      </c>
      <c r="BO36" s="42">
        <f t="shared" si="13"/>
        <v>90</v>
      </c>
      <c r="BP36" s="42" t="str">
        <f t="shared" si="14"/>
        <v/>
      </c>
      <c r="BQ36" s="42" t="str">
        <f t="shared" si="15"/>
        <v/>
      </c>
      <c r="BR36" s="42">
        <f t="shared" si="16"/>
        <v>90</v>
      </c>
      <c r="BS36" s="41"/>
      <c r="BT36" s="41"/>
      <c r="BU36" s="42">
        <v>90</v>
      </c>
      <c r="BV36" s="41"/>
      <c r="BW36" s="41"/>
      <c r="BX36" s="42"/>
      <c r="BY36" s="41"/>
      <c r="BZ36" s="41"/>
      <c r="CA36" s="42"/>
      <c r="CB36" s="41"/>
      <c r="CC36" s="41"/>
      <c r="CD36" s="42"/>
      <c r="CE36" s="41"/>
      <c r="CF36" s="41"/>
      <c r="CG36" s="42"/>
      <c r="CH36" s="42">
        <f t="shared" si="17"/>
        <v>90</v>
      </c>
      <c r="CI36" s="42" t="str">
        <f t="shared" si="18"/>
        <v/>
      </c>
      <c r="CJ36" s="42" t="str">
        <f t="shared" si="19"/>
        <v/>
      </c>
      <c r="CK36" s="42" t="str">
        <f t="shared" si="20"/>
        <v/>
      </c>
      <c r="CL36" s="42" t="str">
        <f t="shared" si="21"/>
        <v/>
      </c>
      <c r="CM36" s="43">
        <f t="shared" si="22"/>
        <v>90</v>
      </c>
      <c r="CN36" s="44">
        <f t="shared" si="23"/>
        <v>90</v>
      </c>
      <c r="CO36" s="45"/>
      <c r="CP36" s="52">
        <v>5</v>
      </c>
      <c r="CQ36" s="46" t="str">
        <f t="shared" si="24"/>
        <v xml:space="preserve">Memiliki kemampuan pemahanan respon internasional thdp proklamasi Kemerdekaan, perkembangan IPTEK di era globalisasi, peran aktif bangsa Indonesia pada masa perang dingin, sejarah organisasi regional dan global, </v>
      </c>
      <c r="CR36" s="45"/>
      <c r="CS36" s="52">
        <v>5</v>
      </c>
      <c r="CT36"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37" spans="1:110" x14ac:dyDescent="0.25">
      <c r="A37" s="8">
        <v>27</v>
      </c>
      <c r="B37" s="8">
        <v>88218</v>
      </c>
      <c r="C37" s="8" t="s">
        <v>114</v>
      </c>
      <c r="E37" s="47">
        <f t="shared" si="0"/>
        <v>88</v>
      </c>
      <c r="F37" s="8" t="str">
        <f t="shared" si="1"/>
        <v>B</v>
      </c>
      <c r="G37" s="8" t="str">
        <f t="shared" si="2"/>
        <v xml:space="preserve">Memiliki kemampuan pemahanan respon internasional thdp proklamasi Kemerdekaan, perkembangan IPTEK di era globalisasi, peran aktif bangsa Indonesia pada masa perang dingin, sejarah organisasi regional dan global, </v>
      </c>
      <c r="H37" s="47">
        <f t="shared" si="3"/>
        <v>90</v>
      </c>
      <c r="I37" s="8" t="str">
        <f t="shared" si="4"/>
        <v>B</v>
      </c>
      <c r="J37"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7" s="13"/>
      <c r="L37" s="41">
        <f t="shared" si="6"/>
        <v>87</v>
      </c>
      <c r="M37" s="41">
        <f t="shared" si="7"/>
        <v>83.5</v>
      </c>
      <c r="O37" s="41">
        <v>100</v>
      </c>
      <c r="P37" s="41"/>
      <c r="Q37" s="42">
        <v>90</v>
      </c>
      <c r="R37" s="41">
        <v>80</v>
      </c>
      <c r="S37" s="41"/>
      <c r="T37" s="42">
        <v>90</v>
      </c>
      <c r="U37" s="41">
        <v>72</v>
      </c>
      <c r="V37" s="41"/>
      <c r="W37" s="42">
        <v>90</v>
      </c>
      <c r="X37" s="41"/>
      <c r="Y37" s="41"/>
      <c r="Z37" s="42"/>
      <c r="AA37" s="41"/>
      <c r="AB37" s="41"/>
      <c r="AC37" s="42"/>
      <c r="AD37" s="42">
        <f t="shared" si="8"/>
        <v>87</v>
      </c>
      <c r="AE37" s="41">
        <v>98</v>
      </c>
      <c r="AF37" s="41"/>
      <c r="AG37" s="42">
        <v>90</v>
      </c>
      <c r="AH37" s="52"/>
      <c r="AI37" s="52"/>
      <c r="AJ37" s="42"/>
      <c r="AK37" s="41"/>
      <c r="AL37" s="41"/>
      <c r="AM37" s="42"/>
      <c r="AN37" s="41"/>
      <c r="AO37" s="41"/>
      <c r="AP37" s="42"/>
      <c r="AQ37" s="41"/>
      <c r="AR37" s="41"/>
      <c r="AS37" s="42"/>
      <c r="AT37" s="41">
        <v>83.5</v>
      </c>
      <c r="AU37" s="43">
        <f t="shared" si="9"/>
        <v>88.166666666666671</v>
      </c>
      <c r="AV37" s="44">
        <f t="shared" si="10"/>
        <v>88</v>
      </c>
      <c r="AW37" s="45"/>
      <c r="AX37" s="41"/>
      <c r="AY37" s="41"/>
      <c r="AZ37" s="42">
        <v>90</v>
      </c>
      <c r="BA37" s="41"/>
      <c r="BB37" s="41"/>
      <c r="BC37" s="42">
        <v>90</v>
      </c>
      <c r="BD37" s="52"/>
      <c r="BE37" s="52"/>
      <c r="BF37" s="42">
        <v>90</v>
      </c>
      <c r="BG37" s="41"/>
      <c r="BH37" s="41"/>
      <c r="BI37" s="42"/>
      <c r="BJ37" s="41"/>
      <c r="BK37" s="41"/>
      <c r="BL37" s="42"/>
      <c r="BM37" s="42">
        <f t="shared" si="11"/>
        <v>90</v>
      </c>
      <c r="BN37" s="42">
        <f t="shared" si="12"/>
        <v>90</v>
      </c>
      <c r="BO37" s="42">
        <f t="shared" si="13"/>
        <v>90</v>
      </c>
      <c r="BP37" s="42" t="str">
        <f t="shared" si="14"/>
        <v/>
      </c>
      <c r="BQ37" s="42" t="str">
        <f t="shared" si="15"/>
        <v/>
      </c>
      <c r="BR37" s="42">
        <f t="shared" si="16"/>
        <v>90</v>
      </c>
      <c r="BS37" s="41"/>
      <c r="BT37" s="41"/>
      <c r="BU37" s="42">
        <v>90</v>
      </c>
      <c r="BV37" s="41"/>
      <c r="BW37" s="41"/>
      <c r="BX37" s="42"/>
      <c r="BY37" s="41"/>
      <c r="BZ37" s="41"/>
      <c r="CA37" s="42"/>
      <c r="CB37" s="41"/>
      <c r="CC37" s="41"/>
      <c r="CD37" s="42"/>
      <c r="CE37" s="41"/>
      <c r="CF37" s="41"/>
      <c r="CG37" s="42"/>
      <c r="CH37" s="42">
        <f t="shared" si="17"/>
        <v>90</v>
      </c>
      <c r="CI37" s="42" t="str">
        <f t="shared" si="18"/>
        <v/>
      </c>
      <c r="CJ37" s="42" t="str">
        <f t="shared" si="19"/>
        <v/>
      </c>
      <c r="CK37" s="42" t="str">
        <f t="shared" si="20"/>
        <v/>
      </c>
      <c r="CL37" s="42" t="str">
        <f t="shared" si="21"/>
        <v/>
      </c>
      <c r="CM37" s="43">
        <f t="shared" si="22"/>
        <v>90</v>
      </c>
      <c r="CN37" s="44">
        <f t="shared" si="23"/>
        <v>90</v>
      </c>
      <c r="CO37" s="45"/>
      <c r="CP37" s="52">
        <v>5</v>
      </c>
      <c r="CQ37" s="46" t="str">
        <f t="shared" si="24"/>
        <v xml:space="preserve">Memiliki kemampuan pemahanan respon internasional thdp proklamasi Kemerdekaan, perkembangan IPTEK di era globalisasi, peran aktif bangsa Indonesia pada masa perang dingin, sejarah organisasi regional dan global, </v>
      </c>
      <c r="CR37" s="45"/>
      <c r="CS37" s="52">
        <v>5</v>
      </c>
      <c r="CT37"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38" spans="1:110" x14ac:dyDescent="0.25">
      <c r="A38" s="8">
        <v>28</v>
      </c>
      <c r="B38" s="8">
        <v>88233</v>
      </c>
      <c r="C38" s="8" t="s">
        <v>115</v>
      </c>
      <c r="E38" s="47">
        <f t="shared" si="0"/>
        <v>89</v>
      </c>
      <c r="F38" s="8" t="str">
        <f t="shared" si="1"/>
        <v>B</v>
      </c>
      <c r="G38" s="8" t="str">
        <f t="shared" si="2"/>
        <v xml:space="preserve">Memiliki kemampuan pemahanan respon internasional thdp proklamasi Kemerdekaan, perkembangan IPTEK di era globalisasi, peran aktif bangsa Indonesia pada masa perang dingin, sejarah organisasi regional dan global, </v>
      </c>
      <c r="H38" s="47">
        <f t="shared" si="3"/>
        <v>90</v>
      </c>
      <c r="I38" s="8" t="str">
        <f t="shared" si="4"/>
        <v>B</v>
      </c>
      <c r="J38"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8" s="13"/>
      <c r="L38" s="41">
        <f t="shared" si="6"/>
        <v>87</v>
      </c>
      <c r="M38" s="41">
        <f t="shared" si="7"/>
        <v>89.5</v>
      </c>
      <c r="O38" s="41">
        <v>95</v>
      </c>
      <c r="P38" s="41"/>
      <c r="Q38" s="42">
        <v>90</v>
      </c>
      <c r="R38" s="41">
        <v>83</v>
      </c>
      <c r="S38" s="41"/>
      <c r="T38" s="42">
        <v>90</v>
      </c>
      <c r="U38" s="41">
        <v>74</v>
      </c>
      <c r="V38" s="41"/>
      <c r="W38" s="42">
        <v>90</v>
      </c>
      <c r="X38" s="41"/>
      <c r="Y38" s="41"/>
      <c r="Z38" s="42"/>
      <c r="AA38" s="41"/>
      <c r="AB38" s="41"/>
      <c r="AC38" s="42"/>
      <c r="AD38" s="42">
        <f t="shared" si="8"/>
        <v>87</v>
      </c>
      <c r="AE38" s="41">
        <v>97</v>
      </c>
      <c r="AF38" s="41"/>
      <c r="AG38" s="42">
        <v>90</v>
      </c>
      <c r="AH38" s="52"/>
      <c r="AI38" s="52"/>
      <c r="AJ38" s="42"/>
      <c r="AK38" s="41"/>
      <c r="AL38" s="41"/>
      <c r="AM38" s="42"/>
      <c r="AN38" s="41"/>
      <c r="AO38" s="41"/>
      <c r="AP38" s="42"/>
      <c r="AQ38" s="41"/>
      <c r="AR38" s="41"/>
      <c r="AS38" s="42"/>
      <c r="AT38" s="41">
        <v>89.5</v>
      </c>
      <c r="AU38" s="43">
        <f t="shared" si="9"/>
        <v>88.722222222222229</v>
      </c>
      <c r="AV38" s="44">
        <f t="shared" si="10"/>
        <v>89</v>
      </c>
      <c r="AW38" s="45"/>
      <c r="AX38" s="41"/>
      <c r="AY38" s="41"/>
      <c r="AZ38" s="42">
        <v>90</v>
      </c>
      <c r="BA38" s="41"/>
      <c r="BB38" s="41"/>
      <c r="BC38" s="42">
        <v>90</v>
      </c>
      <c r="BD38" s="52"/>
      <c r="BE38" s="52"/>
      <c r="BF38" s="42">
        <v>90</v>
      </c>
      <c r="BG38" s="41"/>
      <c r="BH38" s="41"/>
      <c r="BI38" s="42"/>
      <c r="BJ38" s="41"/>
      <c r="BK38" s="41"/>
      <c r="BL38" s="42"/>
      <c r="BM38" s="42">
        <f t="shared" si="11"/>
        <v>90</v>
      </c>
      <c r="BN38" s="42">
        <f t="shared" si="12"/>
        <v>90</v>
      </c>
      <c r="BO38" s="42">
        <f t="shared" si="13"/>
        <v>90</v>
      </c>
      <c r="BP38" s="42" t="str">
        <f t="shared" si="14"/>
        <v/>
      </c>
      <c r="BQ38" s="42" t="str">
        <f t="shared" si="15"/>
        <v/>
      </c>
      <c r="BR38" s="42">
        <f t="shared" si="16"/>
        <v>90</v>
      </c>
      <c r="BS38" s="41"/>
      <c r="BT38" s="41"/>
      <c r="BU38" s="42">
        <v>90</v>
      </c>
      <c r="BV38" s="41"/>
      <c r="BW38" s="41"/>
      <c r="BX38" s="42"/>
      <c r="BY38" s="41"/>
      <c r="BZ38" s="41"/>
      <c r="CA38" s="42"/>
      <c r="CB38" s="41"/>
      <c r="CC38" s="41"/>
      <c r="CD38" s="42"/>
      <c r="CE38" s="41"/>
      <c r="CF38" s="41"/>
      <c r="CG38" s="42"/>
      <c r="CH38" s="42">
        <f t="shared" si="17"/>
        <v>90</v>
      </c>
      <c r="CI38" s="42" t="str">
        <f t="shared" si="18"/>
        <v/>
      </c>
      <c r="CJ38" s="42" t="str">
        <f t="shared" si="19"/>
        <v/>
      </c>
      <c r="CK38" s="42" t="str">
        <f t="shared" si="20"/>
        <v/>
      </c>
      <c r="CL38" s="42" t="str">
        <f t="shared" si="21"/>
        <v/>
      </c>
      <c r="CM38" s="43">
        <f t="shared" si="22"/>
        <v>90</v>
      </c>
      <c r="CN38" s="44">
        <f t="shared" si="23"/>
        <v>90</v>
      </c>
      <c r="CO38" s="45"/>
      <c r="CP38" s="52">
        <v>5</v>
      </c>
      <c r="CQ38" s="46" t="str">
        <f t="shared" si="24"/>
        <v xml:space="preserve">Memiliki kemampuan pemahanan respon internasional thdp proklamasi Kemerdekaan, perkembangan IPTEK di era globalisasi, peran aktif bangsa Indonesia pada masa perang dingin, sejarah organisasi regional dan global, </v>
      </c>
      <c r="CR38" s="45"/>
      <c r="CS38" s="52">
        <v>5</v>
      </c>
      <c r="CT38"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39" spans="1:110" x14ac:dyDescent="0.25">
      <c r="A39" s="8">
        <v>29</v>
      </c>
      <c r="B39" s="8">
        <v>88248</v>
      </c>
      <c r="C39" s="8" t="s">
        <v>116</v>
      </c>
      <c r="E39" s="47">
        <f t="shared" si="0"/>
        <v>82</v>
      </c>
      <c r="F39" s="8" t="str">
        <f t="shared" si="1"/>
        <v>B</v>
      </c>
      <c r="G39" s="8" t="str">
        <f t="shared" si="2"/>
        <v xml:space="preserve">Memiliki kemampuan pemahanan respon internasional thdp proklamasi Kemerdekaan, perkembangan IPTEK di era globalisasi, peran aktif bangsa Indonesia pada masa perang dingin, sejarah organisasi regional dan global, </v>
      </c>
      <c r="H39" s="47">
        <f t="shared" si="3"/>
        <v>90</v>
      </c>
      <c r="I39" s="8" t="str">
        <f t="shared" si="4"/>
        <v>B</v>
      </c>
      <c r="J39"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9" s="13"/>
      <c r="L39" s="41">
        <f t="shared" si="6"/>
        <v>83</v>
      </c>
      <c r="M39" s="41">
        <f t="shared" si="7"/>
        <v>76</v>
      </c>
      <c r="O39" s="41">
        <v>75</v>
      </c>
      <c r="P39" s="41"/>
      <c r="Q39" s="42">
        <v>90</v>
      </c>
      <c r="R39" s="41">
        <v>75</v>
      </c>
      <c r="S39" s="41"/>
      <c r="T39" s="42">
        <v>90</v>
      </c>
      <c r="U39" s="41">
        <v>75</v>
      </c>
      <c r="V39" s="41"/>
      <c r="W39" s="42">
        <v>90</v>
      </c>
      <c r="X39" s="41"/>
      <c r="Y39" s="41"/>
      <c r="Z39" s="42"/>
      <c r="AA39" s="41"/>
      <c r="AB39" s="41"/>
      <c r="AC39" s="42"/>
      <c r="AD39" s="42">
        <f t="shared" si="8"/>
        <v>83</v>
      </c>
      <c r="AE39" s="41">
        <v>80</v>
      </c>
      <c r="AF39" s="41"/>
      <c r="AG39" s="42">
        <v>90</v>
      </c>
      <c r="AH39" s="52"/>
      <c r="AI39" s="52"/>
      <c r="AJ39" s="42"/>
      <c r="AK39" s="41"/>
      <c r="AL39" s="41"/>
      <c r="AM39" s="42"/>
      <c r="AN39" s="41"/>
      <c r="AO39" s="41"/>
      <c r="AP39" s="42"/>
      <c r="AQ39" s="41"/>
      <c r="AR39" s="41"/>
      <c r="AS39" s="42"/>
      <c r="AT39" s="41">
        <v>76</v>
      </c>
      <c r="AU39" s="43">
        <f t="shared" si="9"/>
        <v>82.333333333333329</v>
      </c>
      <c r="AV39" s="44">
        <f t="shared" si="10"/>
        <v>82</v>
      </c>
      <c r="AW39" s="45"/>
      <c r="AX39" s="41"/>
      <c r="AY39" s="41"/>
      <c r="AZ39" s="42">
        <v>90</v>
      </c>
      <c r="BA39" s="41"/>
      <c r="BB39" s="41"/>
      <c r="BC39" s="42">
        <v>90</v>
      </c>
      <c r="BD39" s="52"/>
      <c r="BE39" s="52"/>
      <c r="BF39" s="42">
        <v>90</v>
      </c>
      <c r="BG39" s="41"/>
      <c r="BH39" s="41"/>
      <c r="BI39" s="42"/>
      <c r="BJ39" s="41"/>
      <c r="BK39" s="41"/>
      <c r="BL39" s="42"/>
      <c r="BM39" s="42">
        <f t="shared" si="11"/>
        <v>90</v>
      </c>
      <c r="BN39" s="42">
        <f t="shared" si="12"/>
        <v>90</v>
      </c>
      <c r="BO39" s="42">
        <f t="shared" si="13"/>
        <v>90</v>
      </c>
      <c r="BP39" s="42" t="str">
        <f t="shared" si="14"/>
        <v/>
      </c>
      <c r="BQ39" s="42" t="str">
        <f t="shared" si="15"/>
        <v/>
      </c>
      <c r="BR39" s="42">
        <f t="shared" si="16"/>
        <v>90</v>
      </c>
      <c r="BS39" s="41"/>
      <c r="BT39" s="41"/>
      <c r="BU39" s="42">
        <v>90</v>
      </c>
      <c r="BV39" s="41"/>
      <c r="BW39" s="41"/>
      <c r="BX39" s="42"/>
      <c r="BY39" s="41"/>
      <c r="BZ39" s="41"/>
      <c r="CA39" s="42"/>
      <c r="CB39" s="41"/>
      <c r="CC39" s="41"/>
      <c r="CD39" s="42"/>
      <c r="CE39" s="41"/>
      <c r="CF39" s="41"/>
      <c r="CG39" s="42"/>
      <c r="CH39" s="42">
        <f t="shared" si="17"/>
        <v>90</v>
      </c>
      <c r="CI39" s="42" t="str">
        <f t="shared" si="18"/>
        <v/>
      </c>
      <c r="CJ39" s="42" t="str">
        <f t="shared" si="19"/>
        <v/>
      </c>
      <c r="CK39" s="42" t="str">
        <f t="shared" si="20"/>
        <v/>
      </c>
      <c r="CL39" s="42" t="str">
        <f t="shared" si="21"/>
        <v/>
      </c>
      <c r="CM39" s="43">
        <f t="shared" si="22"/>
        <v>90</v>
      </c>
      <c r="CN39" s="44">
        <f t="shared" si="23"/>
        <v>90</v>
      </c>
      <c r="CO39" s="45"/>
      <c r="CP39" s="52">
        <v>5</v>
      </c>
      <c r="CQ39" s="46" t="str">
        <f t="shared" si="24"/>
        <v xml:space="preserve">Memiliki kemampuan pemahanan respon internasional thdp proklamasi Kemerdekaan, perkembangan IPTEK di era globalisasi, peran aktif bangsa Indonesia pada masa perang dingin, sejarah organisasi regional dan global, </v>
      </c>
      <c r="CR39" s="45"/>
      <c r="CS39" s="52">
        <v>5</v>
      </c>
      <c r="CT39"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40" spans="1:110" x14ac:dyDescent="0.25">
      <c r="A40" s="8">
        <v>30</v>
      </c>
      <c r="B40" s="8">
        <v>88263</v>
      </c>
      <c r="C40" s="8" t="s">
        <v>117</v>
      </c>
      <c r="E40" s="47">
        <f t="shared" si="0"/>
        <v>90</v>
      </c>
      <c r="F40" s="8" t="str">
        <f t="shared" si="1"/>
        <v>B</v>
      </c>
      <c r="G40" s="8" t="str">
        <f t="shared" si="2"/>
        <v xml:space="preserve">Memiliki kemampuan pemahanan respon internasional thdp proklamasi Kemerdekaan, perkembangan IPTEK di era globalisasi, peran aktif bangsa Indonesia pada masa perang dingin, sejarah organisasi regional dan global, </v>
      </c>
      <c r="H40" s="47">
        <f t="shared" si="3"/>
        <v>90</v>
      </c>
      <c r="I40" s="8" t="str">
        <f t="shared" si="4"/>
        <v>B</v>
      </c>
      <c r="J40"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40" s="13"/>
      <c r="L40" s="41">
        <f t="shared" si="6"/>
        <v>90</v>
      </c>
      <c r="M40" s="41">
        <f t="shared" si="7"/>
        <v>89.5</v>
      </c>
      <c r="O40" s="41">
        <v>80</v>
      </c>
      <c r="P40" s="41"/>
      <c r="Q40" s="42">
        <v>90</v>
      </c>
      <c r="R40" s="41">
        <v>100</v>
      </c>
      <c r="S40" s="41"/>
      <c r="T40" s="42">
        <v>90</v>
      </c>
      <c r="U40" s="41">
        <v>91</v>
      </c>
      <c r="V40" s="41"/>
      <c r="W40" s="42">
        <v>90</v>
      </c>
      <c r="X40" s="41"/>
      <c r="Y40" s="41"/>
      <c r="Z40" s="42"/>
      <c r="AA40" s="41"/>
      <c r="AB40" s="41"/>
      <c r="AC40" s="42"/>
      <c r="AD40" s="42">
        <f t="shared" si="8"/>
        <v>90</v>
      </c>
      <c r="AE40" s="41">
        <v>90</v>
      </c>
      <c r="AF40" s="41"/>
      <c r="AG40" s="42">
        <v>90</v>
      </c>
      <c r="AH40" s="52"/>
      <c r="AI40" s="52"/>
      <c r="AJ40" s="42"/>
      <c r="AK40" s="41"/>
      <c r="AL40" s="41"/>
      <c r="AM40" s="42"/>
      <c r="AN40" s="41"/>
      <c r="AO40" s="41"/>
      <c r="AP40" s="42"/>
      <c r="AQ40" s="41"/>
      <c r="AR40" s="41"/>
      <c r="AS40" s="42"/>
      <c r="AT40" s="41">
        <v>89.5</v>
      </c>
      <c r="AU40" s="43">
        <f t="shared" si="9"/>
        <v>90.055555555555557</v>
      </c>
      <c r="AV40" s="44">
        <f t="shared" si="10"/>
        <v>90</v>
      </c>
      <c r="AW40" s="45"/>
      <c r="AX40" s="41"/>
      <c r="AY40" s="41"/>
      <c r="AZ40" s="42">
        <v>90</v>
      </c>
      <c r="BA40" s="41"/>
      <c r="BB40" s="41"/>
      <c r="BC40" s="42">
        <v>90</v>
      </c>
      <c r="BD40" s="52"/>
      <c r="BE40" s="52"/>
      <c r="BF40" s="42">
        <v>90</v>
      </c>
      <c r="BG40" s="41"/>
      <c r="BH40" s="41"/>
      <c r="BI40" s="42"/>
      <c r="BJ40" s="41"/>
      <c r="BK40" s="41"/>
      <c r="BL40" s="42"/>
      <c r="BM40" s="42">
        <f t="shared" si="11"/>
        <v>90</v>
      </c>
      <c r="BN40" s="42">
        <f t="shared" si="12"/>
        <v>90</v>
      </c>
      <c r="BO40" s="42">
        <f t="shared" si="13"/>
        <v>90</v>
      </c>
      <c r="BP40" s="42" t="str">
        <f t="shared" si="14"/>
        <v/>
      </c>
      <c r="BQ40" s="42" t="str">
        <f t="shared" si="15"/>
        <v/>
      </c>
      <c r="BR40" s="42">
        <f t="shared" si="16"/>
        <v>90</v>
      </c>
      <c r="BS40" s="41"/>
      <c r="BT40" s="41"/>
      <c r="BU40" s="42">
        <v>90</v>
      </c>
      <c r="BV40" s="41"/>
      <c r="BW40" s="41"/>
      <c r="BX40" s="42"/>
      <c r="BY40" s="41"/>
      <c r="BZ40" s="41"/>
      <c r="CA40" s="42"/>
      <c r="CB40" s="41"/>
      <c r="CC40" s="41"/>
      <c r="CD40" s="42"/>
      <c r="CE40" s="41"/>
      <c r="CF40" s="41"/>
      <c r="CG40" s="42"/>
      <c r="CH40" s="42">
        <f t="shared" si="17"/>
        <v>90</v>
      </c>
      <c r="CI40" s="42" t="str">
        <f t="shared" si="18"/>
        <v/>
      </c>
      <c r="CJ40" s="42" t="str">
        <f t="shared" si="19"/>
        <v/>
      </c>
      <c r="CK40" s="42" t="str">
        <f t="shared" si="20"/>
        <v/>
      </c>
      <c r="CL40" s="42" t="str">
        <f t="shared" si="21"/>
        <v/>
      </c>
      <c r="CM40" s="43">
        <f t="shared" si="22"/>
        <v>90</v>
      </c>
      <c r="CN40" s="44">
        <f t="shared" si="23"/>
        <v>90</v>
      </c>
      <c r="CO40" s="45"/>
      <c r="CP40" s="52">
        <v>5</v>
      </c>
      <c r="CQ40" s="46" t="str">
        <f t="shared" si="24"/>
        <v xml:space="preserve">Memiliki kemampuan pemahanan respon internasional thdp proklamasi Kemerdekaan, perkembangan IPTEK di era globalisasi, peran aktif bangsa Indonesia pada masa perang dingin, sejarah organisasi regional dan global, </v>
      </c>
      <c r="CR40" s="45"/>
      <c r="CS40" s="52">
        <v>5</v>
      </c>
      <c r="CT40"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41" spans="1:110" x14ac:dyDescent="0.25">
      <c r="A41" s="8">
        <v>31</v>
      </c>
      <c r="B41" s="8">
        <v>88278</v>
      </c>
      <c r="C41" s="8" t="s">
        <v>118</v>
      </c>
      <c r="E41" s="47">
        <f t="shared" si="0"/>
        <v>86</v>
      </c>
      <c r="F41" s="8" t="str">
        <f t="shared" si="1"/>
        <v>B</v>
      </c>
      <c r="G41" s="8" t="str">
        <f t="shared" si="2"/>
        <v xml:space="preserve">Memiliki kemampuan pemahanan respon internasional thdp proklamasi Kemerdekaan, perkembangan IPTEK di era globalisasi, peran aktif bangsa Indonesia pada masa perang dingin, sejarah organisasi regional dan global, </v>
      </c>
      <c r="H41" s="47">
        <f t="shared" si="3"/>
        <v>90</v>
      </c>
      <c r="I41" s="8" t="str">
        <f t="shared" si="4"/>
        <v>B</v>
      </c>
      <c r="J41"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41" s="13"/>
      <c r="L41" s="41">
        <f t="shared" si="6"/>
        <v>86</v>
      </c>
      <c r="M41" s="41">
        <f t="shared" si="7"/>
        <v>82</v>
      </c>
      <c r="O41" s="41">
        <v>80</v>
      </c>
      <c r="P41" s="41"/>
      <c r="Q41" s="42">
        <v>90</v>
      </c>
      <c r="R41" s="41">
        <v>87</v>
      </c>
      <c r="S41" s="41"/>
      <c r="T41" s="42">
        <v>90</v>
      </c>
      <c r="U41" s="41">
        <v>77</v>
      </c>
      <c r="V41" s="41"/>
      <c r="W41" s="42">
        <v>90</v>
      </c>
      <c r="X41" s="41"/>
      <c r="Y41" s="41"/>
      <c r="Z41" s="42"/>
      <c r="AA41" s="41"/>
      <c r="AB41" s="41"/>
      <c r="AC41" s="42"/>
      <c r="AD41" s="42">
        <f t="shared" si="8"/>
        <v>86</v>
      </c>
      <c r="AE41" s="41">
        <v>90</v>
      </c>
      <c r="AF41" s="41"/>
      <c r="AG41" s="42">
        <v>90</v>
      </c>
      <c r="AH41" s="52"/>
      <c r="AI41" s="52"/>
      <c r="AJ41" s="42"/>
      <c r="AK41" s="41"/>
      <c r="AL41" s="41"/>
      <c r="AM41" s="42"/>
      <c r="AN41" s="41"/>
      <c r="AO41" s="41"/>
      <c r="AP41" s="42"/>
      <c r="AQ41" s="41"/>
      <c r="AR41" s="41"/>
      <c r="AS41" s="42"/>
      <c r="AT41" s="41">
        <v>82</v>
      </c>
      <c r="AU41" s="43">
        <f t="shared" si="9"/>
        <v>86.222222222222229</v>
      </c>
      <c r="AV41" s="44">
        <f t="shared" si="10"/>
        <v>86</v>
      </c>
      <c r="AW41" s="45"/>
      <c r="AX41" s="41"/>
      <c r="AY41" s="41"/>
      <c r="AZ41" s="42">
        <v>90</v>
      </c>
      <c r="BA41" s="41"/>
      <c r="BB41" s="41"/>
      <c r="BC41" s="42">
        <v>90</v>
      </c>
      <c r="BD41" s="52"/>
      <c r="BE41" s="52"/>
      <c r="BF41" s="42">
        <v>90</v>
      </c>
      <c r="BG41" s="41"/>
      <c r="BH41" s="41"/>
      <c r="BI41" s="42"/>
      <c r="BJ41" s="41"/>
      <c r="BK41" s="41"/>
      <c r="BL41" s="42"/>
      <c r="BM41" s="42">
        <f t="shared" si="11"/>
        <v>90</v>
      </c>
      <c r="BN41" s="42">
        <f t="shared" si="12"/>
        <v>90</v>
      </c>
      <c r="BO41" s="42">
        <f t="shared" si="13"/>
        <v>90</v>
      </c>
      <c r="BP41" s="42" t="str">
        <f t="shared" si="14"/>
        <v/>
      </c>
      <c r="BQ41" s="42" t="str">
        <f t="shared" si="15"/>
        <v/>
      </c>
      <c r="BR41" s="42">
        <f t="shared" si="16"/>
        <v>90</v>
      </c>
      <c r="BS41" s="41"/>
      <c r="BT41" s="41"/>
      <c r="BU41" s="42">
        <v>90</v>
      </c>
      <c r="BV41" s="41"/>
      <c r="BW41" s="41"/>
      <c r="BX41" s="42"/>
      <c r="BY41" s="41"/>
      <c r="BZ41" s="41"/>
      <c r="CA41" s="42"/>
      <c r="CB41" s="41"/>
      <c r="CC41" s="41"/>
      <c r="CD41" s="42"/>
      <c r="CE41" s="41"/>
      <c r="CF41" s="41"/>
      <c r="CG41" s="42"/>
      <c r="CH41" s="42">
        <f t="shared" si="17"/>
        <v>90</v>
      </c>
      <c r="CI41" s="42" t="str">
        <f t="shared" si="18"/>
        <v/>
      </c>
      <c r="CJ41" s="42" t="str">
        <f t="shared" si="19"/>
        <v/>
      </c>
      <c r="CK41" s="42" t="str">
        <f t="shared" si="20"/>
        <v/>
      </c>
      <c r="CL41" s="42" t="str">
        <f t="shared" si="21"/>
        <v/>
      </c>
      <c r="CM41" s="43">
        <f t="shared" si="22"/>
        <v>90</v>
      </c>
      <c r="CN41" s="44">
        <f t="shared" si="23"/>
        <v>90</v>
      </c>
      <c r="CO41" s="45"/>
      <c r="CP41" s="52">
        <v>5</v>
      </c>
      <c r="CQ41" s="46" t="str">
        <f t="shared" si="24"/>
        <v xml:space="preserve">Memiliki kemampuan pemahanan respon internasional thdp proklamasi Kemerdekaan, perkembangan IPTEK di era globalisasi, peran aktif bangsa Indonesia pada masa perang dingin, sejarah organisasi regional dan global, </v>
      </c>
      <c r="CR41" s="45"/>
      <c r="CS41" s="52">
        <v>5</v>
      </c>
      <c r="CT41"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42" spans="1:110" x14ac:dyDescent="0.25">
      <c r="A42" s="8">
        <v>32</v>
      </c>
      <c r="B42" s="8">
        <v>88293</v>
      </c>
      <c r="C42" s="8" t="s">
        <v>119</v>
      </c>
      <c r="E42" s="47">
        <f t="shared" si="0"/>
        <v>83</v>
      </c>
      <c r="F42" s="8" t="str">
        <f t="shared" si="1"/>
        <v>B</v>
      </c>
      <c r="G42" s="8" t="str">
        <f t="shared" si="2"/>
        <v xml:space="preserve">Memiliki kemampuan pemahanan respon internasional thdp proklamasi Kemerdekaan, perkembangan IPTEK di era globalisasi, peran aktif bangsa Indonesia pada masa perang dingin, sejarah organisasi regional dan global, </v>
      </c>
      <c r="H42" s="47">
        <f t="shared" si="3"/>
        <v>90</v>
      </c>
      <c r="I42" s="8" t="str">
        <f t="shared" si="4"/>
        <v>B</v>
      </c>
      <c r="J42"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42" s="13"/>
      <c r="L42" s="41">
        <f t="shared" si="6"/>
        <v>82</v>
      </c>
      <c r="M42" s="41">
        <f t="shared" si="7"/>
        <v>86.5</v>
      </c>
      <c r="O42" s="41">
        <v>75</v>
      </c>
      <c r="P42" s="41"/>
      <c r="Q42" s="42">
        <v>90</v>
      </c>
      <c r="R42" s="41">
        <v>75</v>
      </c>
      <c r="S42" s="41"/>
      <c r="T42" s="42">
        <v>90</v>
      </c>
      <c r="U42" s="41">
        <v>72</v>
      </c>
      <c r="V42" s="41"/>
      <c r="W42" s="42">
        <v>90</v>
      </c>
      <c r="X42" s="41"/>
      <c r="Y42" s="41"/>
      <c r="Z42" s="42"/>
      <c r="AA42" s="41"/>
      <c r="AB42" s="41"/>
      <c r="AC42" s="42"/>
      <c r="AD42" s="42">
        <f t="shared" si="8"/>
        <v>82</v>
      </c>
      <c r="AE42" s="41">
        <v>75</v>
      </c>
      <c r="AF42" s="41"/>
      <c r="AG42" s="42">
        <v>90</v>
      </c>
      <c r="AH42" s="52"/>
      <c r="AI42" s="52"/>
      <c r="AJ42" s="42"/>
      <c r="AK42" s="41"/>
      <c r="AL42" s="41"/>
      <c r="AM42" s="42"/>
      <c r="AN42" s="41"/>
      <c r="AO42" s="41"/>
      <c r="AP42" s="42"/>
      <c r="AQ42" s="41"/>
      <c r="AR42" s="41"/>
      <c r="AS42" s="42"/>
      <c r="AT42" s="41">
        <v>86.5</v>
      </c>
      <c r="AU42" s="43">
        <f t="shared" si="9"/>
        <v>82.611111111111114</v>
      </c>
      <c r="AV42" s="44">
        <f t="shared" si="10"/>
        <v>83</v>
      </c>
      <c r="AW42" s="45"/>
      <c r="AX42" s="41"/>
      <c r="AY42" s="41"/>
      <c r="AZ42" s="42">
        <v>90</v>
      </c>
      <c r="BA42" s="41"/>
      <c r="BB42" s="41"/>
      <c r="BC42" s="42">
        <v>90</v>
      </c>
      <c r="BD42" s="52"/>
      <c r="BE42" s="52"/>
      <c r="BF42" s="42">
        <v>90</v>
      </c>
      <c r="BG42" s="41"/>
      <c r="BH42" s="41"/>
      <c r="BI42" s="42"/>
      <c r="BJ42" s="41"/>
      <c r="BK42" s="41"/>
      <c r="BL42" s="42"/>
      <c r="BM42" s="42">
        <f t="shared" si="11"/>
        <v>90</v>
      </c>
      <c r="BN42" s="42">
        <f t="shared" si="12"/>
        <v>90</v>
      </c>
      <c r="BO42" s="42">
        <f t="shared" si="13"/>
        <v>90</v>
      </c>
      <c r="BP42" s="42" t="str">
        <f t="shared" si="14"/>
        <v/>
      </c>
      <c r="BQ42" s="42" t="str">
        <f t="shared" si="15"/>
        <v/>
      </c>
      <c r="BR42" s="42">
        <f t="shared" si="16"/>
        <v>90</v>
      </c>
      <c r="BS42" s="41"/>
      <c r="BT42" s="41"/>
      <c r="BU42" s="42">
        <v>90</v>
      </c>
      <c r="BV42" s="41"/>
      <c r="BW42" s="41"/>
      <c r="BX42" s="42"/>
      <c r="BY42" s="41"/>
      <c r="BZ42" s="41"/>
      <c r="CA42" s="42"/>
      <c r="CB42" s="41"/>
      <c r="CC42" s="41"/>
      <c r="CD42" s="42"/>
      <c r="CE42" s="41"/>
      <c r="CF42" s="41"/>
      <c r="CG42" s="42"/>
      <c r="CH42" s="42">
        <f t="shared" si="17"/>
        <v>90</v>
      </c>
      <c r="CI42" s="42" t="str">
        <f t="shared" si="18"/>
        <v/>
      </c>
      <c r="CJ42" s="42" t="str">
        <f t="shared" si="19"/>
        <v/>
      </c>
      <c r="CK42" s="42" t="str">
        <f t="shared" si="20"/>
        <v/>
      </c>
      <c r="CL42" s="42" t="str">
        <f t="shared" si="21"/>
        <v/>
      </c>
      <c r="CM42" s="43">
        <f t="shared" si="22"/>
        <v>90</v>
      </c>
      <c r="CN42" s="44">
        <f t="shared" si="23"/>
        <v>90</v>
      </c>
      <c r="CO42" s="45"/>
      <c r="CP42" s="52">
        <v>5</v>
      </c>
      <c r="CQ42" s="46" t="str">
        <f t="shared" si="24"/>
        <v xml:space="preserve">Memiliki kemampuan pemahanan respon internasional thdp proklamasi Kemerdekaan, perkembangan IPTEK di era globalisasi, peran aktif bangsa Indonesia pada masa perang dingin, sejarah organisasi regional dan global, </v>
      </c>
      <c r="CR42" s="45"/>
      <c r="CS42" s="52">
        <v>5</v>
      </c>
      <c r="CT42"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43" spans="1:110" x14ac:dyDescent="0.25">
      <c r="A43" s="8">
        <v>33</v>
      </c>
      <c r="B43" s="8">
        <v>88308</v>
      </c>
      <c r="C43" s="8" t="s">
        <v>120</v>
      </c>
      <c r="E43" s="47">
        <f t="shared" ref="E43:E60" si="26">AV43</f>
        <v>90</v>
      </c>
      <c r="F43" s="8" t="str">
        <f t="shared" ref="F43:F60" si="27">IF(E43="","",IF(E43&lt;=69,"D",IF(E43&lt;=75,"C",IF(E43&lt;=90,"B",IF(E43&lt;=100,"A","E")))))</f>
        <v>B</v>
      </c>
      <c r="G43" s="8" t="str">
        <f t="shared" ref="G43:G60" si="28">CQ43</f>
        <v xml:space="preserve">Memiliki kemampuan pemahanan respon internasional thdp proklamasi Kemerdekaan, perkembangan IPTEK di era globalisasi, peran aktif bangsa Indonesia pada masa perang dingin, sejarah organisasi regional dan global, </v>
      </c>
      <c r="H43" s="47">
        <f t="shared" ref="H43:H60" si="29">CN43</f>
        <v>90</v>
      </c>
      <c r="I43" s="8" t="str">
        <f t="shared" ref="I43:I60" si="30">IF(H43="","",IF(H43&lt;=69,"D",IF(H43&lt;=75,"C",IF(H43&lt;=90,"B",IF(H43&lt;=100,"A","E")))))</f>
        <v>B</v>
      </c>
      <c r="J43" s="8" t="str">
        <f t="shared" ref="J43:J60" si="31">CT43</f>
        <v xml:space="preserve">Memiliki keterampilan analisis pentingnya pengakuan suatu negara dari negara lain, analisis dampak perkembangan IPTEK bagi siswa, buat tabel perbedaan konsep antara blok barat dan blok timur, membuat power point organisasi regional dan global, </v>
      </c>
      <c r="K43" s="13"/>
      <c r="L43" s="41">
        <f t="shared" ref="L43:L60" si="32">AD43</f>
        <v>90</v>
      </c>
      <c r="M43" s="41">
        <f t="shared" ref="M43:M60" si="33">IF(COUNTBLANK(AT43:AT43),"",AT43)</f>
        <v>88</v>
      </c>
      <c r="O43" s="41">
        <v>80</v>
      </c>
      <c r="P43" s="41"/>
      <c r="Q43" s="42">
        <v>90</v>
      </c>
      <c r="R43" s="41">
        <v>93</v>
      </c>
      <c r="S43" s="41"/>
      <c r="T43" s="42">
        <v>90</v>
      </c>
      <c r="U43" s="41">
        <v>95</v>
      </c>
      <c r="V43" s="41"/>
      <c r="W43" s="42">
        <v>90</v>
      </c>
      <c r="X43" s="41"/>
      <c r="Y43" s="41"/>
      <c r="Z43" s="42"/>
      <c r="AA43" s="41"/>
      <c r="AB43" s="41"/>
      <c r="AC43" s="42"/>
      <c r="AD43" s="42">
        <f t="shared" ref="AD43:AD60" si="34">IF(AND(O43="",P43="",Q43=""),"",ROUND(AVERAGE(O43:AC43),0))</f>
        <v>90</v>
      </c>
      <c r="AE43" s="41">
        <v>90</v>
      </c>
      <c r="AF43" s="41"/>
      <c r="AG43" s="42">
        <v>90</v>
      </c>
      <c r="AH43" s="52"/>
      <c r="AI43" s="52"/>
      <c r="AJ43" s="42"/>
      <c r="AK43" s="41"/>
      <c r="AL43" s="41"/>
      <c r="AM43" s="42"/>
      <c r="AN43" s="41"/>
      <c r="AO43" s="41"/>
      <c r="AP43" s="42"/>
      <c r="AQ43" s="41"/>
      <c r="AR43" s="41"/>
      <c r="AS43" s="42"/>
      <c r="AT43" s="41">
        <v>88</v>
      </c>
      <c r="AU43" s="43">
        <f t="shared" ref="AU43:AU60" si="35">IF(AT43="","",AVERAGE(O43:AC43,AE43:AT43))</f>
        <v>89.555555555555557</v>
      </c>
      <c r="AV43" s="44">
        <f t="shared" ref="AV43:AV60" si="36">IF(AU43="","",ROUND(AU43,0))</f>
        <v>90</v>
      </c>
      <c r="AW43" s="45"/>
      <c r="AX43" s="41"/>
      <c r="AY43" s="41"/>
      <c r="AZ43" s="42">
        <v>90</v>
      </c>
      <c r="BA43" s="41"/>
      <c r="BB43" s="41"/>
      <c r="BC43" s="42">
        <v>90</v>
      </c>
      <c r="BD43" s="52"/>
      <c r="BE43" s="52"/>
      <c r="BF43" s="42">
        <v>90</v>
      </c>
      <c r="BG43" s="41"/>
      <c r="BH43" s="41"/>
      <c r="BI43" s="42"/>
      <c r="BJ43" s="41"/>
      <c r="BK43" s="41"/>
      <c r="BL43" s="42"/>
      <c r="BM43" s="42">
        <f t="shared" ref="BM43:BM60" si="37">IF(AND(AZ43="",AY43="",AX43=""),"",MAX(AX43:AZ43))</f>
        <v>90</v>
      </c>
      <c r="BN43" s="42">
        <f t="shared" ref="BN43:BN60" si="38">IF(AND(BB43="",BC43="",BA43=""),"",MAX(BA43:BC43))</f>
        <v>90</v>
      </c>
      <c r="BO43" s="42">
        <f t="shared" ref="BO43:BO60" si="39">IF(AND(BD43="",BE43="",BF43=""),"",MAX(BD43:BF43))</f>
        <v>90</v>
      </c>
      <c r="BP43" s="42" t="str">
        <f t="shared" ref="BP43:BP60" si="40">IF(AND(BG43="",BH43="",BI43=""),"",MAX(BG43:BI43))</f>
        <v/>
      </c>
      <c r="BQ43" s="42" t="str">
        <f t="shared" ref="BQ43:BQ60" si="41">IF(AND(BJ43="",BK43="",BL43=""),"",MAX(BJ43:BL43))</f>
        <v/>
      </c>
      <c r="BR43" s="42">
        <f t="shared" ref="BR43:BR60" si="42">IF(AND(BM43=""),"",ROUND(AVERAGE(BM43:BQ43),0))</f>
        <v>90</v>
      </c>
      <c r="BS43" s="41"/>
      <c r="BT43" s="41"/>
      <c r="BU43" s="42">
        <v>90</v>
      </c>
      <c r="BV43" s="41"/>
      <c r="BW43" s="41"/>
      <c r="BX43" s="42"/>
      <c r="BY43" s="41"/>
      <c r="BZ43" s="41"/>
      <c r="CA43" s="42"/>
      <c r="CB43" s="41"/>
      <c r="CC43" s="41"/>
      <c r="CD43" s="42"/>
      <c r="CE43" s="41"/>
      <c r="CF43" s="41"/>
      <c r="CG43" s="42"/>
      <c r="CH43" s="42">
        <f t="shared" ref="CH43:CH60" si="43">IF(AND(BU43="",BT43="",BS43=""),"",MAX(BS43:BU43))</f>
        <v>90</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90</v>
      </c>
      <c r="CN43" s="44">
        <f t="shared" ref="CN43:CN60" si="49">IF(CM43="","",ROUND(CM43,0))</f>
        <v>90</v>
      </c>
      <c r="CO43" s="45"/>
      <c r="CP43" s="52">
        <v>5</v>
      </c>
      <c r="CQ43" s="46" t="str">
        <f t="shared" ref="CQ43:CQ60" si="50">IF(CP43="","",VLOOKUP(CP43,$DE$9:$DF$20,2,0))</f>
        <v xml:space="preserve">Memiliki kemampuan pemahanan respon internasional thdp proklamasi Kemerdekaan, perkembangan IPTEK di era globalisasi, peran aktif bangsa Indonesia pada masa perang dingin, sejarah organisasi regional dan global, </v>
      </c>
      <c r="CR43" s="45"/>
      <c r="CS43" s="52">
        <v>5</v>
      </c>
      <c r="CT43" s="46" t="str">
        <f t="shared" ref="CT43:CT60" si="51">IF(CS43="","",VLOOKUP(CS43,$DE$22:$DF$33,2,0))</f>
        <v xml:space="preserve">Memiliki keterampilan analisis pentingnya pengakuan suatu negara dari negara lain, analisis dampak perkembangan IPTEK bagi siswa, buat tabel perbedaan konsep antara blok barat dan blok timur, membuat power point organisasi regional dan global, </v>
      </c>
    </row>
    <row r="44" spans="1:110" x14ac:dyDescent="0.25">
      <c r="A44" s="8">
        <v>34</v>
      </c>
      <c r="B44" s="8">
        <v>88323</v>
      </c>
      <c r="C44" s="8" t="s">
        <v>121</v>
      </c>
      <c r="E44" s="47">
        <f t="shared" si="26"/>
        <v>83</v>
      </c>
      <c r="F44" s="8" t="str">
        <f t="shared" si="27"/>
        <v>B</v>
      </c>
      <c r="G44" s="8" t="str">
        <f t="shared" si="28"/>
        <v xml:space="preserve">Memiliki kemampuan pemahanan respon internasional thdp proklamasi Kemerdekaan, perkembangan IPTEK di era globalisasi, peran aktif bangsa Indonesia pada masa perang dingin, sejarah organisasi regional dan global, </v>
      </c>
      <c r="H44" s="47">
        <f t="shared" si="29"/>
        <v>90</v>
      </c>
      <c r="I44" s="8" t="str">
        <f t="shared" si="30"/>
        <v>B</v>
      </c>
      <c r="J44" s="8" t="str">
        <f t="shared" si="31"/>
        <v xml:space="preserve">Memiliki keterampilan analisis pentingnya pengakuan suatu negara dari negara lain, analisis dampak perkembangan IPTEK bagi siswa, buat tabel perbedaan konsep antara blok barat dan blok timur, membuat power point organisasi regional dan global, </v>
      </c>
      <c r="K44" s="13"/>
      <c r="L44" s="41">
        <f t="shared" si="32"/>
        <v>82</v>
      </c>
      <c r="M44" s="41">
        <f t="shared" si="33"/>
        <v>80.5</v>
      </c>
      <c r="O44" s="41">
        <v>75</v>
      </c>
      <c r="P44" s="41"/>
      <c r="Q44" s="42">
        <v>90</v>
      </c>
      <c r="R44" s="41">
        <v>73</v>
      </c>
      <c r="S44" s="41"/>
      <c r="T44" s="42">
        <v>90</v>
      </c>
      <c r="U44" s="41">
        <v>75</v>
      </c>
      <c r="V44" s="41"/>
      <c r="W44" s="42">
        <v>90</v>
      </c>
      <c r="X44" s="41"/>
      <c r="Y44" s="41"/>
      <c r="Z44" s="42"/>
      <c r="AA44" s="41"/>
      <c r="AB44" s="41"/>
      <c r="AC44" s="42"/>
      <c r="AD44" s="42">
        <f t="shared" si="34"/>
        <v>82</v>
      </c>
      <c r="AE44" s="41">
        <v>81</v>
      </c>
      <c r="AF44" s="41"/>
      <c r="AG44" s="42">
        <v>90</v>
      </c>
      <c r="AH44" s="52"/>
      <c r="AI44" s="52"/>
      <c r="AJ44" s="42"/>
      <c r="AK44" s="41"/>
      <c r="AL44" s="41"/>
      <c r="AM44" s="42"/>
      <c r="AN44" s="41"/>
      <c r="AO44" s="41"/>
      <c r="AP44" s="42"/>
      <c r="AQ44" s="41"/>
      <c r="AR44" s="41"/>
      <c r="AS44" s="42"/>
      <c r="AT44" s="41">
        <v>80.5</v>
      </c>
      <c r="AU44" s="43">
        <f t="shared" si="35"/>
        <v>82.722222222222229</v>
      </c>
      <c r="AV44" s="44">
        <f t="shared" si="36"/>
        <v>83</v>
      </c>
      <c r="AW44" s="45"/>
      <c r="AX44" s="41"/>
      <c r="AY44" s="41"/>
      <c r="AZ44" s="42">
        <v>90</v>
      </c>
      <c r="BA44" s="41"/>
      <c r="BB44" s="41"/>
      <c r="BC44" s="42">
        <v>90</v>
      </c>
      <c r="BD44" s="52"/>
      <c r="BE44" s="52"/>
      <c r="BF44" s="42">
        <v>90</v>
      </c>
      <c r="BG44" s="41"/>
      <c r="BH44" s="41"/>
      <c r="BI44" s="42"/>
      <c r="BJ44" s="41"/>
      <c r="BK44" s="41"/>
      <c r="BL44" s="42"/>
      <c r="BM44" s="42">
        <f t="shared" si="37"/>
        <v>90</v>
      </c>
      <c r="BN44" s="42">
        <f t="shared" si="38"/>
        <v>90</v>
      </c>
      <c r="BO44" s="42">
        <f t="shared" si="39"/>
        <v>90</v>
      </c>
      <c r="BP44" s="42" t="str">
        <f t="shared" si="40"/>
        <v/>
      </c>
      <c r="BQ44" s="42" t="str">
        <f t="shared" si="41"/>
        <v/>
      </c>
      <c r="BR44" s="42">
        <f t="shared" si="42"/>
        <v>90</v>
      </c>
      <c r="BS44" s="41"/>
      <c r="BT44" s="41"/>
      <c r="BU44" s="42">
        <v>90</v>
      </c>
      <c r="BV44" s="41"/>
      <c r="BW44" s="41"/>
      <c r="BX44" s="42"/>
      <c r="BY44" s="41"/>
      <c r="BZ44" s="41"/>
      <c r="CA44" s="42"/>
      <c r="CB44" s="41"/>
      <c r="CC44" s="41"/>
      <c r="CD44" s="42"/>
      <c r="CE44" s="41"/>
      <c r="CF44" s="41"/>
      <c r="CG44" s="42"/>
      <c r="CH44" s="42">
        <f t="shared" si="43"/>
        <v>90</v>
      </c>
      <c r="CI44" s="42" t="str">
        <f t="shared" si="44"/>
        <v/>
      </c>
      <c r="CJ44" s="42" t="str">
        <f t="shared" si="45"/>
        <v/>
      </c>
      <c r="CK44" s="42" t="str">
        <f t="shared" si="46"/>
        <v/>
      </c>
      <c r="CL44" s="42" t="str">
        <f t="shared" si="47"/>
        <v/>
      </c>
      <c r="CM44" s="43">
        <f t="shared" si="48"/>
        <v>90</v>
      </c>
      <c r="CN44" s="44">
        <f t="shared" si="49"/>
        <v>90</v>
      </c>
      <c r="CO44" s="45"/>
      <c r="CP44" s="52">
        <v>5</v>
      </c>
      <c r="CQ44" s="46" t="str">
        <f t="shared" si="50"/>
        <v xml:space="preserve">Memiliki kemampuan pemahanan respon internasional thdp proklamasi Kemerdekaan, perkembangan IPTEK di era globalisasi, peran aktif bangsa Indonesia pada masa perang dingin, sejarah organisasi regional dan global, </v>
      </c>
      <c r="CR44" s="45"/>
      <c r="CS44" s="52">
        <v>5</v>
      </c>
      <c r="CT44" s="46" t="str">
        <f t="shared" si="51"/>
        <v xml:space="preserve">Memiliki keterampilan analisis pentingnya pengakuan suatu negara dari negara lain, analisis dampak perkembangan IPTEK bagi siswa, buat tabel perbedaan konsep antara blok barat dan blok timur, membuat power point organisasi regional dan global, </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conditionalFormatting sqref="O11">
    <cfRule type="cellIs" dxfId="14580" priority="7" operator="lessThan">
      <formula>$C$4</formula>
    </cfRule>
  </conditionalFormatting>
  <conditionalFormatting sqref="O12">
    <cfRule type="cellIs" dxfId="14579" priority="8" operator="lessThan">
      <formula>$C$4</formula>
    </cfRule>
  </conditionalFormatting>
  <conditionalFormatting sqref="O13">
    <cfRule type="cellIs" dxfId="14578" priority="9" operator="lessThan">
      <formula>$C$4</formula>
    </cfRule>
  </conditionalFormatting>
  <conditionalFormatting sqref="O14">
    <cfRule type="cellIs" dxfId="14577" priority="10" operator="lessThan">
      <formula>$C$4</formula>
    </cfRule>
  </conditionalFormatting>
  <conditionalFormatting sqref="O15">
    <cfRule type="cellIs" dxfId="14576" priority="11" operator="lessThan">
      <formula>$C$4</formula>
    </cfRule>
  </conditionalFormatting>
  <conditionalFormatting sqref="O16">
    <cfRule type="cellIs" dxfId="14575" priority="12" operator="lessThan">
      <formula>$C$4</formula>
    </cfRule>
  </conditionalFormatting>
  <conditionalFormatting sqref="O17">
    <cfRule type="cellIs" dxfId="14574" priority="13" operator="lessThan">
      <formula>$C$4</formula>
    </cfRule>
  </conditionalFormatting>
  <conditionalFormatting sqref="O18">
    <cfRule type="cellIs" dxfId="14573" priority="14" operator="lessThan">
      <formula>$C$4</formula>
    </cfRule>
  </conditionalFormatting>
  <conditionalFormatting sqref="O19">
    <cfRule type="cellIs" dxfId="14572" priority="15" operator="lessThan">
      <formula>$C$4</formula>
    </cfRule>
  </conditionalFormatting>
  <conditionalFormatting sqref="O20">
    <cfRule type="cellIs" dxfId="14571" priority="16" operator="lessThan">
      <formula>$C$4</formula>
    </cfRule>
  </conditionalFormatting>
  <conditionalFormatting sqref="O21">
    <cfRule type="cellIs" dxfId="14570" priority="17" operator="lessThan">
      <formula>$C$4</formula>
    </cfRule>
  </conditionalFormatting>
  <conditionalFormatting sqref="O22">
    <cfRule type="cellIs" dxfId="14569" priority="18" operator="lessThan">
      <formula>$C$4</formula>
    </cfRule>
  </conditionalFormatting>
  <conditionalFormatting sqref="O23">
    <cfRule type="cellIs" dxfId="14568" priority="19" operator="lessThan">
      <formula>$C$4</formula>
    </cfRule>
  </conditionalFormatting>
  <conditionalFormatting sqref="O24">
    <cfRule type="cellIs" dxfId="14567" priority="20" operator="lessThan">
      <formula>$C$4</formula>
    </cfRule>
  </conditionalFormatting>
  <conditionalFormatting sqref="O25">
    <cfRule type="cellIs" dxfId="14566" priority="21" operator="lessThan">
      <formula>$C$4</formula>
    </cfRule>
  </conditionalFormatting>
  <conditionalFormatting sqref="O26">
    <cfRule type="cellIs" dxfId="14565" priority="22" operator="lessThan">
      <formula>$C$4</formula>
    </cfRule>
  </conditionalFormatting>
  <conditionalFormatting sqref="O27">
    <cfRule type="cellIs" dxfId="14564" priority="23" operator="lessThan">
      <formula>$C$4</formula>
    </cfRule>
  </conditionalFormatting>
  <conditionalFormatting sqref="O28">
    <cfRule type="cellIs" dxfId="14563" priority="24" operator="lessThan">
      <formula>$C$4</formula>
    </cfRule>
  </conditionalFormatting>
  <conditionalFormatting sqref="O29">
    <cfRule type="cellIs" dxfId="14562" priority="25" operator="lessThan">
      <formula>$C$4</formula>
    </cfRule>
  </conditionalFormatting>
  <conditionalFormatting sqref="O30">
    <cfRule type="cellIs" dxfId="14561" priority="26" operator="lessThan">
      <formula>$C$4</formula>
    </cfRule>
  </conditionalFormatting>
  <conditionalFormatting sqref="O31">
    <cfRule type="cellIs" dxfId="14560" priority="27" operator="lessThan">
      <formula>$C$4</formula>
    </cfRule>
  </conditionalFormatting>
  <conditionalFormatting sqref="O32">
    <cfRule type="cellIs" dxfId="14559" priority="28" operator="lessThan">
      <formula>$C$4</formula>
    </cfRule>
  </conditionalFormatting>
  <conditionalFormatting sqref="O33">
    <cfRule type="cellIs" dxfId="14558" priority="29" operator="lessThan">
      <formula>$C$4</formula>
    </cfRule>
  </conditionalFormatting>
  <conditionalFormatting sqref="O34">
    <cfRule type="cellIs" dxfId="14557" priority="30" operator="lessThan">
      <formula>$C$4</formula>
    </cfRule>
  </conditionalFormatting>
  <conditionalFormatting sqref="O35">
    <cfRule type="cellIs" dxfId="14556" priority="31" operator="lessThan">
      <formula>$C$4</formula>
    </cfRule>
  </conditionalFormatting>
  <conditionalFormatting sqref="O36">
    <cfRule type="cellIs" dxfId="14555" priority="32" operator="lessThan">
      <formula>$C$4</formula>
    </cfRule>
  </conditionalFormatting>
  <conditionalFormatting sqref="O37">
    <cfRule type="cellIs" dxfId="14554" priority="33" operator="lessThan">
      <formula>$C$4</formula>
    </cfRule>
  </conditionalFormatting>
  <conditionalFormatting sqref="O38">
    <cfRule type="cellIs" dxfId="14553" priority="34" operator="lessThan">
      <formula>$C$4</formula>
    </cfRule>
  </conditionalFormatting>
  <conditionalFormatting sqref="O39">
    <cfRule type="cellIs" dxfId="14552" priority="35" operator="lessThan">
      <formula>$C$4</formula>
    </cfRule>
  </conditionalFormatting>
  <conditionalFormatting sqref="O40">
    <cfRule type="cellIs" dxfId="14551" priority="36" operator="lessThan">
      <formula>$C$4</formula>
    </cfRule>
  </conditionalFormatting>
  <conditionalFormatting sqref="O41">
    <cfRule type="cellIs" dxfId="14550" priority="37" operator="lessThan">
      <formula>$C$4</formula>
    </cfRule>
  </conditionalFormatting>
  <conditionalFormatting sqref="O42">
    <cfRule type="cellIs" dxfId="14549" priority="38" operator="lessThan">
      <formula>$C$4</formula>
    </cfRule>
  </conditionalFormatting>
  <conditionalFormatting sqref="O43">
    <cfRule type="cellIs" dxfId="14548" priority="39" operator="lessThan">
      <formula>$C$4</formula>
    </cfRule>
  </conditionalFormatting>
  <conditionalFormatting sqref="O44">
    <cfRule type="cellIs" dxfId="14547" priority="40" operator="lessThan">
      <formula>$C$4</formula>
    </cfRule>
  </conditionalFormatting>
  <conditionalFormatting sqref="O45">
    <cfRule type="cellIs" dxfId="14546" priority="41" operator="lessThan">
      <formula>$C$4</formula>
    </cfRule>
  </conditionalFormatting>
  <conditionalFormatting sqref="O46">
    <cfRule type="cellIs" dxfId="14545" priority="42" operator="lessThan">
      <formula>$C$4</formula>
    </cfRule>
  </conditionalFormatting>
  <conditionalFormatting sqref="O47">
    <cfRule type="cellIs" dxfId="14544" priority="43" operator="lessThan">
      <formula>$C$4</formula>
    </cfRule>
  </conditionalFormatting>
  <conditionalFormatting sqref="O48">
    <cfRule type="cellIs" dxfId="14543" priority="44" operator="lessThan">
      <formula>$C$4</formula>
    </cfRule>
  </conditionalFormatting>
  <conditionalFormatting sqref="O49">
    <cfRule type="cellIs" dxfId="14542" priority="45" operator="lessThan">
      <formula>$C$4</formula>
    </cfRule>
  </conditionalFormatting>
  <conditionalFormatting sqref="O50">
    <cfRule type="cellIs" dxfId="14541" priority="46" operator="lessThan">
      <formula>$C$4</formula>
    </cfRule>
  </conditionalFormatting>
  <conditionalFormatting sqref="O51">
    <cfRule type="cellIs" dxfId="14540" priority="47" operator="lessThan">
      <formula>$C$4</formula>
    </cfRule>
  </conditionalFormatting>
  <conditionalFormatting sqref="O52">
    <cfRule type="cellIs" dxfId="14539" priority="48" operator="lessThan">
      <formula>$C$4</formula>
    </cfRule>
  </conditionalFormatting>
  <conditionalFormatting sqref="O53">
    <cfRule type="cellIs" dxfId="14538" priority="49" operator="lessThan">
      <formula>$C$4</formula>
    </cfRule>
  </conditionalFormatting>
  <conditionalFormatting sqref="O54">
    <cfRule type="cellIs" dxfId="14537" priority="50" operator="lessThan">
      <formula>$C$4</formula>
    </cfRule>
  </conditionalFormatting>
  <conditionalFormatting sqref="O55">
    <cfRule type="cellIs" dxfId="14536" priority="51" operator="lessThan">
      <formula>$C$4</formula>
    </cfRule>
  </conditionalFormatting>
  <conditionalFormatting sqref="O56">
    <cfRule type="cellIs" dxfId="14535" priority="52" operator="lessThan">
      <formula>$C$4</formula>
    </cfRule>
  </conditionalFormatting>
  <conditionalFormatting sqref="O57">
    <cfRule type="cellIs" dxfId="14534" priority="53" operator="lessThan">
      <formula>$C$4</formula>
    </cfRule>
  </conditionalFormatting>
  <conditionalFormatting sqref="O58">
    <cfRule type="cellIs" dxfId="14533" priority="54" operator="lessThan">
      <formula>$C$4</formula>
    </cfRule>
  </conditionalFormatting>
  <conditionalFormatting sqref="O59">
    <cfRule type="cellIs" dxfId="14532" priority="55" operator="lessThan">
      <formula>$C$4</formula>
    </cfRule>
  </conditionalFormatting>
  <conditionalFormatting sqref="O60">
    <cfRule type="cellIs" dxfId="14531" priority="56" operator="lessThan">
      <formula>$C$4</formula>
    </cfRule>
  </conditionalFormatting>
  <conditionalFormatting sqref="P11">
    <cfRule type="cellIs" dxfId="14530" priority="57" operator="lessThan">
      <formula>$C$4</formula>
    </cfRule>
  </conditionalFormatting>
  <conditionalFormatting sqref="P12">
    <cfRule type="cellIs" dxfId="14529" priority="58" operator="lessThan">
      <formula>$C$4</formula>
    </cfRule>
  </conditionalFormatting>
  <conditionalFormatting sqref="P13">
    <cfRule type="cellIs" dxfId="14528" priority="59" operator="lessThan">
      <formula>$C$4</formula>
    </cfRule>
  </conditionalFormatting>
  <conditionalFormatting sqref="P14">
    <cfRule type="cellIs" dxfId="14527" priority="60" operator="lessThan">
      <formula>$C$4</formula>
    </cfRule>
  </conditionalFormatting>
  <conditionalFormatting sqref="P15">
    <cfRule type="cellIs" dxfId="14526" priority="61" operator="lessThan">
      <formula>$C$4</formula>
    </cfRule>
  </conditionalFormatting>
  <conditionalFormatting sqref="P16">
    <cfRule type="cellIs" dxfId="14525" priority="62" operator="lessThan">
      <formula>$C$4</formula>
    </cfRule>
  </conditionalFormatting>
  <conditionalFormatting sqref="P17">
    <cfRule type="cellIs" dxfId="14524" priority="63" operator="lessThan">
      <formula>$C$4</formula>
    </cfRule>
  </conditionalFormatting>
  <conditionalFormatting sqref="P18">
    <cfRule type="cellIs" dxfId="14523" priority="64" operator="lessThan">
      <formula>$C$4</formula>
    </cfRule>
  </conditionalFormatting>
  <conditionalFormatting sqref="P19">
    <cfRule type="cellIs" dxfId="14522" priority="65" operator="lessThan">
      <formula>$C$4</formula>
    </cfRule>
  </conditionalFormatting>
  <conditionalFormatting sqref="P20">
    <cfRule type="cellIs" dxfId="14521" priority="66" operator="lessThan">
      <formula>$C$4</formula>
    </cfRule>
  </conditionalFormatting>
  <conditionalFormatting sqref="P21">
    <cfRule type="cellIs" dxfId="14520" priority="67" operator="lessThan">
      <formula>$C$4</formula>
    </cfRule>
  </conditionalFormatting>
  <conditionalFormatting sqref="P22">
    <cfRule type="cellIs" dxfId="14519" priority="68" operator="lessThan">
      <formula>$C$4</formula>
    </cfRule>
  </conditionalFormatting>
  <conditionalFormatting sqref="P23">
    <cfRule type="cellIs" dxfId="14518" priority="69" operator="lessThan">
      <formula>$C$4</formula>
    </cfRule>
  </conditionalFormatting>
  <conditionalFormatting sqref="P24">
    <cfRule type="cellIs" dxfId="14517" priority="70" operator="lessThan">
      <formula>$C$4</formula>
    </cfRule>
  </conditionalFormatting>
  <conditionalFormatting sqref="P25">
    <cfRule type="cellIs" dxfId="14516" priority="71" operator="lessThan">
      <formula>$C$4</formula>
    </cfRule>
  </conditionalFormatting>
  <conditionalFormatting sqref="P26">
    <cfRule type="cellIs" dxfId="14515" priority="72" operator="lessThan">
      <formula>$C$4</formula>
    </cfRule>
  </conditionalFormatting>
  <conditionalFormatting sqref="P27">
    <cfRule type="cellIs" dxfId="14514" priority="73" operator="lessThan">
      <formula>$C$4</formula>
    </cfRule>
  </conditionalFormatting>
  <conditionalFormatting sqref="P28">
    <cfRule type="cellIs" dxfId="14513" priority="74" operator="lessThan">
      <formula>$C$4</formula>
    </cfRule>
  </conditionalFormatting>
  <conditionalFormatting sqref="P29">
    <cfRule type="cellIs" dxfId="14512" priority="75" operator="lessThan">
      <formula>$C$4</formula>
    </cfRule>
  </conditionalFormatting>
  <conditionalFormatting sqref="P30">
    <cfRule type="cellIs" dxfId="14511" priority="76" operator="lessThan">
      <formula>$C$4</formula>
    </cfRule>
  </conditionalFormatting>
  <conditionalFormatting sqref="P31">
    <cfRule type="cellIs" dxfId="14510" priority="77" operator="lessThan">
      <formula>$C$4</formula>
    </cfRule>
  </conditionalFormatting>
  <conditionalFormatting sqref="P32">
    <cfRule type="cellIs" dxfId="14509" priority="78" operator="lessThan">
      <formula>$C$4</formula>
    </cfRule>
  </conditionalFormatting>
  <conditionalFormatting sqref="P33">
    <cfRule type="cellIs" dxfId="14508" priority="79" operator="lessThan">
      <formula>$C$4</formula>
    </cfRule>
  </conditionalFormatting>
  <conditionalFormatting sqref="P34">
    <cfRule type="cellIs" dxfId="14507" priority="80" operator="lessThan">
      <formula>$C$4</formula>
    </cfRule>
  </conditionalFormatting>
  <conditionalFormatting sqref="P35">
    <cfRule type="cellIs" dxfId="14506" priority="81" operator="lessThan">
      <formula>$C$4</formula>
    </cfRule>
  </conditionalFormatting>
  <conditionalFormatting sqref="P36">
    <cfRule type="cellIs" dxfId="14505" priority="82" operator="lessThan">
      <formula>$C$4</formula>
    </cfRule>
  </conditionalFormatting>
  <conditionalFormatting sqref="P37">
    <cfRule type="cellIs" dxfId="14504" priority="83" operator="lessThan">
      <formula>$C$4</formula>
    </cfRule>
  </conditionalFormatting>
  <conditionalFormatting sqref="P38">
    <cfRule type="cellIs" dxfId="14503" priority="84" operator="lessThan">
      <formula>$C$4</formula>
    </cfRule>
  </conditionalFormatting>
  <conditionalFormatting sqref="P39">
    <cfRule type="cellIs" dxfId="14502" priority="85" operator="lessThan">
      <formula>$C$4</formula>
    </cfRule>
  </conditionalFormatting>
  <conditionalFormatting sqref="P40">
    <cfRule type="cellIs" dxfId="14501" priority="86" operator="lessThan">
      <formula>$C$4</formula>
    </cfRule>
  </conditionalFormatting>
  <conditionalFormatting sqref="P41">
    <cfRule type="cellIs" dxfId="14500" priority="87" operator="lessThan">
      <formula>$C$4</formula>
    </cfRule>
  </conditionalFormatting>
  <conditionalFormatting sqref="P42">
    <cfRule type="cellIs" dxfId="14499" priority="88" operator="lessThan">
      <formula>$C$4</formula>
    </cfRule>
  </conditionalFormatting>
  <conditionalFormatting sqref="P43">
    <cfRule type="cellIs" dxfId="14498" priority="89" operator="lessThan">
      <formula>$C$4</formula>
    </cfRule>
  </conditionalFormatting>
  <conditionalFormatting sqref="P44">
    <cfRule type="cellIs" dxfId="14497" priority="90" operator="lessThan">
      <formula>$C$4</formula>
    </cfRule>
  </conditionalFormatting>
  <conditionalFormatting sqref="P45">
    <cfRule type="cellIs" dxfId="14496" priority="91" operator="lessThan">
      <formula>$C$4</formula>
    </cfRule>
  </conditionalFormatting>
  <conditionalFormatting sqref="P46">
    <cfRule type="cellIs" dxfId="14495" priority="92" operator="lessThan">
      <formula>$C$4</formula>
    </cfRule>
  </conditionalFormatting>
  <conditionalFormatting sqref="P47">
    <cfRule type="cellIs" dxfId="14494" priority="93" operator="lessThan">
      <formula>$C$4</formula>
    </cfRule>
  </conditionalFormatting>
  <conditionalFormatting sqref="P48">
    <cfRule type="cellIs" dxfId="14493" priority="94" operator="lessThan">
      <formula>$C$4</formula>
    </cfRule>
  </conditionalFormatting>
  <conditionalFormatting sqref="P49">
    <cfRule type="cellIs" dxfId="14492" priority="95" operator="lessThan">
      <formula>$C$4</formula>
    </cfRule>
  </conditionalFormatting>
  <conditionalFormatting sqref="P50">
    <cfRule type="cellIs" dxfId="14491" priority="96" operator="lessThan">
      <formula>$C$4</formula>
    </cfRule>
  </conditionalFormatting>
  <conditionalFormatting sqref="P51">
    <cfRule type="cellIs" dxfId="14490" priority="97" operator="lessThan">
      <formula>$C$4</formula>
    </cfRule>
  </conditionalFormatting>
  <conditionalFormatting sqref="P52">
    <cfRule type="cellIs" dxfId="14489" priority="98" operator="lessThan">
      <formula>$C$4</formula>
    </cfRule>
  </conditionalFormatting>
  <conditionalFormatting sqref="P53">
    <cfRule type="cellIs" dxfId="14488" priority="99" operator="lessThan">
      <formula>$C$4</formula>
    </cfRule>
  </conditionalFormatting>
  <conditionalFormatting sqref="P54">
    <cfRule type="cellIs" dxfId="14487" priority="100" operator="lessThan">
      <formula>$C$4</formula>
    </cfRule>
  </conditionalFormatting>
  <conditionalFormatting sqref="P55">
    <cfRule type="cellIs" dxfId="14486" priority="101" operator="lessThan">
      <formula>$C$4</formula>
    </cfRule>
  </conditionalFormatting>
  <conditionalFormatting sqref="P56">
    <cfRule type="cellIs" dxfId="14485" priority="102" operator="lessThan">
      <formula>$C$4</formula>
    </cfRule>
  </conditionalFormatting>
  <conditionalFormatting sqref="P57">
    <cfRule type="cellIs" dxfId="14484" priority="103" operator="lessThan">
      <formula>$C$4</formula>
    </cfRule>
  </conditionalFormatting>
  <conditionalFormatting sqref="P58">
    <cfRule type="cellIs" dxfId="14483" priority="104" operator="lessThan">
      <formula>$C$4</formula>
    </cfRule>
  </conditionalFormatting>
  <conditionalFormatting sqref="P59">
    <cfRule type="cellIs" dxfId="14482" priority="105" operator="lessThan">
      <formula>$C$4</formula>
    </cfRule>
  </conditionalFormatting>
  <conditionalFormatting sqref="P60">
    <cfRule type="cellIs" dxfId="14481" priority="106" operator="lessThan">
      <formula>$C$4</formula>
    </cfRule>
  </conditionalFormatting>
  <conditionalFormatting sqref="Q11:Q44">
    <cfRule type="cellIs" dxfId="14480" priority="107" operator="lessThan">
      <formula>$C$4</formula>
    </cfRule>
  </conditionalFormatting>
  <conditionalFormatting sqref="Q45">
    <cfRule type="cellIs" dxfId="14479" priority="141" operator="lessThan">
      <formula>$C$4</formula>
    </cfRule>
  </conditionalFormatting>
  <conditionalFormatting sqref="Q46">
    <cfRule type="cellIs" dxfId="14478" priority="142" operator="lessThan">
      <formula>$C$4</formula>
    </cfRule>
  </conditionalFormatting>
  <conditionalFormatting sqref="Q47">
    <cfRule type="cellIs" dxfId="14477" priority="143" operator="lessThan">
      <formula>$C$4</formula>
    </cfRule>
  </conditionalFormatting>
  <conditionalFormatting sqref="Q48">
    <cfRule type="cellIs" dxfId="14476" priority="144" operator="lessThan">
      <formula>$C$4</formula>
    </cfRule>
  </conditionalFormatting>
  <conditionalFormatting sqref="Q49">
    <cfRule type="cellIs" dxfId="14475" priority="145" operator="lessThan">
      <formula>$C$4</formula>
    </cfRule>
  </conditionalFormatting>
  <conditionalFormatting sqref="Q50">
    <cfRule type="cellIs" dxfId="14474" priority="146" operator="lessThan">
      <formula>$C$4</formula>
    </cfRule>
  </conditionalFormatting>
  <conditionalFormatting sqref="Q51">
    <cfRule type="cellIs" dxfId="14473" priority="147" operator="lessThan">
      <formula>$C$4</formula>
    </cfRule>
  </conditionalFormatting>
  <conditionalFormatting sqref="Q52">
    <cfRule type="cellIs" dxfId="14472" priority="148" operator="lessThan">
      <formula>$C$4</formula>
    </cfRule>
  </conditionalFormatting>
  <conditionalFormatting sqref="Q53">
    <cfRule type="cellIs" dxfId="14471" priority="149" operator="lessThan">
      <formula>$C$4</formula>
    </cfRule>
  </conditionalFormatting>
  <conditionalFormatting sqref="Q54">
    <cfRule type="cellIs" dxfId="14470" priority="150" operator="lessThan">
      <formula>$C$4</formula>
    </cfRule>
  </conditionalFormatting>
  <conditionalFormatting sqref="Q55">
    <cfRule type="cellIs" dxfId="14469" priority="151" operator="lessThan">
      <formula>$C$4</formula>
    </cfRule>
  </conditionalFormatting>
  <conditionalFormatting sqref="Q56">
    <cfRule type="cellIs" dxfId="14468" priority="152" operator="lessThan">
      <formula>$C$4</formula>
    </cfRule>
  </conditionalFormatting>
  <conditionalFormatting sqref="Q57">
    <cfRule type="cellIs" dxfId="14467" priority="153" operator="lessThan">
      <formula>$C$4</formula>
    </cfRule>
  </conditionalFormatting>
  <conditionalFormatting sqref="Q58">
    <cfRule type="cellIs" dxfId="14466" priority="154" operator="lessThan">
      <formula>$C$4</formula>
    </cfRule>
  </conditionalFormatting>
  <conditionalFormatting sqref="Q59">
    <cfRule type="cellIs" dxfId="14465" priority="155" operator="lessThan">
      <formula>$C$4</formula>
    </cfRule>
  </conditionalFormatting>
  <conditionalFormatting sqref="Q60">
    <cfRule type="cellIs" dxfId="14464" priority="156" operator="lessThan">
      <formula>$C$4</formula>
    </cfRule>
  </conditionalFormatting>
  <conditionalFormatting sqref="T11:T44">
    <cfRule type="cellIs" dxfId="14463" priority="157" operator="lessThan">
      <formula>$C$4</formula>
    </cfRule>
  </conditionalFormatting>
  <conditionalFormatting sqref="T45">
    <cfRule type="cellIs" dxfId="14462" priority="191" operator="lessThan">
      <formula>$C$4</formula>
    </cfRule>
  </conditionalFormatting>
  <conditionalFormatting sqref="T46">
    <cfRule type="cellIs" dxfId="14461" priority="192" operator="lessThan">
      <formula>$C$4</formula>
    </cfRule>
  </conditionalFormatting>
  <conditionalFormatting sqref="T47">
    <cfRule type="cellIs" dxfId="14460" priority="193" operator="lessThan">
      <formula>$C$4</formula>
    </cfRule>
  </conditionalFormatting>
  <conditionalFormatting sqref="T48">
    <cfRule type="cellIs" dxfId="14459" priority="194" operator="lessThan">
      <formula>$C$4</formula>
    </cfRule>
  </conditionalFormatting>
  <conditionalFormatting sqref="T49">
    <cfRule type="cellIs" dxfId="14458" priority="195" operator="lessThan">
      <formula>$C$4</formula>
    </cfRule>
  </conditionalFormatting>
  <conditionalFormatting sqref="T50">
    <cfRule type="cellIs" dxfId="14457" priority="196" operator="lessThan">
      <formula>$C$4</formula>
    </cfRule>
  </conditionalFormatting>
  <conditionalFormatting sqref="T51">
    <cfRule type="cellIs" dxfId="14456" priority="197" operator="lessThan">
      <formula>$C$4</formula>
    </cfRule>
  </conditionalFormatting>
  <conditionalFormatting sqref="T52">
    <cfRule type="cellIs" dxfId="14455" priority="198" operator="lessThan">
      <formula>$C$4</formula>
    </cfRule>
  </conditionalFormatting>
  <conditionalFormatting sqref="T53">
    <cfRule type="cellIs" dxfId="14454" priority="199" operator="lessThan">
      <formula>$C$4</formula>
    </cfRule>
  </conditionalFormatting>
  <conditionalFormatting sqref="T54">
    <cfRule type="cellIs" dxfId="14453" priority="200" operator="lessThan">
      <formula>$C$4</formula>
    </cfRule>
  </conditionalFormatting>
  <conditionalFormatting sqref="T55">
    <cfRule type="cellIs" dxfId="14452" priority="201" operator="lessThan">
      <formula>$C$4</formula>
    </cfRule>
  </conditionalFormatting>
  <conditionalFormatting sqref="T56">
    <cfRule type="cellIs" dxfId="14451" priority="202" operator="lessThan">
      <formula>$C$4</formula>
    </cfRule>
  </conditionalFormatting>
  <conditionalFormatting sqref="T57">
    <cfRule type="cellIs" dxfId="14450" priority="203" operator="lessThan">
      <formula>$C$4</formula>
    </cfRule>
  </conditionalFormatting>
  <conditionalFormatting sqref="T58">
    <cfRule type="cellIs" dxfId="14449" priority="204" operator="lessThan">
      <formula>$C$4</formula>
    </cfRule>
  </conditionalFormatting>
  <conditionalFormatting sqref="T59">
    <cfRule type="cellIs" dxfId="14448" priority="205" operator="lessThan">
      <formula>$C$4</formula>
    </cfRule>
  </conditionalFormatting>
  <conditionalFormatting sqref="T60">
    <cfRule type="cellIs" dxfId="14447" priority="206" operator="lessThan">
      <formula>$C$4</formula>
    </cfRule>
  </conditionalFormatting>
  <conditionalFormatting sqref="W11:W44">
    <cfRule type="cellIs" dxfId="14446" priority="207" operator="lessThan">
      <formula>$C$4</formula>
    </cfRule>
  </conditionalFormatting>
  <conditionalFormatting sqref="W45">
    <cfRule type="cellIs" dxfId="14445" priority="241" operator="lessThan">
      <formula>$C$4</formula>
    </cfRule>
  </conditionalFormatting>
  <conditionalFormatting sqref="W46">
    <cfRule type="cellIs" dxfId="14444" priority="242" operator="lessThan">
      <formula>$C$4</formula>
    </cfRule>
  </conditionalFormatting>
  <conditionalFormatting sqref="W47">
    <cfRule type="cellIs" dxfId="14443" priority="243" operator="lessThan">
      <formula>$C$4</formula>
    </cfRule>
  </conditionalFormatting>
  <conditionalFormatting sqref="W48">
    <cfRule type="cellIs" dxfId="14442" priority="244" operator="lessThan">
      <formula>$C$4</formula>
    </cfRule>
  </conditionalFormatting>
  <conditionalFormatting sqref="W49">
    <cfRule type="cellIs" dxfId="14441" priority="245" operator="lessThan">
      <formula>$C$4</formula>
    </cfRule>
  </conditionalFormatting>
  <conditionalFormatting sqref="W50">
    <cfRule type="cellIs" dxfId="14440" priority="246" operator="lessThan">
      <formula>$C$4</formula>
    </cfRule>
  </conditionalFormatting>
  <conditionalFormatting sqref="W51">
    <cfRule type="cellIs" dxfId="14439" priority="247" operator="lessThan">
      <formula>$C$4</formula>
    </cfRule>
  </conditionalFormatting>
  <conditionalFormatting sqref="W52">
    <cfRule type="cellIs" dxfId="14438" priority="248" operator="lessThan">
      <formula>$C$4</formula>
    </cfRule>
  </conditionalFormatting>
  <conditionalFormatting sqref="W53">
    <cfRule type="cellIs" dxfId="14437" priority="249" operator="lessThan">
      <formula>$C$4</formula>
    </cfRule>
  </conditionalFormatting>
  <conditionalFormatting sqref="W54">
    <cfRule type="cellIs" dxfId="14436" priority="250" operator="lessThan">
      <formula>$C$4</formula>
    </cfRule>
  </conditionalFormatting>
  <conditionalFormatting sqref="W55">
    <cfRule type="cellIs" dxfId="14435" priority="251" operator="lessThan">
      <formula>$C$4</formula>
    </cfRule>
  </conditionalFormatting>
  <conditionalFormatting sqref="W56">
    <cfRule type="cellIs" dxfId="14434" priority="252" operator="lessThan">
      <formula>$C$4</formula>
    </cfRule>
  </conditionalFormatting>
  <conditionalFormatting sqref="W57">
    <cfRule type="cellIs" dxfId="14433" priority="253" operator="lessThan">
      <formula>$C$4</formula>
    </cfRule>
  </conditionalFormatting>
  <conditionalFormatting sqref="W58">
    <cfRule type="cellIs" dxfId="14432" priority="254" operator="lessThan">
      <formula>$C$4</formula>
    </cfRule>
  </conditionalFormatting>
  <conditionalFormatting sqref="W59">
    <cfRule type="cellIs" dxfId="14431" priority="255" operator="lessThan">
      <formula>$C$4</formula>
    </cfRule>
  </conditionalFormatting>
  <conditionalFormatting sqref="W60">
    <cfRule type="cellIs" dxfId="14430" priority="256" operator="lessThan">
      <formula>$C$4</formula>
    </cfRule>
  </conditionalFormatting>
  <conditionalFormatting sqref="X11">
    <cfRule type="cellIs" dxfId="14429" priority="257" operator="lessThan">
      <formula>$C$4</formula>
    </cfRule>
  </conditionalFormatting>
  <conditionalFormatting sqref="X12">
    <cfRule type="cellIs" dxfId="14428" priority="258" operator="lessThan">
      <formula>$C$4</formula>
    </cfRule>
  </conditionalFormatting>
  <conditionalFormatting sqref="X13">
    <cfRule type="cellIs" dxfId="14427" priority="259" operator="lessThan">
      <formula>$C$4</formula>
    </cfRule>
  </conditionalFormatting>
  <conditionalFormatting sqref="X14">
    <cfRule type="cellIs" dxfId="14426" priority="260" operator="lessThan">
      <formula>$C$4</formula>
    </cfRule>
  </conditionalFormatting>
  <conditionalFormatting sqref="X15">
    <cfRule type="cellIs" dxfId="14425" priority="261" operator="lessThan">
      <formula>$C$4</formula>
    </cfRule>
  </conditionalFormatting>
  <conditionalFormatting sqref="X16">
    <cfRule type="cellIs" dxfId="14424" priority="262" operator="lessThan">
      <formula>$C$4</formula>
    </cfRule>
  </conditionalFormatting>
  <conditionalFormatting sqref="X17">
    <cfRule type="cellIs" dxfId="14423" priority="263" operator="lessThan">
      <formula>$C$4</formula>
    </cfRule>
  </conditionalFormatting>
  <conditionalFormatting sqref="X18">
    <cfRule type="cellIs" dxfId="14422" priority="264" operator="lessThan">
      <formula>$C$4</formula>
    </cfRule>
  </conditionalFormatting>
  <conditionalFormatting sqref="X19">
    <cfRule type="cellIs" dxfId="14421" priority="265" operator="lessThan">
      <formula>$C$4</formula>
    </cfRule>
  </conditionalFormatting>
  <conditionalFormatting sqref="X20">
    <cfRule type="cellIs" dxfId="14420" priority="266" operator="lessThan">
      <formula>$C$4</formula>
    </cfRule>
  </conditionalFormatting>
  <conditionalFormatting sqref="X21">
    <cfRule type="cellIs" dxfId="14419" priority="267" operator="lessThan">
      <formula>$C$4</formula>
    </cfRule>
  </conditionalFormatting>
  <conditionalFormatting sqref="X22">
    <cfRule type="cellIs" dxfId="14418" priority="268" operator="lessThan">
      <formula>$C$4</formula>
    </cfRule>
  </conditionalFormatting>
  <conditionalFormatting sqref="X23">
    <cfRule type="cellIs" dxfId="14417" priority="269" operator="lessThan">
      <formula>$C$4</formula>
    </cfRule>
  </conditionalFormatting>
  <conditionalFormatting sqref="X24">
    <cfRule type="cellIs" dxfId="14416" priority="270" operator="lessThan">
      <formula>$C$4</formula>
    </cfRule>
  </conditionalFormatting>
  <conditionalFormatting sqref="X25">
    <cfRule type="cellIs" dxfId="14415" priority="271" operator="lessThan">
      <formula>$C$4</formula>
    </cfRule>
  </conditionalFormatting>
  <conditionalFormatting sqref="X26">
    <cfRule type="cellIs" dxfId="14414" priority="272" operator="lessThan">
      <formula>$C$4</formula>
    </cfRule>
  </conditionalFormatting>
  <conditionalFormatting sqref="X27">
    <cfRule type="cellIs" dxfId="14413" priority="273" operator="lessThan">
      <formula>$C$4</formula>
    </cfRule>
  </conditionalFormatting>
  <conditionalFormatting sqref="X28">
    <cfRule type="cellIs" dxfId="14412" priority="274" operator="lessThan">
      <formula>$C$4</formula>
    </cfRule>
  </conditionalFormatting>
  <conditionalFormatting sqref="X29">
    <cfRule type="cellIs" dxfId="14411" priority="275" operator="lessThan">
      <formula>$C$4</formula>
    </cfRule>
  </conditionalFormatting>
  <conditionalFormatting sqref="X30">
    <cfRule type="cellIs" dxfId="14410" priority="276" operator="lessThan">
      <formula>$C$4</formula>
    </cfRule>
  </conditionalFormatting>
  <conditionalFormatting sqref="X31">
    <cfRule type="cellIs" dxfId="14409" priority="277" operator="lessThan">
      <formula>$C$4</formula>
    </cfRule>
  </conditionalFormatting>
  <conditionalFormatting sqref="X32">
    <cfRule type="cellIs" dxfId="14408" priority="278" operator="lessThan">
      <formula>$C$4</formula>
    </cfRule>
  </conditionalFormatting>
  <conditionalFormatting sqref="X33">
    <cfRule type="cellIs" dxfId="14407" priority="279" operator="lessThan">
      <formula>$C$4</formula>
    </cfRule>
  </conditionalFormatting>
  <conditionalFormatting sqref="X34">
    <cfRule type="cellIs" dxfId="14406" priority="280" operator="lessThan">
      <formula>$C$4</formula>
    </cfRule>
  </conditionalFormatting>
  <conditionalFormatting sqref="X35">
    <cfRule type="cellIs" dxfId="14405" priority="281" operator="lessThan">
      <formula>$C$4</formula>
    </cfRule>
  </conditionalFormatting>
  <conditionalFormatting sqref="X36">
    <cfRule type="cellIs" dxfId="14404" priority="282" operator="lessThan">
      <formula>$C$4</formula>
    </cfRule>
  </conditionalFormatting>
  <conditionalFormatting sqref="X37">
    <cfRule type="cellIs" dxfId="14403" priority="283" operator="lessThan">
      <formula>$C$4</formula>
    </cfRule>
  </conditionalFormatting>
  <conditionalFormatting sqref="X38">
    <cfRule type="cellIs" dxfId="14402" priority="284" operator="lessThan">
      <formula>$C$4</formula>
    </cfRule>
  </conditionalFormatting>
  <conditionalFormatting sqref="X39">
    <cfRule type="cellIs" dxfId="14401" priority="285" operator="lessThan">
      <formula>$C$4</formula>
    </cfRule>
  </conditionalFormatting>
  <conditionalFormatting sqref="X40">
    <cfRule type="cellIs" dxfId="14400" priority="286" operator="lessThan">
      <formula>$C$4</formula>
    </cfRule>
  </conditionalFormatting>
  <conditionalFormatting sqref="X41">
    <cfRule type="cellIs" dxfId="14399" priority="287" operator="lessThan">
      <formula>$C$4</formula>
    </cfRule>
  </conditionalFormatting>
  <conditionalFormatting sqref="X42">
    <cfRule type="cellIs" dxfId="14398" priority="288" operator="lessThan">
      <formula>$C$4</formula>
    </cfRule>
  </conditionalFormatting>
  <conditionalFormatting sqref="X43">
    <cfRule type="cellIs" dxfId="14397" priority="289" operator="lessThan">
      <formula>$C$4</formula>
    </cfRule>
  </conditionalFormatting>
  <conditionalFormatting sqref="X44">
    <cfRule type="cellIs" dxfId="14396" priority="290" operator="lessThan">
      <formula>$C$4</formula>
    </cfRule>
  </conditionalFormatting>
  <conditionalFormatting sqref="X45">
    <cfRule type="cellIs" dxfId="14395" priority="291" operator="lessThan">
      <formula>$C$4</formula>
    </cfRule>
  </conditionalFormatting>
  <conditionalFormatting sqref="X46">
    <cfRule type="cellIs" dxfId="14394" priority="292" operator="lessThan">
      <formula>$C$4</formula>
    </cfRule>
  </conditionalFormatting>
  <conditionalFormatting sqref="X47">
    <cfRule type="cellIs" dxfId="14393" priority="293" operator="lessThan">
      <formula>$C$4</formula>
    </cfRule>
  </conditionalFormatting>
  <conditionalFormatting sqref="X48">
    <cfRule type="cellIs" dxfId="14392" priority="294" operator="lessThan">
      <formula>$C$4</formula>
    </cfRule>
  </conditionalFormatting>
  <conditionalFormatting sqref="X49">
    <cfRule type="cellIs" dxfId="14391" priority="295" operator="lessThan">
      <formula>$C$4</formula>
    </cfRule>
  </conditionalFormatting>
  <conditionalFormatting sqref="X50">
    <cfRule type="cellIs" dxfId="14390" priority="296" operator="lessThan">
      <formula>$C$4</formula>
    </cfRule>
  </conditionalFormatting>
  <conditionalFormatting sqref="X51">
    <cfRule type="cellIs" dxfId="14389" priority="297" operator="lessThan">
      <formula>$C$4</formula>
    </cfRule>
  </conditionalFormatting>
  <conditionalFormatting sqref="X52">
    <cfRule type="cellIs" dxfId="14388" priority="298" operator="lessThan">
      <formula>$C$4</formula>
    </cfRule>
  </conditionalFormatting>
  <conditionalFormatting sqref="X53">
    <cfRule type="cellIs" dxfId="14387" priority="299" operator="lessThan">
      <formula>$C$4</formula>
    </cfRule>
  </conditionalFormatting>
  <conditionalFormatting sqref="X54">
    <cfRule type="cellIs" dxfId="14386" priority="300" operator="lessThan">
      <formula>$C$4</formula>
    </cfRule>
  </conditionalFormatting>
  <conditionalFormatting sqref="X55">
    <cfRule type="cellIs" dxfId="14385" priority="301" operator="lessThan">
      <formula>$C$4</formula>
    </cfRule>
  </conditionalFormatting>
  <conditionalFormatting sqref="X56">
    <cfRule type="cellIs" dxfId="14384" priority="302" operator="lessThan">
      <formula>$C$4</formula>
    </cfRule>
  </conditionalFormatting>
  <conditionalFormatting sqref="X57">
    <cfRule type="cellIs" dxfId="14383" priority="303" operator="lessThan">
      <formula>$C$4</formula>
    </cfRule>
  </conditionalFormatting>
  <conditionalFormatting sqref="X58">
    <cfRule type="cellIs" dxfId="14382" priority="304" operator="lessThan">
      <formula>$C$4</formula>
    </cfRule>
  </conditionalFormatting>
  <conditionalFormatting sqref="X59">
    <cfRule type="cellIs" dxfId="14381" priority="305" operator="lessThan">
      <formula>$C$4</formula>
    </cfRule>
  </conditionalFormatting>
  <conditionalFormatting sqref="X60">
    <cfRule type="cellIs" dxfId="14380" priority="306" operator="lessThan">
      <formula>$C$4</formula>
    </cfRule>
  </conditionalFormatting>
  <conditionalFormatting sqref="Y11">
    <cfRule type="cellIs" dxfId="14379" priority="307" operator="lessThan">
      <formula>$C$4</formula>
    </cfRule>
  </conditionalFormatting>
  <conditionalFormatting sqref="Y12">
    <cfRule type="cellIs" dxfId="14378" priority="308" operator="lessThan">
      <formula>$C$4</formula>
    </cfRule>
  </conditionalFormatting>
  <conditionalFormatting sqref="Y13">
    <cfRule type="cellIs" dxfId="14377" priority="309" operator="lessThan">
      <formula>$C$4</formula>
    </cfRule>
  </conditionalFormatting>
  <conditionalFormatting sqref="Y14">
    <cfRule type="cellIs" dxfId="14376" priority="310" operator="lessThan">
      <formula>$C$4</formula>
    </cfRule>
  </conditionalFormatting>
  <conditionalFormatting sqref="Y15">
    <cfRule type="cellIs" dxfId="14375" priority="311" operator="lessThan">
      <formula>$C$4</formula>
    </cfRule>
  </conditionalFormatting>
  <conditionalFormatting sqref="Y16">
    <cfRule type="cellIs" dxfId="14374" priority="312" operator="lessThan">
      <formula>$C$4</formula>
    </cfRule>
  </conditionalFormatting>
  <conditionalFormatting sqref="Y17">
    <cfRule type="cellIs" dxfId="14373" priority="313" operator="lessThan">
      <formula>$C$4</formula>
    </cfRule>
  </conditionalFormatting>
  <conditionalFormatting sqref="Y18">
    <cfRule type="cellIs" dxfId="14372" priority="314" operator="lessThan">
      <formula>$C$4</formula>
    </cfRule>
  </conditionalFormatting>
  <conditionalFormatting sqref="Y19">
    <cfRule type="cellIs" dxfId="14371" priority="315" operator="lessThan">
      <formula>$C$4</formula>
    </cfRule>
  </conditionalFormatting>
  <conditionalFormatting sqref="Y20">
    <cfRule type="cellIs" dxfId="14370" priority="316" operator="lessThan">
      <formula>$C$4</formula>
    </cfRule>
  </conditionalFormatting>
  <conditionalFormatting sqref="Y21">
    <cfRule type="cellIs" dxfId="14369" priority="317" operator="lessThan">
      <formula>$C$4</formula>
    </cfRule>
  </conditionalFormatting>
  <conditionalFormatting sqref="Y22">
    <cfRule type="cellIs" dxfId="14368" priority="318" operator="lessThan">
      <formula>$C$4</formula>
    </cfRule>
  </conditionalFormatting>
  <conditionalFormatting sqref="Y23">
    <cfRule type="cellIs" dxfId="14367" priority="319" operator="lessThan">
      <formula>$C$4</formula>
    </cfRule>
  </conditionalFormatting>
  <conditionalFormatting sqref="Y24">
    <cfRule type="cellIs" dxfId="14366" priority="320" operator="lessThan">
      <formula>$C$4</formula>
    </cfRule>
  </conditionalFormatting>
  <conditionalFormatting sqref="Y25">
    <cfRule type="cellIs" dxfId="14365" priority="321" operator="lessThan">
      <formula>$C$4</formula>
    </cfRule>
  </conditionalFormatting>
  <conditionalFormatting sqref="Y26">
    <cfRule type="cellIs" dxfId="14364" priority="322" operator="lessThan">
      <formula>$C$4</formula>
    </cfRule>
  </conditionalFormatting>
  <conditionalFormatting sqref="Y27">
    <cfRule type="cellIs" dxfId="14363" priority="323" operator="lessThan">
      <formula>$C$4</formula>
    </cfRule>
  </conditionalFormatting>
  <conditionalFormatting sqref="Y28">
    <cfRule type="cellIs" dxfId="14362" priority="324" operator="lessThan">
      <formula>$C$4</formula>
    </cfRule>
  </conditionalFormatting>
  <conditionalFormatting sqref="Y29">
    <cfRule type="cellIs" dxfId="14361" priority="325" operator="lessThan">
      <formula>$C$4</formula>
    </cfRule>
  </conditionalFormatting>
  <conditionalFormatting sqref="Y30">
    <cfRule type="cellIs" dxfId="14360" priority="326" operator="lessThan">
      <formula>$C$4</formula>
    </cfRule>
  </conditionalFormatting>
  <conditionalFormatting sqref="Y31">
    <cfRule type="cellIs" dxfId="14359" priority="327" operator="lessThan">
      <formula>$C$4</formula>
    </cfRule>
  </conditionalFormatting>
  <conditionalFormatting sqref="Y32">
    <cfRule type="cellIs" dxfId="14358" priority="328" operator="lessThan">
      <formula>$C$4</formula>
    </cfRule>
  </conditionalFormatting>
  <conditionalFormatting sqref="Y33">
    <cfRule type="cellIs" dxfId="14357" priority="329" operator="lessThan">
      <formula>$C$4</formula>
    </cfRule>
  </conditionalFormatting>
  <conditionalFormatting sqref="Y34">
    <cfRule type="cellIs" dxfId="14356" priority="330" operator="lessThan">
      <formula>$C$4</formula>
    </cfRule>
  </conditionalFormatting>
  <conditionalFormatting sqref="Y35">
    <cfRule type="cellIs" dxfId="14355" priority="331" operator="lessThan">
      <formula>$C$4</formula>
    </cfRule>
  </conditionalFormatting>
  <conditionalFormatting sqref="Y36">
    <cfRule type="cellIs" dxfId="14354" priority="332" operator="lessThan">
      <formula>$C$4</formula>
    </cfRule>
  </conditionalFormatting>
  <conditionalFormatting sqref="Y37">
    <cfRule type="cellIs" dxfId="14353" priority="333" operator="lessThan">
      <formula>$C$4</formula>
    </cfRule>
  </conditionalFormatting>
  <conditionalFormatting sqref="Y38">
    <cfRule type="cellIs" dxfId="14352" priority="334" operator="lessThan">
      <formula>$C$4</formula>
    </cfRule>
  </conditionalFormatting>
  <conditionalFormatting sqref="Y39">
    <cfRule type="cellIs" dxfId="14351" priority="335" operator="lessThan">
      <formula>$C$4</formula>
    </cfRule>
  </conditionalFormatting>
  <conditionalFormatting sqref="Y40">
    <cfRule type="cellIs" dxfId="14350" priority="336" operator="lessThan">
      <formula>$C$4</formula>
    </cfRule>
  </conditionalFormatting>
  <conditionalFormatting sqref="Y41">
    <cfRule type="cellIs" dxfId="14349" priority="337" operator="lessThan">
      <formula>$C$4</formula>
    </cfRule>
  </conditionalFormatting>
  <conditionalFormatting sqref="Y42">
    <cfRule type="cellIs" dxfId="14348" priority="338" operator="lessThan">
      <formula>$C$4</formula>
    </cfRule>
  </conditionalFormatting>
  <conditionalFormatting sqref="Y43">
    <cfRule type="cellIs" dxfId="14347" priority="339" operator="lessThan">
      <formula>$C$4</formula>
    </cfRule>
  </conditionalFormatting>
  <conditionalFormatting sqref="Y44">
    <cfRule type="cellIs" dxfId="14346" priority="340" operator="lessThan">
      <formula>$C$4</formula>
    </cfRule>
  </conditionalFormatting>
  <conditionalFormatting sqref="Y45">
    <cfRule type="cellIs" dxfId="14345" priority="341" operator="lessThan">
      <formula>$C$4</formula>
    </cfRule>
  </conditionalFormatting>
  <conditionalFormatting sqref="Y46">
    <cfRule type="cellIs" dxfId="14344" priority="342" operator="lessThan">
      <formula>$C$4</formula>
    </cfRule>
  </conditionalFormatting>
  <conditionalFormatting sqref="Y47">
    <cfRule type="cellIs" dxfId="14343" priority="343" operator="lessThan">
      <formula>$C$4</formula>
    </cfRule>
  </conditionalFormatting>
  <conditionalFormatting sqref="Y48">
    <cfRule type="cellIs" dxfId="14342" priority="344" operator="lessThan">
      <formula>$C$4</formula>
    </cfRule>
  </conditionalFormatting>
  <conditionalFormatting sqref="Y49">
    <cfRule type="cellIs" dxfId="14341" priority="345" operator="lessThan">
      <formula>$C$4</formula>
    </cfRule>
  </conditionalFormatting>
  <conditionalFormatting sqref="Y50">
    <cfRule type="cellIs" dxfId="14340" priority="346" operator="lessThan">
      <formula>$C$4</formula>
    </cfRule>
  </conditionalFormatting>
  <conditionalFormatting sqref="Y51">
    <cfRule type="cellIs" dxfId="14339" priority="347" operator="lessThan">
      <formula>$C$4</formula>
    </cfRule>
  </conditionalFormatting>
  <conditionalFormatting sqref="Y52">
    <cfRule type="cellIs" dxfId="14338" priority="348" operator="lessThan">
      <formula>$C$4</formula>
    </cfRule>
  </conditionalFormatting>
  <conditionalFormatting sqref="Y53">
    <cfRule type="cellIs" dxfId="14337" priority="349" operator="lessThan">
      <formula>$C$4</formula>
    </cfRule>
  </conditionalFormatting>
  <conditionalFormatting sqref="Y54">
    <cfRule type="cellIs" dxfId="14336" priority="350" operator="lessThan">
      <formula>$C$4</formula>
    </cfRule>
  </conditionalFormatting>
  <conditionalFormatting sqref="Y55">
    <cfRule type="cellIs" dxfId="14335" priority="351" operator="lessThan">
      <formula>$C$4</formula>
    </cfRule>
  </conditionalFormatting>
  <conditionalFormatting sqref="Y56">
    <cfRule type="cellIs" dxfId="14334" priority="352" operator="lessThan">
      <formula>$C$4</formula>
    </cfRule>
  </conditionalFormatting>
  <conditionalFormatting sqref="Y57">
    <cfRule type="cellIs" dxfId="14333" priority="353" operator="lessThan">
      <formula>$C$4</formula>
    </cfRule>
  </conditionalFormatting>
  <conditionalFormatting sqref="Y58">
    <cfRule type="cellIs" dxfId="14332" priority="354" operator="lessThan">
      <formula>$C$4</formula>
    </cfRule>
  </conditionalFormatting>
  <conditionalFormatting sqref="Y59">
    <cfRule type="cellIs" dxfId="14331" priority="355" operator="lessThan">
      <formula>$C$4</formula>
    </cfRule>
  </conditionalFormatting>
  <conditionalFormatting sqref="Y60">
    <cfRule type="cellIs" dxfId="14330" priority="356" operator="lessThan">
      <formula>$C$4</formula>
    </cfRule>
  </conditionalFormatting>
  <conditionalFormatting sqref="Z11">
    <cfRule type="cellIs" dxfId="14329" priority="357" operator="lessThan">
      <formula>$C$4</formula>
    </cfRule>
  </conditionalFormatting>
  <conditionalFormatting sqref="Z12">
    <cfRule type="cellIs" dxfId="14328" priority="358" operator="lessThan">
      <formula>$C$4</formula>
    </cfRule>
  </conditionalFormatting>
  <conditionalFormatting sqref="Z13">
    <cfRule type="cellIs" dxfId="14327" priority="359" operator="lessThan">
      <formula>$C$4</formula>
    </cfRule>
  </conditionalFormatting>
  <conditionalFormatting sqref="Z14">
    <cfRule type="cellIs" dxfId="14326" priority="360" operator="lessThan">
      <formula>$C$4</formula>
    </cfRule>
  </conditionalFormatting>
  <conditionalFormatting sqref="Z15">
    <cfRule type="cellIs" dxfId="14325" priority="361" operator="lessThan">
      <formula>$C$4</formula>
    </cfRule>
  </conditionalFormatting>
  <conditionalFormatting sqref="Z16">
    <cfRule type="cellIs" dxfId="14324" priority="362" operator="lessThan">
      <formula>$C$4</formula>
    </cfRule>
  </conditionalFormatting>
  <conditionalFormatting sqref="Z17">
    <cfRule type="cellIs" dxfId="14323" priority="363" operator="lessThan">
      <formula>$C$4</formula>
    </cfRule>
  </conditionalFormatting>
  <conditionalFormatting sqref="Z18">
    <cfRule type="cellIs" dxfId="14322" priority="364" operator="lessThan">
      <formula>$C$4</formula>
    </cfRule>
  </conditionalFormatting>
  <conditionalFormatting sqref="Z19">
    <cfRule type="cellIs" dxfId="14321" priority="365" operator="lessThan">
      <formula>$C$4</formula>
    </cfRule>
  </conditionalFormatting>
  <conditionalFormatting sqref="Z20">
    <cfRule type="cellIs" dxfId="14320" priority="366" operator="lessThan">
      <formula>$C$4</formula>
    </cfRule>
  </conditionalFormatting>
  <conditionalFormatting sqref="Z21">
    <cfRule type="cellIs" dxfId="14319" priority="367" operator="lessThan">
      <formula>$C$4</formula>
    </cfRule>
  </conditionalFormatting>
  <conditionalFormatting sqref="Z22">
    <cfRule type="cellIs" dxfId="14318" priority="368" operator="lessThan">
      <formula>$C$4</formula>
    </cfRule>
  </conditionalFormatting>
  <conditionalFormatting sqref="Z23">
    <cfRule type="cellIs" dxfId="14317" priority="369" operator="lessThan">
      <formula>$C$4</formula>
    </cfRule>
  </conditionalFormatting>
  <conditionalFormatting sqref="Z24">
    <cfRule type="cellIs" dxfId="14316" priority="370" operator="lessThan">
      <formula>$C$4</formula>
    </cfRule>
  </conditionalFormatting>
  <conditionalFormatting sqref="Z25">
    <cfRule type="cellIs" dxfId="14315" priority="371" operator="lessThan">
      <formula>$C$4</formula>
    </cfRule>
  </conditionalFormatting>
  <conditionalFormatting sqref="Z26">
    <cfRule type="cellIs" dxfId="14314" priority="372" operator="lessThan">
      <formula>$C$4</formula>
    </cfRule>
  </conditionalFormatting>
  <conditionalFormatting sqref="Z27">
    <cfRule type="cellIs" dxfId="14313" priority="373" operator="lessThan">
      <formula>$C$4</formula>
    </cfRule>
  </conditionalFormatting>
  <conditionalFormatting sqref="Z28">
    <cfRule type="cellIs" dxfId="14312" priority="374" operator="lessThan">
      <formula>$C$4</formula>
    </cfRule>
  </conditionalFormatting>
  <conditionalFormatting sqref="Z29">
    <cfRule type="cellIs" dxfId="14311" priority="375" operator="lessThan">
      <formula>$C$4</formula>
    </cfRule>
  </conditionalFormatting>
  <conditionalFormatting sqref="Z30">
    <cfRule type="cellIs" dxfId="14310" priority="376" operator="lessThan">
      <formula>$C$4</formula>
    </cfRule>
  </conditionalFormatting>
  <conditionalFormatting sqref="Z31">
    <cfRule type="cellIs" dxfId="14309" priority="377" operator="lessThan">
      <formula>$C$4</formula>
    </cfRule>
  </conditionalFormatting>
  <conditionalFormatting sqref="Z32">
    <cfRule type="cellIs" dxfId="14308" priority="378" operator="lessThan">
      <formula>$C$4</formula>
    </cfRule>
  </conditionalFormatting>
  <conditionalFormatting sqref="Z33">
    <cfRule type="cellIs" dxfId="14307" priority="379" operator="lessThan">
      <formula>$C$4</formula>
    </cfRule>
  </conditionalFormatting>
  <conditionalFormatting sqref="Z34">
    <cfRule type="cellIs" dxfId="14306" priority="380" operator="lessThan">
      <formula>$C$4</formula>
    </cfRule>
  </conditionalFormatting>
  <conditionalFormatting sqref="Z35">
    <cfRule type="cellIs" dxfId="14305" priority="381" operator="lessThan">
      <formula>$C$4</formula>
    </cfRule>
  </conditionalFormatting>
  <conditionalFormatting sqref="Z36">
    <cfRule type="cellIs" dxfId="14304" priority="382" operator="lessThan">
      <formula>$C$4</formula>
    </cfRule>
  </conditionalFormatting>
  <conditionalFormatting sqref="Z37">
    <cfRule type="cellIs" dxfId="14303" priority="383" operator="lessThan">
      <formula>$C$4</formula>
    </cfRule>
  </conditionalFormatting>
  <conditionalFormatting sqref="Z38">
    <cfRule type="cellIs" dxfId="14302" priority="384" operator="lessThan">
      <formula>$C$4</formula>
    </cfRule>
  </conditionalFormatting>
  <conditionalFormatting sqref="Z39">
    <cfRule type="cellIs" dxfId="14301" priority="385" operator="lessThan">
      <formula>$C$4</formula>
    </cfRule>
  </conditionalFormatting>
  <conditionalFormatting sqref="Z40">
    <cfRule type="cellIs" dxfId="14300" priority="386" operator="lessThan">
      <formula>$C$4</formula>
    </cfRule>
  </conditionalFormatting>
  <conditionalFormatting sqref="Z41">
    <cfRule type="cellIs" dxfId="14299" priority="387" operator="lessThan">
      <formula>$C$4</formula>
    </cfRule>
  </conditionalFormatting>
  <conditionalFormatting sqref="Z42">
    <cfRule type="cellIs" dxfId="14298" priority="388" operator="lessThan">
      <formula>$C$4</formula>
    </cfRule>
  </conditionalFormatting>
  <conditionalFormatting sqref="Z43">
    <cfRule type="cellIs" dxfId="14297" priority="389" operator="lessThan">
      <formula>$C$4</formula>
    </cfRule>
  </conditionalFormatting>
  <conditionalFormatting sqref="Z44">
    <cfRule type="cellIs" dxfId="14296" priority="390" operator="lessThan">
      <formula>$C$4</formula>
    </cfRule>
  </conditionalFormatting>
  <conditionalFormatting sqref="Z45">
    <cfRule type="cellIs" dxfId="14295" priority="391" operator="lessThan">
      <formula>$C$4</formula>
    </cfRule>
  </conditionalFormatting>
  <conditionalFormatting sqref="Z46">
    <cfRule type="cellIs" dxfId="14294" priority="392" operator="lessThan">
      <formula>$C$4</formula>
    </cfRule>
  </conditionalFormatting>
  <conditionalFormatting sqref="Z47">
    <cfRule type="cellIs" dxfId="14293" priority="393" operator="lessThan">
      <formula>$C$4</formula>
    </cfRule>
  </conditionalFormatting>
  <conditionalFormatting sqref="Z48">
    <cfRule type="cellIs" dxfId="14292" priority="394" operator="lessThan">
      <formula>$C$4</formula>
    </cfRule>
  </conditionalFormatting>
  <conditionalFormatting sqref="Z49">
    <cfRule type="cellIs" dxfId="14291" priority="395" operator="lessThan">
      <formula>$C$4</formula>
    </cfRule>
  </conditionalFormatting>
  <conditionalFormatting sqref="Z50">
    <cfRule type="cellIs" dxfId="14290" priority="396" operator="lessThan">
      <formula>$C$4</formula>
    </cfRule>
  </conditionalFormatting>
  <conditionalFormatting sqref="Z51">
    <cfRule type="cellIs" dxfId="14289" priority="397" operator="lessThan">
      <formula>$C$4</formula>
    </cfRule>
  </conditionalFormatting>
  <conditionalFormatting sqref="Z52">
    <cfRule type="cellIs" dxfId="14288" priority="398" operator="lessThan">
      <formula>$C$4</formula>
    </cfRule>
  </conditionalFormatting>
  <conditionalFormatting sqref="Z53">
    <cfRule type="cellIs" dxfId="14287" priority="399" operator="lessThan">
      <formula>$C$4</formula>
    </cfRule>
  </conditionalFormatting>
  <conditionalFormatting sqref="Z54">
    <cfRule type="cellIs" dxfId="14286" priority="400" operator="lessThan">
      <formula>$C$4</formula>
    </cfRule>
  </conditionalFormatting>
  <conditionalFormatting sqref="Z55">
    <cfRule type="cellIs" dxfId="14285" priority="401" operator="lessThan">
      <formula>$C$4</formula>
    </cfRule>
  </conditionalFormatting>
  <conditionalFormatting sqref="Z56">
    <cfRule type="cellIs" dxfId="14284" priority="402" operator="lessThan">
      <formula>$C$4</formula>
    </cfRule>
  </conditionalFormatting>
  <conditionalFormatting sqref="Z57">
    <cfRule type="cellIs" dxfId="14283" priority="403" operator="lessThan">
      <formula>$C$4</formula>
    </cfRule>
  </conditionalFormatting>
  <conditionalFormatting sqref="Z58">
    <cfRule type="cellIs" dxfId="14282" priority="404" operator="lessThan">
      <formula>$C$4</formula>
    </cfRule>
  </conditionalFormatting>
  <conditionalFormatting sqref="Z59">
    <cfRule type="cellIs" dxfId="14281" priority="405" operator="lessThan">
      <formula>$C$4</formula>
    </cfRule>
  </conditionalFormatting>
  <conditionalFormatting sqref="Z60">
    <cfRule type="cellIs" dxfId="14280" priority="406" operator="lessThan">
      <formula>$C$4</formula>
    </cfRule>
  </conditionalFormatting>
  <conditionalFormatting sqref="AA11">
    <cfRule type="cellIs" dxfId="14279" priority="407" operator="lessThan">
      <formula>$C$4</formula>
    </cfRule>
  </conditionalFormatting>
  <conditionalFormatting sqref="AA12">
    <cfRule type="cellIs" dxfId="14278" priority="408" operator="lessThan">
      <formula>$C$4</formula>
    </cfRule>
  </conditionalFormatting>
  <conditionalFormatting sqref="AA13">
    <cfRule type="cellIs" dxfId="14277" priority="409" operator="lessThan">
      <formula>$C$4</formula>
    </cfRule>
  </conditionalFormatting>
  <conditionalFormatting sqref="AA14">
    <cfRule type="cellIs" dxfId="14276" priority="410" operator="lessThan">
      <formula>$C$4</formula>
    </cfRule>
  </conditionalFormatting>
  <conditionalFormatting sqref="AA15">
    <cfRule type="cellIs" dxfId="14275" priority="411" operator="lessThan">
      <formula>$C$4</formula>
    </cfRule>
  </conditionalFormatting>
  <conditionalFormatting sqref="AA16">
    <cfRule type="cellIs" dxfId="14274" priority="412" operator="lessThan">
      <formula>$C$4</formula>
    </cfRule>
  </conditionalFormatting>
  <conditionalFormatting sqref="AA17">
    <cfRule type="cellIs" dxfId="14273" priority="413" operator="lessThan">
      <formula>$C$4</formula>
    </cfRule>
  </conditionalFormatting>
  <conditionalFormatting sqref="AA18">
    <cfRule type="cellIs" dxfId="14272" priority="414" operator="lessThan">
      <formula>$C$4</formula>
    </cfRule>
  </conditionalFormatting>
  <conditionalFormatting sqref="AA19">
    <cfRule type="cellIs" dxfId="14271" priority="415" operator="lessThan">
      <formula>$C$4</formula>
    </cfRule>
  </conditionalFormatting>
  <conditionalFormatting sqref="AA20">
    <cfRule type="cellIs" dxfId="14270" priority="416" operator="lessThan">
      <formula>$C$4</formula>
    </cfRule>
  </conditionalFormatting>
  <conditionalFormatting sqref="AA21">
    <cfRule type="cellIs" dxfId="14269" priority="417" operator="lessThan">
      <formula>$C$4</formula>
    </cfRule>
  </conditionalFormatting>
  <conditionalFormatting sqref="AA22">
    <cfRule type="cellIs" dxfId="14268" priority="418" operator="lessThan">
      <formula>$C$4</formula>
    </cfRule>
  </conditionalFormatting>
  <conditionalFormatting sqref="AA23">
    <cfRule type="cellIs" dxfId="14267" priority="419" operator="lessThan">
      <formula>$C$4</formula>
    </cfRule>
  </conditionalFormatting>
  <conditionalFormatting sqref="AA24">
    <cfRule type="cellIs" dxfId="14266" priority="420" operator="lessThan">
      <formula>$C$4</formula>
    </cfRule>
  </conditionalFormatting>
  <conditionalFormatting sqref="AA25">
    <cfRule type="cellIs" dxfId="14265" priority="421" operator="lessThan">
      <formula>$C$4</formula>
    </cfRule>
  </conditionalFormatting>
  <conditionalFormatting sqref="AA26">
    <cfRule type="cellIs" dxfId="14264" priority="422" operator="lessThan">
      <formula>$C$4</formula>
    </cfRule>
  </conditionalFormatting>
  <conditionalFormatting sqref="AA27">
    <cfRule type="cellIs" dxfId="14263" priority="423" operator="lessThan">
      <formula>$C$4</formula>
    </cfRule>
  </conditionalFormatting>
  <conditionalFormatting sqref="AA28">
    <cfRule type="cellIs" dxfId="14262" priority="424" operator="lessThan">
      <formula>$C$4</formula>
    </cfRule>
  </conditionalFormatting>
  <conditionalFormatting sqref="AA29">
    <cfRule type="cellIs" dxfId="14261" priority="425" operator="lessThan">
      <formula>$C$4</formula>
    </cfRule>
  </conditionalFormatting>
  <conditionalFormatting sqref="AA30">
    <cfRule type="cellIs" dxfId="14260" priority="426" operator="lessThan">
      <formula>$C$4</formula>
    </cfRule>
  </conditionalFormatting>
  <conditionalFormatting sqref="AA31">
    <cfRule type="cellIs" dxfId="14259" priority="427" operator="lessThan">
      <formula>$C$4</formula>
    </cfRule>
  </conditionalFormatting>
  <conditionalFormatting sqref="AA32">
    <cfRule type="cellIs" dxfId="14258" priority="428" operator="lessThan">
      <formula>$C$4</formula>
    </cfRule>
  </conditionalFormatting>
  <conditionalFormatting sqref="AA33">
    <cfRule type="cellIs" dxfId="14257" priority="429" operator="lessThan">
      <formula>$C$4</formula>
    </cfRule>
  </conditionalFormatting>
  <conditionalFormatting sqref="AA34">
    <cfRule type="cellIs" dxfId="14256" priority="430" operator="lessThan">
      <formula>$C$4</formula>
    </cfRule>
  </conditionalFormatting>
  <conditionalFormatting sqref="AA35">
    <cfRule type="cellIs" dxfId="14255" priority="431" operator="lessThan">
      <formula>$C$4</formula>
    </cfRule>
  </conditionalFormatting>
  <conditionalFormatting sqref="AA36">
    <cfRule type="cellIs" dxfId="14254" priority="432" operator="lessThan">
      <formula>$C$4</formula>
    </cfRule>
  </conditionalFormatting>
  <conditionalFormatting sqref="AA37">
    <cfRule type="cellIs" dxfId="14253" priority="433" operator="lessThan">
      <formula>$C$4</formula>
    </cfRule>
  </conditionalFormatting>
  <conditionalFormatting sqref="AA38">
    <cfRule type="cellIs" dxfId="14252" priority="434" operator="lessThan">
      <formula>$C$4</formula>
    </cfRule>
  </conditionalFormatting>
  <conditionalFormatting sqref="AA39">
    <cfRule type="cellIs" dxfId="14251" priority="435" operator="lessThan">
      <formula>$C$4</formula>
    </cfRule>
  </conditionalFormatting>
  <conditionalFormatting sqref="AA40">
    <cfRule type="cellIs" dxfId="14250" priority="436" operator="lessThan">
      <formula>$C$4</formula>
    </cfRule>
  </conditionalFormatting>
  <conditionalFormatting sqref="AA41">
    <cfRule type="cellIs" dxfId="14249" priority="437" operator="lessThan">
      <formula>$C$4</formula>
    </cfRule>
  </conditionalFormatting>
  <conditionalFormatting sqref="AA42">
    <cfRule type="cellIs" dxfId="14248" priority="438" operator="lessThan">
      <formula>$C$4</formula>
    </cfRule>
  </conditionalFormatting>
  <conditionalFormatting sqref="AA43">
    <cfRule type="cellIs" dxfId="14247" priority="439" operator="lessThan">
      <formula>$C$4</formula>
    </cfRule>
  </conditionalFormatting>
  <conditionalFormatting sqref="AA44">
    <cfRule type="cellIs" dxfId="14246" priority="440" operator="lessThan">
      <formula>$C$4</formula>
    </cfRule>
  </conditionalFormatting>
  <conditionalFormatting sqref="AA45">
    <cfRule type="cellIs" dxfId="14245" priority="441" operator="lessThan">
      <formula>$C$4</formula>
    </cfRule>
  </conditionalFormatting>
  <conditionalFormatting sqref="AA46">
    <cfRule type="cellIs" dxfId="14244" priority="442" operator="lessThan">
      <formula>$C$4</formula>
    </cfRule>
  </conditionalFormatting>
  <conditionalFormatting sqref="AA47">
    <cfRule type="cellIs" dxfId="14243" priority="443" operator="lessThan">
      <formula>$C$4</formula>
    </cfRule>
  </conditionalFormatting>
  <conditionalFormatting sqref="AA48">
    <cfRule type="cellIs" dxfId="14242" priority="444" operator="lessThan">
      <formula>$C$4</formula>
    </cfRule>
  </conditionalFormatting>
  <conditionalFormatting sqref="AA49">
    <cfRule type="cellIs" dxfId="14241" priority="445" operator="lessThan">
      <formula>$C$4</formula>
    </cfRule>
  </conditionalFormatting>
  <conditionalFormatting sqref="AA50">
    <cfRule type="cellIs" dxfId="14240" priority="446" operator="lessThan">
      <formula>$C$4</formula>
    </cfRule>
  </conditionalFormatting>
  <conditionalFormatting sqref="AA51">
    <cfRule type="cellIs" dxfId="14239" priority="447" operator="lessThan">
      <formula>$C$4</formula>
    </cfRule>
  </conditionalFormatting>
  <conditionalFormatting sqref="AA52">
    <cfRule type="cellIs" dxfId="14238" priority="448" operator="lessThan">
      <formula>$C$4</formula>
    </cfRule>
  </conditionalFormatting>
  <conditionalFormatting sqref="AA53">
    <cfRule type="cellIs" dxfId="14237" priority="449" operator="lessThan">
      <formula>$C$4</formula>
    </cfRule>
  </conditionalFormatting>
  <conditionalFormatting sqref="AA54">
    <cfRule type="cellIs" dxfId="14236" priority="450" operator="lessThan">
      <formula>$C$4</formula>
    </cfRule>
  </conditionalFormatting>
  <conditionalFormatting sqref="AA55">
    <cfRule type="cellIs" dxfId="14235" priority="451" operator="lessThan">
      <formula>$C$4</formula>
    </cfRule>
  </conditionalFormatting>
  <conditionalFormatting sqref="AA56">
    <cfRule type="cellIs" dxfId="14234" priority="452" operator="lessThan">
      <formula>$C$4</formula>
    </cfRule>
  </conditionalFormatting>
  <conditionalFormatting sqref="AA57">
    <cfRule type="cellIs" dxfId="14233" priority="453" operator="lessThan">
      <formula>$C$4</formula>
    </cfRule>
  </conditionalFormatting>
  <conditionalFormatting sqref="AA58">
    <cfRule type="cellIs" dxfId="14232" priority="454" operator="lessThan">
      <formula>$C$4</formula>
    </cfRule>
  </conditionalFormatting>
  <conditionalFormatting sqref="AA59">
    <cfRule type="cellIs" dxfId="14231" priority="455" operator="lessThan">
      <formula>$C$4</formula>
    </cfRule>
  </conditionalFormatting>
  <conditionalFormatting sqref="AA60">
    <cfRule type="cellIs" dxfId="14230" priority="456" operator="lessThan">
      <formula>$C$4</formula>
    </cfRule>
  </conditionalFormatting>
  <conditionalFormatting sqref="AB11">
    <cfRule type="cellIs" dxfId="14229" priority="457" operator="lessThan">
      <formula>$C$4</formula>
    </cfRule>
  </conditionalFormatting>
  <conditionalFormatting sqref="AB12">
    <cfRule type="cellIs" dxfId="14228" priority="458" operator="lessThan">
      <formula>$C$4</formula>
    </cfRule>
  </conditionalFormatting>
  <conditionalFormatting sqref="AB13">
    <cfRule type="cellIs" dxfId="14227" priority="459" operator="lessThan">
      <formula>$C$4</formula>
    </cfRule>
  </conditionalFormatting>
  <conditionalFormatting sqref="AB14">
    <cfRule type="cellIs" dxfId="14226" priority="460" operator="lessThan">
      <formula>$C$4</formula>
    </cfRule>
  </conditionalFormatting>
  <conditionalFormatting sqref="AB15">
    <cfRule type="cellIs" dxfId="14225" priority="461" operator="lessThan">
      <formula>$C$4</formula>
    </cfRule>
  </conditionalFormatting>
  <conditionalFormatting sqref="AB16">
    <cfRule type="cellIs" dxfId="14224" priority="462" operator="lessThan">
      <formula>$C$4</formula>
    </cfRule>
  </conditionalFormatting>
  <conditionalFormatting sqref="AB17">
    <cfRule type="cellIs" dxfId="14223" priority="463" operator="lessThan">
      <formula>$C$4</formula>
    </cfRule>
  </conditionalFormatting>
  <conditionalFormatting sqref="AB18">
    <cfRule type="cellIs" dxfId="14222" priority="464" operator="lessThan">
      <formula>$C$4</formula>
    </cfRule>
  </conditionalFormatting>
  <conditionalFormatting sqref="AB19">
    <cfRule type="cellIs" dxfId="14221" priority="465" operator="lessThan">
      <formula>$C$4</formula>
    </cfRule>
  </conditionalFormatting>
  <conditionalFormatting sqref="AB20">
    <cfRule type="cellIs" dxfId="14220" priority="466" operator="lessThan">
      <formula>$C$4</formula>
    </cfRule>
  </conditionalFormatting>
  <conditionalFormatting sqref="AB21">
    <cfRule type="cellIs" dxfId="14219" priority="467" operator="lessThan">
      <formula>$C$4</formula>
    </cfRule>
  </conditionalFormatting>
  <conditionalFormatting sqref="AB22">
    <cfRule type="cellIs" dxfId="14218" priority="468" operator="lessThan">
      <formula>$C$4</formula>
    </cfRule>
  </conditionalFormatting>
  <conditionalFormatting sqref="AB23">
    <cfRule type="cellIs" dxfId="14217" priority="469" operator="lessThan">
      <formula>$C$4</formula>
    </cfRule>
  </conditionalFormatting>
  <conditionalFormatting sqref="AB24">
    <cfRule type="cellIs" dxfId="14216" priority="470" operator="lessThan">
      <formula>$C$4</formula>
    </cfRule>
  </conditionalFormatting>
  <conditionalFormatting sqref="AB25">
    <cfRule type="cellIs" dxfId="14215" priority="471" operator="lessThan">
      <formula>$C$4</formula>
    </cfRule>
  </conditionalFormatting>
  <conditionalFormatting sqref="AB26">
    <cfRule type="cellIs" dxfId="14214" priority="472" operator="lessThan">
      <formula>$C$4</formula>
    </cfRule>
  </conditionalFormatting>
  <conditionalFormatting sqref="AB27">
    <cfRule type="cellIs" dxfId="14213" priority="473" operator="lessThan">
      <formula>$C$4</formula>
    </cfRule>
  </conditionalFormatting>
  <conditionalFormatting sqref="AB28">
    <cfRule type="cellIs" dxfId="14212" priority="474" operator="lessThan">
      <formula>$C$4</formula>
    </cfRule>
  </conditionalFormatting>
  <conditionalFormatting sqref="AB29">
    <cfRule type="cellIs" dxfId="14211" priority="475" operator="lessThan">
      <formula>$C$4</formula>
    </cfRule>
  </conditionalFormatting>
  <conditionalFormatting sqref="AB30">
    <cfRule type="cellIs" dxfId="14210" priority="476" operator="lessThan">
      <formula>$C$4</formula>
    </cfRule>
  </conditionalFormatting>
  <conditionalFormatting sqref="AB31">
    <cfRule type="cellIs" dxfId="14209" priority="477" operator="lessThan">
      <formula>$C$4</formula>
    </cfRule>
  </conditionalFormatting>
  <conditionalFormatting sqref="AB32">
    <cfRule type="cellIs" dxfId="14208" priority="478" operator="lessThan">
      <formula>$C$4</formula>
    </cfRule>
  </conditionalFormatting>
  <conditionalFormatting sqref="AB33">
    <cfRule type="cellIs" dxfId="14207" priority="479" operator="lessThan">
      <formula>$C$4</formula>
    </cfRule>
  </conditionalFormatting>
  <conditionalFormatting sqref="AB34">
    <cfRule type="cellIs" dxfId="14206" priority="480" operator="lessThan">
      <formula>$C$4</formula>
    </cfRule>
  </conditionalFormatting>
  <conditionalFormatting sqref="AB35">
    <cfRule type="cellIs" dxfId="14205" priority="481" operator="lessThan">
      <formula>$C$4</formula>
    </cfRule>
  </conditionalFormatting>
  <conditionalFormatting sqref="AB36">
    <cfRule type="cellIs" dxfId="14204" priority="482" operator="lessThan">
      <formula>$C$4</formula>
    </cfRule>
  </conditionalFormatting>
  <conditionalFormatting sqref="AB37">
    <cfRule type="cellIs" dxfId="14203" priority="483" operator="lessThan">
      <formula>$C$4</formula>
    </cfRule>
  </conditionalFormatting>
  <conditionalFormatting sqref="AB38">
    <cfRule type="cellIs" dxfId="14202" priority="484" operator="lessThan">
      <formula>$C$4</formula>
    </cfRule>
  </conditionalFormatting>
  <conditionalFormatting sqref="AB39">
    <cfRule type="cellIs" dxfId="14201" priority="485" operator="lessThan">
      <formula>$C$4</formula>
    </cfRule>
  </conditionalFormatting>
  <conditionalFormatting sqref="AB40">
    <cfRule type="cellIs" dxfId="14200" priority="486" operator="lessThan">
      <formula>$C$4</formula>
    </cfRule>
  </conditionalFormatting>
  <conditionalFormatting sqref="AB41">
    <cfRule type="cellIs" dxfId="14199" priority="487" operator="lessThan">
      <formula>$C$4</formula>
    </cfRule>
  </conditionalFormatting>
  <conditionalFormatting sqref="AB42">
    <cfRule type="cellIs" dxfId="14198" priority="488" operator="lessThan">
      <formula>$C$4</formula>
    </cfRule>
  </conditionalFormatting>
  <conditionalFormatting sqref="AB43">
    <cfRule type="cellIs" dxfId="14197" priority="489" operator="lessThan">
      <formula>$C$4</formula>
    </cfRule>
  </conditionalFormatting>
  <conditionalFormatting sqref="AB44">
    <cfRule type="cellIs" dxfId="14196" priority="490" operator="lessThan">
      <formula>$C$4</formula>
    </cfRule>
  </conditionalFormatting>
  <conditionalFormatting sqref="AB45">
    <cfRule type="cellIs" dxfId="14195" priority="491" operator="lessThan">
      <formula>$C$4</formula>
    </cfRule>
  </conditionalFormatting>
  <conditionalFormatting sqref="AB46">
    <cfRule type="cellIs" dxfId="14194" priority="492" operator="lessThan">
      <formula>$C$4</formula>
    </cfRule>
  </conditionalFormatting>
  <conditionalFormatting sqref="AB47">
    <cfRule type="cellIs" dxfId="14193" priority="493" operator="lessThan">
      <formula>$C$4</formula>
    </cfRule>
  </conditionalFormatting>
  <conditionalFormatting sqref="AB48">
    <cfRule type="cellIs" dxfId="14192" priority="494" operator="lessThan">
      <formula>$C$4</formula>
    </cfRule>
  </conditionalFormatting>
  <conditionalFormatting sqref="AB49">
    <cfRule type="cellIs" dxfId="14191" priority="495" operator="lessThan">
      <formula>$C$4</formula>
    </cfRule>
  </conditionalFormatting>
  <conditionalFormatting sqref="AB50">
    <cfRule type="cellIs" dxfId="14190" priority="496" operator="lessThan">
      <formula>$C$4</formula>
    </cfRule>
  </conditionalFormatting>
  <conditionalFormatting sqref="AB51">
    <cfRule type="cellIs" dxfId="14189" priority="497" operator="lessThan">
      <formula>$C$4</formula>
    </cfRule>
  </conditionalFormatting>
  <conditionalFormatting sqref="AB52">
    <cfRule type="cellIs" dxfId="14188" priority="498" operator="lessThan">
      <formula>$C$4</formula>
    </cfRule>
  </conditionalFormatting>
  <conditionalFormatting sqref="AB53">
    <cfRule type="cellIs" dxfId="14187" priority="499" operator="lessThan">
      <formula>$C$4</formula>
    </cfRule>
  </conditionalFormatting>
  <conditionalFormatting sqref="AB54">
    <cfRule type="cellIs" dxfId="14186" priority="500" operator="lessThan">
      <formula>$C$4</formula>
    </cfRule>
  </conditionalFormatting>
  <conditionalFormatting sqref="AB55">
    <cfRule type="cellIs" dxfId="14185" priority="501" operator="lessThan">
      <formula>$C$4</formula>
    </cfRule>
  </conditionalFormatting>
  <conditionalFormatting sqref="AB56">
    <cfRule type="cellIs" dxfId="14184" priority="502" operator="lessThan">
      <formula>$C$4</formula>
    </cfRule>
  </conditionalFormatting>
  <conditionalFormatting sqref="AB57">
    <cfRule type="cellIs" dxfId="14183" priority="503" operator="lessThan">
      <formula>$C$4</formula>
    </cfRule>
  </conditionalFormatting>
  <conditionalFormatting sqref="AB58">
    <cfRule type="cellIs" dxfId="14182" priority="504" operator="lessThan">
      <formula>$C$4</formula>
    </cfRule>
  </conditionalFormatting>
  <conditionalFormatting sqref="AB59">
    <cfRule type="cellIs" dxfId="14181" priority="505" operator="lessThan">
      <formula>$C$4</formula>
    </cfRule>
  </conditionalFormatting>
  <conditionalFormatting sqref="AB60">
    <cfRule type="cellIs" dxfId="14180" priority="506" operator="lessThan">
      <formula>$C$4</formula>
    </cfRule>
  </conditionalFormatting>
  <conditionalFormatting sqref="AC11">
    <cfRule type="cellIs" dxfId="14179" priority="507" operator="lessThan">
      <formula>$C$4</formula>
    </cfRule>
  </conditionalFormatting>
  <conditionalFormatting sqref="AC12">
    <cfRule type="cellIs" dxfId="14178" priority="508" operator="lessThan">
      <formula>$C$4</formula>
    </cfRule>
  </conditionalFormatting>
  <conditionalFormatting sqref="AC13">
    <cfRule type="cellIs" dxfId="14177" priority="509" operator="lessThan">
      <formula>$C$4</formula>
    </cfRule>
  </conditionalFormatting>
  <conditionalFormatting sqref="AC14">
    <cfRule type="cellIs" dxfId="14176" priority="510" operator="lessThan">
      <formula>$C$4</formula>
    </cfRule>
  </conditionalFormatting>
  <conditionalFormatting sqref="AC15">
    <cfRule type="cellIs" dxfId="14175" priority="511" operator="lessThan">
      <formula>$C$4</formula>
    </cfRule>
  </conditionalFormatting>
  <conditionalFormatting sqref="AC16">
    <cfRule type="cellIs" dxfId="14174" priority="512" operator="lessThan">
      <formula>$C$4</formula>
    </cfRule>
  </conditionalFormatting>
  <conditionalFormatting sqref="AC17">
    <cfRule type="cellIs" dxfId="14173" priority="513" operator="lessThan">
      <formula>$C$4</formula>
    </cfRule>
  </conditionalFormatting>
  <conditionalFormatting sqref="AC18">
    <cfRule type="cellIs" dxfId="14172" priority="514" operator="lessThan">
      <formula>$C$4</formula>
    </cfRule>
  </conditionalFormatting>
  <conditionalFormatting sqref="AC19">
    <cfRule type="cellIs" dxfId="14171" priority="515" operator="lessThan">
      <formula>$C$4</formula>
    </cfRule>
  </conditionalFormatting>
  <conditionalFormatting sqref="AC20">
    <cfRule type="cellIs" dxfId="14170" priority="516" operator="lessThan">
      <formula>$C$4</formula>
    </cfRule>
  </conditionalFormatting>
  <conditionalFormatting sqref="AC21">
    <cfRule type="cellIs" dxfId="14169" priority="517" operator="lessThan">
      <formula>$C$4</formula>
    </cfRule>
  </conditionalFormatting>
  <conditionalFormatting sqref="AC22">
    <cfRule type="cellIs" dxfId="14168" priority="518" operator="lessThan">
      <formula>$C$4</formula>
    </cfRule>
  </conditionalFormatting>
  <conditionalFormatting sqref="AC23">
    <cfRule type="cellIs" dxfId="14167" priority="519" operator="lessThan">
      <formula>$C$4</formula>
    </cfRule>
  </conditionalFormatting>
  <conditionalFormatting sqref="AC24">
    <cfRule type="cellIs" dxfId="14166" priority="520" operator="lessThan">
      <formula>$C$4</formula>
    </cfRule>
  </conditionalFormatting>
  <conditionalFormatting sqref="AC25">
    <cfRule type="cellIs" dxfId="14165" priority="521" operator="lessThan">
      <formula>$C$4</formula>
    </cfRule>
  </conditionalFormatting>
  <conditionalFormatting sqref="AC26">
    <cfRule type="cellIs" dxfId="14164" priority="522" operator="lessThan">
      <formula>$C$4</formula>
    </cfRule>
  </conditionalFormatting>
  <conditionalFormatting sqref="AC27">
    <cfRule type="cellIs" dxfId="14163" priority="523" operator="lessThan">
      <formula>$C$4</formula>
    </cfRule>
  </conditionalFormatting>
  <conditionalFormatting sqref="AC28">
    <cfRule type="cellIs" dxfId="14162" priority="524" operator="lessThan">
      <formula>$C$4</formula>
    </cfRule>
  </conditionalFormatting>
  <conditionalFormatting sqref="AC29">
    <cfRule type="cellIs" dxfId="14161" priority="525" operator="lessThan">
      <formula>$C$4</formula>
    </cfRule>
  </conditionalFormatting>
  <conditionalFormatting sqref="AC30">
    <cfRule type="cellIs" dxfId="14160" priority="526" operator="lessThan">
      <formula>$C$4</formula>
    </cfRule>
  </conditionalFormatting>
  <conditionalFormatting sqref="AC31">
    <cfRule type="cellIs" dxfId="14159" priority="527" operator="lessThan">
      <formula>$C$4</formula>
    </cfRule>
  </conditionalFormatting>
  <conditionalFormatting sqref="AC32">
    <cfRule type="cellIs" dxfId="14158" priority="528" operator="lessThan">
      <formula>$C$4</formula>
    </cfRule>
  </conditionalFormatting>
  <conditionalFormatting sqref="AC33">
    <cfRule type="cellIs" dxfId="14157" priority="529" operator="lessThan">
      <formula>$C$4</formula>
    </cfRule>
  </conditionalFormatting>
  <conditionalFormatting sqref="AC34">
    <cfRule type="cellIs" dxfId="14156" priority="530" operator="lessThan">
      <formula>$C$4</formula>
    </cfRule>
  </conditionalFormatting>
  <conditionalFormatting sqref="AC35">
    <cfRule type="cellIs" dxfId="14155" priority="531" operator="lessThan">
      <formula>$C$4</formula>
    </cfRule>
  </conditionalFormatting>
  <conditionalFormatting sqref="AC36">
    <cfRule type="cellIs" dxfId="14154" priority="532" operator="lessThan">
      <formula>$C$4</formula>
    </cfRule>
  </conditionalFormatting>
  <conditionalFormatting sqref="AC37">
    <cfRule type="cellIs" dxfId="14153" priority="533" operator="lessThan">
      <formula>$C$4</formula>
    </cfRule>
  </conditionalFormatting>
  <conditionalFormatting sqref="AC38">
    <cfRule type="cellIs" dxfId="14152" priority="534" operator="lessThan">
      <formula>$C$4</formula>
    </cfRule>
  </conditionalFormatting>
  <conditionalFormatting sqref="AC39">
    <cfRule type="cellIs" dxfId="14151" priority="535" operator="lessThan">
      <formula>$C$4</formula>
    </cfRule>
  </conditionalFormatting>
  <conditionalFormatting sqref="AC40">
    <cfRule type="cellIs" dxfId="14150" priority="536" operator="lessThan">
      <formula>$C$4</formula>
    </cfRule>
  </conditionalFormatting>
  <conditionalFormatting sqref="AC41">
    <cfRule type="cellIs" dxfId="14149" priority="537" operator="lessThan">
      <formula>$C$4</formula>
    </cfRule>
  </conditionalFormatting>
  <conditionalFormatting sqref="AC42">
    <cfRule type="cellIs" dxfId="14148" priority="538" operator="lessThan">
      <formula>$C$4</formula>
    </cfRule>
  </conditionalFormatting>
  <conditionalFormatting sqref="AC43">
    <cfRule type="cellIs" dxfId="14147" priority="539" operator="lessThan">
      <formula>$C$4</formula>
    </cfRule>
  </conditionalFormatting>
  <conditionalFormatting sqref="AC44">
    <cfRule type="cellIs" dxfId="14146" priority="540" operator="lessThan">
      <formula>$C$4</formula>
    </cfRule>
  </conditionalFormatting>
  <conditionalFormatting sqref="AC45">
    <cfRule type="cellIs" dxfId="14145" priority="541" operator="lessThan">
      <formula>$C$4</formula>
    </cfRule>
  </conditionalFormatting>
  <conditionalFormatting sqref="AC46">
    <cfRule type="cellIs" dxfId="14144" priority="542" operator="lessThan">
      <formula>$C$4</formula>
    </cfRule>
  </conditionalFormatting>
  <conditionalFormatting sqref="AC47">
    <cfRule type="cellIs" dxfId="14143" priority="543" operator="lessThan">
      <formula>$C$4</formula>
    </cfRule>
  </conditionalFormatting>
  <conditionalFormatting sqref="AC48">
    <cfRule type="cellIs" dxfId="14142" priority="544" operator="lessThan">
      <formula>$C$4</formula>
    </cfRule>
  </conditionalFormatting>
  <conditionalFormatting sqref="AC49">
    <cfRule type="cellIs" dxfId="14141" priority="545" operator="lessThan">
      <formula>$C$4</formula>
    </cfRule>
  </conditionalFormatting>
  <conditionalFormatting sqref="AC50">
    <cfRule type="cellIs" dxfId="14140" priority="546" operator="lessThan">
      <formula>$C$4</formula>
    </cfRule>
  </conditionalFormatting>
  <conditionalFormatting sqref="AC51">
    <cfRule type="cellIs" dxfId="14139" priority="547" operator="lessThan">
      <formula>$C$4</formula>
    </cfRule>
  </conditionalFormatting>
  <conditionalFormatting sqref="AC52">
    <cfRule type="cellIs" dxfId="14138" priority="548" operator="lessThan">
      <formula>$C$4</formula>
    </cfRule>
  </conditionalFormatting>
  <conditionalFormatting sqref="AC53">
    <cfRule type="cellIs" dxfId="14137" priority="549" operator="lessThan">
      <formula>$C$4</formula>
    </cfRule>
  </conditionalFormatting>
  <conditionalFormatting sqref="AC54">
    <cfRule type="cellIs" dxfId="14136" priority="550" operator="lessThan">
      <formula>$C$4</formula>
    </cfRule>
  </conditionalFormatting>
  <conditionalFormatting sqref="AC55">
    <cfRule type="cellIs" dxfId="14135" priority="551" operator="lessThan">
      <formula>$C$4</formula>
    </cfRule>
  </conditionalFormatting>
  <conditionalFormatting sqref="AC56">
    <cfRule type="cellIs" dxfId="14134" priority="552" operator="lessThan">
      <formula>$C$4</formula>
    </cfRule>
  </conditionalFormatting>
  <conditionalFormatting sqref="AC57">
    <cfRule type="cellIs" dxfId="14133" priority="553" operator="lessThan">
      <formula>$C$4</formula>
    </cfRule>
  </conditionalFormatting>
  <conditionalFormatting sqref="AC58">
    <cfRule type="cellIs" dxfId="14132" priority="554" operator="lessThan">
      <formula>$C$4</formula>
    </cfRule>
  </conditionalFormatting>
  <conditionalFormatting sqref="AC59">
    <cfRule type="cellIs" dxfId="14131" priority="555" operator="lessThan">
      <formula>$C$4</formula>
    </cfRule>
  </conditionalFormatting>
  <conditionalFormatting sqref="AC60">
    <cfRule type="cellIs" dxfId="14130" priority="556" operator="lessThan">
      <formula>$C$4</formula>
    </cfRule>
  </conditionalFormatting>
  <conditionalFormatting sqref="AD11">
    <cfRule type="cellIs" dxfId="14129" priority="557" operator="lessThan">
      <formula>$C$4</formula>
    </cfRule>
  </conditionalFormatting>
  <conditionalFormatting sqref="AD12">
    <cfRule type="cellIs" dxfId="14128" priority="558" operator="lessThan">
      <formula>$C$4</formula>
    </cfRule>
  </conditionalFormatting>
  <conditionalFormatting sqref="AD13">
    <cfRule type="cellIs" dxfId="14127" priority="559" operator="lessThan">
      <formula>$C$4</formula>
    </cfRule>
  </conditionalFormatting>
  <conditionalFormatting sqref="AD14">
    <cfRule type="cellIs" dxfId="14126" priority="560" operator="lessThan">
      <formula>$C$4</formula>
    </cfRule>
  </conditionalFormatting>
  <conditionalFormatting sqref="AD15">
    <cfRule type="cellIs" dxfId="14125" priority="561" operator="lessThan">
      <formula>$C$4</formula>
    </cfRule>
  </conditionalFormatting>
  <conditionalFormatting sqref="AD16">
    <cfRule type="cellIs" dxfId="14124" priority="562" operator="lessThan">
      <formula>$C$4</formula>
    </cfRule>
  </conditionalFormatting>
  <conditionalFormatting sqref="AD17">
    <cfRule type="cellIs" dxfId="14123" priority="563" operator="lessThan">
      <formula>$C$4</formula>
    </cfRule>
  </conditionalFormatting>
  <conditionalFormatting sqref="AD18">
    <cfRule type="cellIs" dxfId="14122" priority="564" operator="lessThan">
      <formula>$C$4</formula>
    </cfRule>
  </conditionalFormatting>
  <conditionalFormatting sqref="AD19">
    <cfRule type="cellIs" dxfId="14121" priority="565" operator="lessThan">
      <formula>$C$4</formula>
    </cfRule>
  </conditionalFormatting>
  <conditionalFormatting sqref="AD20">
    <cfRule type="cellIs" dxfId="14120" priority="566" operator="lessThan">
      <formula>$C$4</formula>
    </cfRule>
  </conditionalFormatting>
  <conditionalFormatting sqref="AD21">
    <cfRule type="cellIs" dxfId="14119" priority="567" operator="lessThan">
      <formula>$C$4</formula>
    </cfRule>
  </conditionalFormatting>
  <conditionalFormatting sqref="AD22">
    <cfRule type="cellIs" dxfId="14118" priority="568" operator="lessThan">
      <formula>$C$4</formula>
    </cfRule>
  </conditionalFormatting>
  <conditionalFormatting sqref="AD23">
    <cfRule type="cellIs" dxfId="14117" priority="569" operator="lessThan">
      <formula>$C$4</formula>
    </cfRule>
  </conditionalFormatting>
  <conditionalFormatting sqref="AD24">
    <cfRule type="cellIs" dxfId="14116" priority="570" operator="lessThan">
      <formula>$C$4</formula>
    </cfRule>
  </conditionalFormatting>
  <conditionalFormatting sqref="AD25">
    <cfRule type="cellIs" dxfId="14115" priority="571" operator="lessThan">
      <formula>$C$4</formula>
    </cfRule>
  </conditionalFormatting>
  <conditionalFormatting sqref="AD26">
    <cfRule type="cellIs" dxfId="14114" priority="572" operator="lessThan">
      <formula>$C$4</formula>
    </cfRule>
  </conditionalFormatting>
  <conditionalFormatting sqref="AD27">
    <cfRule type="cellIs" dxfId="14113" priority="573" operator="lessThan">
      <formula>$C$4</formula>
    </cfRule>
  </conditionalFormatting>
  <conditionalFormatting sqref="AD28">
    <cfRule type="cellIs" dxfId="14112" priority="574" operator="lessThan">
      <formula>$C$4</formula>
    </cfRule>
  </conditionalFormatting>
  <conditionalFormatting sqref="AD29">
    <cfRule type="cellIs" dxfId="14111" priority="575" operator="lessThan">
      <formula>$C$4</formula>
    </cfRule>
  </conditionalFormatting>
  <conditionalFormatting sqref="AD30">
    <cfRule type="cellIs" dxfId="14110" priority="576" operator="lessThan">
      <formula>$C$4</formula>
    </cfRule>
  </conditionalFormatting>
  <conditionalFormatting sqref="AD31">
    <cfRule type="cellIs" dxfId="14109" priority="577" operator="lessThan">
      <formula>$C$4</formula>
    </cfRule>
  </conditionalFormatting>
  <conditionalFormatting sqref="AD32">
    <cfRule type="cellIs" dxfId="14108" priority="578" operator="lessThan">
      <formula>$C$4</formula>
    </cfRule>
  </conditionalFormatting>
  <conditionalFormatting sqref="AD33">
    <cfRule type="cellIs" dxfId="14107" priority="579" operator="lessThan">
      <formula>$C$4</formula>
    </cfRule>
  </conditionalFormatting>
  <conditionalFormatting sqref="AD34">
    <cfRule type="cellIs" dxfId="14106" priority="580" operator="lessThan">
      <formula>$C$4</formula>
    </cfRule>
  </conditionalFormatting>
  <conditionalFormatting sqref="AD35">
    <cfRule type="cellIs" dxfId="14105" priority="581" operator="lessThan">
      <formula>$C$4</formula>
    </cfRule>
  </conditionalFormatting>
  <conditionalFormatting sqref="AD36">
    <cfRule type="cellIs" dxfId="14104" priority="582" operator="lessThan">
      <formula>$C$4</formula>
    </cfRule>
  </conditionalFormatting>
  <conditionalFormatting sqref="AD37">
    <cfRule type="cellIs" dxfId="14103" priority="583" operator="lessThan">
      <formula>$C$4</formula>
    </cfRule>
  </conditionalFormatting>
  <conditionalFormatting sqref="AD38">
    <cfRule type="cellIs" dxfId="14102" priority="584" operator="lessThan">
      <formula>$C$4</formula>
    </cfRule>
  </conditionalFormatting>
  <conditionalFormatting sqref="AD39">
    <cfRule type="cellIs" dxfId="14101" priority="585" operator="lessThan">
      <formula>$C$4</formula>
    </cfRule>
  </conditionalFormatting>
  <conditionalFormatting sqref="AD40">
    <cfRule type="cellIs" dxfId="14100" priority="586" operator="lessThan">
      <formula>$C$4</formula>
    </cfRule>
  </conditionalFormatting>
  <conditionalFormatting sqref="AD41">
    <cfRule type="cellIs" dxfId="14099" priority="587" operator="lessThan">
      <formula>$C$4</formula>
    </cfRule>
  </conditionalFormatting>
  <conditionalFormatting sqref="AD42">
    <cfRule type="cellIs" dxfId="14098" priority="588" operator="lessThan">
      <formula>$C$4</formula>
    </cfRule>
  </conditionalFormatting>
  <conditionalFormatting sqref="AD43">
    <cfRule type="cellIs" dxfId="14097" priority="589" operator="lessThan">
      <formula>$C$4</formula>
    </cfRule>
  </conditionalFormatting>
  <conditionalFormatting sqref="AD44">
    <cfRule type="cellIs" dxfId="14096" priority="590" operator="lessThan">
      <formula>$C$4</formula>
    </cfRule>
  </conditionalFormatting>
  <conditionalFormatting sqref="AD45">
    <cfRule type="cellIs" dxfId="14095" priority="591" operator="lessThan">
      <formula>$C$4</formula>
    </cfRule>
  </conditionalFormatting>
  <conditionalFormatting sqref="AD46">
    <cfRule type="cellIs" dxfId="14094" priority="592" operator="lessThan">
      <formula>$C$4</formula>
    </cfRule>
  </conditionalFormatting>
  <conditionalFormatting sqref="AD47">
    <cfRule type="cellIs" dxfId="14093" priority="593" operator="lessThan">
      <formula>$C$4</formula>
    </cfRule>
  </conditionalFormatting>
  <conditionalFormatting sqref="AD48">
    <cfRule type="cellIs" dxfId="14092" priority="594" operator="lessThan">
      <formula>$C$4</formula>
    </cfRule>
  </conditionalFormatting>
  <conditionalFormatting sqref="AD49">
    <cfRule type="cellIs" dxfId="14091" priority="595" operator="lessThan">
      <formula>$C$4</formula>
    </cfRule>
  </conditionalFormatting>
  <conditionalFormatting sqref="AD50">
    <cfRule type="cellIs" dxfId="14090" priority="596" operator="lessThan">
      <formula>$C$4</formula>
    </cfRule>
  </conditionalFormatting>
  <conditionalFormatting sqref="AD51">
    <cfRule type="cellIs" dxfId="14089" priority="597" operator="lessThan">
      <formula>$C$4</formula>
    </cfRule>
  </conditionalFormatting>
  <conditionalFormatting sqref="AD52">
    <cfRule type="cellIs" dxfId="14088" priority="598" operator="lessThan">
      <formula>$C$4</formula>
    </cfRule>
  </conditionalFormatting>
  <conditionalFormatting sqref="AD53">
    <cfRule type="cellIs" dxfId="14087" priority="599" operator="lessThan">
      <formula>$C$4</formula>
    </cfRule>
  </conditionalFormatting>
  <conditionalFormatting sqref="AD54">
    <cfRule type="cellIs" dxfId="14086" priority="600" operator="lessThan">
      <formula>$C$4</formula>
    </cfRule>
  </conditionalFormatting>
  <conditionalFormatting sqref="AD55">
    <cfRule type="cellIs" dxfId="14085" priority="601" operator="lessThan">
      <formula>$C$4</formula>
    </cfRule>
  </conditionalFormatting>
  <conditionalFormatting sqref="AD56">
    <cfRule type="cellIs" dxfId="14084" priority="602" operator="lessThan">
      <formula>$C$4</formula>
    </cfRule>
  </conditionalFormatting>
  <conditionalFormatting sqref="AD57">
    <cfRule type="cellIs" dxfId="14083" priority="603" operator="lessThan">
      <formula>$C$4</formula>
    </cfRule>
  </conditionalFormatting>
  <conditionalFormatting sqref="AD58">
    <cfRule type="cellIs" dxfId="14082" priority="604" operator="lessThan">
      <formula>$C$4</formula>
    </cfRule>
  </conditionalFormatting>
  <conditionalFormatting sqref="AD59">
    <cfRule type="cellIs" dxfId="14081" priority="605" operator="lessThan">
      <formula>$C$4</formula>
    </cfRule>
  </conditionalFormatting>
  <conditionalFormatting sqref="AD60">
    <cfRule type="cellIs" dxfId="14080" priority="606" operator="lessThan">
      <formula>$C$4</formula>
    </cfRule>
  </conditionalFormatting>
  <conditionalFormatting sqref="AE11">
    <cfRule type="cellIs" dxfId="14079" priority="607" operator="lessThan">
      <formula>$C$4</formula>
    </cfRule>
  </conditionalFormatting>
  <conditionalFormatting sqref="AE12">
    <cfRule type="cellIs" dxfId="14078" priority="608" operator="lessThan">
      <formula>$C$4</formula>
    </cfRule>
  </conditionalFormatting>
  <conditionalFormatting sqref="AE13">
    <cfRule type="cellIs" dxfId="14077" priority="609" operator="lessThan">
      <formula>$C$4</formula>
    </cfRule>
  </conditionalFormatting>
  <conditionalFormatting sqref="AE14">
    <cfRule type="cellIs" dxfId="14076" priority="610" operator="lessThan">
      <formula>$C$4</formula>
    </cfRule>
  </conditionalFormatting>
  <conditionalFormatting sqref="AE15">
    <cfRule type="cellIs" dxfId="14075" priority="611" operator="lessThan">
      <formula>$C$4</formula>
    </cfRule>
  </conditionalFormatting>
  <conditionalFormatting sqref="AE16">
    <cfRule type="cellIs" dxfId="14074" priority="612" operator="lessThan">
      <formula>$C$4</formula>
    </cfRule>
  </conditionalFormatting>
  <conditionalFormatting sqref="AE17">
    <cfRule type="cellIs" dxfId="14073" priority="613" operator="lessThan">
      <formula>$C$4</formula>
    </cfRule>
  </conditionalFormatting>
  <conditionalFormatting sqref="AE18">
    <cfRule type="cellIs" dxfId="14072" priority="614" operator="lessThan">
      <formula>$C$4</formula>
    </cfRule>
  </conditionalFormatting>
  <conditionalFormatting sqref="AE19">
    <cfRule type="cellIs" dxfId="14071" priority="615" operator="lessThan">
      <formula>$C$4</formula>
    </cfRule>
  </conditionalFormatting>
  <conditionalFormatting sqref="AE20">
    <cfRule type="cellIs" dxfId="14070" priority="616" operator="lessThan">
      <formula>$C$4</formula>
    </cfRule>
  </conditionalFormatting>
  <conditionalFormatting sqref="AE21">
    <cfRule type="cellIs" dxfId="14069" priority="617" operator="lessThan">
      <formula>$C$4</formula>
    </cfRule>
  </conditionalFormatting>
  <conditionalFormatting sqref="AE22">
    <cfRule type="cellIs" dxfId="14068" priority="618" operator="lessThan">
      <formula>$C$4</formula>
    </cfRule>
  </conditionalFormatting>
  <conditionalFormatting sqref="AE23">
    <cfRule type="cellIs" dxfId="14067" priority="619" operator="lessThan">
      <formula>$C$4</formula>
    </cfRule>
  </conditionalFormatting>
  <conditionalFormatting sqref="AE24">
    <cfRule type="cellIs" dxfId="14066" priority="620" operator="lessThan">
      <formula>$C$4</formula>
    </cfRule>
  </conditionalFormatting>
  <conditionalFormatting sqref="AE25">
    <cfRule type="cellIs" dxfId="14065" priority="621" operator="lessThan">
      <formula>$C$4</formula>
    </cfRule>
  </conditionalFormatting>
  <conditionalFormatting sqref="AE26">
    <cfRule type="cellIs" dxfId="14064" priority="622" operator="lessThan">
      <formula>$C$4</formula>
    </cfRule>
  </conditionalFormatting>
  <conditionalFormatting sqref="AE27">
    <cfRule type="cellIs" dxfId="14063" priority="623" operator="lessThan">
      <formula>$C$4</formula>
    </cfRule>
  </conditionalFormatting>
  <conditionalFormatting sqref="AE28">
    <cfRule type="cellIs" dxfId="14062" priority="624" operator="lessThan">
      <formula>$C$4</formula>
    </cfRule>
  </conditionalFormatting>
  <conditionalFormatting sqref="AE29">
    <cfRule type="cellIs" dxfId="14061" priority="625" operator="lessThan">
      <formula>$C$4</formula>
    </cfRule>
  </conditionalFormatting>
  <conditionalFormatting sqref="AE30">
    <cfRule type="cellIs" dxfId="14060" priority="626" operator="lessThan">
      <formula>$C$4</formula>
    </cfRule>
  </conditionalFormatting>
  <conditionalFormatting sqref="AE31">
    <cfRule type="cellIs" dxfId="14059" priority="627" operator="lessThan">
      <formula>$C$4</formula>
    </cfRule>
  </conditionalFormatting>
  <conditionalFormatting sqref="AE32">
    <cfRule type="cellIs" dxfId="14058" priority="628" operator="lessThan">
      <formula>$C$4</formula>
    </cfRule>
  </conditionalFormatting>
  <conditionalFormatting sqref="AE33">
    <cfRule type="cellIs" dxfId="14057" priority="629" operator="lessThan">
      <formula>$C$4</formula>
    </cfRule>
  </conditionalFormatting>
  <conditionalFormatting sqref="AE34">
    <cfRule type="cellIs" dxfId="14056" priority="630" operator="lessThan">
      <formula>$C$4</formula>
    </cfRule>
  </conditionalFormatting>
  <conditionalFormatting sqref="AE35">
    <cfRule type="cellIs" dxfId="14055" priority="631" operator="lessThan">
      <formula>$C$4</formula>
    </cfRule>
  </conditionalFormatting>
  <conditionalFormatting sqref="AE36">
    <cfRule type="cellIs" dxfId="14054" priority="632" operator="lessThan">
      <formula>$C$4</formula>
    </cfRule>
  </conditionalFormatting>
  <conditionalFormatting sqref="AE37">
    <cfRule type="cellIs" dxfId="14053" priority="633" operator="lessThan">
      <formula>$C$4</formula>
    </cfRule>
  </conditionalFormatting>
  <conditionalFormatting sqref="AE38">
    <cfRule type="cellIs" dxfId="14052" priority="634" operator="lessThan">
      <formula>$C$4</formula>
    </cfRule>
  </conditionalFormatting>
  <conditionalFormatting sqref="AE39">
    <cfRule type="cellIs" dxfId="14051" priority="635" operator="lessThan">
      <formula>$C$4</formula>
    </cfRule>
  </conditionalFormatting>
  <conditionalFormatting sqref="AE40">
    <cfRule type="cellIs" dxfId="14050" priority="636" operator="lessThan">
      <formula>$C$4</formula>
    </cfRule>
  </conditionalFormatting>
  <conditionalFormatting sqref="AE41">
    <cfRule type="cellIs" dxfId="14049" priority="637" operator="lessThan">
      <formula>$C$4</formula>
    </cfRule>
  </conditionalFormatting>
  <conditionalFormatting sqref="AE42">
    <cfRule type="cellIs" dxfId="14048" priority="638" operator="lessThan">
      <formula>$C$4</formula>
    </cfRule>
  </conditionalFormatting>
  <conditionalFormatting sqref="AE43">
    <cfRule type="cellIs" dxfId="14047" priority="639" operator="lessThan">
      <formula>$C$4</formula>
    </cfRule>
  </conditionalFormatting>
  <conditionalFormatting sqref="AE44">
    <cfRule type="cellIs" dxfId="14046" priority="640" operator="lessThan">
      <formula>$C$4</formula>
    </cfRule>
  </conditionalFormatting>
  <conditionalFormatting sqref="AE45">
    <cfRule type="cellIs" dxfId="14045" priority="641" operator="lessThan">
      <formula>$C$4</formula>
    </cfRule>
  </conditionalFormatting>
  <conditionalFormatting sqref="AE46">
    <cfRule type="cellIs" dxfId="14044" priority="642" operator="lessThan">
      <formula>$C$4</formula>
    </cfRule>
  </conditionalFormatting>
  <conditionalFormatting sqref="AE47">
    <cfRule type="cellIs" dxfId="14043" priority="643" operator="lessThan">
      <formula>$C$4</formula>
    </cfRule>
  </conditionalFormatting>
  <conditionalFormatting sqref="AE48">
    <cfRule type="cellIs" dxfId="14042" priority="644" operator="lessThan">
      <formula>$C$4</formula>
    </cfRule>
  </conditionalFormatting>
  <conditionalFormatting sqref="AE49">
    <cfRule type="cellIs" dxfId="14041" priority="645" operator="lessThan">
      <formula>$C$4</formula>
    </cfRule>
  </conditionalFormatting>
  <conditionalFormatting sqref="AE50">
    <cfRule type="cellIs" dxfId="14040" priority="646" operator="lessThan">
      <formula>$C$4</formula>
    </cfRule>
  </conditionalFormatting>
  <conditionalFormatting sqref="AE51">
    <cfRule type="cellIs" dxfId="14039" priority="647" operator="lessThan">
      <formula>$C$4</formula>
    </cfRule>
  </conditionalFormatting>
  <conditionalFormatting sqref="AE52">
    <cfRule type="cellIs" dxfId="14038" priority="648" operator="lessThan">
      <formula>$C$4</formula>
    </cfRule>
  </conditionalFormatting>
  <conditionalFormatting sqref="AE53">
    <cfRule type="cellIs" dxfId="14037" priority="649" operator="lessThan">
      <formula>$C$4</formula>
    </cfRule>
  </conditionalFormatting>
  <conditionalFormatting sqref="AE54">
    <cfRule type="cellIs" dxfId="14036" priority="650" operator="lessThan">
      <formula>$C$4</formula>
    </cfRule>
  </conditionalFormatting>
  <conditionalFormatting sqref="AE55">
    <cfRule type="cellIs" dxfId="14035" priority="651" operator="lessThan">
      <formula>$C$4</formula>
    </cfRule>
  </conditionalFormatting>
  <conditionalFormatting sqref="AE56">
    <cfRule type="cellIs" dxfId="14034" priority="652" operator="lessThan">
      <formula>$C$4</formula>
    </cfRule>
  </conditionalFormatting>
  <conditionalFormatting sqref="AE57">
    <cfRule type="cellIs" dxfId="14033" priority="653" operator="lessThan">
      <formula>$C$4</formula>
    </cfRule>
  </conditionalFormatting>
  <conditionalFormatting sqref="AE58">
    <cfRule type="cellIs" dxfId="14032" priority="654" operator="lessThan">
      <formula>$C$4</formula>
    </cfRule>
  </conditionalFormatting>
  <conditionalFormatting sqref="AE59">
    <cfRule type="cellIs" dxfId="14031" priority="655" operator="lessThan">
      <formula>$C$4</formula>
    </cfRule>
  </conditionalFormatting>
  <conditionalFormatting sqref="AE60">
    <cfRule type="cellIs" dxfId="14030" priority="656" operator="lessThan">
      <formula>$C$4</formula>
    </cfRule>
  </conditionalFormatting>
  <conditionalFormatting sqref="AF11">
    <cfRule type="cellIs" dxfId="14029" priority="657" operator="lessThan">
      <formula>$C$4</formula>
    </cfRule>
  </conditionalFormatting>
  <conditionalFormatting sqref="AF12">
    <cfRule type="cellIs" dxfId="14028" priority="658" operator="lessThan">
      <formula>$C$4</formula>
    </cfRule>
  </conditionalFormatting>
  <conditionalFormatting sqref="AF13">
    <cfRule type="cellIs" dxfId="14027" priority="659" operator="lessThan">
      <formula>$C$4</formula>
    </cfRule>
  </conditionalFormatting>
  <conditionalFormatting sqref="AF14">
    <cfRule type="cellIs" dxfId="14026" priority="660" operator="lessThan">
      <formula>$C$4</formula>
    </cfRule>
  </conditionalFormatting>
  <conditionalFormatting sqref="AF15">
    <cfRule type="cellIs" dxfId="14025" priority="661" operator="lessThan">
      <formula>$C$4</formula>
    </cfRule>
  </conditionalFormatting>
  <conditionalFormatting sqref="AF16">
    <cfRule type="cellIs" dxfId="14024" priority="662" operator="lessThan">
      <formula>$C$4</formula>
    </cfRule>
  </conditionalFormatting>
  <conditionalFormatting sqref="AF17">
    <cfRule type="cellIs" dxfId="14023" priority="663" operator="lessThan">
      <formula>$C$4</formula>
    </cfRule>
  </conditionalFormatting>
  <conditionalFormatting sqref="AF18">
    <cfRule type="cellIs" dxfId="14022" priority="664" operator="lessThan">
      <formula>$C$4</formula>
    </cfRule>
  </conditionalFormatting>
  <conditionalFormatting sqref="AF19">
    <cfRule type="cellIs" dxfId="14021" priority="665" operator="lessThan">
      <formula>$C$4</formula>
    </cfRule>
  </conditionalFormatting>
  <conditionalFormatting sqref="AF20">
    <cfRule type="cellIs" dxfId="14020" priority="666" operator="lessThan">
      <formula>$C$4</formula>
    </cfRule>
  </conditionalFormatting>
  <conditionalFormatting sqref="AF21">
    <cfRule type="cellIs" dxfId="14019" priority="667" operator="lessThan">
      <formula>$C$4</formula>
    </cfRule>
  </conditionalFormatting>
  <conditionalFormatting sqref="AF22">
    <cfRule type="cellIs" dxfId="14018" priority="668" operator="lessThan">
      <formula>$C$4</formula>
    </cfRule>
  </conditionalFormatting>
  <conditionalFormatting sqref="AF23">
    <cfRule type="cellIs" dxfId="14017" priority="669" operator="lessThan">
      <formula>$C$4</formula>
    </cfRule>
  </conditionalFormatting>
  <conditionalFormatting sqref="AF24">
    <cfRule type="cellIs" dxfId="14016" priority="670" operator="lessThan">
      <formula>$C$4</formula>
    </cfRule>
  </conditionalFormatting>
  <conditionalFormatting sqref="AF25">
    <cfRule type="cellIs" dxfId="14015" priority="671" operator="lessThan">
      <formula>$C$4</formula>
    </cfRule>
  </conditionalFormatting>
  <conditionalFormatting sqref="AF26">
    <cfRule type="cellIs" dxfId="14014" priority="672" operator="lessThan">
      <formula>$C$4</formula>
    </cfRule>
  </conditionalFormatting>
  <conditionalFormatting sqref="AF27">
    <cfRule type="cellIs" dxfId="14013" priority="673" operator="lessThan">
      <formula>$C$4</formula>
    </cfRule>
  </conditionalFormatting>
  <conditionalFormatting sqref="AF28">
    <cfRule type="cellIs" dxfId="14012" priority="674" operator="lessThan">
      <formula>$C$4</formula>
    </cfRule>
  </conditionalFormatting>
  <conditionalFormatting sqref="AF29">
    <cfRule type="cellIs" dxfId="14011" priority="675" operator="lessThan">
      <formula>$C$4</formula>
    </cfRule>
  </conditionalFormatting>
  <conditionalFormatting sqref="AF30">
    <cfRule type="cellIs" dxfId="14010" priority="676" operator="lessThan">
      <formula>$C$4</formula>
    </cfRule>
  </conditionalFormatting>
  <conditionalFormatting sqref="AF31">
    <cfRule type="cellIs" dxfId="14009" priority="677" operator="lessThan">
      <formula>$C$4</formula>
    </cfRule>
  </conditionalFormatting>
  <conditionalFormatting sqref="AF32">
    <cfRule type="cellIs" dxfId="14008" priority="678" operator="lessThan">
      <formula>$C$4</formula>
    </cfRule>
  </conditionalFormatting>
  <conditionalFormatting sqref="AF33">
    <cfRule type="cellIs" dxfId="14007" priority="679" operator="lessThan">
      <formula>$C$4</formula>
    </cfRule>
  </conditionalFormatting>
  <conditionalFormatting sqref="AF34">
    <cfRule type="cellIs" dxfId="14006" priority="680" operator="lessThan">
      <formula>$C$4</formula>
    </cfRule>
  </conditionalFormatting>
  <conditionalFormatting sqref="AF35">
    <cfRule type="cellIs" dxfId="14005" priority="681" operator="lessThan">
      <formula>$C$4</formula>
    </cfRule>
  </conditionalFormatting>
  <conditionalFormatting sqref="AF36">
    <cfRule type="cellIs" dxfId="14004" priority="682" operator="lessThan">
      <formula>$C$4</formula>
    </cfRule>
  </conditionalFormatting>
  <conditionalFormatting sqref="AF37">
    <cfRule type="cellIs" dxfId="14003" priority="683" operator="lessThan">
      <formula>$C$4</formula>
    </cfRule>
  </conditionalFormatting>
  <conditionalFormatting sqref="AF38">
    <cfRule type="cellIs" dxfId="14002" priority="684" operator="lessThan">
      <formula>$C$4</formula>
    </cfRule>
  </conditionalFormatting>
  <conditionalFormatting sqref="AF39">
    <cfRule type="cellIs" dxfId="14001" priority="685" operator="lessThan">
      <formula>$C$4</formula>
    </cfRule>
  </conditionalFormatting>
  <conditionalFormatting sqref="AF40">
    <cfRule type="cellIs" dxfId="14000" priority="686" operator="lessThan">
      <formula>$C$4</formula>
    </cfRule>
  </conditionalFormatting>
  <conditionalFormatting sqref="AF41">
    <cfRule type="cellIs" dxfId="13999" priority="687" operator="lessThan">
      <formula>$C$4</formula>
    </cfRule>
  </conditionalFormatting>
  <conditionalFormatting sqref="AF42">
    <cfRule type="cellIs" dxfId="13998" priority="688" operator="lessThan">
      <formula>$C$4</formula>
    </cfRule>
  </conditionalFormatting>
  <conditionalFormatting sqref="AF43">
    <cfRule type="cellIs" dxfId="13997" priority="689" operator="lessThan">
      <formula>$C$4</formula>
    </cfRule>
  </conditionalFormatting>
  <conditionalFormatting sqref="AF44">
    <cfRule type="cellIs" dxfId="13996" priority="690" operator="lessThan">
      <formula>$C$4</formula>
    </cfRule>
  </conditionalFormatting>
  <conditionalFormatting sqref="AF45">
    <cfRule type="cellIs" dxfId="13995" priority="691" operator="lessThan">
      <formula>$C$4</formula>
    </cfRule>
  </conditionalFormatting>
  <conditionalFormatting sqref="AF46">
    <cfRule type="cellIs" dxfId="13994" priority="692" operator="lessThan">
      <formula>$C$4</formula>
    </cfRule>
  </conditionalFormatting>
  <conditionalFormatting sqref="AF47">
    <cfRule type="cellIs" dxfId="13993" priority="693" operator="lessThan">
      <formula>$C$4</formula>
    </cfRule>
  </conditionalFormatting>
  <conditionalFormatting sqref="AF48">
    <cfRule type="cellIs" dxfId="13992" priority="694" operator="lessThan">
      <formula>$C$4</formula>
    </cfRule>
  </conditionalFormatting>
  <conditionalFormatting sqref="AF49">
    <cfRule type="cellIs" dxfId="13991" priority="695" operator="lessThan">
      <formula>$C$4</formula>
    </cfRule>
  </conditionalFormatting>
  <conditionalFormatting sqref="AF50">
    <cfRule type="cellIs" dxfId="13990" priority="696" operator="lessThan">
      <formula>$C$4</formula>
    </cfRule>
  </conditionalFormatting>
  <conditionalFormatting sqref="AF51">
    <cfRule type="cellIs" dxfId="13989" priority="697" operator="lessThan">
      <formula>$C$4</formula>
    </cfRule>
  </conditionalFormatting>
  <conditionalFormatting sqref="AF52">
    <cfRule type="cellIs" dxfId="13988" priority="698" operator="lessThan">
      <formula>$C$4</formula>
    </cfRule>
  </conditionalFormatting>
  <conditionalFormatting sqref="AF53">
    <cfRule type="cellIs" dxfId="13987" priority="699" operator="lessThan">
      <formula>$C$4</formula>
    </cfRule>
  </conditionalFormatting>
  <conditionalFormatting sqref="AF54">
    <cfRule type="cellIs" dxfId="13986" priority="700" operator="lessThan">
      <formula>$C$4</formula>
    </cfRule>
  </conditionalFormatting>
  <conditionalFormatting sqref="AF55">
    <cfRule type="cellIs" dxfId="13985" priority="701" operator="lessThan">
      <formula>$C$4</formula>
    </cfRule>
  </conditionalFormatting>
  <conditionalFormatting sqref="AF56">
    <cfRule type="cellIs" dxfId="13984" priority="702" operator="lessThan">
      <formula>$C$4</formula>
    </cfRule>
  </conditionalFormatting>
  <conditionalFormatting sqref="AF57">
    <cfRule type="cellIs" dxfId="13983" priority="703" operator="lessThan">
      <formula>$C$4</formula>
    </cfRule>
  </conditionalFormatting>
  <conditionalFormatting sqref="AF58">
    <cfRule type="cellIs" dxfId="13982" priority="704" operator="lessThan">
      <formula>$C$4</formula>
    </cfRule>
  </conditionalFormatting>
  <conditionalFormatting sqref="AF59">
    <cfRule type="cellIs" dxfId="13981" priority="705" operator="lessThan">
      <formula>$C$4</formula>
    </cfRule>
  </conditionalFormatting>
  <conditionalFormatting sqref="AF60">
    <cfRule type="cellIs" dxfId="13980" priority="706" operator="lessThan">
      <formula>$C$4</formula>
    </cfRule>
  </conditionalFormatting>
  <conditionalFormatting sqref="AG11:AG44">
    <cfRule type="cellIs" dxfId="13979" priority="707" operator="lessThan">
      <formula>$C$4</formula>
    </cfRule>
  </conditionalFormatting>
  <conditionalFormatting sqref="AG45">
    <cfRule type="cellIs" dxfId="13978" priority="741" operator="lessThan">
      <formula>$C$4</formula>
    </cfRule>
  </conditionalFormatting>
  <conditionalFormatting sqref="AG46">
    <cfRule type="cellIs" dxfId="13977" priority="742" operator="lessThan">
      <formula>$C$4</formula>
    </cfRule>
  </conditionalFormatting>
  <conditionalFormatting sqref="AG47">
    <cfRule type="cellIs" dxfId="13976" priority="743" operator="lessThan">
      <formula>$C$4</formula>
    </cfRule>
  </conditionalFormatting>
  <conditionalFormatting sqref="AG48">
    <cfRule type="cellIs" dxfId="13975" priority="744" operator="lessThan">
      <formula>$C$4</formula>
    </cfRule>
  </conditionalFormatting>
  <conditionalFormatting sqref="AG49">
    <cfRule type="cellIs" dxfId="13974" priority="745" operator="lessThan">
      <formula>$C$4</formula>
    </cfRule>
  </conditionalFormatting>
  <conditionalFormatting sqref="AG50">
    <cfRule type="cellIs" dxfId="13973" priority="746" operator="lessThan">
      <formula>$C$4</formula>
    </cfRule>
  </conditionalFormatting>
  <conditionalFormatting sqref="AG51">
    <cfRule type="cellIs" dxfId="13972" priority="747" operator="lessThan">
      <formula>$C$4</formula>
    </cfRule>
  </conditionalFormatting>
  <conditionalFormatting sqref="AG52">
    <cfRule type="cellIs" dxfId="13971" priority="748" operator="lessThan">
      <formula>$C$4</formula>
    </cfRule>
  </conditionalFormatting>
  <conditionalFormatting sqref="AG53">
    <cfRule type="cellIs" dxfId="13970" priority="749" operator="lessThan">
      <formula>$C$4</formula>
    </cfRule>
  </conditionalFormatting>
  <conditionalFormatting sqref="AG54">
    <cfRule type="cellIs" dxfId="13969" priority="750" operator="lessThan">
      <formula>$C$4</formula>
    </cfRule>
  </conditionalFormatting>
  <conditionalFormatting sqref="AG55">
    <cfRule type="cellIs" dxfId="13968" priority="751" operator="lessThan">
      <formula>$C$4</formula>
    </cfRule>
  </conditionalFormatting>
  <conditionalFormatting sqref="AG56">
    <cfRule type="cellIs" dxfId="13967" priority="752" operator="lessThan">
      <formula>$C$4</formula>
    </cfRule>
  </conditionalFormatting>
  <conditionalFormatting sqref="AG57">
    <cfRule type="cellIs" dxfId="13966" priority="753" operator="lessThan">
      <formula>$C$4</formula>
    </cfRule>
  </conditionalFormatting>
  <conditionalFormatting sqref="AG58">
    <cfRule type="cellIs" dxfId="13965" priority="754" operator="lessThan">
      <formula>$C$4</formula>
    </cfRule>
  </conditionalFormatting>
  <conditionalFormatting sqref="AG59">
    <cfRule type="cellIs" dxfId="13964" priority="755" operator="lessThan">
      <formula>$C$4</formula>
    </cfRule>
  </conditionalFormatting>
  <conditionalFormatting sqref="AG60">
    <cfRule type="cellIs" dxfId="13963" priority="756" operator="lessThan">
      <formula>$C$4</formula>
    </cfRule>
  </conditionalFormatting>
  <conditionalFormatting sqref="AH11:AH44">
    <cfRule type="cellIs" dxfId="13962" priority="757" operator="lessThan">
      <formula>$C$4</formula>
    </cfRule>
  </conditionalFormatting>
  <conditionalFormatting sqref="AH45">
    <cfRule type="cellIs" dxfId="13961" priority="791" operator="lessThan">
      <formula>$C$4</formula>
    </cfRule>
  </conditionalFormatting>
  <conditionalFormatting sqref="AH46">
    <cfRule type="cellIs" dxfId="13960" priority="792" operator="lessThan">
      <formula>$C$4</formula>
    </cfRule>
  </conditionalFormatting>
  <conditionalFormatting sqref="AH47">
    <cfRule type="cellIs" dxfId="13959" priority="793" operator="lessThan">
      <formula>$C$4</formula>
    </cfRule>
  </conditionalFormatting>
  <conditionalFormatting sqref="AH48">
    <cfRule type="cellIs" dxfId="13958" priority="794" operator="lessThan">
      <formula>$C$4</formula>
    </cfRule>
  </conditionalFormatting>
  <conditionalFormatting sqref="AH49">
    <cfRule type="cellIs" dxfId="13957" priority="795" operator="lessThan">
      <formula>$C$4</formula>
    </cfRule>
  </conditionalFormatting>
  <conditionalFormatting sqref="AH50">
    <cfRule type="cellIs" dxfId="13956" priority="796" operator="lessThan">
      <formula>$C$4</formula>
    </cfRule>
  </conditionalFormatting>
  <conditionalFormatting sqref="AH51">
    <cfRule type="cellIs" dxfId="13955" priority="797" operator="lessThan">
      <formula>$C$4</formula>
    </cfRule>
  </conditionalFormatting>
  <conditionalFormatting sqref="AH52">
    <cfRule type="cellIs" dxfId="13954" priority="798" operator="lessThan">
      <formula>$C$4</formula>
    </cfRule>
  </conditionalFormatting>
  <conditionalFormatting sqref="AH53">
    <cfRule type="cellIs" dxfId="13953" priority="799" operator="lessThan">
      <formula>$C$4</formula>
    </cfRule>
  </conditionalFormatting>
  <conditionalFormatting sqref="AH54">
    <cfRule type="cellIs" dxfId="13952" priority="800" operator="lessThan">
      <formula>$C$4</formula>
    </cfRule>
  </conditionalFormatting>
  <conditionalFormatting sqref="AH55">
    <cfRule type="cellIs" dxfId="13951" priority="801" operator="lessThan">
      <formula>$C$4</formula>
    </cfRule>
  </conditionalFormatting>
  <conditionalFormatting sqref="AH56">
    <cfRule type="cellIs" dxfId="13950" priority="802" operator="lessThan">
      <formula>$C$4</formula>
    </cfRule>
  </conditionalFormatting>
  <conditionalFormatting sqref="AH57">
    <cfRule type="cellIs" dxfId="13949" priority="803" operator="lessThan">
      <formula>$C$4</formula>
    </cfRule>
  </conditionalFormatting>
  <conditionalFormatting sqref="AH58">
    <cfRule type="cellIs" dxfId="13948" priority="804" operator="lessThan">
      <formula>$C$4</formula>
    </cfRule>
  </conditionalFormatting>
  <conditionalFormatting sqref="AH59">
    <cfRule type="cellIs" dxfId="13947" priority="805" operator="lessThan">
      <formula>$C$4</formula>
    </cfRule>
  </conditionalFormatting>
  <conditionalFormatting sqref="AH60">
    <cfRule type="cellIs" dxfId="13946" priority="806" operator="lessThan">
      <formula>$C$4</formula>
    </cfRule>
  </conditionalFormatting>
  <conditionalFormatting sqref="AI11:AI44">
    <cfRule type="cellIs" dxfId="13945" priority="807" operator="lessThan">
      <formula>$C$4</formula>
    </cfRule>
  </conditionalFormatting>
  <conditionalFormatting sqref="AI45">
    <cfRule type="cellIs" dxfId="13944" priority="841" operator="lessThan">
      <formula>$C$4</formula>
    </cfRule>
  </conditionalFormatting>
  <conditionalFormatting sqref="AI46">
    <cfRule type="cellIs" dxfId="13943" priority="842" operator="lessThan">
      <formula>$C$4</formula>
    </cfRule>
  </conditionalFormatting>
  <conditionalFormatting sqref="AI47">
    <cfRule type="cellIs" dxfId="13942" priority="843" operator="lessThan">
      <formula>$C$4</formula>
    </cfRule>
  </conditionalFormatting>
  <conditionalFormatting sqref="AI48">
    <cfRule type="cellIs" dxfId="13941" priority="844" operator="lessThan">
      <formula>$C$4</formula>
    </cfRule>
  </conditionalFormatting>
  <conditionalFormatting sqref="AI49">
    <cfRule type="cellIs" dxfId="13940" priority="845" operator="lessThan">
      <formula>$C$4</formula>
    </cfRule>
  </conditionalFormatting>
  <conditionalFormatting sqref="AI50">
    <cfRule type="cellIs" dxfId="13939" priority="846" operator="lessThan">
      <formula>$C$4</formula>
    </cfRule>
  </conditionalFormatting>
  <conditionalFormatting sqref="AI51">
    <cfRule type="cellIs" dxfId="13938" priority="847" operator="lessThan">
      <formula>$C$4</formula>
    </cfRule>
  </conditionalFormatting>
  <conditionalFormatting sqref="AI52">
    <cfRule type="cellIs" dxfId="13937" priority="848" operator="lessThan">
      <formula>$C$4</formula>
    </cfRule>
  </conditionalFormatting>
  <conditionalFormatting sqref="AI53">
    <cfRule type="cellIs" dxfId="13936" priority="849" operator="lessThan">
      <formula>$C$4</formula>
    </cfRule>
  </conditionalFormatting>
  <conditionalFormatting sqref="AI54">
    <cfRule type="cellIs" dxfId="13935" priority="850" operator="lessThan">
      <formula>$C$4</formula>
    </cfRule>
  </conditionalFormatting>
  <conditionalFormatting sqref="AI55">
    <cfRule type="cellIs" dxfId="13934" priority="851" operator="lessThan">
      <formula>$C$4</formula>
    </cfRule>
  </conditionalFormatting>
  <conditionalFormatting sqref="AI56">
    <cfRule type="cellIs" dxfId="13933" priority="852" operator="lessThan">
      <formula>$C$4</formula>
    </cfRule>
  </conditionalFormatting>
  <conditionalFormatting sqref="AI57">
    <cfRule type="cellIs" dxfId="13932" priority="853" operator="lessThan">
      <formula>$C$4</formula>
    </cfRule>
  </conditionalFormatting>
  <conditionalFormatting sqref="AI58">
    <cfRule type="cellIs" dxfId="13931" priority="854" operator="lessThan">
      <formula>$C$4</formula>
    </cfRule>
  </conditionalFormatting>
  <conditionalFormatting sqref="AI59">
    <cfRule type="cellIs" dxfId="13930" priority="855" operator="lessThan">
      <formula>$C$4</formula>
    </cfRule>
  </conditionalFormatting>
  <conditionalFormatting sqref="AI60">
    <cfRule type="cellIs" dxfId="13929" priority="856" operator="lessThan">
      <formula>$C$4</formula>
    </cfRule>
  </conditionalFormatting>
  <conditionalFormatting sqref="AJ11:AJ44">
    <cfRule type="cellIs" dxfId="13928" priority="857" operator="lessThan">
      <formula>$C$4</formula>
    </cfRule>
  </conditionalFormatting>
  <conditionalFormatting sqref="AJ45">
    <cfRule type="cellIs" dxfId="13927" priority="891" operator="lessThan">
      <formula>$C$4</formula>
    </cfRule>
  </conditionalFormatting>
  <conditionalFormatting sqref="AJ46">
    <cfRule type="cellIs" dxfId="13926" priority="892" operator="lessThan">
      <formula>$C$4</formula>
    </cfRule>
  </conditionalFormatting>
  <conditionalFormatting sqref="AJ47">
    <cfRule type="cellIs" dxfId="13925" priority="893" operator="lessThan">
      <formula>$C$4</formula>
    </cfRule>
  </conditionalFormatting>
  <conditionalFormatting sqref="AJ48">
    <cfRule type="cellIs" dxfId="13924" priority="894" operator="lessThan">
      <formula>$C$4</formula>
    </cfRule>
  </conditionalFormatting>
  <conditionalFormatting sqref="AJ49">
    <cfRule type="cellIs" dxfId="13923" priority="895" operator="lessThan">
      <formula>$C$4</formula>
    </cfRule>
  </conditionalFormatting>
  <conditionalFormatting sqref="AJ50">
    <cfRule type="cellIs" dxfId="13922" priority="896" operator="lessThan">
      <formula>$C$4</formula>
    </cfRule>
  </conditionalFormatting>
  <conditionalFormatting sqref="AJ51">
    <cfRule type="cellIs" dxfId="13921" priority="897" operator="lessThan">
      <formula>$C$4</formula>
    </cfRule>
  </conditionalFormatting>
  <conditionalFormatting sqref="AJ52">
    <cfRule type="cellIs" dxfId="13920" priority="898" operator="lessThan">
      <formula>$C$4</formula>
    </cfRule>
  </conditionalFormatting>
  <conditionalFormatting sqref="AJ53">
    <cfRule type="cellIs" dxfId="13919" priority="899" operator="lessThan">
      <formula>$C$4</formula>
    </cfRule>
  </conditionalFormatting>
  <conditionalFormatting sqref="AJ54">
    <cfRule type="cellIs" dxfId="13918" priority="900" operator="lessThan">
      <formula>$C$4</formula>
    </cfRule>
  </conditionalFormatting>
  <conditionalFormatting sqref="AJ55">
    <cfRule type="cellIs" dxfId="13917" priority="901" operator="lessThan">
      <formula>$C$4</formula>
    </cfRule>
  </conditionalFormatting>
  <conditionalFormatting sqref="AJ56">
    <cfRule type="cellIs" dxfId="13916" priority="902" operator="lessThan">
      <formula>$C$4</formula>
    </cfRule>
  </conditionalFormatting>
  <conditionalFormatting sqref="AJ57">
    <cfRule type="cellIs" dxfId="13915" priority="903" operator="lessThan">
      <formula>$C$4</formula>
    </cfRule>
  </conditionalFormatting>
  <conditionalFormatting sqref="AJ58">
    <cfRule type="cellIs" dxfId="13914" priority="904" operator="lessThan">
      <formula>$C$4</formula>
    </cfRule>
  </conditionalFormatting>
  <conditionalFormatting sqref="AJ59">
    <cfRule type="cellIs" dxfId="13913" priority="905" operator="lessThan">
      <formula>$C$4</formula>
    </cfRule>
  </conditionalFormatting>
  <conditionalFormatting sqref="AJ60">
    <cfRule type="cellIs" dxfId="13912" priority="906" operator="lessThan">
      <formula>$C$4</formula>
    </cfRule>
  </conditionalFormatting>
  <conditionalFormatting sqref="AK11">
    <cfRule type="cellIs" dxfId="13911" priority="907" operator="lessThan">
      <formula>$C$4</formula>
    </cfRule>
  </conditionalFormatting>
  <conditionalFormatting sqref="AK12">
    <cfRule type="cellIs" dxfId="13910" priority="908" operator="lessThan">
      <formula>$C$4</formula>
    </cfRule>
  </conditionalFormatting>
  <conditionalFormatting sqref="AK13">
    <cfRule type="cellIs" dxfId="13909" priority="909" operator="lessThan">
      <formula>$C$4</formula>
    </cfRule>
  </conditionalFormatting>
  <conditionalFormatting sqref="AK14">
    <cfRule type="cellIs" dxfId="13908" priority="910" operator="lessThan">
      <formula>$C$4</formula>
    </cfRule>
  </conditionalFormatting>
  <conditionalFormatting sqref="AK15">
    <cfRule type="cellIs" dxfId="13907" priority="911" operator="lessThan">
      <formula>$C$4</formula>
    </cfRule>
  </conditionalFormatting>
  <conditionalFormatting sqref="AK16">
    <cfRule type="cellIs" dxfId="13906" priority="912" operator="lessThan">
      <formula>$C$4</formula>
    </cfRule>
  </conditionalFormatting>
  <conditionalFormatting sqref="AK17">
    <cfRule type="cellIs" dxfId="13905" priority="913" operator="lessThan">
      <formula>$C$4</formula>
    </cfRule>
  </conditionalFormatting>
  <conditionalFormatting sqref="AK18">
    <cfRule type="cellIs" dxfId="13904" priority="914" operator="lessThan">
      <formula>$C$4</formula>
    </cfRule>
  </conditionalFormatting>
  <conditionalFormatting sqref="AK19">
    <cfRule type="cellIs" dxfId="13903" priority="915" operator="lessThan">
      <formula>$C$4</formula>
    </cfRule>
  </conditionalFormatting>
  <conditionalFormatting sqref="AK20">
    <cfRule type="cellIs" dxfId="13902" priority="916" operator="lessThan">
      <formula>$C$4</formula>
    </cfRule>
  </conditionalFormatting>
  <conditionalFormatting sqref="AK21">
    <cfRule type="cellIs" dxfId="13901" priority="917" operator="lessThan">
      <formula>$C$4</formula>
    </cfRule>
  </conditionalFormatting>
  <conditionalFormatting sqref="AK22">
    <cfRule type="cellIs" dxfId="13900" priority="918" operator="lessThan">
      <formula>$C$4</formula>
    </cfRule>
  </conditionalFormatting>
  <conditionalFormatting sqref="AK23">
    <cfRule type="cellIs" dxfId="13899" priority="919" operator="lessThan">
      <formula>$C$4</formula>
    </cfRule>
  </conditionalFormatting>
  <conditionalFormatting sqref="AK24">
    <cfRule type="cellIs" dxfId="13898" priority="920" operator="lessThan">
      <formula>$C$4</formula>
    </cfRule>
  </conditionalFormatting>
  <conditionalFormatting sqref="AK25">
    <cfRule type="cellIs" dxfId="13897" priority="921" operator="lessThan">
      <formula>$C$4</formula>
    </cfRule>
  </conditionalFormatting>
  <conditionalFormatting sqref="AK26">
    <cfRule type="cellIs" dxfId="13896" priority="922" operator="lessThan">
      <formula>$C$4</formula>
    </cfRule>
  </conditionalFormatting>
  <conditionalFormatting sqref="AK27">
    <cfRule type="cellIs" dxfId="13895" priority="923" operator="lessThan">
      <formula>$C$4</formula>
    </cfRule>
  </conditionalFormatting>
  <conditionalFormatting sqref="AK28">
    <cfRule type="cellIs" dxfId="13894" priority="924" operator="lessThan">
      <formula>$C$4</formula>
    </cfRule>
  </conditionalFormatting>
  <conditionalFormatting sqref="AK29">
    <cfRule type="cellIs" dxfId="13893" priority="925" operator="lessThan">
      <formula>$C$4</formula>
    </cfRule>
  </conditionalFormatting>
  <conditionalFormatting sqref="AK30">
    <cfRule type="cellIs" dxfId="13892" priority="926" operator="lessThan">
      <formula>$C$4</formula>
    </cfRule>
  </conditionalFormatting>
  <conditionalFormatting sqref="AK31">
    <cfRule type="cellIs" dxfId="13891" priority="927" operator="lessThan">
      <formula>$C$4</formula>
    </cfRule>
  </conditionalFormatting>
  <conditionalFormatting sqref="AK32">
    <cfRule type="cellIs" dxfId="13890" priority="928" operator="lessThan">
      <formula>$C$4</formula>
    </cfRule>
  </conditionalFormatting>
  <conditionalFormatting sqref="AK33">
    <cfRule type="cellIs" dxfId="13889" priority="929" operator="lessThan">
      <formula>$C$4</formula>
    </cfRule>
  </conditionalFormatting>
  <conditionalFormatting sqref="AK34">
    <cfRule type="cellIs" dxfId="13888" priority="930" operator="lessThan">
      <formula>$C$4</formula>
    </cfRule>
  </conditionalFormatting>
  <conditionalFormatting sqref="AK35">
    <cfRule type="cellIs" dxfId="13887" priority="931" operator="lessThan">
      <formula>$C$4</formula>
    </cfRule>
  </conditionalFormatting>
  <conditionalFormatting sqref="AK36">
    <cfRule type="cellIs" dxfId="13886" priority="932" operator="lessThan">
      <formula>$C$4</formula>
    </cfRule>
  </conditionalFormatting>
  <conditionalFormatting sqref="AK37">
    <cfRule type="cellIs" dxfId="13885" priority="933" operator="lessThan">
      <formula>$C$4</formula>
    </cfRule>
  </conditionalFormatting>
  <conditionalFormatting sqref="AK38">
    <cfRule type="cellIs" dxfId="13884" priority="934" operator="lessThan">
      <formula>$C$4</formula>
    </cfRule>
  </conditionalFormatting>
  <conditionalFormatting sqref="AK39">
    <cfRule type="cellIs" dxfId="13883" priority="935" operator="lessThan">
      <formula>$C$4</formula>
    </cfRule>
  </conditionalFormatting>
  <conditionalFormatting sqref="AK40">
    <cfRule type="cellIs" dxfId="13882" priority="936" operator="lessThan">
      <formula>$C$4</formula>
    </cfRule>
  </conditionalFormatting>
  <conditionalFormatting sqref="AK41">
    <cfRule type="cellIs" dxfId="13881" priority="937" operator="lessThan">
      <formula>$C$4</formula>
    </cfRule>
  </conditionalFormatting>
  <conditionalFormatting sqref="AK42">
    <cfRule type="cellIs" dxfId="13880" priority="938" operator="lessThan">
      <formula>$C$4</formula>
    </cfRule>
  </conditionalFormatting>
  <conditionalFormatting sqref="AK43">
    <cfRule type="cellIs" dxfId="13879" priority="939" operator="lessThan">
      <formula>$C$4</formula>
    </cfRule>
  </conditionalFormatting>
  <conditionalFormatting sqref="AK44">
    <cfRule type="cellIs" dxfId="13878" priority="940" operator="lessThan">
      <formula>$C$4</formula>
    </cfRule>
  </conditionalFormatting>
  <conditionalFormatting sqref="AK45">
    <cfRule type="cellIs" dxfId="13877" priority="941" operator="lessThan">
      <formula>$C$4</formula>
    </cfRule>
  </conditionalFormatting>
  <conditionalFormatting sqref="AK46">
    <cfRule type="cellIs" dxfId="13876" priority="942" operator="lessThan">
      <formula>$C$4</formula>
    </cfRule>
  </conditionalFormatting>
  <conditionalFormatting sqref="AK47">
    <cfRule type="cellIs" dxfId="13875" priority="943" operator="lessThan">
      <formula>$C$4</formula>
    </cfRule>
  </conditionalFormatting>
  <conditionalFormatting sqref="AK48">
    <cfRule type="cellIs" dxfId="13874" priority="944" operator="lessThan">
      <formula>$C$4</formula>
    </cfRule>
  </conditionalFormatting>
  <conditionalFormatting sqref="AK49">
    <cfRule type="cellIs" dxfId="13873" priority="945" operator="lessThan">
      <formula>$C$4</formula>
    </cfRule>
  </conditionalFormatting>
  <conditionalFormatting sqref="AK50">
    <cfRule type="cellIs" dxfId="13872" priority="946" operator="lessThan">
      <formula>$C$4</formula>
    </cfRule>
  </conditionalFormatting>
  <conditionalFormatting sqref="AK51">
    <cfRule type="cellIs" dxfId="13871" priority="947" operator="lessThan">
      <formula>$C$4</formula>
    </cfRule>
  </conditionalFormatting>
  <conditionalFormatting sqref="AK52">
    <cfRule type="cellIs" dxfId="13870" priority="948" operator="lessThan">
      <formula>$C$4</formula>
    </cfRule>
  </conditionalFormatting>
  <conditionalFormatting sqref="AK53">
    <cfRule type="cellIs" dxfId="13869" priority="949" operator="lessThan">
      <formula>$C$4</formula>
    </cfRule>
  </conditionalFormatting>
  <conditionalFormatting sqref="AK54">
    <cfRule type="cellIs" dxfId="13868" priority="950" operator="lessThan">
      <formula>$C$4</formula>
    </cfRule>
  </conditionalFormatting>
  <conditionalFormatting sqref="AK55">
    <cfRule type="cellIs" dxfId="13867" priority="951" operator="lessThan">
      <formula>$C$4</formula>
    </cfRule>
  </conditionalFormatting>
  <conditionalFormatting sqref="AK56">
    <cfRule type="cellIs" dxfId="13866" priority="952" operator="lessThan">
      <formula>$C$4</formula>
    </cfRule>
  </conditionalFormatting>
  <conditionalFormatting sqref="AK57">
    <cfRule type="cellIs" dxfId="13865" priority="953" operator="lessThan">
      <formula>$C$4</formula>
    </cfRule>
  </conditionalFormatting>
  <conditionalFormatting sqref="AK58">
    <cfRule type="cellIs" dxfId="13864" priority="954" operator="lessThan">
      <formula>$C$4</formula>
    </cfRule>
  </conditionalFormatting>
  <conditionalFormatting sqref="AK59">
    <cfRule type="cellIs" dxfId="13863" priority="955" operator="lessThan">
      <formula>$C$4</formula>
    </cfRule>
  </conditionalFormatting>
  <conditionalFormatting sqref="AK60">
    <cfRule type="cellIs" dxfId="13862" priority="956" operator="lessThan">
      <formula>$C$4</formula>
    </cfRule>
  </conditionalFormatting>
  <conditionalFormatting sqref="AL11">
    <cfRule type="cellIs" dxfId="13861" priority="957" operator="lessThan">
      <formula>$C$4</formula>
    </cfRule>
  </conditionalFormatting>
  <conditionalFormatting sqref="AL12">
    <cfRule type="cellIs" dxfId="13860" priority="958" operator="lessThan">
      <formula>$C$4</formula>
    </cfRule>
  </conditionalFormatting>
  <conditionalFormatting sqref="AL13">
    <cfRule type="cellIs" dxfId="13859" priority="959" operator="lessThan">
      <formula>$C$4</formula>
    </cfRule>
  </conditionalFormatting>
  <conditionalFormatting sqref="AL14">
    <cfRule type="cellIs" dxfId="13858" priority="960" operator="lessThan">
      <formula>$C$4</formula>
    </cfRule>
  </conditionalFormatting>
  <conditionalFormatting sqref="AL15">
    <cfRule type="cellIs" dxfId="13857" priority="961" operator="lessThan">
      <formula>$C$4</formula>
    </cfRule>
  </conditionalFormatting>
  <conditionalFormatting sqref="AL16">
    <cfRule type="cellIs" dxfId="13856" priority="962" operator="lessThan">
      <formula>$C$4</formula>
    </cfRule>
  </conditionalFormatting>
  <conditionalFormatting sqref="AL17">
    <cfRule type="cellIs" dxfId="13855" priority="963" operator="lessThan">
      <formula>$C$4</formula>
    </cfRule>
  </conditionalFormatting>
  <conditionalFormatting sqref="AL18">
    <cfRule type="cellIs" dxfId="13854" priority="964" operator="lessThan">
      <formula>$C$4</formula>
    </cfRule>
  </conditionalFormatting>
  <conditionalFormatting sqref="AL19">
    <cfRule type="cellIs" dxfId="13853" priority="965" operator="lessThan">
      <formula>$C$4</formula>
    </cfRule>
  </conditionalFormatting>
  <conditionalFormatting sqref="AL20">
    <cfRule type="cellIs" dxfId="13852" priority="966" operator="lessThan">
      <formula>$C$4</formula>
    </cfRule>
  </conditionalFormatting>
  <conditionalFormatting sqref="AL21">
    <cfRule type="cellIs" dxfId="13851" priority="967" operator="lessThan">
      <formula>$C$4</formula>
    </cfRule>
  </conditionalFormatting>
  <conditionalFormatting sqref="AL22">
    <cfRule type="cellIs" dxfId="13850" priority="968" operator="lessThan">
      <formula>$C$4</formula>
    </cfRule>
  </conditionalFormatting>
  <conditionalFormatting sqref="AL23">
    <cfRule type="cellIs" dxfId="13849" priority="969" operator="lessThan">
      <formula>$C$4</formula>
    </cfRule>
  </conditionalFormatting>
  <conditionalFormatting sqref="AL24">
    <cfRule type="cellIs" dxfId="13848" priority="970" operator="lessThan">
      <formula>$C$4</formula>
    </cfRule>
  </conditionalFormatting>
  <conditionalFormatting sqref="AL25">
    <cfRule type="cellIs" dxfId="13847" priority="971" operator="lessThan">
      <formula>$C$4</formula>
    </cfRule>
  </conditionalFormatting>
  <conditionalFormatting sqref="AL26">
    <cfRule type="cellIs" dxfId="13846" priority="972" operator="lessThan">
      <formula>$C$4</formula>
    </cfRule>
  </conditionalFormatting>
  <conditionalFormatting sqref="AL27">
    <cfRule type="cellIs" dxfId="13845" priority="973" operator="lessThan">
      <formula>$C$4</formula>
    </cfRule>
  </conditionalFormatting>
  <conditionalFormatting sqref="AL28">
    <cfRule type="cellIs" dxfId="13844" priority="974" operator="lessThan">
      <formula>$C$4</formula>
    </cfRule>
  </conditionalFormatting>
  <conditionalFormatting sqref="AL29">
    <cfRule type="cellIs" dxfId="13843" priority="975" operator="lessThan">
      <formula>$C$4</formula>
    </cfRule>
  </conditionalFormatting>
  <conditionalFormatting sqref="AL30">
    <cfRule type="cellIs" dxfId="13842" priority="976" operator="lessThan">
      <formula>$C$4</formula>
    </cfRule>
  </conditionalFormatting>
  <conditionalFormatting sqref="AL31">
    <cfRule type="cellIs" dxfId="13841" priority="977" operator="lessThan">
      <formula>$C$4</formula>
    </cfRule>
  </conditionalFormatting>
  <conditionalFormatting sqref="AL32">
    <cfRule type="cellIs" dxfId="13840" priority="978" operator="lessThan">
      <formula>$C$4</formula>
    </cfRule>
  </conditionalFormatting>
  <conditionalFormatting sqref="AL33">
    <cfRule type="cellIs" dxfId="13839" priority="979" operator="lessThan">
      <formula>$C$4</formula>
    </cfRule>
  </conditionalFormatting>
  <conditionalFormatting sqref="AL34">
    <cfRule type="cellIs" dxfId="13838" priority="980" operator="lessThan">
      <formula>$C$4</formula>
    </cfRule>
  </conditionalFormatting>
  <conditionalFormatting sqref="AL35">
    <cfRule type="cellIs" dxfId="13837" priority="981" operator="lessThan">
      <formula>$C$4</formula>
    </cfRule>
  </conditionalFormatting>
  <conditionalFormatting sqref="AL36">
    <cfRule type="cellIs" dxfId="13836" priority="982" operator="lessThan">
      <formula>$C$4</formula>
    </cfRule>
  </conditionalFormatting>
  <conditionalFormatting sqref="AL37">
    <cfRule type="cellIs" dxfId="13835" priority="983" operator="lessThan">
      <formula>$C$4</formula>
    </cfRule>
  </conditionalFormatting>
  <conditionalFormatting sqref="AL38">
    <cfRule type="cellIs" dxfId="13834" priority="984" operator="lessThan">
      <formula>$C$4</formula>
    </cfRule>
  </conditionalFormatting>
  <conditionalFormatting sqref="AL39">
    <cfRule type="cellIs" dxfId="13833" priority="985" operator="lessThan">
      <formula>$C$4</formula>
    </cfRule>
  </conditionalFormatting>
  <conditionalFormatting sqref="AL40">
    <cfRule type="cellIs" dxfId="13832" priority="986" operator="lessThan">
      <formula>$C$4</formula>
    </cfRule>
  </conditionalFormatting>
  <conditionalFormatting sqref="AL41">
    <cfRule type="cellIs" dxfId="13831" priority="987" operator="lessThan">
      <formula>$C$4</formula>
    </cfRule>
  </conditionalFormatting>
  <conditionalFormatting sqref="AL42">
    <cfRule type="cellIs" dxfId="13830" priority="988" operator="lessThan">
      <formula>$C$4</formula>
    </cfRule>
  </conditionalFormatting>
  <conditionalFormatting sqref="AL43">
    <cfRule type="cellIs" dxfId="13829" priority="989" operator="lessThan">
      <formula>$C$4</formula>
    </cfRule>
  </conditionalFormatting>
  <conditionalFormatting sqref="AL44">
    <cfRule type="cellIs" dxfId="13828" priority="990" operator="lessThan">
      <formula>$C$4</formula>
    </cfRule>
  </conditionalFormatting>
  <conditionalFormatting sqref="AL45">
    <cfRule type="cellIs" dxfId="13827" priority="991" operator="lessThan">
      <formula>$C$4</formula>
    </cfRule>
  </conditionalFormatting>
  <conditionalFormatting sqref="AL46">
    <cfRule type="cellIs" dxfId="13826" priority="992" operator="lessThan">
      <formula>$C$4</formula>
    </cfRule>
  </conditionalFormatting>
  <conditionalFormatting sqref="AL47">
    <cfRule type="cellIs" dxfId="13825" priority="993" operator="lessThan">
      <formula>$C$4</formula>
    </cfRule>
  </conditionalFormatting>
  <conditionalFormatting sqref="AL48">
    <cfRule type="cellIs" dxfId="13824" priority="994" operator="lessThan">
      <formula>$C$4</formula>
    </cfRule>
  </conditionalFormatting>
  <conditionalFormatting sqref="AL49">
    <cfRule type="cellIs" dxfId="13823" priority="995" operator="lessThan">
      <formula>$C$4</formula>
    </cfRule>
  </conditionalFormatting>
  <conditionalFormatting sqref="AL50">
    <cfRule type="cellIs" dxfId="13822" priority="996" operator="lessThan">
      <formula>$C$4</formula>
    </cfRule>
  </conditionalFormatting>
  <conditionalFormatting sqref="AL51">
    <cfRule type="cellIs" dxfId="13821" priority="997" operator="lessThan">
      <formula>$C$4</formula>
    </cfRule>
  </conditionalFormatting>
  <conditionalFormatting sqref="AL52">
    <cfRule type="cellIs" dxfId="13820" priority="998" operator="lessThan">
      <formula>$C$4</formula>
    </cfRule>
  </conditionalFormatting>
  <conditionalFormatting sqref="AL53">
    <cfRule type="cellIs" dxfId="13819" priority="999" operator="lessThan">
      <formula>$C$4</formula>
    </cfRule>
  </conditionalFormatting>
  <conditionalFormatting sqref="AL54">
    <cfRule type="cellIs" dxfId="13818" priority="1000" operator="lessThan">
      <formula>$C$4</formula>
    </cfRule>
  </conditionalFormatting>
  <conditionalFormatting sqref="AL55">
    <cfRule type="cellIs" dxfId="13817" priority="1001" operator="lessThan">
      <formula>$C$4</formula>
    </cfRule>
  </conditionalFormatting>
  <conditionalFormatting sqref="AL56">
    <cfRule type="cellIs" dxfId="13816" priority="1002" operator="lessThan">
      <formula>$C$4</formula>
    </cfRule>
  </conditionalFormatting>
  <conditionalFormatting sqref="AL57">
    <cfRule type="cellIs" dxfId="13815" priority="1003" operator="lessThan">
      <formula>$C$4</formula>
    </cfRule>
  </conditionalFormatting>
  <conditionalFormatting sqref="AL58">
    <cfRule type="cellIs" dxfId="13814" priority="1004" operator="lessThan">
      <formula>$C$4</formula>
    </cfRule>
  </conditionalFormatting>
  <conditionalFormatting sqref="AL59">
    <cfRule type="cellIs" dxfId="13813" priority="1005" operator="lessThan">
      <formula>$C$4</formula>
    </cfRule>
  </conditionalFormatting>
  <conditionalFormatting sqref="AL60">
    <cfRule type="cellIs" dxfId="13812" priority="1006" operator="lessThan">
      <formula>$C$4</formula>
    </cfRule>
  </conditionalFormatting>
  <conditionalFormatting sqref="AM11">
    <cfRule type="cellIs" dxfId="13811" priority="1007" operator="lessThan">
      <formula>$C$4</formula>
    </cfRule>
  </conditionalFormatting>
  <conditionalFormatting sqref="AM12">
    <cfRule type="cellIs" dxfId="13810" priority="1008" operator="lessThan">
      <formula>$C$4</formula>
    </cfRule>
  </conditionalFormatting>
  <conditionalFormatting sqref="AM13">
    <cfRule type="cellIs" dxfId="13809" priority="1009" operator="lessThan">
      <formula>$C$4</formula>
    </cfRule>
  </conditionalFormatting>
  <conditionalFormatting sqref="AM14">
    <cfRule type="cellIs" dxfId="13808" priority="1010" operator="lessThan">
      <formula>$C$4</formula>
    </cfRule>
  </conditionalFormatting>
  <conditionalFormatting sqref="AM15">
    <cfRule type="cellIs" dxfId="13807" priority="1011" operator="lessThan">
      <formula>$C$4</formula>
    </cfRule>
  </conditionalFormatting>
  <conditionalFormatting sqref="AM16">
    <cfRule type="cellIs" dxfId="13806" priority="1012" operator="lessThan">
      <formula>$C$4</formula>
    </cfRule>
  </conditionalFormatting>
  <conditionalFormatting sqref="AM17">
    <cfRule type="cellIs" dxfId="13805" priority="1013" operator="lessThan">
      <formula>$C$4</formula>
    </cfRule>
  </conditionalFormatting>
  <conditionalFormatting sqref="AM18">
    <cfRule type="cellIs" dxfId="13804" priority="1014" operator="lessThan">
      <formula>$C$4</formula>
    </cfRule>
  </conditionalFormatting>
  <conditionalFormatting sqref="AM19">
    <cfRule type="cellIs" dxfId="13803" priority="1015" operator="lessThan">
      <formula>$C$4</formula>
    </cfRule>
  </conditionalFormatting>
  <conditionalFormatting sqref="AM20">
    <cfRule type="cellIs" dxfId="13802" priority="1016" operator="lessThan">
      <formula>$C$4</formula>
    </cfRule>
  </conditionalFormatting>
  <conditionalFormatting sqref="AM21">
    <cfRule type="cellIs" dxfId="13801" priority="1017" operator="lessThan">
      <formula>$C$4</formula>
    </cfRule>
  </conditionalFormatting>
  <conditionalFormatting sqref="AM22">
    <cfRule type="cellIs" dxfId="13800" priority="1018" operator="lessThan">
      <formula>$C$4</formula>
    </cfRule>
  </conditionalFormatting>
  <conditionalFormatting sqref="AM23">
    <cfRule type="cellIs" dxfId="13799" priority="1019" operator="lessThan">
      <formula>$C$4</formula>
    </cfRule>
  </conditionalFormatting>
  <conditionalFormatting sqref="AM24">
    <cfRule type="cellIs" dxfId="13798" priority="1020" operator="lessThan">
      <formula>$C$4</formula>
    </cfRule>
  </conditionalFormatting>
  <conditionalFormatting sqref="AM25">
    <cfRule type="cellIs" dxfId="13797" priority="1021" operator="lessThan">
      <formula>$C$4</formula>
    </cfRule>
  </conditionalFormatting>
  <conditionalFormatting sqref="AM26">
    <cfRule type="cellIs" dxfId="13796" priority="1022" operator="lessThan">
      <formula>$C$4</formula>
    </cfRule>
  </conditionalFormatting>
  <conditionalFormatting sqref="AM27">
    <cfRule type="cellIs" dxfId="13795" priority="1023" operator="lessThan">
      <formula>$C$4</formula>
    </cfRule>
  </conditionalFormatting>
  <conditionalFormatting sqref="AM28">
    <cfRule type="cellIs" dxfId="13794" priority="1024" operator="lessThan">
      <formula>$C$4</formula>
    </cfRule>
  </conditionalFormatting>
  <conditionalFormatting sqref="AM29">
    <cfRule type="cellIs" dxfId="13793" priority="1025" operator="lessThan">
      <formula>$C$4</formula>
    </cfRule>
  </conditionalFormatting>
  <conditionalFormatting sqref="AM30">
    <cfRule type="cellIs" dxfId="13792" priority="1026" operator="lessThan">
      <formula>$C$4</formula>
    </cfRule>
  </conditionalFormatting>
  <conditionalFormatting sqref="AM31">
    <cfRule type="cellIs" dxfId="13791" priority="1027" operator="lessThan">
      <formula>$C$4</formula>
    </cfRule>
  </conditionalFormatting>
  <conditionalFormatting sqref="AM32">
    <cfRule type="cellIs" dxfId="13790" priority="1028" operator="lessThan">
      <formula>$C$4</formula>
    </cfRule>
  </conditionalFormatting>
  <conditionalFormatting sqref="AM33">
    <cfRule type="cellIs" dxfId="13789" priority="1029" operator="lessThan">
      <formula>$C$4</formula>
    </cfRule>
  </conditionalFormatting>
  <conditionalFormatting sqref="AM34">
    <cfRule type="cellIs" dxfId="13788" priority="1030" operator="lessThan">
      <formula>$C$4</formula>
    </cfRule>
  </conditionalFormatting>
  <conditionalFormatting sqref="AM35">
    <cfRule type="cellIs" dxfId="13787" priority="1031" operator="lessThan">
      <formula>$C$4</formula>
    </cfRule>
  </conditionalFormatting>
  <conditionalFormatting sqref="AM36">
    <cfRule type="cellIs" dxfId="13786" priority="1032" operator="lessThan">
      <formula>$C$4</formula>
    </cfRule>
  </conditionalFormatting>
  <conditionalFormatting sqref="AM37">
    <cfRule type="cellIs" dxfId="13785" priority="1033" operator="lessThan">
      <formula>$C$4</formula>
    </cfRule>
  </conditionalFormatting>
  <conditionalFormatting sqref="AM38">
    <cfRule type="cellIs" dxfId="13784" priority="1034" operator="lessThan">
      <formula>$C$4</formula>
    </cfRule>
  </conditionalFormatting>
  <conditionalFormatting sqref="AM39">
    <cfRule type="cellIs" dxfId="13783" priority="1035" operator="lessThan">
      <formula>$C$4</formula>
    </cfRule>
  </conditionalFormatting>
  <conditionalFormatting sqref="AM40">
    <cfRule type="cellIs" dxfId="13782" priority="1036" operator="lessThan">
      <formula>$C$4</formula>
    </cfRule>
  </conditionalFormatting>
  <conditionalFormatting sqref="AM41">
    <cfRule type="cellIs" dxfId="13781" priority="1037" operator="lessThan">
      <formula>$C$4</formula>
    </cfRule>
  </conditionalFormatting>
  <conditionalFormatting sqref="AM42">
    <cfRule type="cellIs" dxfId="13780" priority="1038" operator="lessThan">
      <formula>$C$4</formula>
    </cfRule>
  </conditionalFormatting>
  <conditionalFormatting sqref="AM43">
    <cfRule type="cellIs" dxfId="13779" priority="1039" operator="lessThan">
      <formula>$C$4</formula>
    </cfRule>
  </conditionalFormatting>
  <conditionalFormatting sqref="AM44">
    <cfRule type="cellIs" dxfId="13778" priority="1040" operator="lessThan">
      <formula>$C$4</formula>
    </cfRule>
  </conditionalFormatting>
  <conditionalFormatting sqref="AM45">
    <cfRule type="cellIs" dxfId="13777" priority="1041" operator="lessThan">
      <formula>$C$4</formula>
    </cfRule>
  </conditionalFormatting>
  <conditionalFormatting sqref="AM46">
    <cfRule type="cellIs" dxfId="13776" priority="1042" operator="lessThan">
      <formula>$C$4</formula>
    </cfRule>
  </conditionalFormatting>
  <conditionalFormatting sqref="AM47">
    <cfRule type="cellIs" dxfId="13775" priority="1043" operator="lessThan">
      <formula>$C$4</formula>
    </cfRule>
  </conditionalFormatting>
  <conditionalFormatting sqref="AM48">
    <cfRule type="cellIs" dxfId="13774" priority="1044" operator="lessThan">
      <formula>$C$4</formula>
    </cfRule>
  </conditionalFormatting>
  <conditionalFormatting sqref="AM49">
    <cfRule type="cellIs" dxfId="13773" priority="1045" operator="lessThan">
      <formula>$C$4</formula>
    </cfRule>
  </conditionalFormatting>
  <conditionalFormatting sqref="AM50">
    <cfRule type="cellIs" dxfId="13772" priority="1046" operator="lessThan">
      <formula>$C$4</formula>
    </cfRule>
  </conditionalFormatting>
  <conditionalFormatting sqref="AM51">
    <cfRule type="cellIs" dxfId="13771" priority="1047" operator="lessThan">
      <formula>$C$4</formula>
    </cfRule>
  </conditionalFormatting>
  <conditionalFormatting sqref="AM52">
    <cfRule type="cellIs" dxfId="13770" priority="1048" operator="lessThan">
      <formula>$C$4</formula>
    </cfRule>
  </conditionalFormatting>
  <conditionalFormatting sqref="AM53">
    <cfRule type="cellIs" dxfId="13769" priority="1049" operator="lessThan">
      <formula>$C$4</formula>
    </cfRule>
  </conditionalFormatting>
  <conditionalFormatting sqref="AM54">
    <cfRule type="cellIs" dxfId="13768" priority="1050" operator="lessThan">
      <formula>$C$4</formula>
    </cfRule>
  </conditionalFormatting>
  <conditionalFormatting sqref="AM55">
    <cfRule type="cellIs" dxfId="13767" priority="1051" operator="lessThan">
      <formula>$C$4</formula>
    </cfRule>
  </conditionalFormatting>
  <conditionalFormatting sqref="AM56">
    <cfRule type="cellIs" dxfId="13766" priority="1052" operator="lessThan">
      <formula>$C$4</formula>
    </cfRule>
  </conditionalFormatting>
  <conditionalFormatting sqref="AM57">
    <cfRule type="cellIs" dxfId="13765" priority="1053" operator="lessThan">
      <formula>$C$4</formula>
    </cfRule>
  </conditionalFormatting>
  <conditionalFormatting sqref="AM58">
    <cfRule type="cellIs" dxfId="13764" priority="1054" operator="lessThan">
      <formula>$C$4</formula>
    </cfRule>
  </conditionalFormatting>
  <conditionalFormatting sqref="AM59">
    <cfRule type="cellIs" dxfId="13763" priority="1055" operator="lessThan">
      <formula>$C$4</formula>
    </cfRule>
  </conditionalFormatting>
  <conditionalFormatting sqref="AM60">
    <cfRule type="cellIs" dxfId="13762" priority="1056" operator="lessThan">
      <formula>$C$4</formula>
    </cfRule>
  </conditionalFormatting>
  <conditionalFormatting sqref="AN11">
    <cfRule type="cellIs" dxfId="13761" priority="1057" operator="lessThan">
      <formula>$C$4</formula>
    </cfRule>
  </conditionalFormatting>
  <conditionalFormatting sqref="AN12">
    <cfRule type="cellIs" dxfId="13760" priority="1058" operator="lessThan">
      <formula>$C$4</formula>
    </cfRule>
  </conditionalFormatting>
  <conditionalFormatting sqref="AN13">
    <cfRule type="cellIs" dxfId="13759" priority="1059" operator="lessThan">
      <formula>$C$4</formula>
    </cfRule>
  </conditionalFormatting>
  <conditionalFormatting sqref="AN14">
    <cfRule type="cellIs" dxfId="13758" priority="1060" operator="lessThan">
      <formula>$C$4</formula>
    </cfRule>
  </conditionalFormatting>
  <conditionalFormatting sqref="AN15">
    <cfRule type="cellIs" dxfId="13757" priority="1061" operator="lessThan">
      <formula>$C$4</formula>
    </cfRule>
  </conditionalFormatting>
  <conditionalFormatting sqref="AN16">
    <cfRule type="cellIs" dxfId="13756" priority="1062" operator="lessThan">
      <formula>$C$4</formula>
    </cfRule>
  </conditionalFormatting>
  <conditionalFormatting sqref="AN17">
    <cfRule type="cellIs" dxfId="13755" priority="1063" operator="lessThan">
      <formula>$C$4</formula>
    </cfRule>
  </conditionalFormatting>
  <conditionalFormatting sqref="AN18">
    <cfRule type="cellIs" dxfId="13754" priority="1064" operator="lessThan">
      <formula>$C$4</formula>
    </cfRule>
  </conditionalFormatting>
  <conditionalFormatting sqref="AN19">
    <cfRule type="cellIs" dxfId="13753" priority="1065" operator="lessThan">
      <formula>$C$4</formula>
    </cfRule>
  </conditionalFormatting>
  <conditionalFormatting sqref="AN20">
    <cfRule type="cellIs" dxfId="13752" priority="1066" operator="lessThan">
      <formula>$C$4</formula>
    </cfRule>
  </conditionalFormatting>
  <conditionalFormatting sqref="AN21">
    <cfRule type="cellIs" dxfId="13751" priority="1067" operator="lessThan">
      <formula>$C$4</formula>
    </cfRule>
  </conditionalFormatting>
  <conditionalFormatting sqref="AN22">
    <cfRule type="cellIs" dxfId="13750" priority="1068" operator="lessThan">
      <formula>$C$4</formula>
    </cfRule>
  </conditionalFormatting>
  <conditionalFormatting sqref="AN23">
    <cfRule type="cellIs" dxfId="13749" priority="1069" operator="lessThan">
      <formula>$C$4</formula>
    </cfRule>
  </conditionalFormatting>
  <conditionalFormatting sqref="AN24">
    <cfRule type="cellIs" dxfId="13748" priority="1070" operator="lessThan">
      <formula>$C$4</formula>
    </cfRule>
  </conditionalFormatting>
  <conditionalFormatting sqref="AN25">
    <cfRule type="cellIs" dxfId="13747" priority="1071" operator="lessThan">
      <formula>$C$4</formula>
    </cfRule>
  </conditionalFormatting>
  <conditionalFormatting sqref="AN26">
    <cfRule type="cellIs" dxfId="13746" priority="1072" operator="lessThan">
      <formula>$C$4</formula>
    </cfRule>
  </conditionalFormatting>
  <conditionalFormatting sqref="AN27">
    <cfRule type="cellIs" dxfId="13745" priority="1073" operator="lessThan">
      <formula>$C$4</formula>
    </cfRule>
  </conditionalFormatting>
  <conditionalFormatting sqref="AN28">
    <cfRule type="cellIs" dxfId="13744" priority="1074" operator="lessThan">
      <formula>$C$4</formula>
    </cfRule>
  </conditionalFormatting>
  <conditionalFormatting sqref="AN29">
    <cfRule type="cellIs" dxfId="13743" priority="1075" operator="lessThan">
      <formula>$C$4</formula>
    </cfRule>
  </conditionalFormatting>
  <conditionalFormatting sqref="AN30">
    <cfRule type="cellIs" dxfId="13742" priority="1076" operator="lessThan">
      <formula>$C$4</formula>
    </cfRule>
  </conditionalFormatting>
  <conditionalFormatting sqref="AN31">
    <cfRule type="cellIs" dxfId="13741" priority="1077" operator="lessThan">
      <formula>$C$4</formula>
    </cfRule>
  </conditionalFormatting>
  <conditionalFormatting sqref="AN32">
    <cfRule type="cellIs" dxfId="13740" priority="1078" operator="lessThan">
      <formula>$C$4</formula>
    </cfRule>
  </conditionalFormatting>
  <conditionalFormatting sqref="AN33">
    <cfRule type="cellIs" dxfId="13739" priority="1079" operator="lessThan">
      <formula>$C$4</formula>
    </cfRule>
  </conditionalFormatting>
  <conditionalFormatting sqref="AN34">
    <cfRule type="cellIs" dxfId="13738" priority="1080" operator="lessThan">
      <formula>$C$4</formula>
    </cfRule>
  </conditionalFormatting>
  <conditionalFormatting sqref="AN35">
    <cfRule type="cellIs" dxfId="13737" priority="1081" operator="lessThan">
      <formula>$C$4</formula>
    </cfRule>
  </conditionalFormatting>
  <conditionalFormatting sqref="AN36">
    <cfRule type="cellIs" dxfId="13736" priority="1082" operator="lessThan">
      <formula>$C$4</formula>
    </cfRule>
  </conditionalFormatting>
  <conditionalFormatting sqref="AN37">
    <cfRule type="cellIs" dxfId="13735" priority="1083" operator="lessThan">
      <formula>$C$4</formula>
    </cfRule>
  </conditionalFormatting>
  <conditionalFormatting sqref="AN38">
    <cfRule type="cellIs" dxfId="13734" priority="1084" operator="lessThan">
      <formula>$C$4</formula>
    </cfRule>
  </conditionalFormatting>
  <conditionalFormatting sqref="AN39">
    <cfRule type="cellIs" dxfId="13733" priority="1085" operator="lessThan">
      <formula>$C$4</formula>
    </cfRule>
  </conditionalFormatting>
  <conditionalFormatting sqref="AN40">
    <cfRule type="cellIs" dxfId="13732" priority="1086" operator="lessThan">
      <formula>$C$4</formula>
    </cfRule>
  </conditionalFormatting>
  <conditionalFormatting sqref="AN41">
    <cfRule type="cellIs" dxfId="13731" priority="1087" operator="lessThan">
      <formula>$C$4</formula>
    </cfRule>
  </conditionalFormatting>
  <conditionalFormatting sqref="AN42">
    <cfRule type="cellIs" dxfId="13730" priority="1088" operator="lessThan">
      <formula>$C$4</formula>
    </cfRule>
  </conditionalFormatting>
  <conditionalFormatting sqref="AN43">
    <cfRule type="cellIs" dxfId="13729" priority="1089" operator="lessThan">
      <formula>$C$4</formula>
    </cfRule>
  </conditionalFormatting>
  <conditionalFormatting sqref="AN44">
    <cfRule type="cellIs" dxfId="13728" priority="1090" operator="lessThan">
      <formula>$C$4</formula>
    </cfRule>
  </conditionalFormatting>
  <conditionalFormatting sqref="AN45">
    <cfRule type="cellIs" dxfId="13727" priority="1091" operator="lessThan">
      <formula>$C$4</formula>
    </cfRule>
  </conditionalFormatting>
  <conditionalFormatting sqref="AN46">
    <cfRule type="cellIs" dxfId="13726" priority="1092" operator="lessThan">
      <formula>$C$4</formula>
    </cfRule>
  </conditionalFormatting>
  <conditionalFormatting sqref="AN47">
    <cfRule type="cellIs" dxfId="13725" priority="1093" operator="lessThan">
      <formula>$C$4</formula>
    </cfRule>
  </conditionalFormatting>
  <conditionalFormatting sqref="AN48">
    <cfRule type="cellIs" dxfId="13724" priority="1094" operator="lessThan">
      <formula>$C$4</formula>
    </cfRule>
  </conditionalFormatting>
  <conditionalFormatting sqref="AN49">
    <cfRule type="cellIs" dxfId="13723" priority="1095" operator="lessThan">
      <formula>$C$4</formula>
    </cfRule>
  </conditionalFormatting>
  <conditionalFormatting sqref="AN50">
    <cfRule type="cellIs" dxfId="13722" priority="1096" operator="lessThan">
      <formula>$C$4</formula>
    </cfRule>
  </conditionalFormatting>
  <conditionalFormatting sqref="AN51">
    <cfRule type="cellIs" dxfId="13721" priority="1097" operator="lessThan">
      <formula>$C$4</formula>
    </cfRule>
  </conditionalFormatting>
  <conditionalFormatting sqref="AN52">
    <cfRule type="cellIs" dxfId="13720" priority="1098" operator="lessThan">
      <formula>$C$4</formula>
    </cfRule>
  </conditionalFormatting>
  <conditionalFormatting sqref="AN53">
    <cfRule type="cellIs" dxfId="13719" priority="1099" operator="lessThan">
      <formula>$C$4</formula>
    </cfRule>
  </conditionalFormatting>
  <conditionalFormatting sqref="AN54">
    <cfRule type="cellIs" dxfId="13718" priority="1100" operator="lessThan">
      <formula>$C$4</formula>
    </cfRule>
  </conditionalFormatting>
  <conditionalFormatting sqref="AN55">
    <cfRule type="cellIs" dxfId="13717" priority="1101" operator="lessThan">
      <formula>$C$4</formula>
    </cfRule>
  </conditionalFormatting>
  <conditionalFormatting sqref="AN56">
    <cfRule type="cellIs" dxfId="13716" priority="1102" operator="lessThan">
      <formula>$C$4</formula>
    </cfRule>
  </conditionalFormatting>
  <conditionalFormatting sqref="AN57">
    <cfRule type="cellIs" dxfId="13715" priority="1103" operator="lessThan">
      <formula>$C$4</formula>
    </cfRule>
  </conditionalFormatting>
  <conditionalFormatting sqref="AN58">
    <cfRule type="cellIs" dxfId="13714" priority="1104" operator="lessThan">
      <formula>$C$4</formula>
    </cfRule>
  </conditionalFormatting>
  <conditionalFormatting sqref="AN59">
    <cfRule type="cellIs" dxfId="13713" priority="1105" operator="lessThan">
      <formula>$C$4</formula>
    </cfRule>
  </conditionalFormatting>
  <conditionalFormatting sqref="AN60">
    <cfRule type="cellIs" dxfId="13712" priority="1106" operator="lessThan">
      <formula>$C$4</formula>
    </cfRule>
  </conditionalFormatting>
  <conditionalFormatting sqref="AO11">
    <cfRule type="cellIs" dxfId="13711" priority="1107" operator="lessThan">
      <formula>$C$4</formula>
    </cfRule>
  </conditionalFormatting>
  <conditionalFormatting sqref="AO12">
    <cfRule type="cellIs" dxfId="13710" priority="1108" operator="lessThan">
      <formula>$C$4</formula>
    </cfRule>
  </conditionalFormatting>
  <conditionalFormatting sqref="AO13">
    <cfRule type="cellIs" dxfId="13709" priority="1109" operator="lessThan">
      <formula>$C$4</formula>
    </cfRule>
  </conditionalFormatting>
  <conditionalFormatting sqref="AO14">
    <cfRule type="cellIs" dxfId="13708" priority="1110" operator="lessThan">
      <formula>$C$4</formula>
    </cfRule>
  </conditionalFormatting>
  <conditionalFormatting sqref="AO15">
    <cfRule type="cellIs" dxfId="13707" priority="1111" operator="lessThan">
      <formula>$C$4</formula>
    </cfRule>
  </conditionalFormatting>
  <conditionalFormatting sqref="AO16">
    <cfRule type="cellIs" dxfId="13706" priority="1112" operator="lessThan">
      <formula>$C$4</formula>
    </cfRule>
  </conditionalFormatting>
  <conditionalFormatting sqref="AO17">
    <cfRule type="cellIs" dxfId="13705" priority="1113" operator="lessThan">
      <formula>$C$4</formula>
    </cfRule>
  </conditionalFormatting>
  <conditionalFormatting sqref="AO18">
    <cfRule type="cellIs" dxfId="13704" priority="1114" operator="lessThan">
      <formula>$C$4</formula>
    </cfRule>
  </conditionalFormatting>
  <conditionalFormatting sqref="AO19">
    <cfRule type="cellIs" dxfId="13703" priority="1115" operator="lessThan">
      <formula>$C$4</formula>
    </cfRule>
  </conditionalFormatting>
  <conditionalFormatting sqref="AO20">
    <cfRule type="cellIs" dxfId="13702" priority="1116" operator="lessThan">
      <formula>$C$4</formula>
    </cfRule>
  </conditionalFormatting>
  <conditionalFormatting sqref="AO21">
    <cfRule type="cellIs" dxfId="13701" priority="1117" operator="lessThan">
      <formula>$C$4</formula>
    </cfRule>
  </conditionalFormatting>
  <conditionalFormatting sqref="AO22">
    <cfRule type="cellIs" dxfId="13700" priority="1118" operator="lessThan">
      <formula>$C$4</formula>
    </cfRule>
  </conditionalFormatting>
  <conditionalFormatting sqref="AO23">
    <cfRule type="cellIs" dxfId="13699" priority="1119" operator="lessThan">
      <formula>$C$4</formula>
    </cfRule>
  </conditionalFormatting>
  <conditionalFormatting sqref="AO24">
    <cfRule type="cellIs" dxfId="13698" priority="1120" operator="lessThan">
      <formula>$C$4</formula>
    </cfRule>
  </conditionalFormatting>
  <conditionalFormatting sqref="AO25">
    <cfRule type="cellIs" dxfId="13697" priority="1121" operator="lessThan">
      <formula>$C$4</formula>
    </cfRule>
  </conditionalFormatting>
  <conditionalFormatting sqref="AO26">
    <cfRule type="cellIs" dxfId="13696" priority="1122" operator="lessThan">
      <formula>$C$4</formula>
    </cfRule>
  </conditionalFormatting>
  <conditionalFormatting sqref="AO27">
    <cfRule type="cellIs" dxfId="13695" priority="1123" operator="lessThan">
      <formula>$C$4</formula>
    </cfRule>
  </conditionalFormatting>
  <conditionalFormatting sqref="AO28">
    <cfRule type="cellIs" dxfId="13694" priority="1124" operator="lessThan">
      <formula>$C$4</formula>
    </cfRule>
  </conditionalFormatting>
  <conditionalFormatting sqref="AO29">
    <cfRule type="cellIs" dxfId="13693" priority="1125" operator="lessThan">
      <formula>$C$4</formula>
    </cfRule>
  </conditionalFormatting>
  <conditionalFormatting sqref="AO30">
    <cfRule type="cellIs" dxfId="13692" priority="1126" operator="lessThan">
      <formula>$C$4</formula>
    </cfRule>
  </conditionalFormatting>
  <conditionalFormatting sqref="AO31">
    <cfRule type="cellIs" dxfId="13691" priority="1127" operator="lessThan">
      <formula>$C$4</formula>
    </cfRule>
  </conditionalFormatting>
  <conditionalFormatting sqref="AO32">
    <cfRule type="cellIs" dxfId="13690" priority="1128" operator="lessThan">
      <formula>$C$4</formula>
    </cfRule>
  </conditionalFormatting>
  <conditionalFormatting sqref="AO33">
    <cfRule type="cellIs" dxfId="13689" priority="1129" operator="lessThan">
      <formula>$C$4</formula>
    </cfRule>
  </conditionalFormatting>
  <conditionalFormatting sqref="AO34">
    <cfRule type="cellIs" dxfId="13688" priority="1130" operator="lessThan">
      <formula>$C$4</formula>
    </cfRule>
  </conditionalFormatting>
  <conditionalFormatting sqref="AO35">
    <cfRule type="cellIs" dxfId="13687" priority="1131" operator="lessThan">
      <formula>$C$4</formula>
    </cfRule>
  </conditionalFormatting>
  <conditionalFormatting sqref="AO36">
    <cfRule type="cellIs" dxfId="13686" priority="1132" operator="lessThan">
      <formula>$C$4</formula>
    </cfRule>
  </conditionalFormatting>
  <conditionalFormatting sqref="AO37">
    <cfRule type="cellIs" dxfId="13685" priority="1133" operator="lessThan">
      <formula>$C$4</formula>
    </cfRule>
  </conditionalFormatting>
  <conditionalFormatting sqref="AO38">
    <cfRule type="cellIs" dxfId="13684" priority="1134" operator="lessThan">
      <formula>$C$4</formula>
    </cfRule>
  </conditionalFormatting>
  <conditionalFormatting sqref="AO39">
    <cfRule type="cellIs" dxfId="13683" priority="1135" operator="lessThan">
      <formula>$C$4</formula>
    </cfRule>
  </conditionalFormatting>
  <conditionalFormatting sqref="AO40">
    <cfRule type="cellIs" dxfId="13682" priority="1136" operator="lessThan">
      <formula>$C$4</formula>
    </cfRule>
  </conditionalFormatting>
  <conditionalFormatting sqref="AO41">
    <cfRule type="cellIs" dxfId="13681" priority="1137" operator="lessThan">
      <formula>$C$4</formula>
    </cfRule>
  </conditionalFormatting>
  <conditionalFormatting sqref="AO42">
    <cfRule type="cellIs" dxfId="13680" priority="1138" operator="lessThan">
      <formula>$C$4</formula>
    </cfRule>
  </conditionalFormatting>
  <conditionalFormatting sqref="AO43">
    <cfRule type="cellIs" dxfId="13679" priority="1139" operator="lessThan">
      <formula>$C$4</formula>
    </cfRule>
  </conditionalFormatting>
  <conditionalFormatting sqref="AO44">
    <cfRule type="cellIs" dxfId="13678" priority="1140" operator="lessThan">
      <formula>$C$4</formula>
    </cfRule>
  </conditionalFormatting>
  <conditionalFormatting sqref="AO45">
    <cfRule type="cellIs" dxfId="13677" priority="1141" operator="lessThan">
      <formula>$C$4</formula>
    </cfRule>
  </conditionalFormatting>
  <conditionalFormatting sqref="AO46">
    <cfRule type="cellIs" dxfId="13676" priority="1142" operator="lessThan">
      <formula>$C$4</formula>
    </cfRule>
  </conditionalFormatting>
  <conditionalFormatting sqref="AO47">
    <cfRule type="cellIs" dxfId="13675" priority="1143" operator="lessThan">
      <formula>$C$4</formula>
    </cfRule>
  </conditionalFormatting>
  <conditionalFormatting sqref="AO48">
    <cfRule type="cellIs" dxfId="13674" priority="1144" operator="lessThan">
      <formula>$C$4</formula>
    </cfRule>
  </conditionalFormatting>
  <conditionalFormatting sqref="AO49">
    <cfRule type="cellIs" dxfId="13673" priority="1145" operator="lessThan">
      <formula>$C$4</formula>
    </cfRule>
  </conditionalFormatting>
  <conditionalFormatting sqref="AO50">
    <cfRule type="cellIs" dxfId="13672" priority="1146" operator="lessThan">
      <formula>$C$4</formula>
    </cfRule>
  </conditionalFormatting>
  <conditionalFormatting sqref="AO51">
    <cfRule type="cellIs" dxfId="13671" priority="1147" operator="lessThan">
      <formula>$C$4</formula>
    </cfRule>
  </conditionalFormatting>
  <conditionalFormatting sqref="AO52">
    <cfRule type="cellIs" dxfId="13670" priority="1148" operator="lessThan">
      <formula>$C$4</formula>
    </cfRule>
  </conditionalFormatting>
  <conditionalFormatting sqref="AO53">
    <cfRule type="cellIs" dxfId="13669" priority="1149" operator="lessThan">
      <formula>$C$4</formula>
    </cfRule>
  </conditionalFormatting>
  <conditionalFormatting sqref="AO54">
    <cfRule type="cellIs" dxfId="13668" priority="1150" operator="lessThan">
      <formula>$C$4</formula>
    </cfRule>
  </conditionalFormatting>
  <conditionalFormatting sqref="AO55">
    <cfRule type="cellIs" dxfId="13667" priority="1151" operator="lessThan">
      <formula>$C$4</formula>
    </cfRule>
  </conditionalFormatting>
  <conditionalFormatting sqref="AO56">
    <cfRule type="cellIs" dxfId="13666" priority="1152" operator="lessThan">
      <formula>$C$4</formula>
    </cfRule>
  </conditionalFormatting>
  <conditionalFormatting sqref="AO57">
    <cfRule type="cellIs" dxfId="13665" priority="1153" operator="lessThan">
      <formula>$C$4</formula>
    </cfRule>
  </conditionalFormatting>
  <conditionalFormatting sqref="AO58">
    <cfRule type="cellIs" dxfId="13664" priority="1154" operator="lessThan">
      <formula>$C$4</formula>
    </cfRule>
  </conditionalFormatting>
  <conditionalFormatting sqref="AO59">
    <cfRule type="cellIs" dxfId="13663" priority="1155" operator="lessThan">
      <formula>$C$4</formula>
    </cfRule>
  </conditionalFormatting>
  <conditionalFormatting sqref="AO60">
    <cfRule type="cellIs" dxfId="13662" priority="1156" operator="lessThan">
      <formula>$C$4</formula>
    </cfRule>
  </conditionalFormatting>
  <conditionalFormatting sqref="AP11">
    <cfRule type="cellIs" dxfId="13661" priority="1157" operator="lessThan">
      <formula>$C$4</formula>
    </cfRule>
  </conditionalFormatting>
  <conditionalFormatting sqref="AP12">
    <cfRule type="cellIs" dxfId="13660" priority="1158" operator="lessThan">
      <formula>$C$4</formula>
    </cfRule>
  </conditionalFormatting>
  <conditionalFormatting sqref="AP13">
    <cfRule type="cellIs" dxfId="13659" priority="1159" operator="lessThan">
      <formula>$C$4</formula>
    </cfRule>
  </conditionalFormatting>
  <conditionalFormatting sqref="AP14">
    <cfRule type="cellIs" dxfId="13658" priority="1160" operator="lessThan">
      <formula>$C$4</formula>
    </cfRule>
  </conditionalFormatting>
  <conditionalFormatting sqref="AP15">
    <cfRule type="cellIs" dxfId="13657" priority="1161" operator="lessThan">
      <formula>$C$4</formula>
    </cfRule>
  </conditionalFormatting>
  <conditionalFormatting sqref="AP16">
    <cfRule type="cellIs" dxfId="13656" priority="1162" operator="lessThan">
      <formula>$C$4</formula>
    </cfRule>
  </conditionalFormatting>
  <conditionalFormatting sqref="AP17">
    <cfRule type="cellIs" dxfId="13655" priority="1163" operator="lessThan">
      <formula>$C$4</formula>
    </cfRule>
  </conditionalFormatting>
  <conditionalFormatting sqref="AP18">
    <cfRule type="cellIs" dxfId="13654" priority="1164" operator="lessThan">
      <formula>$C$4</formula>
    </cfRule>
  </conditionalFormatting>
  <conditionalFormatting sqref="AP19">
    <cfRule type="cellIs" dxfId="13653" priority="1165" operator="lessThan">
      <formula>$C$4</formula>
    </cfRule>
  </conditionalFormatting>
  <conditionalFormatting sqref="AP20">
    <cfRule type="cellIs" dxfId="13652" priority="1166" operator="lessThan">
      <formula>$C$4</formula>
    </cfRule>
  </conditionalFormatting>
  <conditionalFormatting sqref="AP21">
    <cfRule type="cellIs" dxfId="13651" priority="1167" operator="lessThan">
      <formula>$C$4</formula>
    </cfRule>
  </conditionalFormatting>
  <conditionalFormatting sqref="AP22">
    <cfRule type="cellIs" dxfId="13650" priority="1168" operator="lessThan">
      <formula>$C$4</formula>
    </cfRule>
  </conditionalFormatting>
  <conditionalFormatting sqref="AP23">
    <cfRule type="cellIs" dxfId="13649" priority="1169" operator="lessThan">
      <formula>$C$4</formula>
    </cfRule>
  </conditionalFormatting>
  <conditionalFormatting sqref="AP24">
    <cfRule type="cellIs" dxfId="13648" priority="1170" operator="lessThan">
      <formula>$C$4</formula>
    </cfRule>
  </conditionalFormatting>
  <conditionalFormatting sqref="AP25">
    <cfRule type="cellIs" dxfId="13647" priority="1171" operator="lessThan">
      <formula>$C$4</formula>
    </cfRule>
  </conditionalFormatting>
  <conditionalFormatting sqref="AP26">
    <cfRule type="cellIs" dxfId="13646" priority="1172" operator="lessThan">
      <formula>$C$4</formula>
    </cfRule>
  </conditionalFormatting>
  <conditionalFormatting sqref="AP27">
    <cfRule type="cellIs" dxfId="13645" priority="1173" operator="lessThan">
      <formula>$C$4</formula>
    </cfRule>
  </conditionalFormatting>
  <conditionalFormatting sqref="AP28">
    <cfRule type="cellIs" dxfId="13644" priority="1174" operator="lessThan">
      <formula>$C$4</formula>
    </cfRule>
  </conditionalFormatting>
  <conditionalFormatting sqref="AP29">
    <cfRule type="cellIs" dxfId="13643" priority="1175" operator="lessThan">
      <formula>$C$4</formula>
    </cfRule>
  </conditionalFormatting>
  <conditionalFormatting sqref="AP30">
    <cfRule type="cellIs" dxfId="13642" priority="1176" operator="lessThan">
      <formula>$C$4</formula>
    </cfRule>
  </conditionalFormatting>
  <conditionalFormatting sqref="AP31">
    <cfRule type="cellIs" dxfId="13641" priority="1177" operator="lessThan">
      <formula>$C$4</formula>
    </cfRule>
  </conditionalFormatting>
  <conditionalFormatting sqref="AP32">
    <cfRule type="cellIs" dxfId="13640" priority="1178" operator="lessThan">
      <formula>$C$4</formula>
    </cfRule>
  </conditionalFormatting>
  <conditionalFormatting sqref="AP33">
    <cfRule type="cellIs" dxfId="13639" priority="1179" operator="lessThan">
      <formula>$C$4</formula>
    </cfRule>
  </conditionalFormatting>
  <conditionalFormatting sqref="AP34">
    <cfRule type="cellIs" dxfId="13638" priority="1180" operator="lessThan">
      <formula>$C$4</formula>
    </cfRule>
  </conditionalFormatting>
  <conditionalFormatting sqref="AP35">
    <cfRule type="cellIs" dxfId="13637" priority="1181" operator="lessThan">
      <formula>$C$4</formula>
    </cfRule>
  </conditionalFormatting>
  <conditionalFormatting sqref="AP36">
    <cfRule type="cellIs" dxfId="13636" priority="1182" operator="lessThan">
      <formula>$C$4</formula>
    </cfRule>
  </conditionalFormatting>
  <conditionalFormatting sqref="AP37">
    <cfRule type="cellIs" dxfId="13635" priority="1183" operator="lessThan">
      <formula>$C$4</formula>
    </cfRule>
  </conditionalFormatting>
  <conditionalFormatting sqref="AP38">
    <cfRule type="cellIs" dxfId="13634" priority="1184" operator="lessThan">
      <formula>$C$4</formula>
    </cfRule>
  </conditionalFormatting>
  <conditionalFormatting sqref="AP39">
    <cfRule type="cellIs" dxfId="13633" priority="1185" operator="lessThan">
      <formula>$C$4</formula>
    </cfRule>
  </conditionalFormatting>
  <conditionalFormatting sqref="AP40">
    <cfRule type="cellIs" dxfId="13632" priority="1186" operator="lessThan">
      <formula>$C$4</formula>
    </cfRule>
  </conditionalFormatting>
  <conditionalFormatting sqref="AP41">
    <cfRule type="cellIs" dxfId="13631" priority="1187" operator="lessThan">
      <formula>$C$4</formula>
    </cfRule>
  </conditionalFormatting>
  <conditionalFormatting sqref="AP42">
    <cfRule type="cellIs" dxfId="13630" priority="1188" operator="lessThan">
      <formula>$C$4</formula>
    </cfRule>
  </conditionalFormatting>
  <conditionalFormatting sqref="AP43">
    <cfRule type="cellIs" dxfId="13629" priority="1189" operator="lessThan">
      <formula>$C$4</formula>
    </cfRule>
  </conditionalFormatting>
  <conditionalFormatting sqref="AP44">
    <cfRule type="cellIs" dxfId="13628" priority="1190" operator="lessThan">
      <formula>$C$4</formula>
    </cfRule>
  </conditionalFormatting>
  <conditionalFormatting sqref="AP45">
    <cfRule type="cellIs" dxfId="13627" priority="1191" operator="lessThan">
      <formula>$C$4</formula>
    </cfRule>
  </conditionalFormatting>
  <conditionalFormatting sqref="AP46">
    <cfRule type="cellIs" dxfId="13626" priority="1192" operator="lessThan">
      <formula>$C$4</formula>
    </cfRule>
  </conditionalFormatting>
  <conditionalFormatting sqref="AP47">
    <cfRule type="cellIs" dxfId="13625" priority="1193" operator="lessThan">
      <formula>$C$4</formula>
    </cfRule>
  </conditionalFormatting>
  <conditionalFormatting sqref="AP48">
    <cfRule type="cellIs" dxfId="13624" priority="1194" operator="lessThan">
      <formula>$C$4</formula>
    </cfRule>
  </conditionalFormatting>
  <conditionalFormatting sqref="AP49">
    <cfRule type="cellIs" dxfId="13623" priority="1195" operator="lessThan">
      <formula>$C$4</formula>
    </cfRule>
  </conditionalFormatting>
  <conditionalFormatting sqref="AP50">
    <cfRule type="cellIs" dxfId="13622" priority="1196" operator="lessThan">
      <formula>$C$4</formula>
    </cfRule>
  </conditionalFormatting>
  <conditionalFormatting sqref="AP51">
    <cfRule type="cellIs" dxfId="13621" priority="1197" operator="lessThan">
      <formula>$C$4</formula>
    </cfRule>
  </conditionalFormatting>
  <conditionalFormatting sqref="AP52">
    <cfRule type="cellIs" dxfId="13620" priority="1198" operator="lessThan">
      <formula>$C$4</formula>
    </cfRule>
  </conditionalFormatting>
  <conditionalFormatting sqref="AP53">
    <cfRule type="cellIs" dxfId="13619" priority="1199" operator="lessThan">
      <formula>$C$4</formula>
    </cfRule>
  </conditionalFormatting>
  <conditionalFormatting sqref="AP54">
    <cfRule type="cellIs" dxfId="13618" priority="1200" operator="lessThan">
      <formula>$C$4</formula>
    </cfRule>
  </conditionalFormatting>
  <conditionalFormatting sqref="AP55">
    <cfRule type="cellIs" dxfId="13617" priority="1201" operator="lessThan">
      <formula>$C$4</formula>
    </cfRule>
  </conditionalFormatting>
  <conditionalFormatting sqref="AP56">
    <cfRule type="cellIs" dxfId="13616" priority="1202" operator="lessThan">
      <formula>$C$4</formula>
    </cfRule>
  </conditionalFormatting>
  <conditionalFormatting sqref="AP57">
    <cfRule type="cellIs" dxfId="13615" priority="1203" operator="lessThan">
      <formula>$C$4</formula>
    </cfRule>
  </conditionalFormatting>
  <conditionalFormatting sqref="AP58">
    <cfRule type="cellIs" dxfId="13614" priority="1204" operator="lessThan">
      <formula>$C$4</formula>
    </cfRule>
  </conditionalFormatting>
  <conditionalFormatting sqref="AP59">
    <cfRule type="cellIs" dxfId="13613" priority="1205" operator="lessThan">
      <formula>$C$4</formula>
    </cfRule>
  </conditionalFormatting>
  <conditionalFormatting sqref="AP60">
    <cfRule type="cellIs" dxfId="13612" priority="1206" operator="lessThan">
      <formula>$C$4</formula>
    </cfRule>
  </conditionalFormatting>
  <conditionalFormatting sqref="AQ11">
    <cfRule type="cellIs" dxfId="13611" priority="1207" operator="lessThan">
      <formula>$C$4</formula>
    </cfRule>
  </conditionalFormatting>
  <conditionalFormatting sqref="AQ12">
    <cfRule type="cellIs" dxfId="13610" priority="1208" operator="lessThan">
      <formula>$C$4</formula>
    </cfRule>
  </conditionalFormatting>
  <conditionalFormatting sqref="AQ13">
    <cfRule type="cellIs" dxfId="13609" priority="1209" operator="lessThan">
      <formula>$C$4</formula>
    </cfRule>
  </conditionalFormatting>
  <conditionalFormatting sqref="AQ14">
    <cfRule type="cellIs" dxfId="13608" priority="1210" operator="lessThan">
      <formula>$C$4</formula>
    </cfRule>
  </conditionalFormatting>
  <conditionalFormatting sqref="AQ15">
    <cfRule type="cellIs" dxfId="13607" priority="1211" operator="lessThan">
      <formula>$C$4</formula>
    </cfRule>
  </conditionalFormatting>
  <conditionalFormatting sqref="AQ16">
    <cfRule type="cellIs" dxfId="13606" priority="1212" operator="lessThan">
      <formula>$C$4</formula>
    </cfRule>
  </conditionalFormatting>
  <conditionalFormatting sqref="AQ17">
    <cfRule type="cellIs" dxfId="13605" priority="1213" operator="lessThan">
      <formula>$C$4</formula>
    </cfRule>
  </conditionalFormatting>
  <conditionalFormatting sqref="AQ18">
    <cfRule type="cellIs" dxfId="13604" priority="1214" operator="lessThan">
      <formula>$C$4</formula>
    </cfRule>
  </conditionalFormatting>
  <conditionalFormatting sqref="AQ19">
    <cfRule type="cellIs" dxfId="13603" priority="1215" operator="lessThan">
      <formula>$C$4</formula>
    </cfRule>
  </conditionalFormatting>
  <conditionalFormatting sqref="AQ20">
    <cfRule type="cellIs" dxfId="13602" priority="1216" operator="lessThan">
      <formula>$C$4</formula>
    </cfRule>
  </conditionalFormatting>
  <conditionalFormatting sqref="AQ21">
    <cfRule type="cellIs" dxfId="13601" priority="1217" operator="lessThan">
      <formula>$C$4</formula>
    </cfRule>
  </conditionalFormatting>
  <conditionalFormatting sqref="AQ22">
    <cfRule type="cellIs" dxfId="13600" priority="1218" operator="lessThan">
      <formula>$C$4</formula>
    </cfRule>
  </conditionalFormatting>
  <conditionalFormatting sqref="AQ23">
    <cfRule type="cellIs" dxfId="13599" priority="1219" operator="lessThan">
      <formula>$C$4</formula>
    </cfRule>
  </conditionalFormatting>
  <conditionalFormatting sqref="AQ24">
    <cfRule type="cellIs" dxfId="13598" priority="1220" operator="lessThan">
      <formula>$C$4</formula>
    </cfRule>
  </conditionalFormatting>
  <conditionalFormatting sqref="AQ25">
    <cfRule type="cellIs" dxfId="13597" priority="1221" operator="lessThan">
      <formula>$C$4</formula>
    </cfRule>
  </conditionalFormatting>
  <conditionalFormatting sqref="AQ26">
    <cfRule type="cellIs" dxfId="13596" priority="1222" operator="lessThan">
      <formula>$C$4</formula>
    </cfRule>
  </conditionalFormatting>
  <conditionalFormatting sqref="AQ27">
    <cfRule type="cellIs" dxfId="13595" priority="1223" operator="lessThan">
      <formula>$C$4</formula>
    </cfRule>
  </conditionalFormatting>
  <conditionalFormatting sqref="AQ28">
    <cfRule type="cellIs" dxfId="13594" priority="1224" operator="lessThan">
      <formula>$C$4</formula>
    </cfRule>
  </conditionalFormatting>
  <conditionalFormatting sqref="AQ29">
    <cfRule type="cellIs" dxfId="13593" priority="1225" operator="lessThan">
      <formula>$C$4</formula>
    </cfRule>
  </conditionalFormatting>
  <conditionalFormatting sqref="AQ30">
    <cfRule type="cellIs" dxfId="13592" priority="1226" operator="lessThan">
      <formula>$C$4</formula>
    </cfRule>
  </conditionalFormatting>
  <conditionalFormatting sqref="AQ31">
    <cfRule type="cellIs" dxfId="13591" priority="1227" operator="lessThan">
      <formula>$C$4</formula>
    </cfRule>
  </conditionalFormatting>
  <conditionalFormatting sqref="AQ32">
    <cfRule type="cellIs" dxfId="13590" priority="1228" operator="lessThan">
      <formula>$C$4</formula>
    </cfRule>
  </conditionalFormatting>
  <conditionalFormatting sqref="AQ33">
    <cfRule type="cellIs" dxfId="13589" priority="1229" operator="lessThan">
      <formula>$C$4</formula>
    </cfRule>
  </conditionalFormatting>
  <conditionalFormatting sqref="AQ34">
    <cfRule type="cellIs" dxfId="13588" priority="1230" operator="lessThan">
      <formula>$C$4</formula>
    </cfRule>
  </conditionalFormatting>
  <conditionalFormatting sqref="AQ35">
    <cfRule type="cellIs" dxfId="13587" priority="1231" operator="lessThan">
      <formula>$C$4</formula>
    </cfRule>
  </conditionalFormatting>
  <conditionalFormatting sqref="AQ36">
    <cfRule type="cellIs" dxfId="13586" priority="1232" operator="lessThan">
      <formula>$C$4</formula>
    </cfRule>
  </conditionalFormatting>
  <conditionalFormatting sqref="AQ37">
    <cfRule type="cellIs" dxfId="13585" priority="1233" operator="lessThan">
      <formula>$C$4</formula>
    </cfRule>
  </conditionalFormatting>
  <conditionalFormatting sqref="AQ38">
    <cfRule type="cellIs" dxfId="13584" priority="1234" operator="lessThan">
      <formula>$C$4</formula>
    </cfRule>
  </conditionalFormatting>
  <conditionalFormatting sqref="AQ39">
    <cfRule type="cellIs" dxfId="13583" priority="1235" operator="lessThan">
      <formula>$C$4</formula>
    </cfRule>
  </conditionalFormatting>
  <conditionalFormatting sqref="AQ40">
    <cfRule type="cellIs" dxfId="13582" priority="1236" operator="lessThan">
      <formula>$C$4</formula>
    </cfRule>
  </conditionalFormatting>
  <conditionalFormatting sqref="AQ41">
    <cfRule type="cellIs" dxfId="13581" priority="1237" operator="lessThan">
      <formula>$C$4</formula>
    </cfRule>
  </conditionalFormatting>
  <conditionalFormatting sqref="AQ42">
    <cfRule type="cellIs" dxfId="13580" priority="1238" operator="lessThan">
      <formula>$C$4</formula>
    </cfRule>
  </conditionalFormatting>
  <conditionalFormatting sqref="AQ43">
    <cfRule type="cellIs" dxfId="13579" priority="1239" operator="lessThan">
      <formula>$C$4</formula>
    </cfRule>
  </conditionalFormatting>
  <conditionalFormatting sqref="AQ44">
    <cfRule type="cellIs" dxfId="13578" priority="1240" operator="lessThan">
      <formula>$C$4</formula>
    </cfRule>
  </conditionalFormatting>
  <conditionalFormatting sqref="AQ45">
    <cfRule type="cellIs" dxfId="13577" priority="1241" operator="lessThan">
      <formula>$C$4</formula>
    </cfRule>
  </conditionalFormatting>
  <conditionalFormatting sqref="AQ46">
    <cfRule type="cellIs" dxfId="13576" priority="1242" operator="lessThan">
      <formula>$C$4</formula>
    </cfRule>
  </conditionalFormatting>
  <conditionalFormatting sqref="AQ47">
    <cfRule type="cellIs" dxfId="13575" priority="1243" operator="lessThan">
      <formula>$C$4</formula>
    </cfRule>
  </conditionalFormatting>
  <conditionalFormatting sqref="AQ48">
    <cfRule type="cellIs" dxfId="13574" priority="1244" operator="lessThan">
      <formula>$C$4</formula>
    </cfRule>
  </conditionalFormatting>
  <conditionalFormatting sqref="AQ49">
    <cfRule type="cellIs" dxfId="13573" priority="1245" operator="lessThan">
      <formula>$C$4</formula>
    </cfRule>
  </conditionalFormatting>
  <conditionalFormatting sqref="AQ50">
    <cfRule type="cellIs" dxfId="13572" priority="1246" operator="lessThan">
      <formula>$C$4</formula>
    </cfRule>
  </conditionalFormatting>
  <conditionalFormatting sqref="AQ51">
    <cfRule type="cellIs" dxfId="13571" priority="1247" operator="lessThan">
      <formula>$C$4</formula>
    </cfRule>
  </conditionalFormatting>
  <conditionalFormatting sqref="AQ52">
    <cfRule type="cellIs" dxfId="13570" priority="1248" operator="lessThan">
      <formula>$C$4</formula>
    </cfRule>
  </conditionalFormatting>
  <conditionalFormatting sqref="AQ53">
    <cfRule type="cellIs" dxfId="13569" priority="1249" operator="lessThan">
      <formula>$C$4</formula>
    </cfRule>
  </conditionalFormatting>
  <conditionalFormatting sqref="AQ54">
    <cfRule type="cellIs" dxfId="13568" priority="1250" operator="lessThan">
      <formula>$C$4</formula>
    </cfRule>
  </conditionalFormatting>
  <conditionalFormatting sqref="AQ55">
    <cfRule type="cellIs" dxfId="13567" priority="1251" operator="lessThan">
      <formula>$C$4</formula>
    </cfRule>
  </conditionalFormatting>
  <conditionalFormatting sqref="AQ56">
    <cfRule type="cellIs" dxfId="13566" priority="1252" operator="lessThan">
      <formula>$C$4</formula>
    </cfRule>
  </conditionalFormatting>
  <conditionalFormatting sqref="AQ57">
    <cfRule type="cellIs" dxfId="13565" priority="1253" operator="lessThan">
      <formula>$C$4</formula>
    </cfRule>
  </conditionalFormatting>
  <conditionalFormatting sqref="AQ58">
    <cfRule type="cellIs" dxfId="13564" priority="1254" operator="lessThan">
      <formula>$C$4</formula>
    </cfRule>
  </conditionalFormatting>
  <conditionalFormatting sqref="AQ59">
    <cfRule type="cellIs" dxfId="13563" priority="1255" operator="lessThan">
      <formula>$C$4</formula>
    </cfRule>
  </conditionalFormatting>
  <conditionalFormatting sqref="AQ60">
    <cfRule type="cellIs" dxfId="13562" priority="1256" operator="lessThan">
      <formula>$C$4</formula>
    </cfRule>
  </conditionalFormatting>
  <conditionalFormatting sqref="AR11">
    <cfRule type="cellIs" dxfId="13561" priority="1257" operator="lessThan">
      <formula>$C$4</formula>
    </cfRule>
  </conditionalFormatting>
  <conditionalFormatting sqref="AR12">
    <cfRule type="cellIs" dxfId="13560" priority="1258" operator="lessThan">
      <formula>$C$4</formula>
    </cfRule>
  </conditionalFormatting>
  <conditionalFormatting sqref="AR13">
    <cfRule type="cellIs" dxfId="13559" priority="1259" operator="lessThan">
      <formula>$C$4</formula>
    </cfRule>
  </conditionalFormatting>
  <conditionalFormatting sqref="AR14">
    <cfRule type="cellIs" dxfId="13558" priority="1260" operator="lessThan">
      <formula>$C$4</formula>
    </cfRule>
  </conditionalFormatting>
  <conditionalFormatting sqref="AR15">
    <cfRule type="cellIs" dxfId="13557" priority="1261" operator="lessThan">
      <formula>$C$4</formula>
    </cfRule>
  </conditionalFormatting>
  <conditionalFormatting sqref="AR16">
    <cfRule type="cellIs" dxfId="13556" priority="1262" operator="lessThan">
      <formula>$C$4</formula>
    </cfRule>
  </conditionalFormatting>
  <conditionalFormatting sqref="AR17">
    <cfRule type="cellIs" dxfId="13555" priority="1263" operator="lessThan">
      <formula>$C$4</formula>
    </cfRule>
  </conditionalFormatting>
  <conditionalFormatting sqref="AR18">
    <cfRule type="cellIs" dxfId="13554" priority="1264" operator="lessThan">
      <formula>$C$4</formula>
    </cfRule>
  </conditionalFormatting>
  <conditionalFormatting sqref="AR19">
    <cfRule type="cellIs" dxfId="13553" priority="1265" operator="lessThan">
      <formula>$C$4</formula>
    </cfRule>
  </conditionalFormatting>
  <conditionalFormatting sqref="AR20">
    <cfRule type="cellIs" dxfId="13552" priority="1266" operator="lessThan">
      <formula>$C$4</formula>
    </cfRule>
  </conditionalFormatting>
  <conditionalFormatting sqref="AR21">
    <cfRule type="cellIs" dxfId="13551" priority="1267" operator="lessThan">
      <formula>$C$4</formula>
    </cfRule>
  </conditionalFormatting>
  <conditionalFormatting sqref="AR22">
    <cfRule type="cellIs" dxfId="13550" priority="1268" operator="lessThan">
      <formula>$C$4</formula>
    </cfRule>
  </conditionalFormatting>
  <conditionalFormatting sqref="AR23">
    <cfRule type="cellIs" dxfId="13549" priority="1269" operator="lessThan">
      <formula>$C$4</formula>
    </cfRule>
  </conditionalFormatting>
  <conditionalFormatting sqref="AR24">
    <cfRule type="cellIs" dxfId="13548" priority="1270" operator="lessThan">
      <formula>$C$4</formula>
    </cfRule>
  </conditionalFormatting>
  <conditionalFormatting sqref="AR25">
    <cfRule type="cellIs" dxfId="13547" priority="1271" operator="lessThan">
      <formula>$C$4</formula>
    </cfRule>
  </conditionalFormatting>
  <conditionalFormatting sqref="AR26">
    <cfRule type="cellIs" dxfId="13546" priority="1272" operator="lessThan">
      <formula>$C$4</formula>
    </cfRule>
  </conditionalFormatting>
  <conditionalFormatting sqref="AR27">
    <cfRule type="cellIs" dxfId="13545" priority="1273" operator="lessThan">
      <formula>$C$4</formula>
    </cfRule>
  </conditionalFormatting>
  <conditionalFormatting sqref="AR28">
    <cfRule type="cellIs" dxfId="13544" priority="1274" operator="lessThan">
      <formula>$C$4</formula>
    </cfRule>
  </conditionalFormatting>
  <conditionalFormatting sqref="AR29">
    <cfRule type="cellIs" dxfId="13543" priority="1275" operator="lessThan">
      <formula>$C$4</formula>
    </cfRule>
  </conditionalFormatting>
  <conditionalFormatting sqref="AR30">
    <cfRule type="cellIs" dxfId="13542" priority="1276" operator="lessThan">
      <formula>$C$4</formula>
    </cfRule>
  </conditionalFormatting>
  <conditionalFormatting sqref="AR31">
    <cfRule type="cellIs" dxfId="13541" priority="1277" operator="lessThan">
      <formula>$C$4</formula>
    </cfRule>
  </conditionalFormatting>
  <conditionalFormatting sqref="AR32">
    <cfRule type="cellIs" dxfId="13540" priority="1278" operator="lessThan">
      <formula>$C$4</formula>
    </cfRule>
  </conditionalFormatting>
  <conditionalFormatting sqref="AR33">
    <cfRule type="cellIs" dxfId="13539" priority="1279" operator="lessThan">
      <formula>$C$4</formula>
    </cfRule>
  </conditionalFormatting>
  <conditionalFormatting sqref="AR34">
    <cfRule type="cellIs" dxfId="13538" priority="1280" operator="lessThan">
      <formula>$C$4</formula>
    </cfRule>
  </conditionalFormatting>
  <conditionalFormatting sqref="AR35">
    <cfRule type="cellIs" dxfId="13537" priority="1281" operator="lessThan">
      <formula>$C$4</formula>
    </cfRule>
  </conditionalFormatting>
  <conditionalFormatting sqref="AR36">
    <cfRule type="cellIs" dxfId="13536" priority="1282" operator="lessThan">
      <formula>$C$4</formula>
    </cfRule>
  </conditionalFormatting>
  <conditionalFormatting sqref="AR37">
    <cfRule type="cellIs" dxfId="13535" priority="1283" operator="lessThan">
      <formula>$C$4</formula>
    </cfRule>
  </conditionalFormatting>
  <conditionalFormatting sqref="AR38">
    <cfRule type="cellIs" dxfId="13534" priority="1284" operator="lessThan">
      <formula>$C$4</formula>
    </cfRule>
  </conditionalFormatting>
  <conditionalFormatting sqref="AR39">
    <cfRule type="cellIs" dxfId="13533" priority="1285" operator="lessThan">
      <formula>$C$4</formula>
    </cfRule>
  </conditionalFormatting>
  <conditionalFormatting sqref="AR40">
    <cfRule type="cellIs" dxfId="13532" priority="1286" operator="lessThan">
      <formula>$C$4</formula>
    </cfRule>
  </conditionalFormatting>
  <conditionalFormatting sqref="AR41">
    <cfRule type="cellIs" dxfId="13531" priority="1287" operator="lessThan">
      <formula>$C$4</formula>
    </cfRule>
  </conditionalFormatting>
  <conditionalFormatting sqref="AR42">
    <cfRule type="cellIs" dxfId="13530" priority="1288" operator="lessThan">
      <formula>$C$4</formula>
    </cfRule>
  </conditionalFormatting>
  <conditionalFormatting sqref="AR43">
    <cfRule type="cellIs" dxfId="13529" priority="1289" operator="lessThan">
      <formula>$C$4</formula>
    </cfRule>
  </conditionalFormatting>
  <conditionalFormatting sqref="AR44">
    <cfRule type="cellIs" dxfId="13528" priority="1290" operator="lessThan">
      <formula>$C$4</formula>
    </cfRule>
  </conditionalFormatting>
  <conditionalFormatting sqref="AR45">
    <cfRule type="cellIs" dxfId="13527" priority="1291" operator="lessThan">
      <formula>$C$4</formula>
    </cfRule>
  </conditionalFormatting>
  <conditionalFormatting sqref="AR46">
    <cfRule type="cellIs" dxfId="13526" priority="1292" operator="lessThan">
      <formula>$C$4</formula>
    </cfRule>
  </conditionalFormatting>
  <conditionalFormatting sqref="AR47">
    <cfRule type="cellIs" dxfId="13525" priority="1293" operator="lessThan">
      <formula>$C$4</formula>
    </cfRule>
  </conditionalFormatting>
  <conditionalFormatting sqref="AR48">
    <cfRule type="cellIs" dxfId="13524" priority="1294" operator="lessThan">
      <formula>$C$4</formula>
    </cfRule>
  </conditionalFormatting>
  <conditionalFormatting sqref="AR49">
    <cfRule type="cellIs" dxfId="13523" priority="1295" operator="lessThan">
      <formula>$C$4</formula>
    </cfRule>
  </conditionalFormatting>
  <conditionalFormatting sqref="AR50">
    <cfRule type="cellIs" dxfId="13522" priority="1296" operator="lessThan">
      <formula>$C$4</formula>
    </cfRule>
  </conditionalFormatting>
  <conditionalFormatting sqref="AR51">
    <cfRule type="cellIs" dxfId="13521" priority="1297" operator="lessThan">
      <formula>$C$4</formula>
    </cfRule>
  </conditionalFormatting>
  <conditionalFormatting sqref="AR52">
    <cfRule type="cellIs" dxfId="13520" priority="1298" operator="lessThan">
      <formula>$C$4</formula>
    </cfRule>
  </conditionalFormatting>
  <conditionalFormatting sqref="AR53">
    <cfRule type="cellIs" dxfId="13519" priority="1299" operator="lessThan">
      <formula>$C$4</formula>
    </cfRule>
  </conditionalFormatting>
  <conditionalFormatting sqref="AR54">
    <cfRule type="cellIs" dxfId="13518" priority="1300" operator="lessThan">
      <formula>$C$4</formula>
    </cfRule>
  </conditionalFormatting>
  <conditionalFormatting sqref="AR55">
    <cfRule type="cellIs" dxfId="13517" priority="1301" operator="lessThan">
      <formula>$C$4</formula>
    </cfRule>
  </conditionalFormatting>
  <conditionalFormatting sqref="AR56">
    <cfRule type="cellIs" dxfId="13516" priority="1302" operator="lessThan">
      <formula>$C$4</formula>
    </cfRule>
  </conditionalFormatting>
  <conditionalFormatting sqref="AR57">
    <cfRule type="cellIs" dxfId="13515" priority="1303" operator="lessThan">
      <formula>$C$4</formula>
    </cfRule>
  </conditionalFormatting>
  <conditionalFormatting sqref="AR58">
    <cfRule type="cellIs" dxfId="13514" priority="1304" operator="lessThan">
      <formula>$C$4</formula>
    </cfRule>
  </conditionalFormatting>
  <conditionalFormatting sqref="AR59">
    <cfRule type="cellIs" dxfId="13513" priority="1305" operator="lessThan">
      <formula>$C$4</formula>
    </cfRule>
  </conditionalFormatting>
  <conditionalFormatting sqref="AR60">
    <cfRule type="cellIs" dxfId="13512" priority="1306" operator="lessThan">
      <formula>$C$4</formula>
    </cfRule>
  </conditionalFormatting>
  <conditionalFormatting sqref="AS11">
    <cfRule type="cellIs" dxfId="13511" priority="1307" operator="lessThan">
      <formula>$C$4</formula>
    </cfRule>
  </conditionalFormatting>
  <conditionalFormatting sqref="AS12">
    <cfRule type="cellIs" dxfId="13510" priority="1308" operator="lessThan">
      <formula>$C$4</formula>
    </cfRule>
  </conditionalFormatting>
  <conditionalFormatting sqref="AS13">
    <cfRule type="cellIs" dxfId="13509" priority="1309" operator="lessThan">
      <formula>$C$4</formula>
    </cfRule>
  </conditionalFormatting>
  <conditionalFormatting sqref="AS14">
    <cfRule type="cellIs" dxfId="13508" priority="1310" operator="lessThan">
      <formula>$C$4</formula>
    </cfRule>
  </conditionalFormatting>
  <conditionalFormatting sqref="AS15">
    <cfRule type="cellIs" dxfId="13507" priority="1311" operator="lessThan">
      <formula>$C$4</formula>
    </cfRule>
  </conditionalFormatting>
  <conditionalFormatting sqref="AS16">
    <cfRule type="cellIs" dxfId="13506" priority="1312" operator="lessThan">
      <formula>$C$4</formula>
    </cfRule>
  </conditionalFormatting>
  <conditionalFormatting sqref="AS17">
    <cfRule type="cellIs" dxfId="13505" priority="1313" operator="lessThan">
      <formula>$C$4</formula>
    </cfRule>
  </conditionalFormatting>
  <conditionalFormatting sqref="AS18">
    <cfRule type="cellIs" dxfId="13504" priority="1314" operator="lessThan">
      <formula>$C$4</formula>
    </cfRule>
  </conditionalFormatting>
  <conditionalFormatting sqref="AS19">
    <cfRule type="cellIs" dxfId="13503" priority="1315" operator="lessThan">
      <formula>$C$4</formula>
    </cfRule>
  </conditionalFormatting>
  <conditionalFormatting sqref="AS20">
    <cfRule type="cellIs" dxfId="13502" priority="1316" operator="lessThan">
      <formula>$C$4</formula>
    </cfRule>
  </conditionalFormatting>
  <conditionalFormatting sqref="AS21">
    <cfRule type="cellIs" dxfId="13501" priority="1317" operator="lessThan">
      <formula>$C$4</formula>
    </cfRule>
  </conditionalFormatting>
  <conditionalFormatting sqref="AS22">
    <cfRule type="cellIs" dxfId="13500" priority="1318" operator="lessThan">
      <formula>$C$4</formula>
    </cfRule>
  </conditionalFormatting>
  <conditionalFormatting sqref="AS23">
    <cfRule type="cellIs" dxfId="13499" priority="1319" operator="lessThan">
      <formula>$C$4</formula>
    </cfRule>
  </conditionalFormatting>
  <conditionalFormatting sqref="AS24">
    <cfRule type="cellIs" dxfId="13498" priority="1320" operator="lessThan">
      <formula>$C$4</formula>
    </cfRule>
  </conditionalFormatting>
  <conditionalFormatting sqref="AS25">
    <cfRule type="cellIs" dxfId="13497" priority="1321" operator="lessThan">
      <formula>$C$4</formula>
    </cfRule>
  </conditionalFormatting>
  <conditionalFormatting sqref="AS26">
    <cfRule type="cellIs" dxfId="13496" priority="1322" operator="lessThan">
      <formula>$C$4</formula>
    </cfRule>
  </conditionalFormatting>
  <conditionalFormatting sqref="AS27">
    <cfRule type="cellIs" dxfId="13495" priority="1323" operator="lessThan">
      <formula>$C$4</formula>
    </cfRule>
  </conditionalFormatting>
  <conditionalFormatting sqref="AS28">
    <cfRule type="cellIs" dxfId="13494" priority="1324" operator="lessThan">
      <formula>$C$4</formula>
    </cfRule>
  </conditionalFormatting>
  <conditionalFormatting sqref="AS29">
    <cfRule type="cellIs" dxfId="13493" priority="1325" operator="lessThan">
      <formula>$C$4</formula>
    </cfRule>
  </conditionalFormatting>
  <conditionalFormatting sqref="AS30">
    <cfRule type="cellIs" dxfId="13492" priority="1326" operator="lessThan">
      <formula>$C$4</formula>
    </cfRule>
  </conditionalFormatting>
  <conditionalFormatting sqref="AS31">
    <cfRule type="cellIs" dxfId="13491" priority="1327" operator="lessThan">
      <formula>$C$4</formula>
    </cfRule>
  </conditionalFormatting>
  <conditionalFormatting sqref="AS32">
    <cfRule type="cellIs" dxfId="13490" priority="1328" operator="lessThan">
      <formula>$C$4</formula>
    </cfRule>
  </conditionalFormatting>
  <conditionalFormatting sqref="AS33">
    <cfRule type="cellIs" dxfId="13489" priority="1329" operator="lessThan">
      <formula>$C$4</formula>
    </cfRule>
  </conditionalFormatting>
  <conditionalFormatting sqref="AS34">
    <cfRule type="cellIs" dxfId="13488" priority="1330" operator="lessThan">
      <formula>$C$4</formula>
    </cfRule>
  </conditionalFormatting>
  <conditionalFormatting sqref="AS35">
    <cfRule type="cellIs" dxfId="13487" priority="1331" operator="lessThan">
      <formula>$C$4</formula>
    </cfRule>
  </conditionalFormatting>
  <conditionalFormatting sqref="AS36">
    <cfRule type="cellIs" dxfId="13486" priority="1332" operator="lessThan">
      <formula>$C$4</formula>
    </cfRule>
  </conditionalFormatting>
  <conditionalFormatting sqref="AS37">
    <cfRule type="cellIs" dxfId="13485" priority="1333" operator="lessThan">
      <formula>$C$4</formula>
    </cfRule>
  </conditionalFormatting>
  <conditionalFormatting sqref="AS38">
    <cfRule type="cellIs" dxfId="13484" priority="1334" operator="lessThan">
      <formula>$C$4</formula>
    </cfRule>
  </conditionalFormatting>
  <conditionalFormatting sqref="AS39">
    <cfRule type="cellIs" dxfId="13483" priority="1335" operator="lessThan">
      <formula>$C$4</formula>
    </cfRule>
  </conditionalFormatting>
  <conditionalFormatting sqref="AS40">
    <cfRule type="cellIs" dxfId="13482" priority="1336" operator="lessThan">
      <formula>$C$4</formula>
    </cfRule>
  </conditionalFormatting>
  <conditionalFormatting sqref="AS41">
    <cfRule type="cellIs" dxfId="13481" priority="1337" operator="lessThan">
      <formula>$C$4</formula>
    </cfRule>
  </conditionalFormatting>
  <conditionalFormatting sqref="AS42">
    <cfRule type="cellIs" dxfId="13480" priority="1338" operator="lessThan">
      <formula>$C$4</formula>
    </cfRule>
  </conditionalFormatting>
  <conditionalFormatting sqref="AS43">
    <cfRule type="cellIs" dxfId="13479" priority="1339" operator="lessThan">
      <formula>$C$4</formula>
    </cfRule>
  </conditionalFormatting>
  <conditionalFormatting sqref="AS44">
    <cfRule type="cellIs" dxfId="13478" priority="1340" operator="lessThan">
      <formula>$C$4</formula>
    </cfRule>
  </conditionalFormatting>
  <conditionalFormatting sqref="AS45">
    <cfRule type="cellIs" dxfId="13477" priority="1341" operator="lessThan">
      <formula>$C$4</formula>
    </cfRule>
  </conditionalFormatting>
  <conditionalFormatting sqref="AS46">
    <cfRule type="cellIs" dxfId="13476" priority="1342" operator="lessThan">
      <formula>$C$4</formula>
    </cfRule>
  </conditionalFormatting>
  <conditionalFormatting sqref="AS47">
    <cfRule type="cellIs" dxfId="13475" priority="1343" operator="lessThan">
      <formula>$C$4</formula>
    </cfRule>
  </conditionalFormatting>
  <conditionalFormatting sqref="AS48">
    <cfRule type="cellIs" dxfId="13474" priority="1344" operator="lessThan">
      <formula>$C$4</formula>
    </cfRule>
  </conditionalFormatting>
  <conditionalFormatting sqref="AS49">
    <cfRule type="cellIs" dxfId="13473" priority="1345" operator="lessThan">
      <formula>$C$4</formula>
    </cfRule>
  </conditionalFormatting>
  <conditionalFormatting sqref="AS50">
    <cfRule type="cellIs" dxfId="13472" priority="1346" operator="lessThan">
      <formula>$C$4</formula>
    </cfRule>
  </conditionalFormatting>
  <conditionalFormatting sqref="AS51">
    <cfRule type="cellIs" dxfId="13471" priority="1347" operator="lessThan">
      <formula>$C$4</formula>
    </cfRule>
  </conditionalFormatting>
  <conditionalFormatting sqref="AS52">
    <cfRule type="cellIs" dxfId="13470" priority="1348" operator="lessThan">
      <formula>$C$4</formula>
    </cfRule>
  </conditionalFormatting>
  <conditionalFormatting sqref="AS53">
    <cfRule type="cellIs" dxfId="13469" priority="1349" operator="lessThan">
      <formula>$C$4</formula>
    </cfRule>
  </conditionalFormatting>
  <conditionalFormatting sqref="AS54">
    <cfRule type="cellIs" dxfId="13468" priority="1350" operator="lessThan">
      <formula>$C$4</formula>
    </cfRule>
  </conditionalFormatting>
  <conditionalFormatting sqref="AS55">
    <cfRule type="cellIs" dxfId="13467" priority="1351" operator="lessThan">
      <formula>$C$4</formula>
    </cfRule>
  </conditionalFormatting>
  <conditionalFormatting sqref="AS56">
    <cfRule type="cellIs" dxfId="13466" priority="1352" operator="lessThan">
      <formula>$C$4</formula>
    </cfRule>
  </conditionalFormatting>
  <conditionalFormatting sqref="AS57">
    <cfRule type="cellIs" dxfId="13465" priority="1353" operator="lessThan">
      <formula>$C$4</formula>
    </cfRule>
  </conditionalFormatting>
  <conditionalFormatting sqref="AS58">
    <cfRule type="cellIs" dxfId="13464" priority="1354" operator="lessThan">
      <formula>$C$4</formula>
    </cfRule>
  </conditionalFormatting>
  <conditionalFormatting sqref="AS59">
    <cfRule type="cellIs" dxfId="13463" priority="1355" operator="lessThan">
      <formula>$C$4</formula>
    </cfRule>
  </conditionalFormatting>
  <conditionalFormatting sqref="AS60">
    <cfRule type="cellIs" dxfId="13462" priority="1356" operator="lessThan">
      <formula>$C$4</formula>
    </cfRule>
  </conditionalFormatting>
  <conditionalFormatting sqref="AT11">
    <cfRule type="cellIs" dxfId="13461" priority="1357" operator="lessThan">
      <formula>$C$4</formula>
    </cfRule>
  </conditionalFormatting>
  <conditionalFormatting sqref="AT12">
    <cfRule type="cellIs" dxfId="13460" priority="1358" operator="lessThan">
      <formula>$C$4</formula>
    </cfRule>
  </conditionalFormatting>
  <conditionalFormatting sqref="AT13">
    <cfRule type="cellIs" dxfId="13459" priority="1359" operator="lessThan">
      <formula>$C$4</formula>
    </cfRule>
  </conditionalFormatting>
  <conditionalFormatting sqref="AT14">
    <cfRule type="cellIs" dxfId="13458" priority="1360" operator="lessThan">
      <formula>$C$4</formula>
    </cfRule>
  </conditionalFormatting>
  <conditionalFormatting sqref="AT15">
    <cfRule type="cellIs" dxfId="13457" priority="1361" operator="lessThan">
      <formula>$C$4</formula>
    </cfRule>
  </conditionalFormatting>
  <conditionalFormatting sqref="AT16">
    <cfRule type="cellIs" dxfId="13456" priority="1362" operator="lessThan">
      <formula>$C$4</formula>
    </cfRule>
  </conditionalFormatting>
  <conditionalFormatting sqref="AT17">
    <cfRule type="cellIs" dxfId="13455" priority="1363" operator="lessThan">
      <formula>$C$4</formula>
    </cfRule>
  </conditionalFormatting>
  <conditionalFormatting sqref="AT18">
    <cfRule type="cellIs" dxfId="13454" priority="1364" operator="lessThan">
      <formula>$C$4</formula>
    </cfRule>
  </conditionalFormatting>
  <conditionalFormatting sqref="AT19">
    <cfRule type="cellIs" dxfId="13453" priority="1365" operator="lessThan">
      <formula>$C$4</formula>
    </cfRule>
  </conditionalFormatting>
  <conditionalFormatting sqref="AT20">
    <cfRule type="cellIs" dxfId="13452" priority="1366" operator="lessThan">
      <formula>$C$4</formula>
    </cfRule>
  </conditionalFormatting>
  <conditionalFormatting sqref="AT21">
    <cfRule type="cellIs" dxfId="13451" priority="1367" operator="lessThan">
      <formula>$C$4</formula>
    </cfRule>
  </conditionalFormatting>
  <conditionalFormatting sqref="AT22">
    <cfRule type="cellIs" dxfId="13450" priority="1368" operator="lessThan">
      <formula>$C$4</formula>
    </cfRule>
  </conditionalFormatting>
  <conditionalFormatting sqref="AT23">
    <cfRule type="cellIs" dxfId="13449" priority="1369" operator="lessThan">
      <formula>$C$4</formula>
    </cfRule>
  </conditionalFormatting>
  <conditionalFormatting sqref="AT24">
    <cfRule type="cellIs" dxfId="13448" priority="1370" operator="lessThan">
      <formula>$C$4</formula>
    </cfRule>
  </conditionalFormatting>
  <conditionalFormatting sqref="AT25">
    <cfRule type="cellIs" dxfId="13447" priority="1371" operator="lessThan">
      <formula>$C$4</formula>
    </cfRule>
  </conditionalFormatting>
  <conditionalFormatting sqref="AT26">
    <cfRule type="cellIs" dxfId="13446" priority="1372" operator="lessThan">
      <formula>$C$4</formula>
    </cfRule>
  </conditionalFormatting>
  <conditionalFormatting sqref="AT27">
    <cfRule type="cellIs" dxfId="13445" priority="1373" operator="lessThan">
      <formula>$C$4</formula>
    </cfRule>
  </conditionalFormatting>
  <conditionalFormatting sqref="AT28">
    <cfRule type="cellIs" dxfId="13444" priority="1374" operator="lessThan">
      <formula>$C$4</formula>
    </cfRule>
  </conditionalFormatting>
  <conditionalFormatting sqref="AT29">
    <cfRule type="cellIs" dxfId="13443" priority="1375" operator="lessThan">
      <formula>$C$4</formula>
    </cfRule>
  </conditionalFormatting>
  <conditionalFormatting sqref="AT30">
    <cfRule type="cellIs" dxfId="13442" priority="1376" operator="lessThan">
      <formula>$C$4</formula>
    </cfRule>
  </conditionalFormatting>
  <conditionalFormatting sqref="AT31">
    <cfRule type="cellIs" dxfId="13441" priority="1377" operator="lessThan">
      <formula>$C$4</formula>
    </cfRule>
  </conditionalFormatting>
  <conditionalFormatting sqref="AT32">
    <cfRule type="cellIs" dxfId="13440" priority="1378" operator="lessThan">
      <formula>$C$4</formula>
    </cfRule>
  </conditionalFormatting>
  <conditionalFormatting sqref="AT33">
    <cfRule type="cellIs" dxfId="13439" priority="1379" operator="lessThan">
      <formula>$C$4</formula>
    </cfRule>
  </conditionalFormatting>
  <conditionalFormatting sqref="AT34">
    <cfRule type="cellIs" dxfId="13438" priority="1380" operator="lessThan">
      <formula>$C$4</formula>
    </cfRule>
  </conditionalFormatting>
  <conditionalFormatting sqref="AT35">
    <cfRule type="cellIs" dxfId="13437" priority="1381" operator="lessThan">
      <formula>$C$4</formula>
    </cfRule>
  </conditionalFormatting>
  <conditionalFormatting sqref="AT36">
    <cfRule type="cellIs" dxfId="13436" priority="1382" operator="lessThan">
      <formula>$C$4</formula>
    </cfRule>
  </conditionalFormatting>
  <conditionalFormatting sqref="AT37">
    <cfRule type="cellIs" dxfId="13435" priority="1383" operator="lessThan">
      <formula>$C$4</formula>
    </cfRule>
  </conditionalFormatting>
  <conditionalFormatting sqref="AT38">
    <cfRule type="cellIs" dxfId="13434" priority="1384" operator="lessThan">
      <formula>$C$4</formula>
    </cfRule>
  </conditionalFormatting>
  <conditionalFormatting sqref="AT39">
    <cfRule type="cellIs" dxfId="13433" priority="1385" operator="lessThan">
      <formula>$C$4</formula>
    </cfRule>
  </conditionalFormatting>
  <conditionalFormatting sqref="AT40">
    <cfRule type="cellIs" dxfId="13432" priority="1386" operator="lessThan">
      <formula>$C$4</formula>
    </cfRule>
  </conditionalFormatting>
  <conditionalFormatting sqref="AT41">
    <cfRule type="cellIs" dxfId="13431" priority="1387" operator="lessThan">
      <formula>$C$4</formula>
    </cfRule>
  </conditionalFormatting>
  <conditionalFormatting sqref="AT42">
    <cfRule type="cellIs" dxfId="13430" priority="1388" operator="lessThan">
      <formula>$C$4</formula>
    </cfRule>
  </conditionalFormatting>
  <conditionalFormatting sqref="AT43">
    <cfRule type="cellIs" dxfId="13429" priority="1389" operator="lessThan">
      <formula>$C$4</formula>
    </cfRule>
  </conditionalFormatting>
  <conditionalFormatting sqref="AT44">
    <cfRule type="cellIs" dxfId="13428" priority="1390" operator="lessThan">
      <formula>$C$4</formula>
    </cfRule>
  </conditionalFormatting>
  <conditionalFormatting sqref="AT45">
    <cfRule type="cellIs" dxfId="13427" priority="1391" operator="lessThan">
      <formula>$C$4</formula>
    </cfRule>
  </conditionalFormatting>
  <conditionalFormatting sqref="AT46">
    <cfRule type="cellIs" dxfId="13426" priority="1392" operator="lessThan">
      <formula>$C$4</formula>
    </cfRule>
  </conditionalFormatting>
  <conditionalFormatting sqref="AT47">
    <cfRule type="cellIs" dxfId="13425" priority="1393" operator="lessThan">
      <formula>$C$4</formula>
    </cfRule>
  </conditionalFormatting>
  <conditionalFormatting sqref="AT48">
    <cfRule type="cellIs" dxfId="13424" priority="1394" operator="lessThan">
      <formula>$C$4</formula>
    </cfRule>
  </conditionalFormatting>
  <conditionalFormatting sqref="AT49">
    <cfRule type="cellIs" dxfId="13423" priority="1395" operator="lessThan">
      <formula>$C$4</formula>
    </cfRule>
  </conditionalFormatting>
  <conditionalFormatting sqref="AT50">
    <cfRule type="cellIs" dxfId="13422" priority="1396" operator="lessThan">
      <formula>$C$4</formula>
    </cfRule>
  </conditionalFormatting>
  <conditionalFormatting sqref="AT51">
    <cfRule type="cellIs" dxfId="13421" priority="1397" operator="lessThan">
      <formula>$C$4</formula>
    </cfRule>
  </conditionalFormatting>
  <conditionalFormatting sqref="AT52">
    <cfRule type="cellIs" dxfId="13420" priority="1398" operator="lessThan">
      <formula>$C$4</formula>
    </cfRule>
  </conditionalFormatting>
  <conditionalFormatting sqref="AT53">
    <cfRule type="cellIs" dxfId="13419" priority="1399" operator="lessThan">
      <formula>$C$4</formula>
    </cfRule>
  </conditionalFormatting>
  <conditionalFormatting sqref="AT54">
    <cfRule type="cellIs" dxfId="13418" priority="1400" operator="lessThan">
      <formula>$C$4</formula>
    </cfRule>
  </conditionalFormatting>
  <conditionalFormatting sqref="AT55">
    <cfRule type="cellIs" dxfId="13417" priority="1401" operator="lessThan">
      <formula>$C$4</formula>
    </cfRule>
  </conditionalFormatting>
  <conditionalFormatting sqref="AT56">
    <cfRule type="cellIs" dxfId="13416" priority="1402" operator="lessThan">
      <formula>$C$4</formula>
    </cfRule>
  </conditionalFormatting>
  <conditionalFormatting sqref="AT57">
    <cfRule type="cellIs" dxfId="13415" priority="1403" operator="lessThan">
      <formula>$C$4</formula>
    </cfRule>
  </conditionalFormatting>
  <conditionalFormatting sqref="AT58">
    <cfRule type="cellIs" dxfId="13414" priority="1404" operator="lessThan">
      <formula>$C$4</formula>
    </cfRule>
  </conditionalFormatting>
  <conditionalFormatting sqref="AT59">
    <cfRule type="cellIs" dxfId="13413" priority="1405" operator="lessThan">
      <formula>$C$4</formula>
    </cfRule>
  </conditionalFormatting>
  <conditionalFormatting sqref="AT60">
    <cfRule type="cellIs" dxfId="13412" priority="1406" operator="lessThan">
      <formula>$C$4</formula>
    </cfRule>
  </conditionalFormatting>
  <conditionalFormatting sqref="AU11">
    <cfRule type="cellIs" dxfId="13411" priority="1407" operator="lessThan">
      <formula>$C$4</formula>
    </cfRule>
  </conditionalFormatting>
  <conditionalFormatting sqref="AU12">
    <cfRule type="cellIs" dxfId="13410" priority="1408" operator="lessThan">
      <formula>$C$4</formula>
    </cfRule>
  </conditionalFormatting>
  <conditionalFormatting sqref="AU13">
    <cfRule type="cellIs" dxfId="13409" priority="1409" operator="lessThan">
      <formula>$C$4</formula>
    </cfRule>
  </conditionalFormatting>
  <conditionalFormatting sqref="AU14">
    <cfRule type="cellIs" dxfId="13408" priority="1410" operator="lessThan">
      <formula>$C$4</formula>
    </cfRule>
  </conditionalFormatting>
  <conditionalFormatting sqref="AU15">
    <cfRule type="cellIs" dxfId="13407" priority="1411" operator="lessThan">
      <formula>$C$4</formula>
    </cfRule>
  </conditionalFormatting>
  <conditionalFormatting sqref="AU16">
    <cfRule type="cellIs" dxfId="13406" priority="1412" operator="lessThan">
      <formula>$C$4</formula>
    </cfRule>
  </conditionalFormatting>
  <conditionalFormatting sqref="AU17">
    <cfRule type="cellIs" dxfId="13405" priority="1413" operator="lessThan">
      <formula>$C$4</formula>
    </cfRule>
  </conditionalFormatting>
  <conditionalFormatting sqref="AU18">
    <cfRule type="cellIs" dxfId="13404" priority="1414" operator="lessThan">
      <formula>$C$4</formula>
    </cfRule>
  </conditionalFormatting>
  <conditionalFormatting sqref="AU19">
    <cfRule type="cellIs" dxfId="13403" priority="1415" operator="lessThan">
      <formula>$C$4</formula>
    </cfRule>
  </conditionalFormatting>
  <conditionalFormatting sqref="AU20">
    <cfRule type="cellIs" dxfId="13402" priority="1416" operator="lessThan">
      <formula>$C$4</formula>
    </cfRule>
  </conditionalFormatting>
  <conditionalFormatting sqref="AU21">
    <cfRule type="cellIs" dxfId="13401" priority="1417" operator="lessThan">
      <formula>$C$4</formula>
    </cfRule>
  </conditionalFormatting>
  <conditionalFormatting sqref="AU22">
    <cfRule type="cellIs" dxfId="13400" priority="1418" operator="lessThan">
      <formula>$C$4</formula>
    </cfRule>
  </conditionalFormatting>
  <conditionalFormatting sqref="AU23">
    <cfRule type="cellIs" dxfId="13399" priority="1419" operator="lessThan">
      <formula>$C$4</formula>
    </cfRule>
  </conditionalFormatting>
  <conditionalFormatting sqref="AU24">
    <cfRule type="cellIs" dxfId="13398" priority="1420" operator="lessThan">
      <formula>$C$4</formula>
    </cfRule>
  </conditionalFormatting>
  <conditionalFormatting sqref="AU25">
    <cfRule type="cellIs" dxfId="13397" priority="1421" operator="lessThan">
      <formula>$C$4</formula>
    </cfRule>
  </conditionalFormatting>
  <conditionalFormatting sqref="AU26">
    <cfRule type="cellIs" dxfId="13396" priority="1422" operator="lessThan">
      <formula>$C$4</formula>
    </cfRule>
  </conditionalFormatting>
  <conditionalFormatting sqref="AU27">
    <cfRule type="cellIs" dxfId="13395" priority="1423" operator="lessThan">
      <formula>$C$4</formula>
    </cfRule>
  </conditionalFormatting>
  <conditionalFormatting sqref="AU28">
    <cfRule type="cellIs" dxfId="13394" priority="1424" operator="lessThan">
      <formula>$C$4</formula>
    </cfRule>
  </conditionalFormatting>
  <conditionalFormatting sqref="AU29">
    <cfRule type="cellIs" dxfId="13393" priority="1425" operator="lessThan">
      <formula>$C$4</formula>
    </cfRule>
  </conditionalFormatting>
  <conditionalFormatting sqref="AU30">
    <cfRule type="cellIs" dxfId="13392" priority="1426" operator="lessThan">
      <formula>$C$4</formula>
    </cfRule>
  </conditionalFormatting>
  <conditionalFormatting sqref="AU31">
    <cfRule type="cellIs" dxfId="13391" priority="1427" operator="lessThan">
      <formula>$C$4</formula>
    </cfRule>
  </conditionalFormatting>
  <conditionalFormatting sqref="AU32">
    <cfRule type="cellIs" dxfId="13390" priority="1428" operator="lessThan">
      <formula>$C$4</formula>
    </cfRule>
  </conditionalFormatting>
  <conditionalFormatting sqref="AU33">
    <cfRule type="cellIs" dxfId="13389" priority="1429" operator="lessThan">
      <formula>$C$4</formula>
    </cfRule>
  </conditionalFormatting>
  <conditionalFormatting sqref="AU34">
    <cfRule type="cellIs" dxfId="13388" priority="1430" operator="lessThan">
      <formula>$C$4</formula>
    </cfRule>
  </conditionalFormatting>
  <conditionalFormatting sqref="AU35">
    <cfRule type="cellIs" dxfId="13387" priority="1431" operator="lessThan">
      <formula>$C$4</formula>
    </cfRule>
  </conditionalFormatting>
  <conditionalFormatting sqref="AU36">
    <cfRule type="cellIs" dxfId="13386" priority="1432" operator="lessThan">
      <formula>$C$4</formula>
    </cfRule>
  </conditionalFormatting>
  <conditionalFormatting sqref="AU37">
    <cfRule type="cellIs" dxfId="13385" priority="1433" operator="lessThan">
      <formula>$C$4</formula>
    </cfRule>
  </conditionalFormatting>
  <conditionalFormatting sqref="AU38">
    <cfRule type="cellIs" dxfId="13384" priority="1434" operator="lessThan">
      <formula>$C$4</formula>
    </cfRule>
  </conditionalFormatting>
  <conditionalFormatting sqref="AU39">
    <cfRule type="cellIs" dxfId="13383" priority="1435" operator="lessThan">
      <formula>$C$4</formula>
    </cfRule>
  </conditionalFormatting>
  <conditionalFormatting sqref="AU40">
    <cfRule type="cellIs" dxfId="13382" priority="1436" operator="lessThan">
      <formula>$C$4</formula>
    </cfRule>
  </conditionalFormatting>
  <conditionalFormatting sqref="AU41">
    <cfRule type="cellIs" dxfId="13381" priority="1437" operator="lessThan">
      <formula>$C$4</formula>
    </cfRule>
  </conditionalFormatting>
  <conditionalFormatting sqref="AU42">
    <cfRule type="cellIs" dxfId="13380" priority="1438" operator="lessThan">
      <formula>$C$4</formula>
    </cfRule>
  </conditionalFormatting>
  <conditionalFormatting sqref="AU43">
    <cfRule type="cellIs" dxfId="13379" priority="1439" operator="lessThan">
      <formula>$C$4</formula>
    </cfRule>
  </conditionalFormatting>
  <conditionalFormatting sqref="AU44">
    <cfRule type="cellIs" dxfId="13378" priority="1440" operator="lessThan">
      <formula>$C$4</formula>
    </cfRule>
  </conditionalFormatting>
  <conditionalFormatting sqref="AU45">
    <cfRule type="cellIs" dxfId="13377" priority="1441" operator="lessThan">
      <formula>$C$4</formula>
    </cfRule>
  </conditionalFormatting>
  <conditionalFormatting sqref="AU46">
    <cfRule type="cellIs" dxfId="13376" priority="1442" operator="lessThan">
      <formula>$C$4</formula>
    </cfRule>
  </conditionalFormatting>
  <conditionalFormatting sqref="AU47">
    <cfRule type="cellIs" dxfId="13375" priority="1443" operator="lessThan">
      <formula>$C$4</formula>
    </cfRule>
  </conditionalFormatting>
  <conditionalFormatting sqref="AU48">
    <cfRule type="cellIs" dxfId="13374" priority="1444" operator="lessThan">
      <formula>$C$4</formula>
    </cfRule>
  </conditionalFormatting>
  <conditionalFormatting sqref="AU49">
    <cfRule type="cellIs" dxfId="13373" priority="1445" operator="lessThan">
      <formula>$C$4</formula>
    </cfRule>
  </conditionalFormatting>
  <conditionalFormatting sqref="AU50">
    <cfRule type="cellIs" dxfId="13372" priority="1446" operator="lessThan">
      <formula>$C$4</formula>
    </cfRule>
  </conditionalFormatting>
  <conditionalFormatting sqref="AU51">
    <cfRule type="cellIs" dxfId="13371" priority="1447" operator="lessThan">
      <formula>$C$4</formula>
    </cfRule>
  </conditionalFormatting>
  <conditionalFormatting sqref="AU52">
    <cfRule type="cellIs" dxfId="13370" priority="1448" operator="lessThan">
      <formula>$C$4</formula>
    </cfRule>
  </conditionalFormatting>
  <conditionalFormatting sqref="AU53">
    <cfRule type="cellIs" dxfId="13369" priority="1449" operator="lessThan">
      <formula>$C$4</formula>
    </cfRule>
  </conditionalFormatting>
  <conditionalFormatting sqref="AU54">
    <cfRule type="cellIs" dxfId="13368" priority="1450" operator="lessThan">
      <formula>$C$4</formula>
    </cfRule>
  </conditionalFormatting>
  <conditionalFormatting sqref="AU55">
    <cfRule type="cellIs" dxfId="13367" priority="1451" operator="lessThan">
      <formula>$C$4</formula>
    </cfRule>
  </conditionalFormatting>
  <conditionalFormatting sqref="AU56">
    <cfRule type="cellIs" dxfId="13366" priority="1452" operator="lessThan">
      <formula>$C$4</formula>
    </cfRule>
  </conditionalFormatting>
  <conditionalFormatting sqref="AU57">
    <cfRule type="cellIs" dxfId="13365" priority="1453" operator="lessThan">
      <formula>$C$4</formula>
    </cfRule>
  </conditionalFormatting>
  <conditionalFormatting sqref="AU58">
    <cfRule type="cellIs" dxfId="13364" priority="1454" operator="lessThan">
      <formula>$C$4</formula>
    </cfRule>
  </conditionalFormatting>
  <conditionalFormatting sqref="AU59">
    <cfRule type="cellIs" dxfId="13363" priority="1455" operator="lessThan">
      <formula>$C$4</formula>
    </cfRule>
  </conditionalFormatting>
  <conditionalFormatting sqref="AU60">
    <cfRule type="cellIs" dxfId="13362" priority="1456" operator="lessThan">
      <formula>$C$4</formula>
    </cfRule>
  </conditionalFormatting>
  <conditionalFormatting sqref="AV11">
    <cfRule type="cellIs" dxfId="13361" priority="1457" operator="lessThan">
      <formula>$C$4</formula>
    </cfRule>
  </conditionalFormatting>
  <conditionalFormatting sqref="AV12">
    <cfRule type="cellIs" dxfId="13360" priority="1458" operator="lessThan">
      <formula>$C$4</formula>
    </cfRule>
  </conditionalFormatting>
  <conditionalFormatting sqref="AV13">
    <cfRule type="cellIs" dxfId="13359" priority="1459" operator="lessThan">
      <formula>$C$4</formula>
    </cfRule>
  </conditionalFormatting>
  <conditionalFormatting sqref="AV14">
    <cfRule type="cellIs" dxfId="13358" priority="1460" operator="lessThan">
      <formula>$C$4</formula>
    </cfRule>
  </conditionalFormatting>
  <conditionalFormatting sqref="AV15">
    <cfRule type="cellIs" dxfId="13357" priority="1461" operator="lessThan">
      <formula>$C$4</formula>
    </cfRule>
  </conditionalFormatting>
  <conditionalFormatting sqref="AV16">
    <cfRule type="cellIs" dxfId="13356" priority="1462" operator="lessThan">
      <formula>$C$4</formula>
    </cfRule>
  </conditionalFormatting>
  <conditionalFormatting sqref="AV17">
    <cfRule type="cellIs" dxfId="13355" priority="1463" operator="lessThan">
      <formula>$C$4</formula>
    </cfRule>
  </conditionalFormatting>
  <conditionalFormatting sqref="AV18">
    <cfRule type="cellIs" dxfId="13354" priority="1464" operator="lessThan">
      <formula>$C$4</formula>
    </cfRule>
  </conditionalFormatting>
  <conditionalFormatting sqref="AV19">
    <cfRule type="cellIs" dxfId="13353" priority="1465" operator="lessThan">
      <formula>$C$4</formula>
    </cfRule>
  </conditionalFormatting>
  <conditionalFormatting sqref="AV20">
    <cfRule type="cellIs" dxfId="13352" priority="1466" operator="lessThan">
      <formula>$C$4</formula>
    </cfRule>
  </conditionalFormatting>
  <conditionalFormatting sqref="AV21">
    <cfRule type="cellIs" dxfId="13351" priority="1467" operator="lessThan">
      <formula>$C$4</formula>
    </cfRule>
  </conditionalFormatting>
  <conditionalFormatting sqref="AV22">
    <cfRule type="cellIs" dxfId="13350" priority="1468" operator="lessThan">
      <formula>$C$4</formula>
    </cfRule>
  </conditionalFormatting>
  <conditionalFormatting sqref="AV23">
    <cfRule type="cellIs" dxfId="13349" priority="1469" operator="lessThan">
      <formula>$C$4</formula>
    </cfRule>
  </conditionalFormatting>
  <conditionalFormatting sqref="AV24">
    <cfRule type="cellIs" dxfId="13348" priority="1470" operator="lessThan">
      <formula>$C$4</formula>
    </cfRule>
  </conditionalFormatting>
  <conditionalFormatting sqref="AV25">
    <cfRule type="cellIs" dxfId="13347" priority="1471" operator="lessThan">
      <formula>$C$4</formula>
    </cfRule>
  </conditionalFormatting>
  <conditionalFormatting sqref="AV26">
    <cfRule type="cellIs" dxfId="13346" priority="1472" operator="lessThan">
      <formula>$C$4</formula>
    </cfRule>
  </conditionalFormatting>
  <conditionalFormatting sqref="AV27">
    <cfRule type="cellIs" dxfId="13345" priority="1473" operator="lessThan">
      <formula>$C$4</formula>
    </cfRule>
  </conditionalFormatting>
  <conditionalFormatting sqref="AV28">
    <cfRule type="cellIs" dxfId="13344" priority="1474" operator="lessThan">
      <formula>$C$4</formula>
    </cfRule>
  </conditionalFormatting>
  <conditionalFormatting sqref="AV29">
    <cfRule type="cellIs" dxfId="13343" priority="1475" operator="lessThan">
      <formula>$C$4</formula>
    </cfRule>
  </conditionalFormatting>
  <conditionalFormatting sqref="AV30">
    <cfRule type="cellIs" dxfId="13342" priority="1476" operator="lessThan">
      <formula>$C$4</formula>
    </cfRule>
  </conditionalFormatting>
  <conditionalFormatting sqref="AV31">
    <cfRule type="cellIs" dxfId="13341" priority="1477" operator="lessThan">
      <formula>$C$4</formula>
    </cfRule>
  </conditionalFormatting>
  <conditionalFormatting sqref="AV32">
    <cfRule type="cellIs" dxfId="13340" priority="1478" operator="lessThan">
      <formula>$C$4</formula>
    </cfRule>
  </conditionalFormatting>
  <conditionalFormatting sqref="AV33">
    <cfRule type="cellIs" dxfId="13339" priority="1479" operator="lessThan">
      <formula>$C$4</formula>
    </cfRule>
  </conditionalFormatting>
  <conditionalFormatting sqref="AV34">
    <cfRule type="cellIs" dxfId="13338" priority="1480" operator="lessThan">
      <formula>$C$4</formula>
    </cfRule>
  </conditionalFormatting>
  <conditionalFormatting sqref="AV35">
    <cfRule type="cellIs" dxfId="13337" priority="1481" operator="lessThan">
      <formula>$C$4</formula>
    </cfRule>
  </conditionalFormatting>
  <conditionalFormatting sqref="AV36">
    <cfRule type="cellIs" dxfId="13336" priority="1482" operator="lessThan">
      <formula>$C$4</formula>
    </cfRule>
  </conditionalFormatting>
  <conditionalFormatting sqref="AV37">
    <cfRule type="cellIs" dxfId="13335" priority="1483" operator="lessThan">
      <formula>$C$4</formula>
    </cfRule>
  </conditionalFormatting>
  <conditionalFormatting sqref="AV38">
    <cfRule type="cellIs" dxfId="13334" priority="1484" operator="lessThan">
      <formula>$C$4</formula>
    </cfRule>
  </conditionalFormatting>
  <conditionalFormatting sqref="AV39">
    <cfRule type="cellIs" dxfId="13333" priority="1485" operator="lessThan">
      <formula>$C$4</formula>
    </cfRule>
  </conditionalFormatting>
  <conditionalFormatting sqref="AV40">
    <cfRule type="cellIs" dxfId="13332" priority="1486" operator="lessThan">
      <formula>$C$4</formula>
    </cfRule>
  </conditionalFormatting>
  <conditionalFormatting sqref="AV41">
    <cfRule type="cellIs" dxfId="13331" priority="1487" operator="lessThan">
      <formula>$C$4</formula>
    </cfRule>
  </conditionalFormatting>
  <conditionalFormatting sqref="AV42">
    <cfRule type="cellIs" dxfId="13330" priority="1488" operator="lessThan">
      <formula>$C$4</formula>
    </cfRule>
  </conditionalFormatting>
  <conditionalFormatting sqref="AV43">
    <cfRule type="cellIs" dxfId="13329" priority="1489" operator="lessThan">
      <formula>$C$4</formula>
    </cfRule>
  </conditionalFormatting>
  <conditionalFormatting sqref="AV44">
    <cfRule type="cellIs" dxfId="13328" priority="1490" operator="lessThan">
      <formula>$C$4</formula>
    </cfRule>
  </conditionalFormatting>
  <conditionalFormatting sqref="AV45">
    <cfRule type="cellIs" dxfId="13327" priority="1491" operator="lessThan">
      <formula>$C$4</formula>
    </cfRule>
  </conditionalFormatting>
  <conditionalFormatting sqref="AV46">
    <cfRule type="cellIs" dxfId="13326" priority="1492" operator="lessThan">
      <formula>$C$4</formula>
    </cfRule>
  </conditionalFormatting>
  <conditionalFormatting sqref="AV47">
    <cfRule type="cellIs" dxfId="13325" priority="1493" operator="lessThan">
      <formula>$C$4</formula>
    </cfRule>
  </conditionalFormatting>
  <conditionalFormatting sqref="AV48">
    <cfRule type="cellIs" dxfId="13324" priority="1494" operator="lessThan">
      <formula>$C$4</formula>
    </cfRule>
  </conditionalFormatting>
  <conditionalFormatting sqref="AV49">
    <cfRule type="cellIs" dxfId="13323" priority="1495" operator="lessThan">
      <formula>$C$4</formula>
    </cfRule>
  </conditionalFormatting>
  <conditionalFormatting sqref="AV50">
    <cfRule type="cellIs" dxfId="13322" priority="1496" operator="lessThan">
      <formula>$C$4</formula>
    </cfRule>
  </conditionalFormatting>
  <conditionalFormatting sqref="AV51">
    <cfRule type="cellIs" dxfId="13321" priority="1497" operator="lessThan">
      <formula>$C$4</formula>
    </cfRule>
  </conditionalFormatting>
  <conditionalFormatting sqref="AV52">
    <cfRule type="cellIs" dxfId="13320" priority="1498" operator="lessThan">
      <formula>$C$4</formula>
    </cfRule>
  </conditionalFormatting>
  <conditionalFormatting sqref="AV53">
    <cfRule type="cellIs" dxfId="13319" priority="1499" operator="lessThan">
      <formula>$C$4</formula>
    </cfRule>
  </conditionalFormatting>
  <conditionalFormatting sqref="AV54">
    <cfRule type="cellIs" dxfId="13318" priority="1500" operator="lessThan">
      <formula>$C$4</formula>
    </cfRule>
  </conditionalFormatting>
  <conditionalFormatting sqref="AV55">
    <cfRule type="cellIs" dxfId="13317" priority="1501" operator="lessThan">
      <formula>$C$4</formula>
    </cfRule>
  </conditionalFormatting>
  <conditionalFormatting sqref="AV56">
    <cfRule type="cellIs" dxfId="13316" priority="1502" operator="lessThan">
      <formula>$C$4</formula>
    </cfRule>
  </conditionalFormatting>
  <conditionalFormatting sqref="AV57">
    <cfRule type="cellIs" dxfId="13315" priority="1503" operator="lessThan">
      <formula>$C$4</formula>
    </cfRule>
  </conditionalFormatting>
  <conditionalFormatting sqref="AV58">
    <cfRule type="cellIs" dxfId="13314" priority="1504" operator="lessThan">
      <formula>$C$4</formula>
    </cfRule>
  </conditionalFormatting>
  <conditionalFormatting sqref="AV59">
    <cfRule type="cellIs" dxfId="13313" priority="1505" operator="lessThan">
      <formula>$C$4</formula>
    </cfRule>
  </conditionalFormatting>
  <conditionalFormatting sqref="AV60">
    <cfRule type="cellIs" dxfId="13312" priority="1506" operator="lessThan">
      <formula>$C$4</formula>
    </cfRule>
  </conditionalFormatting>
  <conditionalFormatting sqref="AW11">
    <cfRule type="cellIs" dxfId="13311" priority="1507" operator="lessThan">
      <formula>$C$4</formula>
    </cfRule>
  </conditionalFormatting>
  <conditionalFormatting sqref="AW12">
    <cfRule type="cellIs" dxfId="13310" priority="1508" operator="lessThan">
      <formula>$C$4</formula>
    </cfRule>
  </conditionalFormatting>
  <conditionalFormatting sqref="AW13">
    <cfRule type="cellIs" dxfId="13309" priority="1509" operator="lessThan">
      <formula>$C$4</formula>
    </cfRule>
  </conditionalFormatting>
  <conditionalFormatting sqref="AW14">
    <cfRule type="cellIs" dxfId="13308" priority="1510" operator="lessThan">
      <formula>$C$4</formula>
    </cfRule>
  </conditionalFormatting>
  <conditionalFormatting sqref="AW15">
    <cfRule type="cellIs" dxfId="13307" priority="1511" operator="lessThan">
      <formula>$C$4</formula>
    </cfRule>
  </conditionalFormatting>
  <conditionalFormatting sqref="AW16">
    <cfRule type="cellIs" dxfId="13306" priority="1512" operator="lessThan">
      <formula>$C$4</formula>
    </cfRule>
  </conditionalFormatting>
  <conditionalFormatting sqref="AW17">
    <cfRule type="cellIs" dxfId="13305" priority="1513" operator="lessThan">
      <formula>$C$4</formula>
    </cfRule>
  </conditionalFormatting>
  <conditionalFormatting sqref="AW18">
    <cfRule type="cellIs" dxfId="13304" priority="1514" operator="lessThan">
      <formula>$C$4</formula>
    </cfRule>
  </conditionalFormatting>
  <conditionalFormatting sqref="AW19">
    <cfRule type="cellIs" dxfId="13303" priority="1515" operator="lessThan">
      <formula>$C$4</formula>
    </cfRule>
  </conditionalFormatting>
  <conditionalFormatting sqref="AW20">
    <cfRule type="cellIs" dxfId="13302" priority="1516" operator="lessThan">
      <formula>$C$4</formula>
    </cfRule>
  </conditionalFormatting>
  <conditionalFormatting sqref="AW21">
    <cfRule type="cellIs" dxfId="13301" priority="1517" operator="lessThan">
      <formula>$C$4</formula>
    </cfRule>
  </conditionalFormatting>
  <conditionalFormatting sqref="AW22">
    <cfRule type="cellIs" dxfId="13300" priority="1518" operator="lessThan">
      <formula>$C$4</formula>
    </cfRule>
  </conditionalFormatting>
  <conditionalFormatting sqref="AW23">
    <cfRule type="cellIs" dxfId="13299" priority="1519" operator="lessThan">
      <formula>$C$4</formula>
    </cfRule>
  </conditionalFormatting>
  <conditionalFormatting sqref="AW24">
    <cfRule type="cellIs" dxfId="13298" priority="1520" operator="lessThan">
      <formula>$C$4</formula>
    </cfRule>
  </conditionalFormatting>
  <conditionalFormatting sqref="AW25">
    <cfRule type="cellIs" dxfId="13297" priority="1521" operator="lessThan">
      <formula>$C$4</formula>
    </cfRule>
  </conditionalFormatting>
  <conditionalFormatting sqref="AW26">
    <cfRule type="cellIs" dxfId="13296" priority="1522" operator="lessThan">
      <formula>$C$4</formula>
    </cfRule>
  </conditionalFormatting>
  <conditionalFormatting sqref="AW27">
    <cfRule type="cellIs" dxfId="13295" priority="1523" operator="lessThan">
      <formula>$C$4</formula>
    </cfRule>
  </conditionalFormatting>
  <conditionalFormatting sqref="AW28">
    <cfRule type="cellIs" dxfId="13294" priority="1524" operator="lessThan">
      <formula>$C$4</formula>
    </cfRule>
  </conditionalFormatting>
  <conditionalFormatting sqref="AW29">
    <cfRule type="cellIs" dxfId="13293" priority="1525" operator="lessThan">
      <formula>$C$4</formula>
    </cfRule>
  </conditionalFormatting>
  <conditionalFormatting sqref="AW30">
    <cfRule type="cellIs" dxfId="13292" priority="1526" operator="lessThan">
      <formula>$C$4</formula>
    </cfRule>
  </conditionalFormatting>
  <conditionalFormatting sqref="AW31">
    <cfRule type="cellIs" dxfId="13291" priority="1527" operator="lessThan">
      <formula>$C$4</formula>
    </cfRule>
  </conditionalFormatting>
  <conditionalFormatting sqref="AW32">
    <cfRule type="cellIs" dxfId="13290" priority="1528" operator="lessThan">
      <formula>$C$4</formula>
    </cfRule>
  </conditionalFormatting>
  <conditionalFormatting sqref="AW33">
    <cfRule type="cellIs" dxfId="13289" priority="1529" operator="lessThan">
      <formula>$C$4</formula>
    </cfRule>
  </conditionalFormatting>
  <conditionalFormatting sqref="AW34">
    <cfRule type="cellIs" dxfId="13288" priority="1530" operator="lessThan">
      <formula>$C$4</formula>
    </cfRule>
  </conditionalFormatting>
  <conditionalFormatting sqref="AW35">
    <cfRule type="cellIs" dxfId="13287" priority="1531" operator="lessThan">
      <formula>$C$4</formula>
    </cfRule>
  </conditionalFormatting>
  <conditionalFormatting sqref="AW36">
    <cfRule type="cellIs" dxfId="13286" priority="1532" operator="lessThan">
      <formula>$C$4</formula>
    </cfRule>
  </conditionalFormatting>
  <conditionalFormatting sqref="AW37">
    <cfRule type="cellIs" dxfId="13285" priority="1533" operator="lessThan">
      <formula>$C$4</formula>
    </cfRule>
  </conditionalFormatting>
  <conditionalFormatting sqref="AW38">
    <cfRule type="cellIs" dxfId="13284" priority="1534" operator="lessThan">
      <formula>$C$4</formula>
    </cfRule>
  </conditionalFormatting>
  <conditionalFormatting sqref="AW39">
    <cfRule type="cellIs" dxfId="13283" priority="1535" operator="lessThan">
      <formula>$C$4</formula>
    </cfRule>
  </conditionalFormatting>
  <conditionalFormatting sqref="AW40">
    <cfRule type="cellIs" dxfId="13282" priority="1536" operator="lessThan">
      <formula>$C$4</formula>
    </cfRule>
  </conditionalFormatting>
  <conditionalFormatting sqref="AW41">
    <cfRule type="cellIs" dxfId="13281" priority="1537" operator="lessThan">
      <formula>$C$4</formula>
    </cfRule>
  </conditionalFormatting>
  <conditionalFormatting sqref="AW42">
    <cfRule type="cellIs" dxfId="13280" priority="1538" operator="lessThan">
      <formula>$C$4</formula>
    </cfRule>
  </conditionalFormatting>
  <conditionalFormatting sqref="AW43">
    <cfRule type="cellIs" dxfId="13279" priority="1539" operator="lessThan">
      <formula>$C$4</formula>
    </cfRule>
  </conditionalFormatting>
  <conditionalFormatting sqref="AW44">
    <cfRule type="cellIs" dxfId="13278" priority="1540" operator="lessThan">
      <formula>$C$4</formula>
    </cfRule>
  </conditionalFormatting>
  <conditionalFormatting sqref="AW45">
    <cfRule type="cellIs" dxfId="13277" priority="1541" operator="lessThan">
      <formula>$C$4</formula>
    </cfRule>
  </conditionalFormatting>
  <conditionalFormatting sqref="AW46">
    <cfRule type="cellIs" dxfId="13276" priority="1542" operator="lessThan">
      <formula>$C$4</formula>
    </cfRule>
  </conditionalFormatting>
  <conditionalFormatting sqref="AW47">
    <cfRule type="cellIs" dxfId="13275" priority="1543" operator="lessThan">
      <formula>$C$4</formula>
    </cfRule>
  </conditionalFormatting>
  <conditionalFormatting sqref="AW48">
    <cfRule type="cellIs" dxfId="13274" priority="1544" operator="lessThan">
      <formula>$C$4</formula>
    </cfRule>
  </conditionalFormatting>
  <conditionalFormatting sqref="AW49">
    <cfRule type="cellIs" dxfId="13273" priority="1545" operator="lessThan">
      <formula>$C$4</formula>
    </cfRule>
  </conditionalFormatting>
  <conditionalFormatting sqref="AW50">
    <cfRule type="cellIs" dxfId="13272" priority="1546" operator="lessThan">
      <formula>$C$4</formula>
    </cfRule>
  </conditionalFormatting>
  <conditionalFormatting sqref="AW51">
    <cfRule type="cellIs" dxfId="13271" priority="1547" operator="lessThan">
      <formula>$C$4</formula>
    </cfRule>
  </conditionalFormatting>
  <conditionalFormatting sqref="AW52">
    <cfRule type="cellIs" dxfId="13270" priority="1548" operator="lessThan">
      <formula>$C$4</formula>
    </cfRule>
  </conditionalFormatting>
  <conditionalFormatting sqref="AW53">
    <cfRule type="cellIs" dxfId="13269" priority="1549" operator="lessThan">
      <formula>$C$4</formula>
    </cfRule>
  </conditionalFormatting>
  <conditionalFormatting sqref="AW54">
    <cfRule type="cellIs" dxfId="13268" priority="1550" operator="lessThan">
      <formula>$C$4</formula>
    </cfRule>
  </conditionalFormatting>
  <conditionalFormatting sqref="AW55">
    <cfRule type="cellIs" dxfId="13267" priority="1551" operator="lessThan">
      <formula>$C$4</formula>
    </cfRule>
  </conditionalFormatting>
  <conditionalFormatting sqref="AW56">
    <cfRule type="cellIs" dxfId="13266" priority="1552" operator="lessThan">
      <formula>$C$4</formula>
    </cfRule>
  </conditionalFormatting>
  <conditionalFormatting sqref="AW57">
    <cfRule type="cellIs" dxfId="13265" priority="1553" operator="lessThan">
      <formula>$C$4</formula>
    </cfRule>
  </conditionalFormatting>
  <conditionalFormatting sqref="AW58">
    <cfRule type="cellIs" dxfId="13264" priority="1554" operator="lessThan">
      <formula>$C$4</formula>
    </cfRule>
  </conditionalFormatting>
  <conditionalFormatting sqref="AW59">
    <cfRule type="cellIs" dxfId="13263" priority="1555" operator="lessThan">
      <formula>$C$4</formula>
    </cfRule>
  </conditionalFormatting>
  <conditionalFormatting sqref="AW60">
    <cfRule type="cellIs" dxfId="13262" priority="1556" operator="lessThan">
      <formula>$C$4</formula>
    </cfRule>
  </conditionalFormatting>
  <conditionalFormatting sqref="BR11">
    <cfRule type="cellIs" dxfId="13261" priority="1557" operator="lessThan">
      <formula>$C$4</formula>
    </cfRule>
  </conditionalFormatting>
  <conditionalFormatting sqref="BR12">
    <cfRule type="cellIs" dxfId="13260" priority="1558" operator="lessThan">
      <formula>$C$4</formula>
    </cfRule>
  </conditionalFormatting>
  <conditionalFormatting sqref="BR13">
    <cfRule type="cellIs" dxfId="13259" priority="1559" operator="lessThan">
      <formula>$C$4</formula>
    </cfRule>
  </conditionalFormatting>
  <conditionalFormatting sqref="BR14">
    <cfRule type="cellIs" dxfId="13258" priority="1560" operator="lessThan">
      <formula>$C$4</formula>
    </cfRule>
  </conditionalFormatting>
  <conditionalFormatting sqref="BR15">
    <cfRule type="cellIs" dxfId="13257" priority="1561" operator="lessThan">
      <formula>$C$4</formula>
    </cfRule>
  </conditionalFormatting>
  <conditionalFormatting sqref="BR16">
    <cfRule type="cellIs" dxfId="13256" priority="1562" operator="lessThan">
      <formula>$C$4</formula>
    </cfRule>
  </conditionalFormatting>
  <conditionalFormatting sqref="BR17">
    <cfRule type="cellIs" dxfId="13255" priority="1563" operator="lessThan">
      <formula>$C$4</formula>
    </cfRule>
  </conditionalFormatting>
  <conditionalFormatting sqref="BR18">
    <cfRule type="cellIs" dxfId="13254" priority="1564" operator="lessThan">
      <formula>$C$4</formula>
    </cfRule>
  </conditionalFormatting>
  <conditionalFormatting sqref="BR19">
    <cfRule type="cellIs" dxfId="13253" priority="1565" operator="lessThan">
      <formula>$C$4</formula>
    </cfRule>
  </conditionalFormatting>
  <conditionalFormatting sqref="BR20">
    <cfRule type="cellIs" dxfId="13252" priority="1566" operator="lessThan">
      <formula>$C$4</formula>
    </cfRule>
  </conditionalFormatting>
  <conditionalFormatting sqref="BR21">
    <cfRule type="cellIs" dxfId="13251" priority="1567" operator="lessThan">
      <formula>$C$4</formula>
    </cfRule>
  </conditionalFormatting>
  <conditionalFormatting sqref="BR22">
    <cfRule type="cellIs" dxfId="13250" priority="1568" operator="lessThan">
      <formula>$C$4</formula>
    </cfRule>
  </conditionalFormatting>
  <conditionalFormatting sqref="BR23">
    <cfRule type="cellIs" dxfId="13249" priority="1569" operator="lessThan">
      <formula>$C$4</formula>
    </cfRule>
  </conditionalFormatting>
  <conditionalFormatting sqref="BR24">
    <cfRule type="cellIs" dxfId="13248" priority="1570" operator="lessThan">
      <formula>$C$4</formula>
    </cfRule>
  </conditionalFormatting>
  <conditionalFormatting sqref="BR25">
    <cfRule type="cellIs" dxfId="13247" priority="1571" operator="lessThan">
      <formula>$C$4</formula>
    </cfRule>
  </conditionalFormatting>
  <conditionalFormatting sqref="BR26">
    <cfRule type="cellIs" dxfId="13246" priority="1572" operator="lessThan">
      <formula>$C$4</formula>
    </cfRule>
  </conditionalFormatting>
  <conditionalFormatting sqref="BR27">
    <cfRule type="cellIs" dxfId="13245" priority="1573" operator="lessThan">
      <formula>$C$4</formula>
    </cfRule>
  </conditionalFormatting>
  <conditionalFormatting sqref="BR28">
    <cfRule type="cellIs" dxfId="13244" priority="1574" operator="lessThan">
      <formula>$C$4</formula>
    </cfRule>
  </conditionalFormatting>
  <conditionalFormatting sqref="BR29">
    <cfRule type="cellIs" dxfId="13243" priority="1575" operator="lessThan">
      <formula>$C$4</formula>
    </cfRule>
  </conditionalFormatting>
  <conditionalFormatting sqref="BR30">
    <cfRule type="cellIs" dxfId="13242" priority="1576" operator="lessThan">
      <formula>$C$4</formula>
    </cfRule>
  </conditionalFormatting>
  <conditionalFormatting sqref="BR31">
    <cfRule type="cellIs" dxfId="13241" priority="1577" operator="lessThan">
      <formula>$C$4</formula>
    </cfRule>
  </conditionalFormatting>
  <conditionalFormatting sqref="BR32">
    <cfRule type="cellIs" dxfId="13240" priority="1578" operator="lessThan">
      <formula>$C$4</formula>
    </cfRule>
  </conditionalFormatting>
  <conditionalFormatting sqref="BR33">
    <cfRule type="cellIs" dxfId="13239" priority="1579" operator="lessThan">
      <formula>$C$4</formula>
    </cfRule>
  </conditionalFormatting>
  <conditionalFormatting sqref="BR34">
    <cfRule type="cellIs" dxfId="13238" priority="1580" operator="lessThan">
      <formula>$C$4</formula>
    </cfRule>
  </conditionalFormatting>
  <conditionalFormatting sqref="BR35">
    <cfRule type="cellIs" dxfId="13237" priority="1581" operator="lessThan">
      <formula>$C$4</formula>
    </cfRule>
  </conditionalFormatting>
  <conditionalFormatting sqref="BR36">
    <cfRule type="cellIs" dxfId="13236" priority="1582" operator="lessThan">
      <formula>$C$4</formula>
    </cfRule>
  </conditionalFormatting>
  <conditionalFormatting sqref="BR37">
    <cfRule type="cellIs" dxfId="13235" priority="1583" operator="lessThan">
      <formula>$C$4</formula>
    </cfRule>
  </conditionalFormatting>
  <conditionalFormatting sqref="BR38">
    <cfRule type="cellIs" dxfId="13234" priority="1584" operator="lessThan">
      <formula>$C$4</formula>
    </cfRule>
  </conditionalFormatting>
  <conditionalFormatting sqref="BR39">
    <cfRule type="cellIs" dxfId="13233" priority="1585" operator="lessThan">
      <formula>$C$4</formula>
    </cfRule>
  </conditionalFormatting>
  <conditionalFormatting sqref="BR40">
    <cfRule type="cellIs" dxfId="13232" priority="1586" operator="lessThan">
      <formula>$C$4</formula>
    </cfRule>
  </conditionalFormatting>
  <conditionalFormatting sqref="BR41">
    <cfRule type="cellIs" dxfId="13231" priority="1587" operator="lessThan">
      <formula>$C$4</formula>
    </cfRule>
  </conditionalFormatting>
  <conditionalFormatting sqref="BR42">
    <cfRule type="cellIs" dxfId="13230" priority="1588" operator="lessThan">
      <formula>$C$4</formula>
    </cfRule>
  </conditionalFormatting>
  <conditionalFormatting sqref="BR43">
    <cfRule type="cellIs" dxfId="13229" priority="1589" operator="lessThan">
      <formula>$C$4</formula>
    </cfRule>
  </conditionalFormatting>
  <conditionalFormatting sqref="BR44">
    <cfRule type="cellIs" dxfId="13228" priority="1590" operator="lessThan">
      <formula>$C$4</formula>
    </cfRule>
  </conditionalFormatting>
  <conditionalFormatting sqref="BR45">
    <cfRule type="cellIs" dxfId="13227" priority="1591" operator="lessThan">
      <formula>$C$4</formula>
    </cfRule>
  </conditionalFormatting>
  <conditionalFormatting sqref="BR46">
    <cfRule type="cellIs" dxfId="13226" priority="1592" operator="lessThan">
      <formula>$C$4</formula>
    </cfRule>
  </conditionalFormatting>
  <conditionalFormatting sqref="BR47">
    <cfRule type="cellIs" dxfId="13225" priority="1593" operator="lessThan">
      <formula>$C$4</formula>
    </cfRule>
  </conditionalFormatting>
  <conditionalFormatting sqref="BR48">
    <cfRule type="cellIs" dxfId="13224" priority="1594" operator="lessThan">
      <formula>$C$4</formula>
    </cfRule>
  </conditionalFormatting>
  <conditionalFormatting sqref="BR49">
    <cfRule type="cellIs" dxfId="13223" priority="1595" operator="lessThan">
      <formula>$C$4</formula>
    </cfRule>
  </conditionalFormatting>
  <conditionalFormatting sqref="BR50">
    <cfRule type="cellIs" dxfId="13222" priority="1596" operator="lessThan">
      <formula>$C$4</formula>
    </cfRule>
  </conditionalFormatting>
  <conditionalFormatting sqref="BR51">
    <cfRule type="cellIs" dxfId="13221" priority="1597" operator="lessThan">
      <formula>$C$4</formula>
    </cfRule>
  </conditionalFormatting>
  <conditionalFormatting sqref="BR52">
    <cfRule type="cellIs" dxfId="13220" priority="1598" operator="lessThan">
      <formula>$C$4</formula>
    </cfRule>
  </conditionalFormatting>
  <conditionalFormatting sqref="BR53">
    <cfRule type="cellIs" dxfId="13219" priority="1599" operator="lessThan">
      <formula>$C$4</formula>
    </cfRule>
  </conditionalFormatting>
  <conditionalFormatting sqref="BR54">
    <cfRule type="cellIs" dxfId="13218" priority="1600" operator="lessThan">
      <formula>$C$4</formula>
    </cfRule>
  </conditionalFormatting>
  <conditionalFormatting sqref="BR55">
    <cfRule type="cellIs" dxfId="13217" priority="1601" operator="lessThan">
      <formula>$C$4</formula>
    </cfRule>
  </conditionalFormatting>
  <conditionalFormatting sqref="BR56">
    <cfRule type="cellIs" dxfId="13216" priority="1602" operator="lessThan">
      <formula>$C$4</formula>
    </cfRule>
  </conditionalFormatting>
  <conditionalFormatting sqref="BR57">
    <cfRule type="cellIs" dxfId="13215" priority="1603" operator="lessThan">
      <formula>$C$4</formula>
    </cfRule>
  </conditionalFormatting>
  <conditionalFormatting sqref="BR58">
    <cfRule type="cellIs" dxfId="13214" priority="1604" operator="lessThan">
      <formula>$C$4</formula>
    </cfRule>
  </conditionalFormatting>
  <conditionalFormatting sqref="BR59">
    <cfRule type="cellIs" dxfId="13213" priority="1605" operator="lessThan">
      <formula>$C$4</formula>
    </cfRule>
  </conditionalFormatting>
  <conditionalFormatting sqref="BR60">
    <cfRule type="cellIs" dxfId="13212" priority="1606" operator="lessThan">
      <formula>$C$4</formula>
    </cfRule>
  </conditionalFormatting>
  <conditionalFormatting sqref="BS11">
    <cfRule type="cellIs" dxfId="13211" priority="1607" operator="lessThan">
      <formula>$C$4</formula>
    </cfRule>
  </conditionalFormatting>
  <conditionalFormatting sqref="BS12">
    <cfRule type="cellIs" dxfId="13210" priority="1608" operator="lessThan">
      <formula>$C$4</formula>
    </cfRule>
  </conditionalFormatting>
  <conditionalFormatting sqref="BS13">
    <cfRule type="cellIs" dxfId="13209" priority="1609" operator="lessThan">
      <formula>$C$4</formula>
    </cfRule>
  </conditionalFormatting>
  <conditionalFormatting sqref="BS14">
    <cfRule type="cellIs" dxfId="13208" priority="1610" operator="lessThan">
      <formula>$C$4</formula>
    </cfRule>
  </conditionalFormatting>
  <conditionalFormatting sqref="BS15">
    <cfRule type="cellIs" dxfId="13207" priority="1611" operator="lessThan">
      <formula>$C$4</formula>
    </cfRule>
  </conditionalFormatting>
  <conditionalFormatting sqref="BS16">
    <cfRule type="cellIs" dxfId="13206" priority="1612" operator="lessThan">
      <formula>$C$4</formula>
    </cfRule>
  </conditionalFormatting>
  <conditionalFormatting sqref="BS17">
    <cfRule type="cellIs" dxfId="13205" priority="1613" operator="lessThan">
      <formula>$C$4</formula>
    </cfRule>
  </conditionalFormatting>
  <conditionalFormatting sqref="BS18">
    <cfRule type="cellIs" dxfId="13204" priority="1614" operator="lessThan">
      <formula>$C$4</formula>
    </cfRule>
  </conditionalFormatting>
  <conditionalFormatting sqref="BS19">
    <cfRule type="cellIs" dxfId="13203" priority="1615" operator="lessThan">
      <formula>$C$4</formula>
    </cfRule>
  </conditionalFormatting>
  <conditionalFormatting sqref="BS20">
    <cfRule type="cellIs" dxfId="13202" priority="1616" operator="lessThan">
      <formula>$C$4</formula>
    </cfRule>
  </conditionalFormatting>
  <conditionalFormatting sqref="BS21">
    <cfRule type="cellIs" dxfId="13201" priority="1617" operator="lessThan">
      <formula>$C$4</formula>
    </cfRule>
  </conditionalFormatting>
  <conditionalFormatting sqref="BS22">
    <cfRule type="cellIs" dxfId="13200" priority="1618" operator="lessThan">
      <formula>$C$4</formula>
    </cfRule>
  </conditionalFormatting>
  <conditionalFormatting sqref="BS23">
    <cfRule type="cellIs" dxfId="13199" priority="1619" operator="lessThan">
      <formula>$C$4</formula>
    </cfRule>
  </conditionalFormatting>
  <conditionalFormatting sqref="BS24">
    <cfRule type="cellIs" dxfId="13198" priority="1620" operator="lessThan">
      <formula>$C$4</formula>
    </cfRule>
  </conditionalFormatting>
  <conditionalFormatting sqref="BS25">
    <cfRule type="cellIs" dxfId="13197" priority="1621" operator="lessThan">
      <formula>$C$4</formula>
    </cfRule>
  </conditionalFormatting>
  <conditionalFormatting sqref="BS26">
    <cfRule type="cellIs" dxfId="13196" priority="1622" operator="lessThan">
      <formula>$C$4</formula>
    </cfRule>
  </conditionalFormatting>
  <conditionalFormatting sqref="BS27">
    <cfRule type="cellIs" dxfId="13195" priority="1623" operator="lessThan">
      <formula>$C$4</formula>
    </cfRule>
  </conditionalFormatting>
  <conditionalFormatting sqref="BS28">
    <cfRule type="cellIs" dxfId="13194" priority="1624" operator="lessThan">
      <formula>$C$4</formula>
    </cfRule>
  </conditionalFormatting>
  <conditionalFormatting sqref="BS29">
    <cfRule type="cellIs" dxfId="13193" priority="1625" operator="lessThan">
      <formula>$C$4</formula>
    </cfRule>
  </conditionalFormatting>
  <conditionalFormatting sqref="BS30">
    <cfRule type="cellIs" dxfId="13192" priority="1626" operator="lessThan">
      <formula>$C$4</formula>
    </cfRule>
  </conditionalFormatting>
  <conditionalFormatting sqref="BS31">
    <cfRule type="cellIs" dxfId="13191" priority="1627" operator="lessThan">
      <formula>$C$4</formula>
    </cfRule>
  </conditionalFormatting>
  <conditionalFormatting sqref="BS32">
    <cfRule type="cellIs" dxfId="13190" priority="1628" operator="lessThan">
      <formula>$C$4</formula>
    </cfRule>
  </conditionalFormatting>
  <conditionalFormatting sqref="BS33">
    <cfRule type="cellIs" dxfId="13189" priority="1629" operator="lessThan">
      <formula>$C$4</formula>
    </cfRule>
  </conditionalFormatting>
  <conditionalFormatting sqref="BS34">
    <cfRule type="cellIs" dxfId="13188" priority="1630" operator="lessThan">
      <formula>$C$4</formula>
    </cfRule>
  </conditionalFormatting>
  <conditionalFormatting sqref="BS35">
    <cfRule type="cellIs" dxfId="13187" priority="1631" operator="lessThan">
      <formula>$C$4</formula>
    </cfRule>
  </conditionalFormatting>
  <conditionalFormatting sqref="BS36">
    <cfRule type="cellIs" dxfId="13186" priority="1632" operator="lessThan">
      <formula>$C$4</formula>
    </cfRule>
  </conditionalFormatting>
  <conditionalFormatting sqref="BS37">
    <cfRule type="cellIs" dxfId="13185" priority="1633" operator="lessThan">
      <formula>$C$4</formula>
    </cfRule>
  </conditionalFormatting>
  <conditionalFormatting sqref="BS38">
    <cfRule type="cellIs" dxfId="13184" priority="1634" operator="lessThan">
      <formula>$C$4</formula>
    </cfRule>
  </conditionalFormatting>
  <conditionalFormatting sqref="BS39">
    <cfRule type="cellIs" dxfId="13183" priority="1635" operator="lessThan">
      <formula>$C$4</formula>
    </cfRule>
  </conditionalFormatting>
  <conditionalFormatting sqref="BS40">
    <cfRule type="cellIs" dxfId="13182" priority="1636" operator="lessThan">
      <formula>$C$4</formula>
    </cfRule>
  </conditionalFormatting>
  <conditionalFormatting sqref="BS41">
    <cfRule type="cellIs" dxfId="13181" priority="1637" operator="lessThan">
      <formula>$C$4</formula>
    </cfRule>
  </conditionalFormatting>
  <conditionalFormatting sqref="BS42">
    <cfRule type="cellIs" dxfId="13180" priority="1638" operator="lessThan">
      <formula>$C$4</formula>
    </cfRule>
  </conditionalFormatting>
  <conditionalFormatting sqref="BS43">
    <cfRule type="cellIs" dxfId="13179" priority="1639" operator="lessThan">
      <formula>$C$4</formula>
    </cfRule>
  </conditionalFormatting>
  <conditionalFormatting sqref="BS44">
    <cfRule type="cellIs" dxfId="13178" priority="1640" operator="lessThan">
      <formula>$C$4</formula>
    </cfRule>
  </conditionalFormatting>
  <conditionalFormatting sqref="BS45">
    <cfRule type="cellIs" dxfId="13177" priority="1641" operator="lessThan">
      <formula>$C$4</formula>
    </cfRule>
  </conditionalFormatting>
  <conditionalFormatting sqref="BS46">
    <cfRule type="cellIs" dxfId="13176" priority="1642" operator="lessThan">
      <formula>$C$4</formula>
    </cfRule>
  </conditionalFormatting>
  <conditionalFormatting sqref="BS47">
    <cfRule type="cellIs" dxfId="13175" priority="1643" operator="lessThan">
      <formula>$C$4</formula>
    </cfRule>
  </conditionalFormatting>
  <conditionalFormatting sqref="BS48">
    <cfRule type="cellIs" dxfId="13174" priority="1644" operator="lessThan">
      <formula>$C$4</formula>
    </cfRule>
  </conditionalFormatting>
  <conditionalFormatting sqref="BS49">
    <cfRule type="cellIs" dxfId="13173" priority="1645" operator="lessThan">
      <formula>$C$4</formula>
    </cfRule>
  </conditionalFormatting>
  <conditionalFormatting sqref="BS50">
    <cfRule type="cellIs" dxfId="13172" priority="1646" operator="lessThan">
      <formula>$C$4</formula>
    </cfRule>
  </conditionalFormatting>
  <conditionalFormatting sqref="BS51">
    <cfRule type="cellIs" dxfId="13171" priority="1647" operator="lessThan">
      <formula>$C$4</formula>
    </cfRule>
  </conditionalFormatting>
  <conditionalFormatting sqref="BS52">
    <cfRule type="cellIs" dxfId="13170" priority="1648" operator="lessThan">
      <formula>$C$4</formula>
    </cfRule>
  </conditionalFormatting>
  <conditionalFormatting sqref="BS53">
    <cfRule type="cellIs" dxfId="13169" priority="1649" operator="lessThan">
      <formula>$C$4</formula>
    </cfRule>
  </conditionalFormatting>
  <conditionalFormatting sqref="BS54">
    <cfRule type="cellIs" dxfId="13168" priority="1650" operator="lessThan">
      <formula>$C$4</formula>
    </cfRule>
  </conditionalFormatting>
  <conditionalFormatting sqref="BS55">
    <cfRule type="cellIs" dxfId="13167" priority="1651" operator="lessThan">
      <formula>$C$4</formula>
    </cfRule>
  </conditionalFormatting>
  <conditionalFormatting sqref="BS56">
    <cfRule type="cellIs" dxfId="13166" priority="1652" operator="lessThan">
      <formula>$C$4</formula>
    </cfRule>
  </conditionalFormatting>
  <conditionalFormatting sqref="BS57">
    <cfRule type="cellIs" dxfId="13165" priority="1653" operator="lessThan">
      <formula>$C$4</formula>
    </cfRule>
  </conditionalFormatting>
  <conditionalFormatting sqref="BS58">
    <cfRule type="cellIs" dxfId="13164" priority="1654" operator="lessThan">
      <formula>$C$4</formula>
    </cfRule>
  </conditionalFormatting>
  <conditionalFormatting sqref="BS59">
    <cfRule type="cellIs" dxfId="13163" priority="1655" operator="lessThan">
      <formula>$C$4</formula>
    </cfRule>
  </conditionalFormatting>
  <conditionalFormatting sqref="BS60">
    <cfRule type="cellIs" dxfId="13162" priority="1656" operator="lessThan">
      <formula>$C$4</formula>
    </cfRule>
  </conditionalFormatting>
  <conditionalFormatting sqref="BT11">
    <cfRule type="cellIs" dxfId="13161" priority="1657" operator="lessThan">
      <formula>$C$4</formula>
    </cfRule>
  </conditionalFormatting>
  <conditionalFormatting sqref="BT12">
    <cfRule type="cellIs" dxfId="13160" priority="1658" operator="lessThan">
      <formula>$C$4</formula>
    </cfRule>
  </conditionalFormatting>
  <conditionalFormatting sqref="BT13">
    <cfRule type="cellIs" dxfId="13159" priority="1659" operator="lessThan">
      <formula>$C$4</formula>
    </cfRule>
  </conditionalFormatting>
  <conditionalFormatting sqref="BT14">
    <cfRule type="cellIs" dxfId="13158" priority="1660" operator="lessThan">
      <formula>$C$4</formula>
    </cfRule>
  </conditionalFormatting>
  <conditionalFormatting sqref="BT15">
    <cfRule type="cellIs" dxfId="13157" priority="1661" operator="lessThan">
      <formula>$C$4</formula>
    </cfRule>
  </conditionalFormatting>
  <conditionalFormatting sqref="BT16">
    <cfRule type="cellIs" dxfId="13156" priority="1662" operator="lessThan">
      <formula>$C$4</formula>
    </cfRule>
  </conditionalFormatting>
  <conditionalFormatting sqref="BT17">
    <cfRule type="cellIs" dxfId="13155" priority="1663" operator="lessThan">
      <formula>$C$4</formula>
    </cfRule>
  </conditionalFormatting>
  <conditionalFormatting sqref="BT18">
    <cfRule type="cellIs" dxfId="13154" priority="1664" operator="lessThan">
      <formula>$C$4</formula>
    </cfRule>
  </conditionalFormatting>
  <conditionalFormatting sqref="BT19">
    <cfRule type="cellIs" dxfId="13153" priority="1665" operator="lessThan">
      <formula>$C$4</formula>
    </cfRule>
  </conditionalFormatting>
  <conditionalFormatting sqref="BT20">
    <cfRule type="cellIs" dxfId="13152" priority="1666" operator="lessThan">
      <formula>$C$4</formula>
    </cfRule>
  </conditionalFormatting>
  <conditionalFormatting sqref="BT21">
    <cfRule type="cellIs" dxfId="13151" priority="1667" operator="lessThan">
      <formula>$C$4</formula>
    </cfRule>
  </conditionalFormatting>
  <conditionalFormatting sqref="BT22">
    <cfRule type="cellIs" dxfId="13150" priority="1668" operator="lessThan">
      <formula>$C$4</formula>
    </cfRule>
  </conditionalFormatting>
  <conditionalFormatting sqref="BT23">
    <cfRule type="cellIs" dxfId="13149" priority="1669" operator="lessThan">
      <formula>$C$4</formula>
    </cfRule>
  </conditionalFormatting>
  <conditionalFormatting sqref="BT24">
    <cfRule type="cellIs" dxfId="13148" priority="1670" operator="lessThan">
      <formula>$C$4</formula>
    </cfRule>
  </conditionalFormatting>
  <conditionalFormatting sqref="BT25">
    <cfRule type="cellIs" dxfId="13147" priority="1671" operator="lessThan">
      <formula>$C$4</formula>
    </cfRule>
  </conditionalFormatting>
  <conditionalFormatting sqref="BT26">
    <cfRule type="cellIs" dxfId="13146" priority="1672" operator="lessThan">
      <formula>$C$4</formula>
    </cfRule>
  </conditionalFormatting>
  <conditionalFormatting sqref="BT27">
    <cfRule type="cellIs" dxfId="13145" priority="1673" operator="lessThan">
      <formula>$C$4</formula>
    </cfRule>
  </conditionalFormatting>
  <conditionalFormatting sqref="BT28">
    <cfRule type="cellIs" dxfId="13144" priority="1674" operator="lessThan">
      <formula>$C$4</formula>
    </cfRule>
  </conditionalFormatting>
  <conditionalFormatting sqref="BT29">
    <cfRule type="cellIs" dxfId="13143" priority="1675" operator="lessThan">
      <formula>$C$4</formula>
    </cfRule>
  </conditionalFormatting>
  <conditionalFormatting sqref="BT30">
    <cfRule type="cellIs" dxfId="13142" priority="1676" operator="lessThan">
      <formula>$C$4</formula>
    </cfRule>
  </conditionalFormatting>
  <conditionalFormatting sqref="BT31">
    <cfRule type="cellIs" dxfId="13141" priority="1677" operator="lessThan">
      <formula>$C$4</formula>
    </cfRule>
  </conditionalFormatting>
  <conditionalFormatting sqref="BT32">
    <cfRule type="cellIs" dxfId="13140" priority="1678" operator="lessThan">
      <formula>$C$4</formula>
    </cfRule>
  </conditionalFormatting>
  <conditionalFormatting sqref="BT33">
    <cfRule type="cellIs" dxfId="13139" priority="1679" operator="lessThan">
      <formula>$C$4</formula>
    </cfRule>
  </conditionalFormatting>
  <conditionalFormatting sqref="BT34">
    <cfRule type="cellIs" dxfId="13138" priority="1680" operator="lessThan">
      <formula>$C$4</formula>
    </cfRule>
  </conditionalFormatting>
  <conditionalFormatting sqref="BT35">
    <cfRule type="cellIs" dxfId="13137" priority="1681" operator="lessThan">
      <formula>$C$4</formula>
    </cfRule>
  </conditionalFormatting>
  <conditionalFormatting sqref="BT36">
    <cfRule type="cellIs" dxfId="13136" priority="1682" operator="lessThan">
      <formula>$C$4</formula>
    </cfRule>
  </conditionalFormatting>
  <conditionalFormatting sqref="BT37">
    <cfRule type="cellIs" dxfId="13135" priority="1683" operator="lessThan">
      <formula>$C$4</formula>
    </cfRule>
  </conditionalFormatting>
  <conditionalFormatting sqref="BT38">
    <cfRule type="cellIs" dxfId="13134" priority="1684" operator="lessThan">
      <formula>$C$4</formula>
    </cfRule>
  </conditionalFormatting>
  <conditionalFormatting sqref="BT39">
    <cfRule type="cellIs" dxfId="13133" priority="1685" operator="lessThan">
      <formula>$C$4</formula>
    </cfRule>
  </conditionalFormatting>
  <conditionalFormatting sqref="BT40">
    <cfRule type="cellIs" dxfId="13132" priority="1686" operator="lessThan">
      <formula>$C$4</formula>
    </cfRule>
  </conditionalFormatting>
  <conditionalFormatting sqref="BT41">
    <cfRule type="cellIs" dxfId="13131" priority="1687" operator="lessThan">
      <formula>$C$4</formula>
    </cfRule>
  </conditionalFormatting>
  <conditionalFormatting sqref="BT42">
    <cfRule type="cellIs" dxfId="13130" priority="1688" operator="lessThan">
      <formula>$C$4</formula>
    </cfRule>
  </conditionalFormatting>
  <conditionalFormatting sqref="BT43">
    <cfRule type="cellIs" dxfId="13129" priority="1689" operator="lessThan">
      <formula>$C$4</formula>
    </cfRule>
  </conditionalFormatting>
  <conditionalFormatting sqref="BT44">
    <cfRule type="cellIs" dxfId="13128" priority="1690" operator="lessThan">
      <formula>$C$4</formula>
    </cfRule>
  </conditionalFormatting>
  <conditionalFormatting sqref="BT45">
    <cfRule type="cellIs" dxfId="13127" priority="1691" operator="lessThan">
      <formula>$C$4</formula>
    </cfRule>
  </conditionalFormatting>
  <conditionalFormatting sqref="BT46">
    <cfRule type="cellIs" dxfId="13126" priority="1692" operator="lessThan">
      <formula>$C$4</formula>
    </cfRule>
  </conditionalFormatting>
  <conditionalFormatting sqref="BT47">
    <cfRule type="cellIs" dxfId="13125" priority="1693" operator="lessThan">
      <formula>$C$4</formula>
    </cfRule>
  </conditionalFormatting>
  <conditionalFormatting sqref="BT48">
    <cfRule type="cellIs" dxfId="13124" priority="1694" operator="lessThan">
      <formula>$C$4</formula>
    </cfRule>
  </conditionalFormatting>
  <conditionalFormatting sqref="BT49">
    <cfRule type="cellIs" dxfId="13123" priority="1695" operator="lessThan">
      <formula>$C$4</formula>
    </cfRule>
  </conditionalFormatting>
  <conditionalFormatting sqref="BT50">
    <cfRule type="cellIs" dxfId="13122" priority="1696" operator="lessThan">
      <formula>$C$4</formula>
    </cfRule>
  </conditionalFormatting>
  <conditionalFormatting sqref="BT51">
    <cfRule type="cellIs" dxfId="13121" priority="1697" operator="lessThan">
      <formula>$C$4</formula>
    </cfRule>
  </conditionalFormatting>
  <conditionalFormatting sqref="BT52">
    <cfRule type="cellIs" dxfId="13120" priority="1698" operator="lessThan">
      <formula>$C$4</formula>
    </cfRule>
  </conditionalFormatting>
  <conditionalFormatting sqref="BT53">
    <cfRule type="cellIs" dxfId="13119" priority="1699" operator="lessThan">
      <formula>$C$4</formula>
    </cfRule>
  </conditionalFormatting>
  <conditionalFormatting sqref="BT54">
    <cfRule type="cellIs" dxfId="13118" priority="1700" operator="lessThan">
      <formula>$C$4</formula>
    </cfRule>
  </conditionalFormatting>
  <conditionalFormatting sqref="BT55">
    <cfRule type="cellIs" dxfId="13117" priority="1701" operator="lessThan">
      <formula>$C$4</formula>
    </cfRule>
  </conditionalFormatting>
  <conditionalFormatting sqref="BT56">
    <cfRule type="cellIs" dxfId="13116" priority="1702" operator="lessThan">
      <formula>$C$4</formula>
    </cfRule>
  </conditionalFormatting>
  <conditionalFormatting sqref="BT57">
    <cfRule type="cellIs" dxfId="13115" priority="1703" operator="lessThan">
      <formula>$C$4</formula>
    </cfRule>
  </conditionalFormatting>
  <conditionalFormatting sqref="BT58">
    <cfRule type="cellIs" dxfId="13114" priority="1704" operator="lessThan">
      <formula>$C$4</formula>
    </cfRule>
  </conditionalFormatting>
  <conditionalFormatting sqref="BT59">
    <cfRule type="cellIs" dxfId="13113" priority="1705" operator="lessThan">
      <formula>$C$4</formula>
    </cfRule>
  </conditionalFormatting>
  <conditionalFormatting sqref="BT60">
    <cfRule type="cellIs" dxfId="13112" priority="1706" operator="lessThan">
      <formula>$C$4</formula>
    </cfRule>
  </conditionalFormatting>
  <conditionalFormatting sqref="BU11:BU44">
    <cfRule type="cellIs" dxfId="13111" priority="1707" operator="lessThan">
      <formula>$C$4</formula>
    </cfRule>
  </conditionalFormatting>
  <conditionalFormatting sqref="BU45">
    <cfRule type="cellIs" dxfId="13110" priority="1741" operator="lessThan">
      <formula>$C$4</formula>
    </cfRule>
  </conditionalFormatting>
  <conditionalFormatting sqref="BU46">
    <cfRule type="cellIs" dxfId="13109" priority="1742" operator="lessThan">
      <formula>$C$4</formula>
    </cfRule>
  </conditionalFormatting>
  <conditionalFormatting sqref="BU47">
    <cfRule type="cellIs" dxfId="13108" priority="1743" operator="lessThan">
      <formula>$C$4</formula>
    </cfRule>
  </conditionalFormatting>
  <conditionalFormatting sqref="BU48">
    <cfRule type="cellIs" dxfId="13107" priority="1744" operator="lessThan">
      <formula>$C$4</formula>
    </cfRule>
  </conditionalFormatting>
  <conditionalFormatting sqref="BU49">
    <cfRule type="cellIs" dxfId="13106" priority="1745" operator="lessThan">
      <formula>$C$4</formula>
    </cfRule>
  </conditionalFormatting>
  <conditionalFormatting sqref="BU50">
    <cfRule type="cellIs" dxfId="13105" priority="1746" operator="lessThan">
      <formula>$C$4</formula>
    </cfRule>
  </conditionalFormatting>
  <conditionalFormatting sqref="BU51">
    <cfRule type="cellIs" dxfId="13104" priority="1747" operator="lessThan">
      <formula>$C$4</formula>
    </cfRule>
  </conditionalFormatting>
  <conditionalFormatting sqref="BU52">
    <cfRule type="cellIs" dxfId="13103" priority="1748" operator="lessThan">
      <formula>$C$4</formula>
    </cfRule>
  </conditionalFormatting>
  <conditionalFormatting sqref="BU53">
    <cfRule type="cellIs" dxfId="13102" priority="1749" operator="lessThan">
      <formula>$C$4</formula>
    </cfRule>
  </conditionalFormatting>
  <conditionalFormatting sqref="BU54">
    <cfRule type="cellIs" dxfId="13101" priority="1750" operator="lessThan">
      <formula>$C$4</formula>
    </cfRule>
  </conditionalFormatting>
  <conditionalFormatting sqref="BU55">
    <cfRule type="cellIs" dxfId="13100" priority="1751" operator="lessThan">
      <formula>$C$4</formula>
    </cfRule>
  </conditionalFormatting>
  <conditionalFormatting sqref="BU56">
    <cfRule type="cellIs" dxfId="13099" priority="1752" operator="lessThan">
      <formula>$C$4</formula>
    </cfRule>
  </conditionalFormatting>
  <conditionalFormatting sqref="BU57">
    <cfRule type="cellIs" dxfId="13098" priority="1753" operator="lessThan">
      <formula>$C$4</formula>
    </cfRule>
  </conditionalFormatting>
  <conditionalFormatting sqref="BU58">
    <cfRule type="cellIs" dxfId="13097" priority="1754" operator="lessThan">
      <formula>$C$4</formula>
    </cfRule>
  </conditionalFormatting>
  <conditionalFormatting sqref="BU59">
    <cfRule type="cellIs" dxfId="13096" priority="1755" operator="lessThan">
      <formula>$C$4</formula>
    </cfRule>
  </conditionalFormatting>
  <conditionalFormatting sqref="BU60">
    <cfRule type="cellIs" dxfId="13095" priority="1756" operator="lessThan">
      <formula>$C$4</formula>
    </cfRule>
  </conditionalFormatting>
  <conditionalFormatting sqref="BV11">
    <cfRule type="cellIs" dxfId="13094" priority="1757" operator="lessThan">
      <formula>$C$4</formula>
    </cfRule>
  </conditionalFormatting>
  <conditionalFormatting sqref="BV12">
    <cfRule type="cellIs" dxfId="13093" priority="1758" operator="lessThan">
      <formula>$C$4</formula>
    </cfRule>
  </conditionalFormatting>
  <conditionalFormatting sqref="BV13">
    <cfRule type="cellIs" dxfId="13092" priority="1759" operator="lessThan">
      <formula>$C$4</formula>
    </cfRule>
  </conditionalFormatting>
  <conditionalFormatting sqref="BV14">
    <cfRule type="cellIs" dxfId="13091" priority="1760" operator="lessThan">
      <formula>$C$4</formula>
    </cfRule>
  </conditionalFormatting>
  <conditionalFormatting sqref="BV15">
    <cfRule type="cellIs" dxfId="13090" priority="1761" operator="lessThan">
      <formula>$C$4</formula>
    </cfRule>
  </conditionalFormatting>
  <conditionalFormatting sqref="BV16">
    <cfRule type="cellIs" dxfId="13089" priority="1762" operator="lessThan">
      <formula>$C$4</formula>
    </cfRule>
  </conditionalFormatting>
  <conditionalFormatting sqref="BV17">
    <cfRule type="cellIs" dxfId="13088" priority="1763" operator="lessThan">
      <formula>$C$4</formula>
    </cfRule>
  </conditionalFormatting>
  <conditionalFormatting sqref="BV18">
    <cfRule type="cellIs" dxfId="13087" priority="1764" operator="lessThan">
      <formula>$C$4</formula>
    </cfRule>
  </conditionalFormatting>
  <conditionalFormatting sqref="BV19">
    <cfRule type="cellIs" dxfId="13086" priority="1765" operator="lessThan">
      <formula>$C$4</formula>
    </cfRule>
  </conditionalFormatting>
  <conditionalFormatting sqref="BV20">
    <cfRule type="cellIs" dxfId="13085" priority="1766" operator="lessThan">
      <formula>$C$4</formula>
    </cfRule>
  </conditionalFormatting>
  <conditionalFormatting sqref="BV21">
    <cfRule type="cellIs" dxfId="13084" priority="1767" operator="lessThan">
      <formula>$C$4</formula>
    </cfRule>
  </conditionalFormatting>
  <conditionalFormatting sqref="BV22">
    <cfRule type="cellIs" dxfId="13083" priority="1768" operator="lessThan">
      <formula>$C$4</formula>
    </cfRule>
  </conditionalFormatting>
  <conditionalFormatting sqref="BV23">
    <cfRule type="cellIs" dxfId="13082" priority="1769" operator="lessThan">
      <formula>$C$4</formula>
    </cfRule>
  </conditionalFormatting>
  <conditionalFormatting sqref="BV24">
    <cfRule type="cellIs" dxfId="13081" priority="1770" operator="lessThan">
      <formula>$C$4</formula>
    </cfRule>
  </conditionalFormatting>
  <conditionalFormatting sqref="BV25">
    <cfRule type="cellIs" dxfId="13080" priority="1771" operator="lessThan">
      <formula>$C$4</formula>
    </cfRule>
  </conditionalFormatting>
  <conditionalFormatting sqref="BV26">
    <cfRule type="cellIs" dxfId="13079" priority="1772" operator="lessThan">
      <formula>$C$4</formula>
    </cfRule>
  </conditionalFormatting>
  <conditionalFormatting sqref="BV27">
    <cfRule type="cellIs" dxfId="13078" priority="1773" operator="lessThan">
      <formula>$C$4</formula>
    </cfRule>
  </conditionalFormatting>
  <conditionalFormatting sqref="BV28">
    <cfRule type="cellIs" dxfId="13077" priority="1774" operator="lessThan">
      <formula>$C$4</formula>
    </cfRule>
  </conditionalFormatting>
  <conditionalFormatting sqref="BV29">
    <cfRule type="cellIs" dxfId="13076" priority="1775" operator="lessThan">
      <formula>$C$4</formula>
    </cfRule>
  </conditionalFormatting>
  <conditionalFormatting sqref="BV30">
    <cfRule type="cellIs" dxfId="13075" priority="1776" operator="lessThan">
      <formula>$C$4</formula>
    </cfRule>
  </conditionalFormatting>
  <conditionalFormatting sqref="BV31">
    <cfRule type="cellIs" dxfId="13074" priority="1777" operator="lessThan">
      <formula>$C$4</formula>
    </cfRule>
  </conditionalFormatting>
  <conditionalFormatting sqref="BV32">
    <cfRule type="cellIs" dxfId="13073" priority="1778" operator="lessThan">
      <formula>$C$4</formula>
    </cfRule>
  </conditionalFormatting>
  <conditionalFormatting sqref="BV33">
    <cfRule type="cellIs" dxfId="13072" priority="1779" operator="lessThan">
      <formula>$C$4</formula>
    </cfRule>
  </conditionalFormatting>
  <conditionalFormatting sqref="BV34">
    <cfRule type="cellIs" dxfId="13071" priority="1780" operator="lessThan">
      <formula>$C$4</formula>
    </cfRule>
  </conditionalFormatting>
  <conditionalFormatting sqref="BV35">
    <cfRule type="cellIs" dxfId="13070" priority="1781" operator="lessThan">
      <formula>$C$4</formula>
    </cfRule>
  </conditionalFormatting>
  <conditionalFormatting sqref="BV36">
    <cfRule type="cellIs" dxfId="13069" priority="1782" operator="lessThan">
      <formula>$C$4</formula>
    </cfRule>
  </conditionalFormatting>
  <conditionalFormatting sqref="BV37">
    <cfRule type="cellIs" dxfId="13068" priority="1783" operator="lessThan">
      <formula>$C$4</formula>
    </cfRule>
  </conditionalFormatting>
  <conditionalFormatting sqref="BV38">
    <cfRule type="cellIs" dxfId="13067" priority="1784" operator="lessThan">
      <formula>$C$4</formula>
    </cfRule>
  </conditionalFormatting>
  <conditionalFormatting sqref="BV39">
    <cfRule type="cellIs" dxfId="13066" priority="1785" operator="lessThan">
      <formula>$C$4</formula>
    </cfRule>
  </conditionalFormatting>
  <conditionalFormatting sqref="BV40">
    <cfRule type="cellIs" dxfId="13065" priority="1786" operator="lessThan">
      <formula>$C$4</formula>
    </cfRule>
  </conditionalFormatting>
  <conditionalFormatting sqref="BV41">
    <cfRule type="cellIs" dxfId="13064" priority="1787" operator="lessThan">
      <formula>$C$4</formula>
    </cfRule>
  </conditionalFormatting>
  <conditionalFormatting sqref="BV42">
    <cfRule type="cellIs" dxfId="13063" priority="1788" operator="lessThan">
      <formula>$C$4</formula>
    </cfRule>
  </conditionalFormatting>
  <conditionalFormatting sqref="BV43">
    <cfRule type="cellIs" dxfId="13062" priority="1789" operator="lessThan">
      <formula>$C$4</formula>
    </cfRule>
  </conditionalFormatting>
  <conditionalFormatting sqref="BV44">
    <cfRule type="cellIs" dxfId="13061" priority="1790" operator="lessThan">
      <formula>$C$4</formula>
    </cfRule>
  </conditionalFormatting>
  <conditionalFormatting sqref="BV45">
    <cfRule type="cellIs" dxfId="13060" priority="1791" operator="lessThan">
      <formula>$C$4</formula>
    </cfRule>
  </conditionalFormatting>
  <conditionalFormatting sqref="BV46">
    <cfRule type="cellIs" dxfId="13059" priority="1792" operator="lessThan">
      <formula>$C$4</formula>
    </cfRule>
  </conditionalFormatting>
  <conditionalFormatting sqref="BV47">
    <cfRule type="cellIs" dxfId="13058" priority="1793" operator="lessThan">
      <formula>$C$4</formula>
    </cfRule>
  </conditionalFormatting>
  <conditionalFormatting sqref="BV48">
    <cfRule type="cellIs" dxfId="13057" priority="1794" operator="lessThan">
      <formula>$C$4</formula>
    </cfRule>
  </conditionalFormatting>
  <conditionalFormatting sqref="BV49">
    <cfRule type="cellIs" dxfId="13056" priority="1795" operator="lessThan">
      <formula>$C$4</formula>
    </cfRule>
  </conditionalFormatting>
  <conditionalFormatting sqref="BV50">
    <cfRule type="cellIs" dxfId="13055" priority="1796" operator="lessThan">
      <formula>$C$4</formula>
    </cfRule>
  </conditionalFormatting>
  <conditionalFormatting sqref="BV51">
    <cfRule type="cellIs" dxfId="13054" priority="1797" operator="lessThan">
      <formula>$C$4</formula>
    </cfRule>
  </conditionalFormatting>
  <conditionalFormatting sqref="BV52">
    <cfRule type="cellIs" dxfId="13053" priority="1798" operator="lessThan">
      <formula>$C$4</formula>
    </cfRule>
  </conditionalFormatting>
  <conditionalFormatting sqref="BV53">
    <cfRule type="cellIs" dxfId="13052" priority="1799" operator="lessThan">
      <formula>$C$4</formula>
    </cfRule>
  </conditionalFormatting>
  <conditionalFormatting sqref="BV54">
    <cfRule type="cellIs" dxfId="13051" priority="1800" operator="lessThan">
      <formula>$C$4</formula>
    </cfRule>
  </conditionalFormatting>
  <conditionalFormatting sqref="BV55">
    <cfRule type="cellIs" dxfId="13050" priority="1801" operator="lessThan">
      <formula>$C$4</formula>
    </cfRule>
  </conditionalFormatting>
  <conditionalFormatting sqref="BV56">
    <cfRule type="cellIs" dxfId="13049" priority="1802" operator="lessThan">
      <formula>$C$4</formula>
    </cfRule>
  </conditionalFormatting>
  <conditionalFormatting sqref="BV57">
    <cfRule type="cellIs" dxfId="13048" priority="1803" operator="lessThan">
      <formula>$C$4</formula>
    </cfRule>
  </conditionalFormatting>
  <conditionalFormatting sqref="BV58">
    <cfRule type="cellIs" dxfId="13047" priority="1804" operator="lessThan">
      <formula>$C$4</formula>
    </cfRule>
  </conditionalFormatting>
  <conditionalFormatting sqref="BV59">
    <cfRule type="cellIs" dxfId="13046" priority="1805" operator="lessThan">
      <formula>$C$4</formula>
    </cfRule>
  </conditionalFormatting>
  <conditionalFormatting sqref="BV60">
    <cfRule type="cellIs" dxfId="13045" priority="1806" operator="lessThan">
      <formula>$C$4</formula>
    </cfRule>
  </conditionalFormatting>
  <conditionalFormatting sqref="BW11">
    <cfRule type="cellIs" dxfId="13044" priority="1807" operator="lessThan">
      <formula>$C$4</formula>
    </cfRule>
  </conditionalFormatting>
  <conditionalFormatting sqref="BW12">
    <cfRule type="cellIs" dxfId="13043" priority="1808" operator="lessThan">
      <formula>$C$4</formula>
    </cfRule>
  </conditionalFormatting>
  <conditionalFormatting sqref="BW13">
    <cfRule type="cellIs" dxfId="13042" priority="1809" operator="lessThan">
      <formula>$C$4</formula>
    </cfRule>
  </conditionalFormatting>
  <conditionalFormatting sqref="BW14">
    <cfRule type="cellIs" dxfId="13041" priority="1810" operator="lessThan">
      <formula>$C$4</formula>
    </cfRule>
  </conditionalFormatting>
  <conditionalFormatting sqref="BW15">
    <cfRule type="cellIs" dxfId="13040" priority="1811" operator="lessThan">
      <formula>$C$4</formula>
    </cfRule>
  </conditionalFormatting>
  <conditionalFormatting sqref="BW16">
    <cfRule type="cellIs" dxfId="13039" priority="1812" operator="lessThan">
      <formula>$C$4</formula>
    </cfRule>
  </conditionalFormatting>
  <conditionalFormatting sqref="BW17">
    <cfRule type="cellIs" dxfId="13038" priority="1813" operator="lessThan">
      <formula>$C$4</formula>
    </cfRule>
  </conditionalFormatting>
  <conditionalFormatting sqref="BW18">
    <cfRule type="cellIs" dxfId="13037" priority="1814" operator="lessThan">
      <formula>$C$4</formula>
    </cfRule>
  </conditionalFormatting>
  <conditionalFormatting sqref="BW19">
    <cfRule type="cellIs" dxfId="13036" priority="1815" operator="lessThan">
      <formula>$C$4</formula>
    </cfRule>
  </conditionalFormatting>
  <conditionalFormatting sqref="BW20">
    <cfRule type="cellIs" dxfId="13035" priority="1816" operator="lessThan">
      <formula>$C$4</formula>
    </cfRule>
  </conditionalFormatting>
  <conditionalFormatting sqref="BW21">
    <cfRule type="cellIs" dxfId="13034" priority="1817" operator="lessThan">
      <formula>$C$4</formula>
    </cfRule>
  </conditionalFormatting>
  <conditionalFormatting sqref="BW22">
    <cfRule type="cellIs" dxfId="13033" priority="1818" operator="lessThan">
      <formula>$C$4</formula>
    </cfRule>
  </conditionalFormatting>
  <conditionalFormatting sqref="BW23">
    <cfRule type="cellIs" dxfId="13032" priority="1819" operator="lessThan">
      <formula>$C$4</formula>
    </cfRule>
  </conditionalFormatting>
  <conditionalFormatting sqref="BW24">
    <cfRule type="cellIs" dxfId="13031" priority="1820" operator="lessThan">
      <formula>$C$4</formula>
    </cfRule>
  </conditionalFormatting>
  <conditionalFormatting sqref="BW25">
    <cfRule type="cellIs" dxfId="13030" priority="1821" operator="lessThan">
      <formula>$C$4</formula>
    </cfRule>
  </conditionalFormatting>
  <conditionalFormatting sqref="BW26">
    <cfRule type="cellIs" dxfId="13029" priority="1822" operator="lessThan">
      <formula>$C$4</formula>
    </cfRule>
  </conditionalFormatting>
  <conditionalFormatting sqref="BW27">
    <cfRule type="cellIs" dxfId="13028" priority="1823" operator="lessThan">
      <formula>$C$4</formula>
    </cfRule>
  </conditionalFormatting>
  <conditionalFormatting sqref="BW28">
    <cfRule type="cellIs" dxfId="13027" priority="1824" operator="lessThan">
      <formula>$C$4</formula>
    </cfRule>
  </conditionalFormatting>
  <conditionalFormatting sqref="BW29">
    <cfRule type="cellIs" dxfId="13026" priority="1825" operator="lessThan">
      <formula>$C$4</formula>
    </cfRule>
  </conditionalFormatting>
  <conditionalFormatting sqref="BW30">
    <cfRule type="cellIs" dxfId="13025" priority="1826" operator="lessThan">
      <formula>$C$4</formula>
    </cfRule>
  </conditionalFormatting>
  <conditionalFormatting sqref="BW31">
    <cfRule type="cellIs" dxfId="13024" priority="1827" operator="lessThan">
      <formula>$C$4</formula>
    </cfRule>
  </conditionalFormatting>
  <conditionalFormatting sqref="BW32">
    <cfRule type="cellIs" dxfId="13023" priority="1828" operator="lessThan">
      <formula>$C$4</formula>
    </cfRule>
  </conditionalFormatting>
  <conditionalFormatting sqref="BW33">
    <cfRule type="cellIs" dxfId="13022" priority="1829" operator="lessThan">
      <formula>$C$4</formula>
    </cfRule>
  </conditionalFormatting>
  <conditionalFormatting sqref="BW34">
    <cfRule type="cellIs" dxfId="13021" priority="1830" operator="lessThan">
      <formula>$C$4</formula>
    </cfRule>
  </conditionalFormatting>
  <conditionalFormatting sqref="BW35">
    <cfRule type="cellIs" dxfId="13020" priority="1831" operator="lessThan">
      <formula>$C$4</formula>
    </cfRule>
  </conditionalFormatting>
  <conditionalFormatting sqref="BW36">
    <cfRule type="cellIs" dxfId="13019" priority="1832" operator="lessThan">
      <formula>$C$4</formula>
    </cfRule>
  </conditionalFormatting>
  <conditionalFormatting sqref="BW37">
    <cfRule type="cellIs" dxfId="13018" priority="1833" operator="lessThan">
      <formula>$C$4</formula>
    </cfRule>
  </conditionalFormatting>
  <conditionalFormatting sqref="BW38">
    <cfRule type="cellIs" dxfId="13017" priority="1834" operator="lessThan">
      <formula>$C$4</formula>
    </cfRule>
  </conditionalFormatting>
  <conditionalFormatting sqref="BW39">
    <cfRule type="cellIs" dxfId="13016" priority="1835" operator="lessThan">
      <formula>$C$4</formula>
    </cfRule>
  </conditionalFormatting>
  <conditionalFormatting sqref="BW40">
    <cfRule type="cellIs" dxfId="13015" priority="1836" operator="lessThan">
      <formula>$C$4</formula>
    </cfRule>
  </conditionalFormatting>
  <conditionalFormatting sqref="BW41">
    <cfRule type="cellIs" dxfId="13014" priority="1837" operator="lessThan">
      <formula>$C$4</formula>
    </cfRule>
  </conditionalFormatting>
  <conditionalFormatting sqref="BW42">
    <cfRule type="cellIs" dxfId="13013" priority="1838" operator="lessThan">
      <formula>$C$4</formula>
    </cfRule>
  </conditionalFormatting>
  <conditionalFormatting sqref="BW43">
    <cfRule type="cellIs" dxfId="13012" priority="1839" operator="lessThan">
      <formula>$C$4</formula>
    </cfRule>
  </conditionalFormatting>
  <conditionalFormatting sqref="BW44">
    <cfRule type="cellIs" dxfId="13011" priority="1840" operator="lessThan">
      <formula>$C$4</formula>
    </cfRule>
  </conditionalFormatting>
  <conditionalFormatting sqref="BW45">
    <cfRule type="cellIs" dxfId="13010" priority="1841" operator="lessThan">
      <formula>$C$4</formula>
    </cfRule>
  </conditionalFormatting>
  <conditionalFormatting sqref="BW46">
    <cfRule type="cellIs" dxfId="13009" priority="1842" operator="lessThan">
      <formula>$C$4</formula>
    </cfRule>
  </conditionalFormatting>
  <conditionalFormatting sqref="BW47">
    <cfRule type="cellIs" dxfId="13008" priority="1843" operator="lessThan">
      <formula>$C$4</formula>
    </cfRule>
  </conditionalFormatting>
  <conditionalFormatting sqref="BW48">
    <cfRule type="cellIs" dxfId="13007" priority="1844" operator="lessThan">
      <formula>$C$4</formula>
    </cfRule>
  </conditionalFormatting>
  <conditionalFormatting sqref="BW49">
    <cfRule type="cellIs" dxfId="13006" priority="1845" operator="lessThan">
      <formula>$C$4</formula>
    </cfRule>
  </conditionalFormatting>
  <conditionalFormatting sqref="BW50">
    <cfRule type="cellIs" dxfId="13005" priority="1846" operator="lessThan">
      <formula>$C$4</formula>
    </cfRule>
  </conditionalFormatting>
  <conditionalFormatting sqref="BW51">
    <cfRule type="cellIs" dxfId="13004" priority="1847" operator="lessThan">
      <formula>$C$4</formula>
    </cfRule>
  </conditionalFormatting>
  <conditionalFormatting sqref="BW52">
    <cfRule type="cellIs" dxfId="13003" priority="1848" operator="lessThan">
      <formula>$C$4</formula>
    </cfRule>
  </conditionalFormatting>
  <conditionalFormatting sqref="BW53">
    <cfRule type="cellIs" dxfId="13002" priority="1849" operator="lessThan">
      <formula>$C$4</formula>
    </cfRule>
  </conditionalFormatting>
  <conditionalFormatting sqref="BW54">
    <cfRule type="cellIs" dxfId="13001" priority="1850" operator="lessThan">
      <formula>$C$4</formula>
    </cfRule>
  </conditionalFormatting>
  <conditionalFormatting sqref="BW55">
    <cfRule type="cellIs" dxfId="13000" priority="1851" operator="lessThan">
      <formula>$C$4</formula>
    </cfRule>
  </conditionalFormatting>
  <conditionalFormatting sqref="BW56">
    <cfRule type="cellIs" dxfId="12999" priority="1852" operator="lessThan">
      <formula>$C$4</formula>
    </cfRule>
  </conditionalFormatting>
  <conditionalFormatting sqref="BW57">
    <cfRule type="cellIs" dxfId="12998" priority="1853" operator="lessThan">
      <formula>$C$4</formula>
    </cfRule>
  </conditionalFormatting>
  <conditionalFormatting sqref="BW58">
    <cfRule type="cellIs" dxfId="12997" priority="1854" operator="lessThan">
      <formula>$C$4</formula>
    </cfRule>
  </conditionalFormatting>
  <conditionalFormatting sqref="BW59">
    <cfRule type="cellIs" dxfId="12996" priority="1855" operator="lessThan">
      <formula>$C$4</formula>
    </cfRule>
  </conditionalFormatting>
  <conditionalFormatting sqref="BW60">
    <cfRule type="cellIs" dxfId="12995" priority="1856" operator="lessThan">
      <formula>$C$4</formula>
    </cfRule>
  </conditionalFormatting>
  <conditionalFormatting sqref="BX11">
    <cfRule type="cellIs" dxfId="12994" priority="1857" operator="lessThan">
      <formula>$C$4</formula>
    </cfRule>
  </conditionalFormatting>
  <conditionalFormatting sqref="BX12">
    <cfRule type="cellIs" dxfId="12993" priority="1858" operator="lessThan">
      <formula>$C$4</formula>
    </cfRule>
  </conditionalFormatting>
  <conditionalFormatting sqref="BX13">
    <cfRule type="cellIs" dxfId="12992" priority="1859" operator="lessThan">
      <formula>$C$4</formula>
    </cfRule>
  </conditionalFormatting>
  <conditionalFormatting sqref="BX14">
    <cfRule type="cellIs" dxfId="12991" priority="1860" operator="lessThan">
      <formula>$C$4</formula>
    </cfRule>
  </conditionalFormatting>
  <conditionalFormatting sqref="BX15">
    <cfRule type="cellIs" dxfId="12990" priority="1861" operator="lessThan">
      <formula>$C$4</formula>
    </cfRule>
  </conditionalFormatting>
  <conditionalFormatting sqref="BX16">
    <cfRule type="cellIs" dxfId="12989" priority="1862" operator="lessThan">
      <formula>$C$4</formula>
    </cfRule>
  </conditionalFormatting>
  <conditionalFormatting sqref="BX17">
    <cfRule type="cellIs" dxfId="12988" priority="1863" operator="lessThan">
      <formula>$C$4</formula>
    </cfRule>
  </conditionalFormatting>
  <conditionalFormatting sqref="BX18">
    <cfRule type="cellIs" dxfId="12987" priority="1864" operator="lessThan">
      <formula>$C$4</formula>
    </cfRule>
  </conditionalFormatting>
  <conditionalFormatting sqref="BX19">
    <cfRule type="cellIs" dxfId="12986" priority="1865" operator="lessThan">
      <formula>$C$4</formula>
    </cfRule>
  </conditionalFormatting>
  <conditionalFormatting sqref="BX20">
    <cfRule type="cellIs" dxfId="12985" priority="1866" operator="lessThan">
      <formula>$C$4</formula>
    </cfRule>
  </conditionalFormatting>
  <conditionalFormatting sqref="BX21">
    <cfRule type="cellIs" dxfId="12984" priority="1867" operator="lessThan">
      <formula>$C$4</formula>
    </cfRule>
  </conditionalFormatting>
  <conditionalFormatting sqref="BX22">
    <cfRule type="cellIs" dxfId="12983" priority="1868" operator="lessThan">
      <formula>$C$4</formula>
    </cfRule>
  </conditionalFormatting>
  <conditionalFormatting sqref="BX23">
    <cfRule type="cellIs" dxfId="12982" priority="1869" operator="lessThan">
      <formula>$C$4</formula>
    </cfRule>
  </conditionalFormatting>
  <conditionalFormatting sqref="BX24">
    <cfRule type="cellIs" dxfId="12981" priority="1870" operator="lessThan">
      <formula>$C$4</formula>
    </cfRule>
  </conditionalFormatting>
  <conditionalFormatting sqref="BX25">
    <cfRule type="cellIs" dxfId="12980" priority="1871" operator="lessThan">
      <formula>$C$4</formula>
    </cfRule>
  </conditionalFormatting>
  <conditionalFormatting sqref="BX26">
    <cfRule type="cellIs" dxfId="12979" priority="1872" operator="lessThan">
      <formula>$C$4</formula>
    </cfRule>
  </conditionalFormatting>
  <conditionalFormatting sqref="BX27">
    <cfRule type="cellIs" dxfId="12978" priority="1873" operator="lessThan">
      <formula>$C$4</formula>
    </cfRule>
  </conditionalFormatting>
  <conditionalFormatting sqref="BX28">
    <cfRule type="cellIs" dxfId="12977" priority="1874" operator="lessThan">
      <formula>$C$4</formula>
    </cfRule>
  </conditionalFormatting>
  <conditionalFormatting sqref="BX29">
    <cfRule type="cellIs" dxfId="12976" priority="1875" operator="lessThan">
      <formula>$C$4</formula>
    </cfRule>
  </conditionalFormatting>
  <conditionalFormatting sqref="BX30">
    <cfRule type="cellIs" dxfId="12975" priority="1876" operator="lessThan">
      <formula>$C$4</formula>
    </cfRule>
  </conditionalFormatting>
  <conditionalFormatting sqref="BX31">
    <cfRule type="cellIs" dxfId="12974" priority="1877" operator="lessThan">
      <formula>$C$4</formula>
    </cfRule>
  </conditionalFormatting>
  <conditionalFormatting sqref="BX32">
    <cfRule type="cellIs" dxfId="12973" priority="1878" operator="lessThan">
      <formula>$C$4</formula>
    </cfRule>
  </conditionalFormatting>
  <conditionalFormatting sqref="BX33">
    <cfRule type="cellIs" dxfId="12972" priority="1879" operator="lessThan">
      <formula>$C$4</formula>
    </cfRule>
  </conditionalFormatting>
  <conditionalFormatting sqref="BX34">
    <cfRule type="cellIs" dxfId="12971" priority="1880" operator="lessThan">
      <formula>$C$4</formula>
    </cfRule>
  </conditionalFormatting>
  <conditionalFormatting sqref="BX35">
    <cfRule type="cellIs" dxfId="12970" priority="1881" operator="lessThan">
      <formula>$C$4</formula>
    </cfRule>
  </conditionalFormatting>
  <conditionalFormatting sqref="BX36">
    <cfRule type="cellIs" dxfId="12969" priority="1882" operator="lessThan">
      <formula>$C$4</formula>
    </cfRule>
  </conditionalFormatting>
  <conditionalFormatting sqref="BX37">
    <cfRule type="cellIs" dxfId="12968" priority="1883" operator="lessThan">
      <formula>$C$4</formula>
    </cfRule>
  </conditionalFormatting>
  <conditionalFormatting sqref="BX38">
    <cfRule type="cellIs" dxfId="12967" priority="1884" operator="lessThan">
      <formula>$C$4</formula>
    </cfRule>
  </conditionalFormatting>
  <conditionalFormatting sqref="BX39">
    <cfRule type="cellIs" dxfId="12966" priority="1885" operator="lessThan">
      <formula>$C$4</formula>
    </cfRule>
  </conditionalFormatting>
  <conditionalFormatting sqref="BX40">
    <cfRule type="cellIs" dxfId="12965" priority="1886" operator="lessThan">
      <formula>$C$4</formula>
    </cfRule>
  </conditionalFormatting>
  <conditionalFormatting sqref="BX41">
    <cfRule type="cellIs" dxfId="12964" priority="1887" operator="lessThan">
      <formula>$C$4</formula>
    </cfRule>
  </conditionalFormatting>
  <conditionalFormatting sqref="BX42">
    <cfRule type="cellIs" dxfId="12963" priority="1888" operator="lessThan">
      <formula>$C$4</formula>
    </cfRule>
  </conditionalFormatting>
  <conditionalFormatting sqref="BX43">
    <cfRule type="cellIs" dxfId="12962" priority="1889" operator="lessThan">
      <formula>$C$4</formula>
    </cfRule>
  </conditionalFormatting>
  <conditionalFormatting sqref="BX44">
    <cfRule type="cellIs" dxfId="12961" priority="1890" operator="lessThan">
      <formula>$C$4</formula>
    </cfRule>
  </conditionalFormatting>
  <conditionalFormatting sqref="BX45">
    <cfRule type="cellIs" dxfId="12960" priority="1891" operator="lessThan">
      <formula>$C$4</formula>
    </cfRule>
  </conditionalFormatting>
  <conditionalFormatting sqref="BX46">
    <cfRule type="cellIs" dxfId="12959" priority="1892" operator="lessThan">
      <formula>$C$4</formula>
    </cfRule>
  </conditionalFormatting>
  <conditionalFormatting sqref="BX47">
    <cfRule type="cellIs" dxfId="12958" priority="1893" operator="lessThan">
      <formula>$C$4</formula>
    </cfRule>
  </conditionalFormatting>
  <conditionalFormatting sqref="BX48">
    <cfRule type="cellIs" dxfId="12957" priority="1894" operator="lessThan">
      <formula>$C$4</formula>
    </cfRule>
  </conditionalFormatting>
  <conditionalFormatting sqref="BX49">
    <cfRule type="cellIs" dxfId="12956" priority="1895" operator="lessThan">
      <formula>$C$4</formula>
    </cfRule>
  </conditionalFormatting>
  <conditionalFormatting sqref="BX50">
    <cfRule type="cellIs" dxfId="12955" priority="1896" operator="lessThan">
      <formula>$C$4</formula>
    </cfRule>
  </conditionalFormatting>
  <conditionalFormatting sqref="BX51">
    <cfRule type="cellIs" dxfId="12954" priority="1897" operator="lessThan">
      <formula>$C$4</formula>
    </cfRule>
  </conditionalFormatting>
  <conditionalFormatting sqref="BX52">
    <cfRule type="cellIs" dxfId="12953" priority="1898" operator="lessThan">
      <formula>$C$4</formula>
    </cfRule>
  </conditionalFormatting>
  <conditionalFormatting sqref="BX53">
    <cfRule type="cellIs" dxfId="12952" priority="1899" operator="lessThan">
      <formula>$C$4</formula>
    </cfRule>
  </conditionalFormatting>
  <conditionalFormatting sqref="BX54">
    <cfRule type="cellIs" dxfId="12951" priority="1900" operator="lessThan">
      <formula>$C$4</formula>
    </cfRule>
  </conditionalFormatting>
  <conditionalFormatting sqref="BX55">
    <cfRule type="cellIs" dxfId="12950" priority="1901" operator="lessThan">
      <formula>$C$4</formula>
    </cfRule>
  </conditionalFormatting>
  <conditionalFormatting sqref="BX56">
    <cfRule type="cellIs" dxfId="12949" priority="1902" operator="lessThan">
      <formula>$C$4</formula>
    </cfRule>
  </conditionalFormatting>
  <conditionalFormatting sqref="BX57">
    <cfRule type="cellIs" dxfId="12948" priority="1903" operator="lessThan">
      <formula>$C$4</formula>
    </cfRule>
  </conditionalFormatting>
  <conditionalFormatting sqref="BX58">
    <cfRule type="cellIs" dxfId="12947" priority="1904" operator="lessThan">
      <formula>$C$4</formula>
    </cfRule>
  </conditionalFormatting>
  <conditionalFormatting sqref="BX59">
    <cfRule type="cellIs" dxfId="12946" priority="1905" operator="lessThan">
      <formula>$C$4</formula>
    </cfRule>
  </conditionalFormatting>
  <conditionalFormatting sqref="BX60">
    <cfRule type="cellIs" dxfId="12945" priority="1906" operator="lessThan">
      <formula>$C$4</formula>
    </cfRule>
  </conditionalFormatting>
  <conditionalFormatting sqref="BY11">
    <cfRule type="cellIs" dxfId="12944" priority="1907" operator="lessThan">
      <formula>$C$4</formula>
    </cfRule>
  </conditionalFormatting>
  <conditionalFormatting sqref="BY12">
    <cfRule type="cellIs" dxfId="12943" priority="1908" operator="lessThan">
      <formula>$C$4</formula>
    </cfRule>
  </conditionalFormatting>
  <conditionalFormatting sqref="BY13">
    <cfRule type="cellIs" dxfId="12942" priority="1909" operator="lessThan">
      <formula>$C$4</formula>
    </cfRule>
  </conditionalFormatting>
  <conditionalFormatting sqref="BY14">
    <cfRule type="cellIs" dxfId="12941" priority="1910" operator="lessThan">
      <formula>$C$4</formula>
    </cfRule>
  </conditionalFormatting>
  <conditionalFormatting sqref="BY15">
    <cfRule type="cellIs" dxfId="12940" priority="1911" operator="lessThan">
      <formula>$C$4</formula>
    </cfRule>
  </conditionalFormatting>
  <conditionalFormatting sqref="BY16">
    <cfRule type="cellIs" dxfId="12939" priority="1912" operator="lessThan">
      <formula>$C$4</formula>
    </cfRule>
  </conditionalFormatting>
  <conditionalFormatting sqref="BY17">
    <cfRule type="cellIs" dxfId="12938" priority="1913" operator="lessThan">
      <formula>$C$4</formula>
    </cfRule>
  </conditionalFormatting>
  <conditionalFormatting sqref="BY18">
    <cfRule type="cellIs" dxfId="12937" priority="1914" operator="lessThan">
      <formula>$C$4</formula>
    </cfRule>
  </conditionalFormatting>
  <conditionalFormatting sqref="BY19">
    <cfRule type="cellIs" dxfId="12936" priority="1915" operator="lessThan">
      <formula>$C$4</formula>
    </cfRule>
  </conditionalFormatting>
  <conditionalFormatting sqref="BY20">
    <cfRule type="cellIs" dxfId="12935" priority="1916" operator="lessThan">
      <formula>$C$4</formula>
    </cfRule>
  </conditionalFormatting>
  <conditionalFormatting sqref="BY21">
    <cfRule type="cellIs" dxfId="12934" priority="1917" operator="lessThan">
      <formula>$C$4</formula>
    </cfRule>
  </conditionalFormatting>
  <conditionalFormatting sqref="BY22">
    <cfRule type="cellIs" dxfId="12933" priority="1918" operator="lessThan">
      <formula>$C$4</formula>
    </cfRule>
  </conditionalFormatting>
  <conditionalFormatting sqref="BY23">
    <cfRule type="cellIs" dxfId="12932" priority="1919" operator="lessThan">
      <formula>$C$4</formula>
    </cfRule>
  </conditionalFormatting>
  <conditionalFormatting sqref="BY24">
    <cfRule type="cellIs" dxfId="12931" priority="1920" operator="lessThan">
      <formula>$C$4</formula>
    </cfRule>
  </conditionalFormatting>
  <conditionalFormatting sqref="BY25">
    <cfRule type="cellIs" dxfId="12930" priority="1921" operator="lessThan">
      <formula>$C$4</formula>
    </cfRule>
  </conditionalFormatting>
  <conditionalFormatting sqref="BY26">
    <cfRule type="cellIs" dxfId="12929" priority="1922" operator="lessThan">
      <formula>$C$4</formula>
    </cfRule>
  </conditionalFormatting>
  <conditionalFormatting sqref="BY27">
    <cfRule type="cellIs" dxfId="12928" priority="1923" operator="lessThan">
      <formula>$C$4</formula>
    </cfRule>
  </conditionalFormatting>
  <conditionalFormatting sqref="BY28">
    <cfRule type="cellIs" dxfId="12927" priority="1924" operator="lessThan">
      <formula>$C$4</formula>
    </cfRule>
  </conditionalFormatting>
  <conditionalFormatting sqref="BY29">
    <cfRule type="cellIs" dxfId="12926" priority="1925" operator="lessThan">
      <formula>$C$4</formula>
    </cfRule>
  </conditionalFormatting>
  <conditionalFormatting sqref="BY30">
    <cfRule type="cellIs" dxfId="12925" priority="1926" operator="lessThan">
      <formula>$C$4</formula>
    </cfRule>
  </conditionalFormatting>
  <conditionalFormatting sqref="BY31">
    <cfRule type="cellIs" dxfId="12924" priority="1927" operator="lessThan">
      <formula>$C$4</formula>
    </cfRule>
  </conditionalFormatting>
  <conditionalFormatting sqref="BY32">
    <cfRule type="cellIs" dxfId="12923" priority="1928" operator="lessThan">
      <formula>$C$4</formula>
    </cfRule>
  </conditionalFormatting>
  <conditionalFormatting sqref="BY33">
    <cfRule type="cellIs" dxfId="12922" priority="1929" operator="lessThan">
      <formula>$C$4</formula>
    </cfRule>
  </conditionalFormatting>
  <conditionalFormatting sqref="BY34">
    <cfRule type="cellIs" dxfId="12921" priority="1930" operator="lessThan">
      <formula>$C$4</formula>
    </cfRule>
  </conditionalFormatting>
  <conditionalFormatting sqref="BY35">
    <cfRule type="cellIs" dxfId="12920" priority="1931" operator="lessThan">
      <formula>$C$4</formula>
    </cfRule>
  </conditionalFormatting>
  <conditionalFormatting sqref="BY36">
    <cfRule type="cellIs" dxfId="12919" priority="1932" operator="lessThan">
      <formula>$C$4</formula>
    </cfRule>
  </conditionalFormatting>
  <conditionalFormatting sqref="BY37">
    <cfRule type="cellIs" dxfId="12918" priority="1933" operator="lessThan">
      <formula>$C$4</formula>
    </cfRule>
  </conditionalFormatting>
  <conditionalFormatting sqref="BY38">
    <cfRule type="cellIs" dxfId="12917" priority="1934" operator="lessThan">
      <formula>$C$4</formula>
    </cfRule>
  </conditionalFormatting>
  <conditionalFormatting sqref="BY39">
    <cfRule type="cellIs" dxfId="12916" priority="1935" operator="lessThan">
      <formula>$C$4</formula>
    </cfRule>
  </conditionalFormatting>
  <conditionalFormatting sqref="BY40">
    <cfRule type="cellIs" dxfId="12915" priority="1936" operator="lessThan">
      <formula>$C$4</formula>
    </cfRule>
  </conditionalFormatting>
  <conditionalFormatting sqref="BY41">
    <cfRule type="cellIs" dxfId="12914" priority="1937" operator="lessThan">
      <formula>$C$4</formula>
    </cfRule>
  </conditionalFormatting>
  <conditionalFormatting sqref="BY42">
    <cfRule type="cellIs" dxfId="12913" priority="1938" operator="lessThan">
      <formula>$C$4</formula>
    </cfRule>
  </conditionalFormatting>
  <conditionalFormatting sqref="BY43">
    <cfRule type="cellIs" dxfId="12912" priority="1939" operator="lessThan">
      <formula>$C$4</formula>
    </cfRule>
  </conditionalFormatting>
  <conditionalFormatting sqref="BY44">
    <cfRule type="cellIs" dxfId="12911" priority="1940" operator="lessThan">
      <formula>$C$4</formula>
    </cfRule>
  </conditionalFormatting>
  <conditionalFormatting sqref="BY45">
    <cfRule type="cellIs" dxfId="12910" priority="1941" operator="lessThan">
      <formula>$C$4</formula>
    </cfRule>
  </conditionalFormatting>
  <conditionalFormatting sqref="BY46">
    <cfRule type="cellIs" dxfId="12909" priority="1942" operator="lessThan">
      <formula>$C$4</formula>
    </cfRule>
  </conditionalFormatting>
  <conditionalFormatting sqref="BY47">
    <cfRule type="cellIs" dxfId="12908" priority="1943" operator="lessThan">
      <formula>$C$4</formula>
    </cfRule>
  </conditionalFormatting>
  <conditionalFormatting sqref="BY48">
    <cfRule type="cellIs" dxfId="12907" priority="1944" operator="lessThan">
      <formula>$C$4</formula>
    </cfRule>
  </conditionalFormatting>
  <conditionalFormatting sqref="BY49">
    <cfRule type="cellIs" dxfId="12906" priority="1945" operator="lessThan">
      <formula>$C$4</formula>
    </cfRule>
  </conditionalFormatting>
  <conditionalFormatting sqref="BY50">
    <cfRule type="cellIs" dxfId="12905" priority="1946" operator="lessThan">
      <formula>$C$4</formula>
    </cfRule>
  </conditionalFormatting>
  <conditionalFormatting sqref="BY51">
    <cfRule type="cellIs" dxfId="12904" priority="1947" operator="lessThan">
      <formula>$C$4</formula>
    </cfRule>
  </conditionalFormatting>
  <conditionalFormatting sqref="BY52">
    <cfRule type="cellIs" dxfId="12903" priority="1948" operator="lessThan">
      <formula>$C$4</formula>
    </cfRule>
  </conditionalFormatting>
  <conditionalFormatting sqref="BY53">
    <cfRule type="cellIs" dxfId="12902" priority="1949" operator="lessThan">
      <formula>$C$4</formula>
    </cfRule>
  </conditionalFormatting>
  <conditionalFormatting sqref="BY54">
    <cfRule type="cellIs" dxfId="12901" priority="1950" operator="lessThan">
      <formula>$C$4</formula>
    </cfRule>
  </conditionalFormatting>
  <conditionalFormatting sqref="BY55">
    <cfRule type="cellIs" dxfId="12900" priority="1951" operator="lessThan">
      <formula>$C$4</formula>
    </cfRule>
  </conditionalFormatting>
  <conditionalFormatting sqref="BY56">
    <cfRule type="cellIs" dxfId="12899" priority="1952" operator="lessThan">
      <formula>$C$4</formula>
    </cfRule>
  </conditionalFormatting>
  <conditionalFormatting sqref="BY57">
    <cfRule type="cellIs" dxfId="12898" priority="1953" operator="lessThan">
      <formula>$C$4</formula>
    </cfRule>
  </conditionalFormatting>
  <conditionalFormatting sqref="BY58">
    <cfRule type="cellIs" dxfId="12897" priority="1954" operator="lessThan">
      <formula>$C$4</formula>
    </cfRule>
  </conditionalFormatting>
  <conditionalFormatting sqref="BY59">
    <cfRule type="cellIs" dxfId="12896" priority="1955" operator="lessThan">
      <formula>$C$4</formula>
    </cfRule>
  </conditionalFormatting>
  <conditionalFormatting sqref="BY60">
    <cfRule type="cellIs" dxfId="12895" priority="1956" operator="lessThan">
      <formula>$C$4</formula>
    </cfRule>
  </conditionalFormatting>
  <conditionalFormatting sqref="BZ11">
    <cfRule type="cellIs" dxfId="12894" priority="1957" operator="lessThan">
      <formula>$C$4</formula>
    </cfRule>
  </conditionalFormatting>
  <conditionalFormatting sqref="BZ12">
    <cfRule type="cellIs" dxfId="12893" priority="1958" operator="lessThan">
      <formula>$C$4</formula>
    </cfRule>
  </conditionalFormatting>
  <conditionalFormatting sqref="BZ13">
    <cfRule type="cellIs" dxfId="12892" priority="1959" operator="lessThan">
      <formula>$C$4</formula>
    </cfRule>
  </conditionalFormatting>
  <conditionalFormatting sqref="BZ14">
    <cfRule type="cellIs" dxfId="12891" priority="1960" operator="lessThan">
      <formula>$C$4</formula>
    </cfRule>
  </conditionalFormatting>
  <conditionalFormatting sqref="BZ15">
    <cfRule type="cellIs" dxfId="12890" priority="1961" operator="lessThan">
      <formula>$C$4</formula>
    </cfRule>
  </conditionalFormatting>
  <conditionalFormatting sqref="BZ16">
    <cfRule type="cellIs" dxfId="12889" priority="1962" operator="lessThan">
      <formula>$C$4</formula>
    </cfRule>
  </conditionalFormatting>
  <conditionalFormatting sqref="BZ17">
    <cfRule type="cellIs" dxfId="12888" priority="1963" operator="lessThan">
      <formula>$C$4</formula>
    </cfRule>
  </conditionalFormatting>
  <conditionalFormatting sqref="BZ18">
    <cfRule type="cellIs" dxfId="12887" priority="1964" operator="lessThan">
      <formula>$C$4</formula>
    </cfRule>
  </conditionalFormatting>
  <conditionalFormatting sqref="BZ19">
    <cfRule type="cellIs" dxfId="12886" priority="1965" operator="lessThan">
      <formula>$C$4</formula>
    </cfRule>
  </conditionalFormatting>
  <conditionalFormatting sqref="BZ20">
    <cfRule type="cellIs" dxfId="12885" priority="1966" operator="lessThan">
      <formula>$C$4</formula>
    </cfRule>
  </conditionalFormatting>
  <conditionalFormatting sqref="BZ21">
    <cfRule type="cellIs" dxfId="12884" priority="1967" operator="lessThan">
      <formula>$C$4</formula>
    </cfRule>
  </conditionalFormatting>
  <conditionalFormatting sqref="BZ22">
    <cfRule type="cellIs" dxfId="12883" priority="1968" operator="lessThan">
      <formula>$C$4</formula>
    </cfRule>
  </conditionalFormatting>
  <conditionalFormatting sqref="BZ23">
    <cfRule type="cellIs" dxfId="12882" priority="1969" operator="lessThan">
      <formula>$C$4</formula>
    </cfRule>
  </conditionalFormatting>
  <conditionalFormatting sqref="BZ24">
    <cfRule type="cellIs" dxfId="12881" priority="1970" operator="lessThan">
      <formula>$C$4</formula>
    </cfRule>
  </conditionalFormatting>
  <conditionalFormatting sqref="BZ25">
    <cfRule type="cellIs" dxfId="12880" priority="1971" operator="lessThan">
      <formula>$C$4</formula>
    </cfRule>
  </conditionalFormatting>
  <conditionalFormatting sqref="BZ26">
    <cfRule type="cellIs" dxfId="12879" priority="1972" operator="lessThan">
      <formula>$C$4</formula>
    </cfRule>
  </conditionalFormatting>
  <conditionalFormatting sqref="BZ27">
    <cfRule type="cellIs" dxfId="12878" priority="1973" operator="lessThan">
      <formula>$C$4</formula>
    </cfRule>
  </conditionalFormatting>
  <conditionalFormatting sqref="BZ28">
    <cfRule type="cellIs" dxfId="12877" priority="1974" operator="lessThan">
      <formula>$C$4</formula>
    </cfRule>
  </conditionalFormatting>
  <conditionalFormatting sqref="BZ29">
    <cfRule type="cellIs" dxfId="12876" priority="1975" operator="lessThan">
      <formula>$C$4</formula>
    </cfRule>
  </conditionalFormatting>
  <conditionalFormatting sqref="BZ30">
    <cfRule type="cellIs" dxfId="12875" priority="1976" operator="lessThan">
      <formula>$C$4</formula>
    </cfRule>
  </conditionalFormatting>
  <conditionalFormatting sqref="BZ31">
    <cfRule type="cellIs" dxfId="12874" priority="1977" operator="lessThan">
      <formula>$C$4</formula>
    </cfRule>
  </conditionalFormatting>
  <conditionalFormatting sqref="BZ32">
    <cfRule type="cellIs" dxfId="12873" priority="1978" operator="lessThan">
      <formula>$C$4</formula>
    </cfRule>
  </conditionalFormatting>
  <conditionalFormatting sqref="BZ33">
    <cfRule type="cellIs" dxfId="12872" priority="1979" operator="lessThan">
      <formula>$C$4</formula>
    </cfRule>
  </conditionalFormatting>
  <conditionalFormatting sqref="BZ34">
    <cfRule type="cellIs" dxfId="12871" priority="1980" operator="lessThan">
      <formula>$C$4</formula>
    </cfRule>
  </conditionalFormatting>
  <conditionalFormatting sqref="BZ35">
    <cfRule type="cellIs" dxfId="12870" priority="1981" operator="lessThan">
      <formula>$C$4</formula>
    </cfRule>
  </conditionalFormatting>
  <conditionalFormatting sqref="BZ36">
    <cfRule type="cellIs" dxfId="12869" priority="1982" operator="lessThan">
      <formula>$C$4</formula>
    </cfRule>
  </conditionalFormatting>
  <conditionalFormatting sqref="BZ37">
    <cfRule type="cellIs" dxfId="12868" priority="1983" operator="lessThan">
      <formula>$C$4</formula>
    </cfRule>
  </conditionalFormatting>
  <conditionalFormatting sqref="BZ38">
    <cfRule type="cellIs" dxfId="12867" priority="1984" operator="lessThan">
      <formula>$C$4</formula>
    </cfRule>
  </conditionalFormatting>
  <conditionalFormatting sqref="BZ39">
    <cfRule type="cellIs" dxfId="12866" priority="1985" operator="lessThan">
      <formula>$C$4</formula>
    </cfRule>
  </conditionalFormatting>
  <conditionalFormatting sqref="BZ40">
    <cfRule type="cellIs" dxfId="12865" priority="1986" operator="lessThan">
      <formula>$C$4</formula>
    </cfRule>
  </conditionalFormatting>
  <conditionalFormatting sqref="BZ41">
    <cfRule type="cellIs" dxfId="12864" priority="1987" operator="lessThan">
      <formula>$C$4</formula>
    </cfRule>
  </conditionalFormatting>
  <conditionalFormatting sqref="BZ42">
    <cfRule type="cellIs" dxfId="12863" priority="1988" operator="lessThan">
      <formula>$C$4</formula>
    </cfRule>
  </conditionalFormatting>
  <conditionalFormatting sqref="BZ43">
    <cfRule type="cellIs" dxfId="12862" priority="1989" operator="lessThan">
      <formula>$C$4</formula>
    </cfRule>
  </conditionalFormatting>
  <conditionalFormatting sqref="BZ44">
    <cfRule type="cellIs" dxfId="12861" priority="1990" operator="lessThan">
      <formula>$C$4</formula>
    </cfRule>
  </conditionalFormatting>
  <conditionalFormatting sqref="BZ45">
    <cfRule type="cellIs" dxfId="12860" priority="1991" operator="lessThan">
      <formula>$C$4</formula>
    </cfRule>
  </conditionalFormatting>
  <conditionalFormatting sqref="BZ46">
    <cfRule type="cellIs" dxfId="12859" priority="1992" operator="lessThan">
      <formula>$C$4</formula>
    </cfRule>
  </conditionalFormatting>
  <conditionalFormatting sqref="BZ47">
    <cfRule type="cellIs" dxfId="12858" priority="1993" operator="lessThan">
      <formula>$C$4</formula>
    </cfRule>
  </conditionalFormatting>
  <conditionalFormatting sqref="BZ48">
    <cfRule type="cellIs" dxfId="12857" priority="1994" operator="lessThan">
      <formula>$C$4</formula>
    </cfRule>
  </conditionalFormatting>
  <conditionalFormatting sqref="BZ49">
    <cfRule type="cellIs" dxfId="12856" priority="1995" operator="lessThan">
      <formula>$C$4</formula>
    </cfRule>
  </conditionalFormatting>
  <conditionalFormatting sqref="BZ50">
    <cfRule type="cellIs" dxfId="12855" priority="1996" operator="lessThan">
      <formula>$C$4</formula>
    </cfRule>
  </conditionalFormatting>
  <conditionalFormatting sqref="BZ51">
    <cfRule type="cellIs" dxfId="12854" priority="1997" operator="lessThan">
      <formula>$C$4</formula>
    </cfRule>
  </conditionalFormatting>
  <conditionalFormatting sqref="BZ52">
    <cfRule type="cellIs" dxfId="12853" priority="1998" operator="lessThan">
      <formula>$C$4</formula>
    </cfRule>
  </conditionalFormatting>
  <conditionalFormatting sqref="BZ53">
    <cfRule type="cellIs" dxfId="12852" priority="1999" operator="lessThan">
      <formula>$C$4</formula>
    </cfRule>
  </conditionalFormatting>
  <conditionalFormatting sqref="BZ54">
    <cfRule type="cellIs" dxfId="12851" priority="2000" operator="lessThan">
      <formula>$C$4</formula>
    </cfRule>
  </conditionalFormatting>
  <conditionalFormatting sqref="BZ55">
    <cfRule type="cellIs" dxfId="12850" priority="2001" operator="lessThan">
      <formula>$C$4</formula>
    </cfRule>
  </conditionalFormatting>
  <conditionalFormatting sqref="BZ56">
    <cfRule type="cellIs" dxfId="12849" priority="2002" operator="lessThan">
      <formula>$C$4</formula>
    </cfRule>
  </conditionalFormatting>
  <conditionalFormatting sqref="BZ57">
    <cfRule type="cellIs" dxfId="12848" priority="2003" operator="lessThan">
      <formula>$C$4</formula>
    </cfRule>
  </conditionalFormatting>
  <conditionalFormatting sqref="BZ58">
    <cfRule type="cellIs" dxfId="12847" priority="2004" operator="lessThan">
      <formula>$C$4</formula>
    </cfRule>
  </conditionalFormatting>
  <conditionalFormatting sqref="BZ59">
    <cfRule type="cellIs" dxfId="12846" priority="2005" operator="lessThan">
      <formula>$C$4</formula>
    </cfRule>
  </conditionalFormatting>
  <conditionalFormatting sqref="BZ60">
    <cfRule type="cellIs" dxfId="12845" priority="2006" operator="lessThan">
      <formula>$C$4</formula>
    </cfRule>
  </conditionalFormatting>
  <conditionalFormatting sqref="CA11">
    <cfRule type="cellIs" dxfId="12844" priority="2007" operator="lessThan">
      <formula>$C$4</formula>
    </cfRule>
  </conditionalFormatting>
  <conditionalFormatting sqref="CA12">
    <cfRule type="cellIs" dxfId="12843" priority="2008" operator="lessThan">
      <formula>$C$4</formula>
    </cfRule>
  </conditionalFormatting>
  <conditionalFormatting sqref="CA13">
    <cfRule type="cellIs" dxfId="12842" priority="2009" operator="lessThan">
      <formula>$C$4</formula>
    </cfRule>
  </conditionalFormatting>
  <conditionalFormatting sqref="CA14">
    <cfRule type="cellIs" dxfId="12841" priority="2010" operator="lessThan">
      <formula>$C$4</formula>
    </cfRule>
  </conditionalFormatting>
  <conditionalFormatting sqref="CA15">
    <cfRule type="cellIs" dxfId="12840" priority="2011" operator="lessThan">
      <formula>$C$4</formula>
    </cfRule>
  </conditionalFormatting>
  <conditionalFormatting sqref="CA16">
    <cfRule type="cellIs" dxfId="12839" priority="2012" operator="lessThan">
      <formula>$C$4</formula>
    </cfRule>
  </conditionalFormatting>
  <conditionalFormatting sqref="CA17">
    <cfRule type="cellIs" dxfId="12838" priority="2013" operator="lessThan">
      <formula>$C$4</formula>
    </cfRule>
  </conditionalFormatting>
  <conditionalFormatting sqref="CA18">
    <cfRule type="cellIs" dxfId="12837" priority="2014" operator="lessThan">
      <formula>$C$4</formula>
    </cfRule>
  </conditionalFormatting>
  <conditionalFormatting sqref="CA19">
    <cfRule type="cellIs" dxfId="12836" priority="2015" operator="lessThan">
      <formula>$C$4</formula>
    </cfRule>
  </conditionalFormatting>
  <conditionalFormatting sqref="CA20">
    <cfRule type="cellIs" dxfId="12835" priority="2016" operator="lessThan">
      <formula>$C$4</formula>
    </cfRule>
  </conditionalFormatting>
  <conditionalFormatting sqref="CA21">
    <cfRule type="cellIs" dxfId="12834" priority="2017" operator="lessThan">
      <formula>$C$4</formula>
    </cfRule>
  </conditionalFormatting>
  <conditionalFormatting sqref="CA22">
    <cfRule type="cellIs" dxfId="12833" priority="2018" operator="lessThan">
      <formula>$C$4</formula>
    </cfRule>
  </conditionalFormatting>
  <conditionalFormatting sqref="CA23">
    <cfRule type="cellIs" dxfId="12832" priority="2019" operator="lessThan">
      <formula>$C$4</formula>
    </cfRule>
  </conditionalFormatting>
  <conditionalFormatting sqref="CA24">
    <cfRule type="cellIs" dxfId="12831" priority="2020" operator="lessThan">
      <formula>$C$4</formula>
    </cfRule>
  </conditionalFormatting>
  <conditionalFormatting sqref="CA25">
    <cfRule type="cellIs" dxfId="12830" priority="2021" operator="lessThan">
      <formula>$C$4</formula>
    </cfRule>
  </conditionalFormatting>
  <conditionalFormatting sqref="CA26">
    <cfRule type="cellIs" dxfId="12829" priority="2022" operator="lessThan">
      <formula>$C$4</formula>
    </cfRule>
  </conditionalFormatting>
  <conditionalFormatting sqref="CA27">
    <cfRule type="cellIs" dxfId="12828" priority="2023" operator="lessThan">
      <formula>$C$4</formula>
    </cfRule>
  </conditionalFormatting>
  <conditionalFormatting sqref="CA28">
    <cfRule type="cellIs" dxfId="12827" priority="2024" operator="lessThan">
      <formula>$C$4</formula>
    </cfRule>
  </conditionalFormatting>
  <conditionalFormatting sqref="CA29">
    <cfRule type="cellIs" dxfId="12826" priority="2025" operator="lessThan">
      <formula>$C$4</formula>
    </cfRule>
  </conditionalFormatting>
  <conditionalFormatting sqref="CA30">
    <cfRule type="cellIs" dxfId="12825" priority="2026" operator="lessThan">
      <formula>$C$4</formula>
    </cfRule>
  </conditionalFormatting>
  <conditionalFormatting sqref="CA31">
    <cfRule type="cellIs" dxfId="12824" priority="2027" operator="lessThan">
      <formula>$C$4</formula>
    </cfRule>
  </conditionalFormatting>
  <conditionalFormatting sqref="CA32">
    <cfRule type="cellIs" dxfId="12823" priority="2028" operator="lessThan">
      <formula>$C$4</formula>
    </cfRule>
  </conditionalFormatting>
  <conditionalFormatting sqref="CA33">
    <cfRule type="cellIs" dxfId="12822" priority="2029" operator="lessThan">
      <formula>$C$4</formula>
    </cfRule>
  </conditionalFormatting>
  <conditionalFormatting sqref="CA34">
    <cfRule type="cellIs" dxfId="12821" priority="2030" operator="lessThan">
      <formula>$C$4</formula>
    </cfRule>
  </conditionalFormatting>
  <conditionalFormatting sqref="CA35">
    <cfRule type="cellIs" dxfId="12820" priority="2031" operator="lessThan">
      <formula>$C$4</formula>
    </cfRule>
  </conditionalFormatting>
  <conditionalFormatting sqref="CA36">
    <cfRule type="cellIs" dxfId="12819" priority="2032" operator="lessThan">
      <formula>$C$4</formula>
    </cfRule>
  </conditionalFormatting>
  <conditionalFormatting sqref="CA37">
    <cfRule type="cellIs" dxfId="12818" priority="2033" operator="lessThan">
      <formula>$C$4</formula>
    </cfRule>
  </conditionalFormatting>
  <conditionalFormatting sqref="CA38">
    <cfRule type="cellIs" dxfId="12817" priority="2034" operator="lessThan">
      <formula>$C$4</formula>
    </cfRule>
  </conditionalFormatting>
  <conditionalFormatting sqref="CA39">
    <cfRule type="cellIs" dxfId="12816" priority="2035" operator="lessThan">
      <formula>$C$4</formula>
    </cfRule>
  </conditionalFormatting>
  <conditionalFormatting sqref="CA40">
    <cfRule type="cellIs" dxfId="12815" priority="2036" operator="lessThan">
      <formula>$C$4</formula>
    </cfRule>
  </conditionalFormatting>
  <conditionalFormatting sqref="CA41">
    <cfRule type="cellIs" dxfId="12814" priority="2037" operator="lessThan">
      <formula>$C$4</formula>
    </cfRule>
  </conditionalFormatting>
  <conditionalFormatting sqref="CA42">
    <cfRule type="cellIs" dxfId="12813" priority="2038" operator="lessThan">
      <formula>$C$4</formula>
    </cfRule>
  </conditionalFormatting>
  <conditionalFormatting sqref="CA43">
    <cfRule type="cellIs" dxfId="12812" priority="2039" operator="lessThan">
      <formula>$C$4</formula>
    </cfRule>
  </conditionalFormatting>
  <conditionalFormatting sqref="CA44">
    <cfRule type="cellIs" dxfId="12811" priority="2040" operator="lessThan">
      <formula>$C$4</formula>
    </cfRule>
  </conditionalFormatting>
  <conditionalFormatting sqref="CA45">
    <cfRule type="cellIs" dxfId="12810" priority="2041" operator="lessThan">
      <formula>$C$4</formula>
    </cfRule>
  </conditionalFormatting>
  <conditionalFormatting sqref="CA46">
    <cfRule type="cellIs" dxfId="12809" priority="2042" operator="lessThan">
      <formula>$C$4</formula>
    </cfRule>
  </conditionalFormatting>
  <conditionalFormatting sqref="CA47">
    <cfRule type="cellIs" dxfId="12808" priority="2043" operator="lessThan">
      <formula>$C$4</formula>
    </cfRule>
  </conditionalFormatting>
  <conditionalFormatting sqref="CA48">
    <cfRule type="cellIs" dxfId="12807" priority="2044" operator="lessThan">
      <formula>$C$4</formula>
    </cfRule>
  </conditionalFormatting>
  <conditionalFormatting sqref="CA49">
    <cfRule type="cellIs" dxfId="12806" priority="2045" operator="lessThan">
      <formula>$C$4</formula>
    </cfRule>
  </conditionalFormatting>
  <conditionalFormatting sqref="CA50">
    <cfRule type="cellIs" dxfId="12805" priority="2046" operator="lessThan">
      <formula>$C$4</formula>
    </cfRule>
  </conditionalFormatting>
  <conditionalFormatting sqref="CA51">
    <cfRule type="cellIs" dxfId="12804" priority="2047" operator="lessThan">
      <formula>$C$4</formula>
    </cfRule>
  </conditionalFormatting>
  <conditionalFormatting sqref="CA52">
    <cfRule type="cellIs" dxfId="12803" priority="2048" operator="lessThan">
      <formula>$C$4</formula>
    </cfRule>
  </conditionalFormatting>
  <conditionalFormatting sqref="CA53">
    <cfRule type="cellIs" dxfId="12802" priority="2049" operator="lessThan">
      <formula>$C$4</formula>
    </cfRule>
  </conditionalFormatting>
  <conditionalFormatting sqref="CA54">
    <cfRule type="cellIs" dxfId="12801" priority="2050" operator="lessThan">
      <formula>$C$4</formula>
    </cfRule>
  </conditionalFormatting>
  <conditionalFormatting sqref="CA55">
    <cfRule type="cellIs" dxfId="12800" priority="2051" operator="lessThan">
      <formula>$C$4</formula>
    </cfRule>
  </conditionalFormatting>
  <conditionalFormatting sqref="CA56">
    <cfRule type="cellIs" dxfId="12799" priority="2052" operator="lessThan">
      <formula>$C$4</formula>
    </cfRule>
  </conditionalFormatting>
  <conditionalFormatting sqref="CA57">
    <cfRule type="cellIs" dxfId="12798" priority="2053" operator="lessThan">
      <formula>$C$4</formula>
    </cfRule>
  </conditionalFormatting>
  <conditionalFormatting sqref="CA58">
    <cfRule type="cellIs" dxfId="12797" priority="2054" operator="lessThan">
      <formula>$C$4</formula>
    </cfRule>
  </conditionalFormatting>
  <conditionalFormatting sqref="CA59">
    <cfRule type="cellIs" dxfId="12796" priority="2055" operator="lessThan">
      <formula>$C$4</formula>
    </cfRule>
  </conditionalFormatting>
  <conditionalFormatting sqref="CA60">
    <cfRule type="cellIs" dxfId="12795" priority="2056" operator="lessThan">
      <formula>$C$4</formula>
    </cfRule>
  </conditionalFormatting>
  <conditionalFormatting sqref="CB11">
    <cfRule type="cellIs" dxfId="12794" priority="2057" operator="lessThan">
      <formula>$C$4</formula>
    </cfRule>
  </conditionalFormatting>
  <conditionalFormatting sqref="CB12">
    <cfRule type="cellIs" dxfId="12793" priority="2058" operator="lessThan">
      <formula>$C$4</formula>
    </cfRule>
  </conditionalFormatting>
  <conditionalFormatting sqref="CB13">
    <cfRule type="cellIs" dxfId="12792" priority="2059" operator="lessThan">
      <formula>$C$4</formula>
    </cfRule>
  </conditionalFormatting>
  <conditionalFormatting sqref="CB14">
    <cfRule type="cellIs" dxfId="12791" priority="2060" operator="lessThan">
      <formula>$C$4</formula>
    </cfRule>
  </conditionalFormatting>
  <conditionalFormatting sqref="CB15">
    <cfRule type="cellIs" dxfId="12790" priority="2061" operator="lessThan">
      <formula>$C$4</formula>
    </cfRule>
  </conditionalFormatting>
  <conditionalFormatting sqref="CB16">
    <cfRule type="cellIs" dxfId="12789" priority="2062" operator="lessThan">
      <formula>$C$4</formula>
    </cfRule>
  </conditionalFormatting>
  <conditionalFormatting sqref="CB17">
    <cfRule type="cellIs" dxfId="12788" priority="2063" operator="lessThan">
      <formula>$C$4</formula>
    </cfRule>
  </conditionalFormatting>
  <conditionalFormatting sqref="CB18">
    <cfRule type="cellIs" dxfId="12787" priority="2064" operator="lessThan">
      <formula>$C$4</formula>
    </cfRule>
  </conditionalFormatting>
  <conditionalFormatting sqref="CB19">
    <cfRule type="cellIs" dxfId="12786" priority="2065" operator="lessThan">
      <formula>$C$4</formula>
    </cfRule>
  </conditionalFormatting>
  <conditionalFormatting sqref="CB20">
    <cfRule type="cellIs" dxfId="12785" priority="2066" operator="lessThan">
      <formula>$C$4</formula>
    </cfRule>
  </conditionalFormatting>
  <conditionalFormatting sqref="CB21">
    <cfRule type="cellIs" dxfId="12784" priority="2067" operator="lessThan">
      <formula>$C$4</formula>
    </cfRule>
  </conditionalFormatting>
  <conditionalFormatting sqref="CB22">
    <cfRule type="cellIs" dxfId="12783" priority="2068" operator="lessThan">
      <formula>$C$4</formula>
    </cfRule>
  </conditionalFormatting>
  <conditionalFormatting sqref="CB23">
    <cfRule type="cellIs" dxfId="12782" priority="2069" operator="lessThan">
      <formula>$C$4</formula>
    </cfRule>
  </conditionalFormatting>
  <conditionalFormatting sqref="CB24">
    <cfRule type="cellIs" dxfId="12781" priority="2070" operator="lessThan">
      <formula>$C$4</formula>
    </cfRule>
  </conditionalFormatting>
  <conditionalFormatting sqref="CB25">
    <cfRule type="cellIs" dxfId="12780" priority="2071" operator="lessThan">
      <formula>$C$4</formula>
    </cfRule>
  </conditionalFormatting>
  <conditionalFormatting sqref="CB26">
    <cfRule type="cellIs" dxfId="12779" priority="2072" operator="lessThan">
      <formula>$C$4</formula>
    </cfRule>
  </conditionalFormatting>
  <conditionalFormatting sqref="CB27">
    <cfRule type="cellIs" dxfId="12778" priority="2073" operator="lessThan">
      <formula>$C$4</formula>
    </cfRule>
  </conditionalFormatting>
  <conditionalFormatting sqref="CB28">
    <cfRule type="cellIs" dxfId="12777" priority="2074" operator="lessThan">
      <formula>$C$4</formula>
    </cfRule>
  </conditionalFormatting>
  <conditionalFormatting sqref="CB29">
    <cfRule type="cellIs" dxfId="12776" priority="2075" operator="lessThan">
      <formula>$C$4</formula>
    </cfRule>
  </conditionalFormatting>
  <conditionalFormatting sqref="CB30">
    <cfRule type="cellIs" dxfId="12775" priority="2076" operator="lessThan">
      <formula>$C$4</formula>
    </cfRule>
  </conditionalFormatting>
  <conditionalFormatting sqref="CB31">
    <cfRule type="cellIs" dxfId="12774" priority="2077" operator="lessThan">
      <formula>$C$4</formula>
    </cfRule>
  </conditionalFormatting>
  <conditionalFormatting sqref="CB32">
    <cfRule type="cellIs" dxfId="12773" priority="2078" operator="lessThan">
      <formula>$C$4</formula>
    </cfRule>
  </conditionalFormatting>
  <conditionalFormatting sqref="CB33">
    <cfRule type="cellIs" dxfId="12772" priority="2079" operator="lessThan">
      <formula>$C$4</formula>
    </cfRule>
  </conditionalFormatting>
  <conditionalFormatting sqref="CB34">
    <cfRule type="cellIs" dxfId="12771" priority="2080" operator="lessThan">
      <formula>$C$4</formula>
    </cfRule>
  </conditionalFormatting>
  <conditionalFormatting sqref="CB35">
    <cfRule type="cellIs" dxfId="12770" priority="2081" operator="lessThan">
      <formula>$C$4</formula>
    </cfRule>
  </conditionalFormatting>
  <conditionalFormatting sqref="CB36">
    <cfRule type="cellIs" dxfId="12769" priority="2082" operator="lessThan">
      <formula>$C$4</formula>
    </cfRule>
  </conditionalFormatting>
  <conditionalFormatting sqref="CB37">
    <cfRule type="cellIs" dxfId="12768" priority="2083" operator="lessThan">
      <formula>$C$4</formula>
    </cfRule>
  </conditionalFormatting>
  <conditionalFormatting sqref="CB38">
    <cfRule type="cellIs" dxfId="12767" priority="2084" operator="lessThan">
      <formula>$C$4</formula>
    </cfRule>
  </conditionalFormatting>
  <conditionalFormatting sqref="CB39">
    <cfRule type="cellIs" dxfId="12766" priority="2085" operator="lessThan">
      <formula>$C$4</formula>
    </cfRule>
  </conditionalFormatting>
  <conditionalFormatting sqref="CB40">
    <cfRule type="cellIs" dxfId="12765" priority="2086" operator="lessThan">
      <formula>$C$4</formula>
    </cfRule>
  </conditionalFormatting>
  <conditionalFormatting sqref="CB41">
    <cfRule type="cellIs" dxfId="12764" priority="2087" operator="lessThan">
      <formula>$C$4</formula>
    </cfRule>
  </conditionalFormatting>
  <conditionalFormatting sqref="CB42">
    <cfRule type="cellIs" dxfId="12763" priority="2088" operator="lessThan">
      <formula>$C$4</formula>
    </cfRule>
  </conditionalFormatting>
  <conditionalFormatting sqref="CB43">
    <cfRule type="cellIs" dxfId="12762" priority="2089" operator="lessThan">
      <formula>$C$4</formula>
    </cfRule>
  </conditionalFormatting>
  <conditionalFormatting sqref="CB44">
    <cfRule type="cellIs" dxfId="12761" priority="2090" operator="lessThan">
      <formula>$C$4</formula>
    </cfRule>
  </conditionalFormatting>
  <conditionalFormatting sqref="CB45">
    <cfRule type="cellIs" dxfId="12760" priority="2091" operator="lessThan">
      <formula>$C$4</formula>
    </cfRule>
  </conditionalFormatting>
  <conditionalFormatting sqref="CB46">
    <cfRule type="cellIs" dxfId="12759" priority="2092" operator="lessThan">
      <formula>$C$4</formula>
    </cfRule>
  </conditionalFormatting>
  <conditionalFormatting sqref="CB47">
    <cfRule type="cellIs" dxfId="12758" priority="2093" operator="lessThan">
      <formula>$C$4</formula>
    </cfRule>
  </conditionalFormatting>
  <conditionalFormatting sqref="CB48">
    <cfRule type="cellIs" dxfId="12757" priority="2094" operator="lessThan">
      <formula>$C$4</formula>
    </cfRule>
  </conditionalFormatting>
  <conditionalFormatting sqref="CB49">
    <cfRule type="cellIs" dxfId="12756" priority="2095" operator="lessThan">
      <formula>$C$4</formula>
    </cfRule>
  </conditionalFormatting>
  <conditionalFormatting sqref="CB50">
    <cfRule type="cellIs" dxfId="12755" priority="2096" operator="lessThan">
      <formula>$C$4</formula>
    </cfRule>
  </conditionalFormatting>
  <conditionalFormatting sqref="CB51">
    <cfRule type="cellIs" dxfId="12754" priority="2097" operator="lessThan">
      <formula>$C$4</formula>
    </cfRule>
  </conditionalFormatting>
  <conditionalFormatting sqref="CB52">
    <cfRule type="cellIs" dxfId="12753" priority="2098" operator="lessThan">
      <formula>$C$4</formula>
    </cfRule>
  </conditionalFormatting>
  <conditionalFormatting sqref="CB53">
    <cfRule type="cellIs" dxfId="12752" priority="2099" operator="lessThan">
      <formula>$C$4</formula>
    </cfRule>
  </conditionalFormatting>
  <conditionalFormatting sqref="CB54">
    <cfRule type="cellIs" dxfId="12751" priority="2100" operator="lessThan">
      <formula>$C$4</formula>
    </cfRule>
  </conditionalFormatting>
  <conditionalFormatting sqref="CB55">
    <cfRule type="cellIs" dxfId="12750" priority="2101" operator="lessThan">
      <formula>$C$4</formula>
    </cfRule>
  </conditionalFormatting>
  <conditionalFormatting sqref="CB56">
    <cfRule type="cellIs" dxfId="12749" priority="2102" operator="lessThan">
      <formula>$C$4</formula>
    </cfRule>
  </conditionalFormatting>
  <conditionalFormatting sqref="CB57">
    <cfRule type="cellIs" dxfId="12748" priority="2103" operator="lessThan">
      <formula>$C$4</formula>
    </cfRule>
  </conditionalFormatting>
  <conditionalFormatting sqref="CB58">
    <cfRule type="cellIs" dxfId="12747" priority="2104" operator="lessThan">
      <formula>$C$4</formula>
    </cfRule>
  </conditionalFormatting>
  <conditionalFormatting sqref="CB59">
    <cfRule type="cellIs" dxfId="12746" priority="2105" operator="lessThan">
      <formula>$C$4</formula>
    </cfRule>
  </conditionalFormatting>
  <conditionalFormatting sqref="CB60">
    <cfRule type="cellIs" dxfId="12745" priority="2106" operator="lessThan">
      <formula>$C$4</formula>
    </cfRule>
  </conditionalFormatting>
  <conditionalFormatting sqref="CC11">
    <cfRule type="cellIs" dxfId="12744" priority="2107" operator="lessThan">
      <formula>$C$4</formula>
    </cfRule>
  </conditionalFormatting>
  <conditionalFormatting sqref="CC12">
    <cfRule type="cellIs" dxfId="12743" priority="2108" operator="lessThan">
      <formula>$C$4</formula>
    </cfRule>
  </conditionalFormatting>
  <conditionalFormatting sqref="CC13">
    <cfRule type="cellIs" dxfId="12742" priority="2109" operator="lessThan">
      <formula>$C$4</formula>
    </cfRule>
  </conditionalFormatting>
  <conditionalFormatting sqref="CC14">
    <cfRule type="cellIs" dxfId="12741" priority="2110" operator="lessThan">
      <formula>$C$4</formula>
    </cfRule>
  </conditionalFormatting>
  <conditionalFormatting sqref="CC15">
    <cfRule type="cellIs" dxfId="12740" priority="2111" operator="lessThan">
      <formula>$C$4</formula>
    </cfRule>
  </conditionalFormatting>
  <conditionalFormatting sqref="CC16">
    <cfRule type="cellIs" dxfId="12739" priority="2112" operator="lessThan">
      <formula>$C$4</formula>
    </cfRule>
  </conditionalFormatting>
  <conditionalFormatting sqref="CC17">
    <cfRule type="cellIs" dxfId="12738" priority="2113" operator="lessThan">
      <formula>$C$4</formula>
    </cfRule>
  </conditionalFormatting>
  <conditionalFormatting sqref="CC18">
    <cfRule type="cellIs" dxfId="12737" priority="2114" operator="lessThan">
      <formula>$C$4</formula>
    </cfRule>
  </conditionalFormatting>
  <conditionalFormatting sqref="CC19">
    <cfRule type="cellIs" dxfId="12736" priority="2115" operator="lessThan">
      <formula>$C$4</formula>
    </cfRule>
  </conditionalFormatting>
  <conditionalFormatting sqref="CC20">
    <cfRule type="cellIs" dxfId="12735" priority="2116" operator="lessThan">
      <formula>$C$4</formula>
    </cfRule>
  </conditionalFormatting>
  <conditionalFormatting sqref="CC21">
    <cfRule type="cellIs" dxfId="12734" priority="2117" operator="lessThan">
      <formula>$C$4</formula>
    </cfRule>
  </conditionalFormatting>
  <conditionalFormatting sqref="CC22">
    <cfRule type="cellIs" dxfId="12733" priority="2118" operator="lessThan">
      <formula>$C$4</formula>
    </cfRule>
  </conditionalFormatting>
  <conditionalFormatting sqref="CC23">
    <cfRule type="cellIs" dxfId="12732" priority="2119" operator="lessThan">
      <formula>$C$4</formula>
    </cfRule>
  </conditionalFormatting>
  <conditionalFormatting sqref="CC24">
    <cfRule type="cellIs" dxfId="12731" priority="2120" operator="lessThan">
      <formula>$C$4</formula>
    </cfRule>
  </conditionalFormatting>
  <conditionalFormatting sqref="CC25">
    <cfRule type="cellIs" dxfId="12730" priority="2121" operator="lessThan">
      <formula>$C$4</formula>
    </cfRule>
  </conditionalFormatting>
  <conditionalFormatting sqref="CC26">
    <cfRule type="cellIs" dxfId="12729" priority="2122" operator="lessThan">
      <formula>$C$4</formula>
    </cfRule>
  </conditionalFormatting>
  <conditionalFormatting sqref="CC27">
    <cfRule type="cellIs" dxfId="12728" priority="2123" operator="lessThan">
      <formula>$C$4</formula>
    </cfRule>
  </conditionalFormatting>
  <conditionalFormatting sqref="CC28">
    <cfRule type="cellIs" dxfId="12727" priority="2124" operator="lessThan">
      <formula>$C$4</formula>
    </cfRule>
  </conditionalFormatting>
  <conditionalFormatting sqref="CC29">
    <cfRule type="cellIs" dxfId="12726" priority="2125" operator="lessThan">
      <formula>$C$4</formula>
    </cfRule>
  </conditionalFormatting>
  <conditionalFormatting sqref="CC30">
    <cfRule type="cellIs" dxfId="12725" priority="2126" operator="lessThan">
      <formula>$C$4</formula>
    </cfRule>
  </conditionalFormatting>
  <conditionalFormatting sqref="CC31">
    <cfRule type="cellIs" dxfId="12724" priority="2127" operator="lessThan">
      <formula>$C$4</formula>
    </cfRule>
  </conditionalFormatting>
  <conditionalFormatting sqref="CC32">
    <cfRule type="cellIs" dxfId="12723" priority="2128" operator="lessThan">
      <formula>$C$4</formula>
    </cfRule>
  </conditionalFormatting>
  <conditionalFormatting sqref="CC33">
    <cfRule type="cellIs" dxfId="12722" priority="2129" operator="lessThan">
      <formula>$C$4</formula>
    </cfRule>
  </conditionalFormatting>
  <conditionalFormatting sqref="CC34">
    <cfRule type="cellIs" dxfId="12721" priority="2130" operator="lessThan">
      <formula>$C$4</formula>
    </cfRule>
  </conditionalFormatting>
  <conditionalFormatting sqref="CC35">
    <cfRule type="cellIs" dxfId="12720" priority="2131" operator="lessThan">
      <formula>$C$4</formula>
    </cfRule>
  </conditionalFormatting>
  <conditionalFormatting sqref="CC36">
    <cfRule type="cellIs" dxfId="12719" priority="2132" operator="lessThan">
      <formula>$C$4</formula>
    </cfRule>
  </conditionalFormatting>
  <conditionalFormatting sqref="CC37">
    <cfRule type="cellIs" dxfId="12718" priority="2133" operator="lessThan">
      <formula>$C$4</formula>
    </cfRule>
  </conditionalFormatting>
  <conditionalFormatting sqref="CC38">
    <cfRule type="cellIs" dxfId="12717" priority="2134" operator="lessThan">
      <formula>$C$4</formula>
    </cfRule>
  </conditionalFormatting>
  <conditionalFormatting sqref="CC39">
    <cfRule type="cellIs" dxfId="12716" priority="2135" operator="lessThan">
      <formula>$C$4</formula>
    </cfRule>
  </conditionalFormatting>
  <conditionalFormatting sqref="CC40">
    <cfRule type="cellIs" dxfId="12715" priority="2136" operator="lessThan">
      <formula>$C$4</formula>
    </cfRule>
  </conditionalFormatting>
  <conditionalFormatting sqref="CC41">
    <cfRule type="cellIs" dxfId="12714" priority="2137" operator="lessThan">
      <formula>$C$4</formula>
    </cfRule>
  </conditionalFormatting>
  <conditionalFormatting sqref="CC42">
    <cfRule type="cellIs" dxfId="12713" priority="2138" operator="lessThan">
      <formula>$C$4</formula>
    </cfRule>
  </conditionalFormatting>
  <conditionalFormatting sqref="CC43">
    <cfRule type="cellIs" dxfId="12712" priority="2139" operator="lessThan">
      <formula>$C$4</formula>
    </cfRule>
  </conditionalFormatting>
  <conditionalFormatting sqref="CC44">
    <cfRule type="cellIs" dxfId="12711" priority="2140" operator="lessThan">
      <formula>$C$4</formula>
    </cfRule>
  </conditionalFormatting>
  <conditionalFormatting sqref="CC45">
    <cfRule type="cellIs" dxfId="12710" priority="2141" operator="lessThan">
      <formula>$C$4</formula>
    </cfRule>
  </conditionalFormatting>
  <conditionalFormatting sqref="CC46">
    <cfRule type="cellIs" dxfId="12709" priority="2142" operator="lessThan">
      <formula>$C$4</formula>
    </cfRule>
  </conditionalFormatting>
  <conditionalFormatting sqref="CC47">
    <cfRule type="cellIs" dxfId="12708" priority="2143" operator="lessThan">
      <formula>$C$4</formula>
    </cfRule>
  </conditionalFormatting>
  <conditionalFormatting sqref="CC48">
    <cfRule type="cellIs" dxfId="12707" priority="2144" operator="lessThan">
      <formula>$C$4</formula>
    </cfRule>
  </conditionalFormatting>
  <conditionalFormatting sqref="CC49">
    <cfRule type="cellIs" dxfId="12706" priority="2145" operator="lessThan">
      <formula>$C$4</formula>
    </cfRule>
  </conditionalFormatting>
  <conditionalFormatting sqref="CC50">
    <cfRule type="cellIs" dxfId="12705" priority="2146" operator="lessThan">
      <formula>$C$4</formula>
    </cfRule>
  </conditionalFormatting>
  <conditionalFormatting sqref="CC51">
    <cfRule type="cellIs" dxfId="12704" priority="2147" operator="lessThan">
      <formula>$C$4</formula>
    </cfRule>
  </conditionalFormatting>
  <conditionalFormatting sqref="CC52">
    <cfRule type="cellIs" dxfId="12703" priority="2148" operator="lessThan">
      <formula>$C$4</formula>
    </cfRule>
  </conditionalFormatting>
  <conditionalFormatting sqref="CC53">
    <cfRule type="cellIs" dxfId="12702" priority="2149" operator="lessThan">
      <formula>$C$4</formula>
    </cfRule>
  </conditionalFormatting>
  <conditionalFormatting sqref="CC54">
    <cfRule type="cellIs" dxfId="12701" priority="2150" operator="lessThan">
      <formula>$C$4</formula>
    </cfRule>
  </conditionalFormatting>
  <conditionalFormatting sqref="CC55">
    <cfRule type="cellIs" dxfId="12700" priority="2151" operator="lessThan">
      <formula>$C$4</formula>
    </cfRule>
  </conditionalFormatting>
  <conditionalFormatting sqref="CC56">
    <cfRule type="cellIs" dxfId="12699" priority="2152" operator="lessThan">
      <formula>$C$4</formula>
    </cfRule>
  </conditionalFormatting>
  <conditionalFormatting sqref="CC57">
    <cfRule type="cellIs" dxfId="12698" priority="2153" operator="lessThan">
      <formula>$C$4</formula>
    </cfRule>
  </conditionalFormatting>
  <conditionalFormatting sqref="CC58">
    <cfRule type="cellIs" dxfId="12697" priority="2154" operator="lessThan">
      <formula>$C$4</formula>
    </cfRule>
  </conditionalFormatting>
  <conditionalFormatting sqref="CC59">
    <cfRule type="cellIs" dxfId="12696" priority="2155" operator="lessThan">
      <formula>$C$4</formula>
    </cfRule>
  </conditionalFormatting>
  <conditionalFormatting sqref="CC60">
    <cfRule type="cellIs" dxfId="12695" priority="2156" operator="lessThan">
      <formula>$C$4</formula>
    </cfRule>
  </conditionalFormatting>
  <conditionalFormatting sqref="CD11">
    <cfRule type="cellIs" dxfId="12694" priority="2157" operator="lessThan">
      <formula>$C$4</formula>
    </cfRule>
  </conditionalFormatting>
  <conditionalFormatting sqref="CD12">
    <cfRule type="cellIs" dxfId="12693" priority="2158" operator="lessThan">
      <formula>$C$4</formula>
    </cfRule>
  </conditionalFormatting>
  <conditionalFormatting sqref="CD13">
    <cfRule type="cellIs" dxfId="12692" priority="2159" operator="lessThan">
      <formula>$C$4</formula>
    </cfRule>
  </conditionalFormatting>
  <conditionalFormatting sqref="CD14">
    <cfRule type="cellIs" dxfId="12691" priority="2160" operator="lessThan">
      <formula>$C$4</formula>
    </cfRule>
  </conditionalFormatting>
  <conditionalFormatting sqref="CD15">
    <cfRule type="cellIs" dxfId="12690" priority="2161" operator="lessThan">
      <formula>$C$4</formula>
    </cfRule>
  </conditionalFormatting>
  <conditionalFormatting sqref="CD16">
    <cfRule type="cellIs" dxfId="12689" priority="2162" operator="lessThan">
      <formula>$C$4</formula>
    </cfRule>
  </conditionalFormatting>
  <conditionalFormatting sqref="CD17">
    <cfRule type="cellIs" dxfId="12688" priority="2163" operator="lessThan">
      <formula>$C$4</formula>
    </cfRule>
  </conditionalFormatting>
  <conditionalFormatting sqref="CD18">
    <cfRule type="cellIs" dxfId="12687" priority="2164" operator="lessThan">
      <formula>$C$4</formula>
    </cfRule>
  </conditionalFormatting>
  <conditionalFormatting sqref="CD19">
    <cfRule type="cellIs" dxfId="12686" priority="2165" operator="lessThan">
      <formula>$C$4</formula>
    </cfRule>
  </conditionalFormatting>
  <conditionalFormatting sqref="CD20">
    <cfRule type="cellIs" dxfId="12685" priority="2166" operator="lessThan">
      <formula>$C$4</formula>
    </cfRule>
  </conditionalFormatting>
  <conditionalFormatting sqref="CD21">
    <cfRule type="cellIs" dxfId="12684" priority="2167" operator="lessThan">
      <formula>$C$4</formula>
    </cfRule>
  </conditionalFormatting>
  <conditionalFormatting sqref="CD22">
    <cfRule type="cellIs" dxfId="12683" priority="2168" operator="lessThan">
      <formula>$C$4</formula>
    </cfRule>
  </conditionalFormatting>
  <conditionalFormatting sqref="CD23">
    <cfRule type="cellIs" dxfId="12682" priority="2169" operator="lessThan">
      <formula>$C$4</formula>
    </cfRule>
  </conditionalFormatting>
  <conditionalFormatting sqref="CD24">
    <cfRule type="cellIs" dxfId="12681" priority="2170" operator="lessThan">
      <formula>$C$4</formula>
    </cfRule>
  </conditionalFormatting>
  <conditionalFormatting sqref="CD25">
    <cfRule type="cellIs" dxfId="12680" priority="2171" operator="lessThan">
      <formula>$C$4</formula>
    </cfRule>
  </conditionalFormatting>
  <conditionalFormatting sqref="CD26">
    <cfRule type="cellIs" dxfId="12679" priority="2172" operator="lessThan">
      <formula>$C$4</formula>
    </cfRule>
  </conditionalFormatting>
  <conditionalFormatting sqref="CD27">
    <cfRule type="cellIs" dxfId="12678" priority="2173" operator="lessThan">
      <formula>$C$4</formula>
    </cfRule>
  </conditionalFormatting>
  <conditionalFormatting sqref="CD28">
    <cfRule type="cellIs" dxfId="12677" priority="2174" operator="lessThan">
      <formula>$C$4</formula>
    </cfRule>
  </conditionalFormatting>
  <conditionalFormatting sqref="CD29">
    <cfRule type="cellIs" dxfId="12676" priority="2175" operator="lessThan">
      <formula>$C$4</formula>
    </cfRule>
  </conditionalFormatting>
  <conditionalFormatting sqref="CD30">
    <cfRule type="cellIs" dxfId="12675" priority="2176" operator="lessThan">
      <formula>$C$4</formula>
    </cfRule>
  </conditionalFormatting>
  <conditionalFormatting sqref="CD31">
    <cfRule type="cellIs" dxfId="12674" priority="2177" operator="lessThan">
      <formula>$C$4</formula>
    </cfRule>
  </conditionalFormatting>
  <conditionalFormatting sqref="CD32">
    <cfRule type="cellIs" dxfId="12673" priority="2178" operator="lessThan">
      <formula>$C$4</formula>
    </cfRule>
  </conditionalFormatting>
  <conditionalFormatting sqref="CD33">
    <cfRule type="cellIs" dxfId="12672" priority="2179" operator="lessThan">
      <formula>$C$4</formula>
    </cfRule>
  </conditionalFormatting>
  <conditionalFormatting sqref="CD34">
    <cfRule type="cellIs" dxfId="12671" priority="2180" operator="lessThan">
      <formula>$C$4</formula>
    </cfRule>
  </conditionalFormatting>
  <conditionalFormatting sqref="CD35">
    <cfRule type="cellIs" dxfId="12670" priority="2181" operator="lessThan">
      <formula>$C$4</formula>
    </cfRule>
  </conditionalFormatting>
  <conditionalFormatting sqref="CD36">
    <cfRule type="cellIs" dxfId="12669" priority="2182" operator="lessThan">
      <formula>$C$4</formula>
    </cfRule>
  </conditionalFormatting>
  <conditionalFormatting sqref="CD37">
    <cfRule type="cellIs" dxfId="12668" priority="2183" operator="lessThan">
      <formula>$C$4</formula>
    </cfRule>
  </conditionalFormatting>
  <conditionalFormatting sqref="CD38">
    <cfRule type="cellIs" dxfId="12667" priority="2184" operator="lessThan">
      <formula>$C$4</formula>
    </cfRule>
  </conditionalFormatting>
  <conditionalFormatting sqref="CD39">
    <cfRule type="cellIs" dxfId="12666" priority="2185" operator="lessThan">
      <formula>$C$4</formula>
    </cfRule>
  </conditionalFormatting>
  <conditionalFormatting sqref="CD40">
    <cfRule type="cellIs" dxfId="12665" priority="2186" operator="lessThan">
      <formula>$C$4</formula>
    </cfRule>
  </conditionalFormatting>
  <conditionalFormatting sqref="CD41">
    <cfRule type="cellIs" dxfId="12664" priority="2187" operator="lessThan">
      <formula>$C$4</formula>
    </cfRule>
  </conditionalFormatting>
  <conditionalFormatting sqref="CD42">
    <cfRule type="cellIs" dxfId="12663" priority="2188" operator="lessThan">
      <formula>$C$4</formula>
    </cfRule>
  </conditionalFormatting>
  <conditionalFormatting sqref="CD43">
    <cfRule type="cellIs" dxfId="12662" priority="2189" operator="lessThan">
      <formula>$C$4</formula>
    </cfRule>
  </conditionalFormatting>
  <conditionalFormatting sqref="CD44">
    <cfRule type="cellIs" dxfId="12661" priority="2190" operator="lessThan">
      <formula>$C$4</formula>
    </cfRule>
  </conditionalFormatting>
  <conditionalFormatting sqref="CD45">
    <cfRule type="cellIs" dxfId="12660" priority="2191" operator="lessThan">
      <formula>$C$4</formula>
    </cfRule>
  </conditionalFormatting>
  <conditionalFormatting sqref="CD46">
    <cfRule type="cellIs" dxfId="12659" priority="2192" operator="lessThan">
      <formula>$C$4</formula>
    </cfRule>
  </conditionalFormatting>
  <conditionalFormatting sqref="CD47">
    <cfRule type="cellIs" dxfId="12658" priority="2193" operator="lessThan">
      <formula>$C$4</formula>
    </cfRule>
  </conditionalFormatting>
  <conditionalFormatting sqref="CD48">
    <cfRule type="cellIs" dxfId="12657" priority="2194" operator="lessThan">
      <formula>$C$4</formula>
    </cfRule>
  </conditionalFormatting>
  <conditionalFormatting sqref="CD49">
    <cfRule type="cellIs" dxfId="12656" priority="2195" operator="lessThan">
      <formula>$C$4</formula>
    </cfRule>
  </conditionalFormatting>
  <conditionalFormatting sqref="CD50">
    <cfRule type="cellIs" dxfId="12655" priority="2196" operator="lessThan">
      <formula>$C$4</formula>
    </cfRule>
  </conditionalFormatting>
  <conditionalFormatting sqref="CD51">
    <cfRule type="cellIs" dxfId="12654" priority="2197" operator="lessThan">
      <formula>$C$4</formula>
    </cfRule>
  </conditionalFormatting>
  <conditionalFormatting sqref="CD52">
    <cfRule type="cellIs" dxfId="12653" priority="2198" operator="lessThan">
      <formula>$C$4</formula>
    </cfRule>
  </conditionalFormatting>
  <conditionalFormatting sqref="CD53">
    <cfRule type="cellIs" dxfId="12652" priority="2199" operator="lessThan">
      <formula>$C$4</formula>
    </cfRule>
  </conditionalFormatting>
  <conditionalFormatting sqref="CD54">
    <cfRule type="cellIs" dxfId="12651" priority="2200" operator="lessThan">
      <formula>$C$4</formula>
    </cfRule>
  </conditionalFormatting>
  <conditionalFormatting sqref="CD55">
    <cfRule type="cellIs" dxfId="12650" priority="2201" operator="lessThan">
      <formula>$C$4</formula>
    </cfRule>
  </conditionalFormatting>
  <conditionalFormatting sqref="CD56">
    <cfRule type="cellIs" dxfId="12649" priority="2202" operator="lessThan">
      <formula>$C$4</formula>
    </cfRule>
  </conditionalFormatting>
  <conditionalFormatting sqref="CD57">
    <cfRule type="cellIs" dxfId="12648" priority="2203" operator="lessThan">
      <formula>$C$4</formula>
    </cfRule>
  </conditionalFormatting>
  <conditionalFormatting sqref="CD58">
    <cfRule type="cellIs" dxfId="12647" priority="2204" operator="lessThan">
      <formula>$C$4</formula>
    </cfRule>
  </conditionalFormatting>
  <conditionalFormatting sqref="CD59">
    <cfRule type="cellIs" dxfId="12646" priority="2205" operator="lessThan">
      <formula>$C$4</formula>
    </cfRule>
  </conditionalFormatting>
  <conditionalFormatting sqref="CD60">
    <cfRule type="cellIs" dxfId="12645" priority="2206" operator="lessThan">
      <formula>$C$4</formula>
    </cfRule>
  </conditionalFormatting>
  <conditionalFormatting sqref="CE11">
    <cfRule type="cellIs" dxfId="12644" priority="2207" operator="lessThan">
      <formula>$C$4</formula>
    </cfRule>
  </conditionalFormatting>
  <conditionalFormatting sqref="CE12">
    <cfRule type="cellIs" dxfId="12643" priority="2208" operator="lessThan">
      <formula>$C$4</formula>
    </cfRule>
  </conditionalFormatting>
  <conditionalFormatting sqref="CE13">
    <cfRule type="cellIs" dxfId="12642" priority="2209" operator="lessThan">
      <formula>$C$4</formula>
    </cfRule>
  </conditionalFormatting>
  <conditionalFormatting sqref="CE14">
    <cfRule type="cellIs" dxfId="12641" priority="2210" operator="lessThan">
      <formula>$C$4</formula>
    </cfRule>
  </conditionalFormatting>
  <conditionalFormatting sqref="CE15">
    <cfRule type="cellIs" dxfId="12640" priority="2211" operator="lessThan">
      <formula>$C$4</formula>
    </cfRule>
  </conditionalFormatting>
  <conditionalFormatting sqref="CE16">
    <cfRule type="cellIs" dxfId="12639" priority="2212" operator="lessThan">
      <formula>$C$4</formula>
    </cfRule>
  </conditionalFormatting>
  <conditionalFormatting sqref="CE17">
    <cfRule type="cellIs" dxfId="12638" priority="2213" operator="lessThan">
      <formula>$C$4</formula>
    </cfRule>
  </conditionalFormatting>
  <conditionalFormatting sqref="CE18">
    <cfRule type="cellIs" dxfId="12637" priority="2214" operator="lessThan">
      <formula>$C$4</formula>
    </cfRule>
  </conditionalFormatting>
  <conditionalFormatting sqref="CE19">
    <cfRule type="cellIs" dxfId="12636" priority="2215" operator="lessThan">
      <formula>$C$4</formula>
    </cfRule>
  </conditionalFormatting>
  <conditionalFormatting sqref="CE20">
    <cfRule type="cellIs" dxfId="12635" priority="2216" operator="lessThan">
      <formula>$C$4</formula>
    </cfRule>
  </conditionalFormatting>
  <conditionalFormatting sqref="CE21">
    <cfRule type="cellIs" dxfId="12634" priority="2217" operator="lessThan">
      <formula>$C$4</formula>
    </cfRule>
  </conditionalFormatting>
  <conditionalFormatting sqref="CE22">
    <cfRule type="cellIs" dxfId="12633" priority="2218" operator="lessThan">
      <formula>$C$4</formula>
    </cfRule>
  </conditionalFormatting>
  <conditionalFormatting sqref="CE23">
    <cfRule type="cellIs" dxfId="12632" priority="2219" operator="lessThan">
      <formula>$C$4</formula>
    </cfRule>
  </conditionalFormatting>
  <conditionalFormatting sqref="CE24">
    <cfRule type="cellIs" dxfId="12631" priority="2220" operator="lessThan">
      <formula>$C$4</formula>
    </cfRule>
  </conditionalFormatting>
  <conditionalFormatting sqref="CE25">
    <cfRule type="cellIs" dxfId="12630" priority="2221" operator="lessThan">
      <formula>$C$4</formula>
    </cfRule>
  </conditionalFormatting>
  <conditionalFormatting sqref="CE26">
    <cfRule type="cellIs" dxfId="12629" priority="2222" operator="lessThan">
      <formula>$C$4</formula>
    </cfRule>
  </conditionalFormatting>
  <conditionalFormatting sqref="CE27">
    <cfRule type="cellIs" dxfId="12628" priority="2223" operator="lessThan">
      <formula>$C$4</formula>
    </cfRule>
  </conditionalFormatting>
  <conditionalFormatting sqref="CE28">
    <cfRule type="cellIs" dxfId="12627" priority="2224" operator="lessThan">
      <formula>$C$4</formula>
    </cfRule>
  </conditionalFormatting>
  <conditionalFormatting sqref="CE29">
    <cfRule type="cellIs" dxfId="12626" priority="2225" operator="lessThan">
      <formula>$C$4</formula>
    </cfRule>
  </conditionalFormatting>
  <conditionalFormatting sqref="CE30">
    <cfRule type="cellIs" dxfId="12625" priority="2226" operator="lessThan">
      <formula>$C$4</formula>
    </cfRule>
  </conditionalFormatting>
  <conditionalFormatting sqref="CE31">
    <cfRule type="cellIs" dxfId="12624" priority="2227" operator="lessThan">
      <formula>$C$4</formula>
    </cfRule>
  </conditionalFormatting>
  <conditionalFormatting sqref="CE32">
    <cfRule type="cellIs" dxfId="12623" priority="2228" operator="lessThan">
      <formula>$C$4</formula>
    </cfRule>
  </conditionalFormatting>
  <conditionalFormatting sqref="CE33">
    <cfRule type="cellIs" dxfId="12622" priority="2229" operator="lessThan">
      <formula>$C$4</formula>
    </cfRule>
  </conditionalFormatting>
  <conditionalFormatting sqref="CE34">
    <cfRule type="cellIs" dxfId="12621" priority="2230" operator="lessThan">
      <formula>$C$4</formula>
    </cfRule>
  </conditionalFormatting>
  <conditionalFormatting sqref="CE35">
    <cfRule type="cellIs" dxfId="12620" priority="2231" operator="lessThan">
      <formula>$C$4</formula>
    </cfRule>
  </conditionalFormatting>
  <conditionalFormatting sqref="CE36">
    <cfRule type="cellIs" dxfId="12619" priority="2232" operator="lessThan">
      <formula>$C$4</formula>
    </cfRule>
  </conditionalFormatting>
  <conditionalFormatting sqref="CE37">
    <cfRule type="cellIs" dxfId="12618" priority="2233" operator="lessThan">
      <formula>$C$4</formula>
    </cfRule>
  </conditionalFormatting>
  <conditionalFormatting sqref="CE38">
    <cfRule type="cellIs" dxfId="12617" priority="2234" operator="lessThan">
      <formula>$C$4</formula>
    </cfRule>
  </conditionalFormatting>
  <conditionalFormatting sqref="CE39">
    <cfRule type="cellIs" dxfId="12616" priority="2235" operator="lessThan">
      <formula>$C$4</formula>
    </cfRule>
  </conditionalFormatting>
  <conditionalFormatting sqref="CE40">
    <cfRule type="cellIs" dxfId="12615" priority="2236" operator="lessThan">
      <formula>$C$4</formula>
    </cfRule>
  </conditionalFormatting>
  <conditionalFormatting sqref="CE41">
    <cfRule type="cellIs" dxfId="12614" priority="2237" operator="lessThan">
      <formula>$C$4</formula>
    </cfRule>
  </conditionalFormatting>
  <conditionalFormatting sqref="CE42">
    <cfRule type="cellIs" dxfId="12613" priority="2238" operator="lessThan">
      <formula>$C$4</formula>
    </cfRule>
  </conditionalFormatting>
  <conditionalFormatting sqref="CE43">
    <cfRule type="cellIs" dxfId="12612" priority="2239" operator="lessThan">
      <formula>$C$4</formula>
    </cfRule>
  </conditionalFormatting>
  <conditionalFormatting sqref="CE44">
    <cfRule type="cellIs" dxfId="12611" priority="2240" operator="lessThan">
      <formula>$C$4</formula>
    </cfRule>
  </conditionalFormatting>
  <conditionalFormatting sqref="CE45">
    <cfRule type="cellIs" dxfId="12610" priority="2241" operator="lessThan">
      <formula>$C$4</formula>
    </cfRule>
  </conditionalFormatting>
  <conditionalFormatting sqref="CE46">
    <cfRule type="cellIs" dxfId="12609" priority="2242" operator="lessThan">
      <formula>$C$4</formula>
    </cfRule>
  </conditionalFormatting>
  <conditionalFormatting sqref="CE47">
    <cfRule type="cellIs" dxfId="12608" priority="2243" operator="lessThan">
      <formula>$C$4</formula>
    </cfRule>
  </conditionalFormatting>
  <conditionalFormatting sqref="CE48">
    <cfRule type="cellIs" dxfId="12607" priority="2244" operator="lessThan">
      <formula>$C$4</formula>
    </cfRule>
  </conditionalFormatting>
  <conditionalFormatting sqref="CE49">
    <cfRule type="cellIs" dxfId="12606" priority="2245" operator="lessThan">
      <formula>$C$4</formula>
    </cfRule>
  </conditionalFormatting>
  <conditionalFormatting sqref="CE50">
    <cfRule type="cellIs" dxfId="12605" priority="2246" operator="lessThan">
      <formula>$C$4</formula>
    </cfRule>
  </conditionalFormatting>
  <conditionalFormatting sqref="CE51">
    <cfRule type="cellIs" dxfId="12604" priority="2247" operator="lessThan">
      <formula>$C$4</formula>
    </cfRule>
  </conditionalFormatting>
  <conditionalFormatting sqref="CE52">
    <cfRule type="cellIs" dxfId="12603" priority="2248" operator="lessThan">
      <formula>$C$4</formula>
    </cfRule>
  </conditionalFormatting>
  <conditionalFormatting sqref="CE53">
    <cfRule type="cellIs" dxfId="12602" priority="2249" operator="lessThan">
      <formula>$C$4</formula>
    </cfRule>
  </conditionalFormatting>
  <conditionalFormatting sqref="CE54">
    <cfRule type="cellIs" dxfId="12601" priority="2250" operator="lessThan">
      <formula>$C$4</formula>
    </cfRule>
  </conditionalFormatting>
  <conditionalFormatting sqref="CE55">
    <cfRule type="cellIs" dxfId="12600" priority="2251" operator="lessThan">
      <formula>$C$4</formula>
    </cfRule>
  </conditionalFormatting>
  <conditionalFormatting sqref="CE56">
    <cfRule type="cellIs" dxfId="12599" priority="2252" operator="lessThan">
      <formula>$C$4</formula>
    </cfRule>
  </conditionalFormatting>
  <conditionalFormatting sqref="CE57">
    <cfRule type="cellIs" dxfId="12598" priority="2253" operator="lessThan">
      <formula>$C$4</formula>
    </cfRule>
  </conditionalFormatting>
  <conditionalFormatting sqref="CE58">
    <cfRule type="cellIs" dxfId="12597" priority="2254" operator="lessThan">
      <formula>$C$4</formula>
    </cfRule>
  </conditionalFormatting>
  <conditionalFormatting sqref="CE59">
    <cfRule type="cellIs" dxfId="12596" priority="2255" operator="lessThan">
      <formula>$C$4</formula>
    </cfRule>
  </conditionalFormatting>
  <conditionalFormatting sqref="CE60">
    <cfRule type="cellIs" dxfId="12595" priority="2256" operator="lessThan">
      <formula>$C$4</formula>
    </cfRule>
  </conditionalFormatting>
  <conditionalFormatting sqref="CF11">
    <cfRule type="cellIs" dxfId="12594" priority="2257" operator="lessThan">
      <formula>$C$4</formula>
    </cfRule>
  </conditionalFormatting>
  <conditionalFormatting sqref="CF12">
    <cfRule type="cellIs" dxfId="12593" priority="2258" operator="lessThan">
      <formula>$C$4</formula>
    </cfRule>
  </conditionalFormatting>
  <conditionalFormatting sqref="CF13">
    <cfRule type="cellIs" dxfId="12592" priority="2259" operator="lessThan">
      <formula>$C$4</formula>
    </cfRule>
  </conditionalFormatting>
  <conditionalFormatting sqref="CF14">
    <cfRule type="cellIs" dxfId="12591" priority="2260" operator="lessThan">
      <formula>$C$4</formula>
    </cfRule>
  </conditionalFormatting>
  <conditionalFormatting sqref="CF15">
    <cfRule type="cellIs" dxfId="12590" priority="2261" operator="lessThan">
      <formula>$C$4</formula>
    </cfRule>
  </conditionalFormatting>
  <conditionalFormatting sqref="CF16">
    <cfRule type="cellIs" dxfId="12589" priority="2262" operator="lessThan">
      <formula>$C$4</formula>
    </cfRule>
  </conditionalFormatting>
  <conditionalFormatting sqref="CF17">
    <cfRule type="cellIs" dxfId="12588" priority="2263" operator="lessThan">
      <formula>$C$4</formula>
    </cfRule>
  </conditionalFormatting>
  <conditionalFormatting sqref="CF18">
    <cfRule type="cellIs" dxfId="12587" priority="2264" operator="lessThan">
      <formula>$C$4</formula>
    </cfRule>
  </conditionalFormatting>
  <conditionalFormatting sqref="CF19">
    <cfRule type="cellIs" dxfId="12586" priority="2265" operator="lessThan">
      <formula>$C$4</formula>
    </cfRule>
  </conditionalFormatting>
  <conditionalFormatting sqref="CF20">
    <cfRule type="cellIs" dxfId="12585" priority="2266" operator="lessThan">
      <formula>$C$4</formula>
    </cfRule>
  </conditionalFormatting>
  <conditionalFormatting sqref="CF21">
    <cfRule type="cellIs" dxfId="12584" priority="2267" operator="lessThan">
      <formula>$C$4</formula>
    </cfRule>
  </conditionalFormatting>
  <conditionalFormatting sqref="CF22">
    <cfRule type="cellIs" dxfId="12583" priority="2268" operator="lessThan">
      <formula>$C$4</formula>
    </cfRule>
  </conditionalFormatting>
  <conditionalFormatting sqref="CF23">
    <cfRule type="cellIs" dxfId="12582" priority="2269" operator="lessThan">
      <formula>$C$4</formula>
    </cfRule>
  </conditionalFormatting>
  <conditionalFormatting sqref="CF24">
    <cfRule type="cellIs" dxfId="12581" priority="2270" operator="lessThan">
      <formula>$C$4</formula>
    </cfRule>
  </conditionalFormatting>
  <conditionalFormatting sqref="CF25">
    <cfRule type="cellIs" dxfId="12580" priority="2271" operator="lessThan">
      <formula>$C$4</formula>
    </cfRule>
  </conditionalFormatting>
  <conditionalFormatting sqref="CF26">
    <cfRule type="cellIs" dxfId="12579" priority="2272" operator="lessThan">
      <formula>$C$4</formula>
    </cfRule>
  </conditionalFormatting>
  <conditionalFormatting sqref="CF27">
    <cfRule type="cellIs" dxfId="12578" priority="2273" operator="lessThan">
      <formula>$C$4</formula>
    </cfRule>
  </conditionalFormatting>
  <conditionalFormatting sqref="CF28">
    <cfRule type="cellIs" dxfId="12577" priority="2274" operator="lessThan">
      <formula>$C$4</formula>
    </cfRule>
  </conditionalFormatting>
  <conditionalFormatting sqref="CF29">
    <cfRule type="cellIs" dxfId="12576" priority="2275" operator="lessThan">
      <formula>$C$4</formula>
    </cfRule>
  </conditionalFormatting>
  <conditionalFormatting sqref="CF30">
    <cfRule type="cellIs" dxfId="12575" priority="2276" operator="lessThan">
      <formula>$C$4</formula>
    </cfRule>
  </conditionalFormatting>
  <conditionalFormatting sqref="CF31">
    <cfRule type="cellIs" dxfId="12574" priority="2277" operator="lessThan">
      <formula>$C$4</formula>
    </cfRule>
  </conditionalFormatting>
  <conditionalFormatting sqref="CF32">
    <cfRule type="cellIs" dxfId="12573" priority="2278" operator="lessThan">
      <formula>$C$4</formula>
    </cfRule>
  </conditionalFormatting>
  <conditionalFormatting sqref="CF33">
    <cfRule type="cellIs" dxfId="12572" priority="2279" operator="lessThan">
      <formula>$C$4</formula>
    </cfRule>
  </conditionalFormatting>
  <conditionalFormatting sqref="CF34">
    <cfRule type="cellIs" dxfId="12571" priority="2280" operator="lessThan">
      <formula>$C$4</formula>
    </cfRule>
  </conditionalFormatting>
  <conditionalFormatting sqref="CF35">
    <cfRule type="cellIs" dxfId="12570" priority="2281" operator="lessThan">
      <formula>$C$4</formula>
    </cfRule>
  </conditionalFormatting>
  <conditionalFormatting sqref="CF36">
    <cfRule type="cellIs" dxfId="12569" priority="2282" operator="lessThan">
      <formula>$C$4</formula>
    </cfRule>
  </conditionalFormatting>
  <conditionalFormatting sqref="CF37">
    <cfRule type="cellIs" dxfId="12568" priority="2283" operator="lessThan">
      <formula>$C$4</formula>
    </cfRule>
  </conditionalFormatting>
  <conditionalFormatting sqref="CF38">
    <cfRule type="cellIs" dxfId="12567" priority="2284" operator="lessThan">
      <formula>$C$4</formula>
    </cfRule>
  </conditionalFormatting>
  <conditionalFormatting sqref="CF39">
    <cfRule type="cellIs" dxfId="12566" priority="2285" operator="lessThan">
      <formula>$C$4</formula>
    </cfRule>
  </conditionalFormatting>
  <conditionalFormatting sqref="CF40">
    <cfRule type="cellIs" dxfId="12565" priority="2286" operator="lessThan">
      <formula>$C$4</formula>
    </cfRule>
  </conditionalFormatting>
  <conditionalFormatting sqref="CF41">
    <cfRule type="cellIs" dxfId="12564" priority="2287" operator="lessThan">
      <formula>$C$4</formula>
    </cfRule>
  </conditionalFormatting>
  <conditionalFormatting sqref="CF42">
    <cfRule type="cellIs" dxfId="12563" priority="2288" operator="lessThan">
      <formula>$C$4</formula>
    </cfRule>
  </conditionalFormatting>
  <conditionalFormatting sqref="CF43">
    <cfRule type="cellIs" dxfId="12562" priority="2289" operator="lessThan">
      <formula>$C$4</formula>
    </cfRule>
  </conditionalFormatting>
  <conditionalFormatting sqref="CF44">
    <cfRule type="cellIs" dxfId="12561" priority="2290" operator="lessThan">
      <formula>$C$4</formula>
    </cfRule>
  </conditionalFormatting>
  <conditionalFormatting sqref="CF45">
    <cfRule type="cellIs" dxfId="12560" priority="2291" operator="lessThan">
      <formula>$C$4</formula>
    </cfRule>
  </conditionalFormatting>
  <conditionalFormatting sqref="CF46">
    <cfRule type="cellIs" dxfId="12559" priority="2292" operator="lessThan">
      <formula>$C$4</formula>
    </cfRule>
  </conditionalFormatting>
  <conditionalFormatting sqref="CF47">
    <cfRule type="cellIs" dxfId="12558" priority="2293" operator="lessThan">
      <formula>$C$4</formula>
    </cfRule>
  </conditionalFormatting>
  <conditionalFormatting sqref="CF48">
    <cfRule type="cellIs" dxfId="12557" priority="2294" operator="lessThan">
      <formula>$C$4</formula>
    </cfRule>
  </conditionalFormatting>
  <conditionalFormatting sqref="CF49">
    <cfRule type="cellIs" dxfId="12556" priority="2295" operator="lessThan">
      <formula>$C$4</formula>
    </cfRule>
  </conditionalFormatting>
  <conditionalFormatting sqref="CF50">
    <cfRule type="cellIs" dxfId="12555" priority="2296" operator="lessThan">
      <formula>$C$4</formula>
    </cfRule>
  </conditionalFormatting>
  <conditionalFormatting sqref="CF51">
    <cfRule type="cellIs" dxfId="12554" priority="2297" operator="lessThan">
      <formula>$C$4</formula>
    </cfRule>
  </conditionalFormatting>
  <conditionalFormatting sqref="CF52">
    <cfRule type="cellIs" dxfId="12553" priority="2298" operator="lessThan">
      <formula>$C$4</formula>
    </cfRule>
  </conditionalFormatting>
  <conditionalFormatting sqref="CF53">
    <cfRule type="cellIs" dxfId="12552" priority="2299" operator="lessThan">
      <formula>$C$4</formula>
    </cfRule>
  </conditionalFormatting>
  <conditionalFormatting sqref="CF54">
    <cfRule type="cellIs" dxfId="12551" priority="2300" operator="lessThan">
      <formula>$C$4</formula>
    </cfRule>
  </conditionalFormatting>
  <conditionalFormatting sqref="CF55">
    <cfRule type="cellIs" dxfId="12550" priority="2301" operator="lessThan">
      <formula>$C$4</formula>
    </cfRule>
  </conditionalFormatting>
  <conditionalFormatting sqref="CF56">
    <cfRule type="cellIs" dxfId="12549" priority="2302" operator="lessThan">
      <formula>$C$4</formula>
    </cfRule>
  </conditionalFormatting>
  <conditionalFormatting sqref="CF57">
    <cfRule type="cellIs" dxfId="12548" priority="2303" operator="lessThan">
      <formula>$C$4</formula>
    </cfRule>
  </conditionalFormatting>
  <conditionalFormatting sqref="CF58">
    <cfRule type="cellIs" dxfId="12547" priority="2304" operator="lessThan">
      <formula>$C$4</formula>
    </cfRule>
  </conditionalFormatting>
  <conditionalFormatting sqref="CF59">
    <cfRule type="cellIs" dxfId="12546" priority="2305" operator="lessThan">
      <formula>$C$4</formula>
    </cfRule>
  </conditionalFormatting>
  <conditionalFormatting sqref="CF60">
    <cfRule type="cellIs" dxfId="12545" priority="2306" operator="lessThan">
      <formula>$C$4</formula>
    </cfRule>
  </conditionalFormatting>
  <conditionalFormatting sqref="CG11">
    <cfRule type="cellIs" dxfId="12544" priority="2307" operator="lessThan">
      <formula>$C$4</formula>
    </cfRule>
  </conditionalFormatting>
  <conditionalFormatting sqref="CG12">
    <cfRule type="cellIs" dxfId="12543" priority="2308" operator="lessThan">
      <formula>$C$4</formula>
    </cfRule>
  </conditionalFormatting>
  <conditionalFormatting sqref="CG13">
    <cfRule type="cellIs" dxfId="12542" priority="2309" operator="lessThan">
      <formula>$C$4</formula>
    </cfRule>
  </conditionalFormatting>
  <conditionalFormatting sqref="CG14">
    <cfRule type="cellIs" dxfId="12541" priority="2310" operator="lessThan">
      <formula>$C$4</formula>
    </cfRule>
  </conditionalFormatting>
  <conditionalFormatting sqref="CG15">
    <cfRule type="cellIs" dxfId="12540" priority="2311" operator="lessThan">
      <formula>$C$4</formula>
    </cfRule>
  </conditionalFormatting>
  <conditionalFormatting sqref="CG16">
    <cfRule type="cellIs" dxfId="12539" priority="2312" operator="lessThan">
      <formula>$C$4</formula>
    </cfRule>
  </conditionalFormatting>
  <conditionalFormatting sqref="CG17">
    <cfRule type="cellIs" dxfId="12538" priority="2313" operator="lessThan">
      <formula>$C$4</formula>
    </cfRule>
  </conditionalFormatting>
  <conditionalFormatting sqref="CG18">
    <cfRule type="cellIs" dxfId="12537" priority="2314" operator="lessThan">
      <formula>$C$4</formula>
    </cfRule>
  </conditionalFormatting>
  <conditionalFormatting sqref="CG19">
    <cfRule type="cellIs" dxfId="12536" priority="2315" operator="lessThan">
      <formula>$C$4</formula>
    </cfRule>
  </conditionalFormatting>
  <conditionalFormatting sqref="CG20">
    <cfRule type="cellIs" dxfId="12535" priority="2316" operator="lessThan">
      <formula>$C$4</formula>
    </cfRule>
  </conditionalFormatting>
  <conditionalFormatting sqref="CG21">
    <cfRule type="cellIs" dxfId="12534" priority="2317" operator="lessThan">
      <formula>$C$4</formula>
    </cfRule>
  </conditionalFormatting>
  <conditionalFormatting sqref="CG22">
    <cfRule type="cellIs" dxfId="12533" priority="2318" operator="lessThan">
      <formula>$C$4</formula>
    </cfRule>
  </conditionalFormatting>
  <conditionalFormatting sqref="CG23">
    <cfRule type="cellIs" dxfId="12532" priority="2319" operator="lessThan">
      <formula>$C$4</formula>
    </cfRule>
  </conditionalFormatting>
  <conditionalFormatting sqref="CG24">
    <cfRule type="cellIs" dxfId="12531" priority="2320" operator="lessThan">
      <formula>$C$4</formula>
    </cfRule>
  </conditionalFormatting>
  <conditionalFormatting sqref="CG25">
    <cfRule type="cellIs" dxfId="12530" priority="2321" operator="lessThan">
      <formula>$C$4</formula>
    </cfRule>
  </conditionalFormatting>
  <conditionalFormatting sqref="CG26">
    <cfRule type="cellIs" dxfId="12529" priority="2322" operator="lessThan">
      <formula>$C$4</formula>
    </cfRule>
  </conditionalFormatting>
  <conditionalFormatting sqref="CG27">
    <cfRule type="cellIs" dxfId="12528" priority="2323" operator="lessThan">
      <formula>$C$4</formula>
    </cfRule>
  </conditionalFormatting>
  <conditionalFormatting sqref="CG28">
    <cfRule type="cellIs" dxfId="12527" priority="2324" operator="lessThan">
      <formula>$C$4</formula>
    </cfRule>
  </conditionalFormatting>
  <conditionalFormatting sqref="CG29">
    <cfRule type="cellIs" dxfId="12526" priority="2325" operator="lessThan">
      <formula>$C$4</formula>
    </cfRule>
  </conditionalFormatting>
  <conditionalFormatting sqref="CG30">
    <cfRule type="cellIs" dxfId="12525" priority="2326" operator="lessThan">
      <formula>$C$4</formula>
    </cfRule>
  </conditionalFormatting>
  <conditionalFormatting sqref="CG31">
    <cfRule type="cellIs" dxfId="12524" priority="2327" operator="lessThan">
      <formula>$C$4</formula>
    </cfRule>
  </conditionalFormatting>
  <conditionalFormatting sqref="CG32">
    <cfRule type="cellIs" dxfId="12523" priority="2328" operator="lessThan">
      <formula>$C$4</formula>
    </cfRule>
  </conditionalFormatting>
  <conditionalFormatting sqref="CG33">
    <cfRule type="cellIs" dxfId="12522" priority="2329" operator="lessThan">
      <formula>$C$4</formula>
    </cfRule>
  </conditionalFormatting>
  <conditionalFormatting sqref="CG34">
    <cfRule type="cellIs" dxfId="12521" priority="2330" operator="lessThan">
      <formula>$C$4</formula>
    </cfRule>
  </conditionalFormatting>
  <conditionalFormatting sqref="CG35">
    <cfRule type="cellIs" dxfId="12520" priority="2331" operator="lessThan">
      <formula>$C$4</formula>
    </cfRule>
  </conditionalFormatting>
  <conditionalFormatting sqref="CG36">
    <cfRule type="cellIs" dxfId="12519" priority="2332" operator="lessThan">
      <formula>$C$4</formula>
    </cfRule>
  </conditionalFormatting>
  <conditionalFormatting sqref="CG37">
    <cfRule type="cellIs" dxfId="12518" priority="2333" operator="lessThan">
      <formula>$C$4</formula>
    </cfRule>
  </conditionalFormatting>
  <conditionalFormatting sqref="CG38">
    <cfRule type="cellIs" dxfId="12517" priority="2334" operator="lessThan">
      <formula>$C$4</formula>
    </cfRule>
  </conditionalFormatting>
  <conditionalFormatting sqref="CG39">
    <cfRule type="cellIs" dxfId="12516" priority="2335" operator="lessThan">
      <formula>$C$4</formula>
    </cfRule>
  </conditionalFormatting>
  <conditionalFormatting sqref="CG40">
    <cfRule type="cellIs" dxfId="12515" priority="2336" operator="lessThan">
      <formula>$C$4</formula>
    </cfRule>
  </conditionalFormatting>
  <conditionalFormatting sqref="CG41">
    <cfRule type="cellIs" dxfId="12514" priority="2337" operator="lessThan">
      <formula>$C$4</formula>
    </cfRule>
  </conditionalFormatting>
  <conditionalFormatting sqref="CG42">
    <cfRule type="cellIs" dxfId="12513" priority="2338" operator="lessThan">
      <formula>$C$4</formula>
    </cfRule>
  </conditionalFormatting>
  <conditionalFormatting sqref="CG43">
    <cfRule type="cellIs" dxfId="12512" priority="2339" operator="lessThan">
      <formula>$C$4</formula>
    </cfRule>
  </conditionalFormatting>
  <conditionalFormatting sqref="CG44">
    <cfRule type="cellIs" dxfId="12511" priority="2340" operator="lessThan">
      <formula>$C$4</formula>
    </cfRule>
  </conditionalFormatting>
  <conditionalFormatting sqref="CG45">
    <cfRule type="cellIs" dxfId="12510" priority="2341" operator="lessThan">
      <formula>$C$4</formula>
    </cfRule>
  </conditionalFormatting>
  <conditionalFormatting sqref="CG46">
    <cfRule type="cellIs" dxfId="12509" priority="2342" operator="lessThan">
      <formula>$C$4</formula>
    </cfRule>
  </conditionalFormatting>
  <conditionalFormatting sqref="CG47">
    <cfRule type="cellIs" dxfId="12508" priority="2343" operator="lessThan">
      <formula>$C$4</formula>
    </cfRule>
  </conditionalFormatting>
  <conditionalFormatting sqref="CG48">
    <cfRule type="cellIs" dxfId="12507" priority="2344" operator="lessThan">
      <formula>$C$4</formula>
    </cfRule>
  </conditionalFormatting>
  <conditionalFormatting sqref="CG49">
    <cfRule type="cellIs" dxfId="12506" priority="2345" operator="lessThan">
      <formula>$C$4</formula>
    </cfRule>
  </conditionalFormatting>
  <conditionalFormatting sqref="CG50">
    <cfRule type="cellIs" dxfId="12505" priority="2346" operator="lessThan">
      <formula>$C$4</formula>
    </cfRule>
  </conditionalFormatting>
  <conditionalFormatting sqref="CG51">
    <cfRule type="cellIs" dxfId="12504" priority="2347" operator="lessThan">
      <formula>$C$4</formula>
    </cfRule>
  </conditionalFormatting>
  <conditionalFormatting sqref="CG52">
    <cfRule type="cellIs" dxfId="12503" priority="2348" operator="lessThan">
      <formula>$C$4</formula>
    </cfRule>
  </conditionalFormatting>
  <conditionalFormatting sqref="CG53">
    <cfRule type="cellIs" dxfId="12502" priority="2349" operator="lessThan">
      <formula>$C$4</formula>
    </cfRule>
  </conditionalFormatting>
  <conditionalFormatting sqref="CG54">
    <cfRule type="cellIs" dxfId="12501" priority="2350" operator="lessThan">
      <formula>$C$4</formula>
    </cfRule>
  </conditionalFormatting>
  <conditionalFormatting sqref="CG55">
    <cfRule type="cellIs" dxfId="12500" priority="2351" operator="lessThan">
      <formula>$C$4</formula>
    </cfRule>
  </conditionalFormatting>
  <conditionalFormatting sqref="CG56">
    <cfRule type="cellIs" dxfId="12499" priority="2352" operator="lessThan">
      <formula>$C$4</formula>
    </cfRule>
  </conditionalFormatting>
  <conditionalFormatting sqref="CG57">
    <cfRule type="cellIs" dxfId="12498" priority="2353" operator="lessThan">
      <formula>$C$4</formula>
    </cfRule>
  </conditionalFormatting>
  <conditionalFormatting sqref="CG58">
    <cfRule type="cellIs" dxfId="12497" priority="2354" operator="lessThan">
      <formula>$C$4</formula>
    </cfRule>
  </conditionalFormatting>
  <conditionalFormatting sqref="CG59">
    <cfRule type="cellIs" dxfId="12496" priority="2355" operator="lessThan">
      <formula>$C$4</formula>
    </cfRule>
  </conditionalFormatting>
  <conditionalFormatting sqref="CG60">
    <cfRule type="cellIs" dxfId="12495" priority="2356" operator="lessThan">
      <formula>$C$4</formula>
    </cfRule>
  </conditionalFormatting>
  <conditionalFormatting sqref="CM11">
    <cfRule type="cellIs" dxfId="12494" priority="2357" operator="lessThan">
      <formula>$C$4</formula>
    </cfRule>
  </conditionalFormatting>
  <conditionalFormatting sqref="CM12">
    <cfRule type="cellIs" dxfId="12493" priority="2358" operator="lessThan">
      <formula>$C$4</formula>
    </cfRule>
  </conditionalFormatting>
  <conditionalFormatting sqref="CM13">
    <cfRule type="cellIs" dxfId="12492" priority="2359" operator="lessThan">
      <formula>$C$4</formula>
    </cfRule>
  </conditionalFormatting>
  <conditionalFormatting sqref="CM14">
    <cfRule type="cellIs" dxfId="12491" priority="2360" operator="lessThan">
      <formula>$C$4</formula>
    </cfRule>
  </conditionalFormatting>
  <conditionalFormatting sqref="CM15">
    <cfRule type="cellIs" dxfId="12490" priority="2361" operator="lessThan">
      <formula>$C$4</formula>
    </cfRule>
  </conditionalFormatting>
  <conditionalFormatting sqref="CM16">
    <cfRule type="cellIs" dxfId="12489" priority="2362" operator="lessThan">
      <formula>$C$4</formula>
    </cfRule>
  </conditionalFormatting>
  <conditionalFormatting sqref="CM17">
    <cfRule type="cellIs" dxfId="12488" priority="2363" operator="lessThan">
      <formula>$C$4</formula>
    </cfRule>
  </conditionalFormatting>
  <conditionalFormatting sqref="CM18">
    <cfRule type="cellIs" dxfId="12487" priority="2364" operator="lessThan">
      <formula>$C$4</formula>
    </cfRule>
  </conditionalFormatting>
  <conditionalFormatting sqref="CM19">
    <cfRule type="cellIs" dxfId="12486" priority="2365" operator="lessThan">
      <formula>$C$4</formula>
    </cfRule>
  </conditionalFormatting>
  <conditionalFormatting sqref="CM20">
    <cfRule type="cellIs" dxfId="12485" priority="2366" operator="lessThan">
      <formula>$C$4</formula>
    </cfRule>
  </conditionalFormatting>
  <conditionalFormatting sqref="CM21">
    <cfRule type="cellIs" dxfId="12484" priority="2367" operator="lessThan">
      <formula>$C$4</formula>
    </cfRule>
  </conditionalFormatting>
  <conditionalFormatting sqref="CM22">
    <cfRule type="cellIs" dxfId="12483" priority="2368" operator="lessThan">
      <formula>$C$4</formula>
    </cfRule>
  </conditionalFormatting>
  <conditionalFormatting sqref="CM23">
    <cfRule type="cellIs" dxfId="12482" priority="2369" operator="lessThan">
      <formula>$C$4</formula>
    </cfRule>
  </conditionalFormatting>
  <conditionalFormatting sqref="CM24">
    <cfRule type="cellIs" dxfId="12481" priority="2370" operator="lessThan">
      <formula>$C$4</formula>
    </cfRule>
  </conditionalFormatting>
  <conditionalFormatting sqref="CM25">
    <cfRule type="cellIs" dxfId="12480" priority="2371" operator="lessThan">
      <formula>$C$4</formula>
    </cfRule>
  </conditionalFormatting>
  <conditionalFormatting sqref="CM26">
    <cfRule type="cellIs" dxfId="12479" priority="2372" operator="lessThan">
      <formula>$C$4</formula>
    </cfRule>
  </conditionalFormatting>
  <conditionalFormatting sqref="CM27">
    <cfRule type="cellIs" dxfId="12478" priority="2373" operator="lessThan">
      <formula>$C$4</formula>
    </cfRule>
  </conditionalFormatting>
  <conditionalFormatting sqref="CM28">
    <cfRule type="cellIs" dxfId="12477" priority="2374" operator="lessThan">
      <formula>$C$4</formula>
    </cfRule>
  </conditionalFormatting>
  <conditionalFormatting sqref="CM29">
    <cfRule type="cellIs" dxfId="12476" priority="2375" operator="lessThan">
      <formula>$C$4</formula>
    </cfRule>
  </conditionalFormatting>
  <conditionalFormatting sqref="CM30">
    <cfRule type="cellIs" dxfId="12475" priority="2376" operator="lessThan">
      <formula>$C$4</formula>
    </cfRule>
  </conditionalFormatting>
  <conditionalFormatting sqref="CM31">
    <cfRule type="cellIs" dxfId="12474" priority="2377" operator="lessThan">
      <formula>$C$4</formula>
    </cfRule>
  </conditionalFormatting>
  <conditionalFormatting sqref="CM32">
    <cfRule type="cellIs" dxfId="12473" priority="2378" operator="lessThan">
      <formula>$C$4</formula>
    </cfRule>
  </conditionalFormatting>
  <conditionalFormatting sqref="CM33">
    <cfRule type="cellIs" dxfId="12472" priority="2379" operator="lessThan">
      <formula>$C$4</formula>
    </cfRule>
  </conditionalFormatting>
  <conditionalFormatting sqref="CM34">
    <cfRule type="cellIs" dxfId="12471" priority="2380" operator="lessThan">
      <formula>$C$4</formula>
    </cfRule>
  </conditionalFormatting>
  <conditionalFormatting sqref="CM35">
    <cfRule type="cellIs" dxfId="12470" priority="2381" operator="lessThan">
      <formula>$C$4</formula>
    </cfRule>
  </conditionalFormatting>
  <conditionalFormatting sqref="CM36">
    <cfRule type="cellIs" dxfId="12469" priority="2382" operator="lessThan">
      <formula>$C$4</formula>
    </cfRule>
  </conditionalFormatting>
  <conditionalFormatting sqref="CM37">
    <cfRule type="cellIs" dxfId="12468" priority="2383" operator="lessThan">
      <formula>$C$4</formula>
    </cfRule>
  </conditionalFormatting>
  <conditionalFormatting sqref="CM38">
    <cfRule type="cellIs" dxfId="12467" priority="2384" operator="lessThan">
      <formula>$C$4</formula>
    </cfRule>
  </conditionalFormatting>
  <conditionalFormatting sqref="CM39">
    <cfRule type="cellIs" dxfId="12466" priority="2385" operator="lessThan">
      <formula>$C$4</formula>
    </cfRule>
  </conditionalFormatting>
  <conditionalFormatting sqref="CM40">
    <cfRule type="cellIs" dxfId="12465" priority="2386" operator="lessThan">
      <formula>$C$4</formula>
    </cfRule>
  </conditionalFormatting>
  <conditionalFormatting sqref="CM41">
    <cfRule type="cellIs" dxfId="12464" priority="2387" operator="lessThan">
      <formula>$C$4</formula>
    </cfRule>
  </conditionalFormatting>
  <conditionalFormatting sqref="CM42">
    <cfRule type="cellIs" dxfId="12463" priority="2388" operator="lessThan">
      <formula>$C$4</formula>
    </cfRule>
  </conditionalFormatting>
  <conditionalFormatting sqref="CM43">
    <cfRule type="cellIs" dxfId="12462" priority="2389" operator="lessThan">
      <formula>$C$4</formula>
    </cfRule>
  </conditionalFormatting>
  <conditionalFormatting sqref="CM44">
    <cfRule type="cellIs" dxfId="12461" priority="2390" operator="lessThan">
      <formula>$C$4</formula>
    </cfRule>
  </conditionalFormatting>
  <conditionalFormatting sqref="CM45">
    <cfRule type="cellIs" dxfId="12460" priority="2391" operator="lessThan">
      <formula>$C$4</formula>
    </cfRule>
  </conditionalFormatting>
  <conditionalFormatting sqref="CM46">
    <cfRule type="cellIs" dxfId="12459" priority="2392" operator="lessThan">
      <formula>$C$4</formula>
    </cfRule>
  </conditionalFormatting>
  <conditionalFormatting sqref="CM47">
    <cfRule type="cellIs" dxfId="12458" priority="2393" operator="lessThan">
      <formula>$C$4</formula>
    </cfRule>
  </conditionalFormatting>
  <conditionalFormatting sqref="CM48">
    <cfRule type="cellIs" dxfId="12457" priority="2394" operator="lessThan">
      <formula>$C$4</formula>
    </cfRule>
  </conditionalFormatting>
  <conditionalFormatting sqref="CM49">
    <cfRule type="cellIs" dxfId="12456" priority="2395" operator="lessThan">
      <formula>$C$4</formula>
    </cfRule>
  </conditionalFormatting>
  <conditionalFormatting sqref="CM50">
    <cfRule type="cellIs" dxfId="12455" priority="2396" operator="lessThan">
      <formula>$C$4</formula>
    </cfRule>
  </conditionalFormatting>
  <conditionalFormatting sqref="CM51">
    <cfRule type="cellIs" dxfId="12454" priority="2397" operator="lessThan">
      <formula>$C$4</formula>
    </cfRule>
  </conditionalFormatting>
  <conditionalFormatting sqref="CM52">
    <cfRule type="cellIs" dxfId="12453" priority="2398" operator="lessThan">
      <formula>$C$4</formula>
    </cfRule>
  </conditionalFormatting>
  <conditionalFormatting sqref="CM53">
    <cfRule type="cellIs" dxfId="12452" priority="2399" operator="lessThan">
      <formula>$C$4</formula>
    </cfRule>
  </conditionalFormatting>
  <conditionalFormatting sqref="CM54">
    <cfRule type="cellIs" dxfId="12451" priority="2400" operator="lessThan">
      <formula>$C$4</formula>
    </cfRule>
  </conditionalFormatting>
  <conditionalFormatting sqref="CM55">
    <cfRule type="cellIs" dxfId="12450" priority="2401" operator="lessThan">
      <formula>$C$4</formula>
    </cfRule>
  </conditionalFormatting>
  <conditionalFormatting sqref="CM56">
    <cfRule type="cellIs" dxfId="12449" priority="2402" operator="lessThan">
      <formula>$C$4</formula>
    </cfRule>
  </conditionalFormatting>
  <conditionalFormatting sqref="CM57">
    <cfRule type="cellIs" dxfId="12448" priority="2403" operator="lessThan">
      <formula>$C$4</formula>
    </cfRule>
  </conditionalFormatting>
  <conditionalFormatting sqref="CM58">
    <cfRule type="cellIs" dxfId="12447" priority="2404" operator="lessThan">
      <formula>$C$4</formula>
    </cfRule>
  </conditionalFormatting>
  <conditionalFormatting sqref="CM59">
    <cfRule type="cellIs" dxfId="12446" priority="2405" operator="lessThan">
      <formula>$C$4</formula>
    </cfRule>
  </conditionalFormatting>
  <conditionalFormatting sqref="CM60">
    <cfRule type="cellIs" dxfId="12445" priority="2406" operator="lessThan">
      <formula>$C$4</formula>
    </cfRule>
  </conditionalFormatting>
  <conditionalFormatting sqref="CN11">
    <cfRule type="cellIs" dxfId="12444" priority="2407" operator="lessThan">
      <formula>$C$4</formula>
    </cfRule>
  </conditionalFormatting>
  <conditionalFormatting sqref="CN12">
    <cfRule type="cellIs" dxfId="12443" priority="2408" operator="lessThan">
      <formula>$C$4</formula>
    </cfRule>
  </conditionalFormatting>
  <conditionalFormatting sqref="CN13">
    <cfRule type="cellIs" dxfId="12442" priority="2409" operator="lessThan">
      <formula>$C$4</formula>
    </cfRule>
  </conditionalFormatting>
  <conditionalFormatting sqref="CN14">
    <cfRule type="cellIs" dxfId="12441" priority="2410" operator="lessThan">
      <formula>$C$4</formula>
    </cfRule>
  </conditionalFormatting>
  <conditionalFormatting sqref="CN15">
    <cfRule type="cellIs" dxfId="12440" priority="2411" operator="lessThan">
      <formula>$C$4</formula>
    </cfRule>
  </conditionalFormatting>
  <conditionalFormatting sqref="CN16">
    <cfRule type="cellIs" dxfId="12439" priority="2412" operator="lessThan">
      <formula>$C$4</formula>
    </cfRule>
  </conditionalFormatting>
  <conditionalFormatting sqref="CN17">
    <cfRule type="cellIs" dxfId="12438" priority="2413" operator="lessThan">
      <formula>$C$4</formula>
    </cfRule>
  </conditionalFormatting>
  <conditionalFormatting sqref="CN18">
    <cfRule type="cellIs" dxfId="12437" priority="2414" operator="lessThan">
      <formula>$C$4</formula>
    </cfRule>
  </conditionalFormatting>
  <conditionalFormatting sqref="CN19">
    <cfRule type="cellIs" dxfId="12436" priority="2415" operator="lessThan">
      <formula>$C$4</formula>
    </cfRule>
  </conditionalFormatting>
  <conditionalFormatting sqref="CN20">
    <cfRule type="cellIs" dxfId="12435" priority="2416" operator="lessThan">
      <formula>$C$4</formula>
    </cfRule>
  </conditionalFormatting>
  <conditionalFormatting sqref="CN21">
    <cfRule type="cellIs" dxfId="12434" priority="2417" operator="lessThan">
      <formula>$C$4</formula>
    </cfRule>
  </conditionalFormatting>
  <conditionalFormatting sqref="CN22">
    <cfRule type="cellIs" dxfId="12433" priority="2418" operator="lessThan">
      <formula>$C$4</formula>
    </cfRule>
  </conditionalFormatting>
  <conditionalFormatting sqref="CN23">
    <cfRule type="cellIs" dxfId="12432" priority="2419" operator="lessThan">
      <formula>$C$4</formula>
    </cfRule>
  </conditionalFormatting>
  <conditionalFormatting sqref="CN24">
    <cfRule type="cellIs" dxfId="12431" priority="2420" operator="lessThan">
      <formula>$C$4</formula>
    </cfRule>
  </conditionalFormatting>
  <conditionalFormatting sqref="CN25">
    <cfRule type="cellIs" dxfId="12430" priority="2421" operator="lessThan">
      <formula>$C$4</formula>
    </cfRule>
  </conditionalFormatting>
  <conditionalFormatting sqref="CN26">
    <cfRule type="cellIs" dxfId="12429" priority="2422" operator="lessThan">
      <formula>$C$4</formula>
    </cfRule>
  </conditionalFormatting>
  <conditionalFormatting sqref="CN27">
    <cfRule type="cellIs" dxfId="12428" priority="2423" operator="lessThan">
      <formula>$C$4</formula>
    </cfRule>
  </conditionalFormatting>
  <conditionalFormatting sqref="CN28">
    <cfRule type="cellIs" dxfId="12427" priority="2424" operator="lessThan">
      <formula>$C$4</formula>
    </cfRule>
  </conditionalFormatting>
  <conditionalFormatting sqref="CN29">
    <cfRule type="cellIs" dxfId="12426" priority="2425" operator="lessThan">
      <formula>$C$4</formula>
    </cfRule>
  </conditionalFormatting>
  <conditionalFormatting sqref="CN30">
    <cfRule type="cellIs" dxfId="12425" priority="2426" operator="lessThan">
      <formula>$C$4</formula>
    </cfRule>
  </conditionalFormatting>
  <conditionalFormatting sqref="CN31">
    <cfRule type="cellIs" dxfId="12424" priority="2427" operator="lessThan">
      <formula>$C$4</formula>
    </cfRule>
  </conditionalFormatting>
  <conditionalFormatting sqref="CN32">
    <cfRule type="cellIs" dxfId="12423" priority="2428" operator="lessThan">
      <formula>$C$4</formula>
    </cfRule>
  </conditionalFormatting>
  <conditionalFormatting sqref="CN33">
    <cfRule type="cellIs" dxfId="12422" priority="2429" operator="lessThan">
      <formula>$C$4</formula>
    </cfRule>
  </conditionalFormatting>
  <conditionalFormatting sqref="CN34">
    <cfRule type="cellIs" dxfId="12421" priority="2430" operator="lessThan">
      <formula>$C$4</formula>
    </cfRule>
  </conditionalFormatting>
  <conditionalFormatting sqref="CN35">
    <cfRule type="cellIs" dxfId="12420" priority="2431" operator="lessThan">
      <formula>$C$4</formula>
    </cfRule>
  </conditionalFormatting>
  <conditionalFormatting sqref="CN36">
    <cfRule type="cellIs" dxfId="12419" priority="2432" operator="lessThan">
      <formula>$C$4</formula>
    </cfRule>
  </conditionalFormatting>
  <conditionalFormatting sqref="CN37">
    <cfRule type="cellIs" dxfId="12418" priority="2433" operator="lessThan">
      <formula>$C$4</formula>
    </cfRule>
  </conditionalFormatting>
  <conditionalFormatting sqref="CN38">
    <cfRule type="cellIs" dxfId="12417" priority="2434" operator="lessThan">
      <formula>$C$4</formula>
    </cfRule>
  </conditionalFormatting>
  <conditionalFormatting sqref="CN39">
    <cfRule type="cellIs" dxfId="12416" priority="2435" operator="lessThan">
      <formula>$C$4</formula>
    </cfRule>
  </conditionalFormatting>
  <conditionalFormatting sqref="CN40">
    <cfRule type="cellIs" dxfId="12415" priority="2436" operator="lessThan">
      <formula>$C$4</formula>
    </cfRule>
  </conditionalFormatting>
  <conditionalFormatting sqref="CN41">
    <cfRule type="cellIs" dxfId="12414" priority="2437" operator="lessThan">
      <formula>$C$4</formula>
    </cfRule>
  </conditionalFormatting>
  <conditionalFormatting sqref="CN42">
    <cfRule type="cellIs" dxfId="12413" priority="2438" operator="lessThan">
      <formula>$C$4</formula>
    </cfRule>
  </conditionalFormatting>
  <conditionalFormatting sqref="CN43">
    <cfRule type="cellIs" dxfId="12412" priority="2439" operator="lessThan">
      <formula>$C$4</formula>
    </cfRule>
  </conditionalFormatting>
  <conditionalFormatting sqref="CN44">
    <cfRule type="cellIs" dxfId="12411" priority="2440" operator="lessThan">
      <formula>$C$4</formula>
    </cfRule>
  </conditionalFormatting>
  <conditionalFormatting sqref="CN45">
    <cfRule type="cellIs" dxfId="12410" priority="2441" operator="lessThan">
      <formula>$C$4</formula>
    </cfRule>
  </conditionalFormatting>
  <conditionalFormatting sqref="CN46">
    <cfRule type="cellIs" dxfId="12409" priority="2442" operator="lessThan">
      <formula>$C$4</formula>
    </cfRule>
  </conditionalFormatting>
  <conditionalFormatting sqref="CN47">
    <cfRule type="cellIs" dxfId="12408" priority="2443" operator="lessThan">
      <formula>$C$4</formula>
    </cfRule>
  </conditionalFormatting>
  <conditionalFormatting sqref="CN48">
    <cfRule type="cellIs" dxfId="12407" priority="2444" operator="lessThan">
      <formula>$C$4</formula>
    </cfRule>
  </conditionalFormatting>
  <conditionalFormatting sqref="CN49">
    <cfRule type="cellIs" dxfId="12406" priority="2445" operator="lessThan">
      <formula>$C$4</formula>
    </cfRule>
  </conditionalFormatting>
  <conditionalFormatting sqref="CN50">
    <cfRule type="cellIs" dxfId="12405" priority="2446" operator="lessThan">
      <formula>$C$4</formula>
    </cfRule>
  </conditionalFormatting>
  <conditionalFormatting sqref="CN51">
    <cfRule type="cellIs" dxfId="12404" priority="2447" operator="lessThan">
      <formula>$C$4</formula>
    </cfRule>
  </conditionalFormatting>
  <conditionalFormatting sqref="CN52">
    <cfRule type="cellIs" dxfId="12403" priority="2448" operator="lessThan">
      <formula>$C$4</formula>
    </cfRule>
  </conditionalFormatting>
  <conditionalFormatting sqref="CN53">
    <cfRule type="cellIs" dxfId="12402" priority="2449" operator="lessThan">
      <formula>$C$4</formula>
    </cfRule>
  </conditionalFormatting>
  <conditionalFormatting sqref="CN54">
    <cfRule type="cellIs" dxfId="12401" priority="2450" operator="lessThan">
      <formula>$C$4</formula>
    </cfRule>
  </conditionalFormatting>
  <conditionalFormatting sqref="CN55">
    <cfRule type="cellIs" dxfId="12400" priority="2451" operator="lessThan">
      <formula>$C$4</formula>
    </cfRule>
  </conditionalFormatting>
  <conditionalFormatting sqref="CN56">
    <cfRule type="cellIs" dxfId="12399" priority="2452" operator="lessThan">
      <formula>$C$4</formula>
    </cfRule>
  </conditionalFormatting>
  <conditionalFormatting sqref="CN57">
    <cfRule type="cellIs" dxfId="12398" priority="2453" operator="lessThan">
      <formula>$C$4</formula>
    </cfRule>
  </conditionalFormatting>
  <conditionalFormatting sqref="CN58">
    <cfRule type="cellIs" dxfId="12397" priority="2454" operator="lessThan">
      <formula>$C$4</formula>
    </cfRule>
  </conditionalFormatting>
  <conditionalFormatting sqref="CN59">
    <cfRule type="cellIs" dxfId="12396" priority="2455" operator="lessThan">
      <formula>$C$4</formula>
    </cfRule>
  </conditionalFormatting>
  <conditionalFormatting sqref="CN60">
    <cfRule type="cellIs" dxfId="12395" priority="2456" operator="lessThan">
      <formula>$C$4</formula>
    </cfRule>
  </conditionalFormatting>
  <conditionalFormatting sqref="CO11">
    <cfRule type="cellIs" dxfId="12394" priority="2457" operator="lessThan">
      <formula>$C$4</formula>
    </cfRule>
  </conditionalFormatting>
  <conditionalFormatting sqref="CO12">
    <cfRule type="cellIs" dxfId="12393" priority="2458" operator="lessThan">
      <formula>$C$4</formula>
    </cfRule>
  </conditionalFormatting>
  <conditionalFormatting sqref="CO13">
    <cfRule type="cellIs" dxfId="12392" priority="2459" operator="lessThan">
      <formula>$C$4</formula>
    </cfRule>
  </conditionalFormatting>
  <conditionalFormatting sqref="CO14">
    <cfRule type="cellIs" dxfId="12391" priority="2460" operator="lessThan">
      <formula>$C$4</formula>
    </cfRule>
  </conditionalFormatting>
  <conditionalFormatting sqref="CO15">
    <cfRule type="cellIs" dxfId="12390" priority="2461" operator="lessThan">
      <formula>$C$4</formula>
    </cfRule>
  </conditionalFormatting>
  <conditionalFormatting sqref="CO16">
    <cfRule type="cellIs" dxfId="12389" priority="2462" operator="lessThan">
      <formula>$C$4</formula>
    </cfRule>
  </conditionalFormatting>
  <conditionalFormatting sqref="CO17">
    <cfRule type="cellIs" dxfId="12388" priority="2463" operator="lessThan">
      <formula>$C$4</formula>
    </cfRule>
  </conditionalFormatting>
  <conditionalFormatting sqref="CO18">
    <cfRule type="cellIs" dxfId="12387" priority="2464" operator="lessThan">
      <formula>$C$4</formula>
    </cfRule>
  </conditionalFormatting>
  <conditionalFormatting sqref="CO19">
    <cfRule type="cellIs" dxfId="12386" priority="2465" operator="lessThan">
      <formula>$C$4</formula>
    </cfRule>
  </conditionalFormatting>
  <conditionalFormatting sqref="CO20">
    <cfRule type="cellIs" dxfId="12385" priority="2466" operator="lessThan">
      <formula>$C$4</formula>
    </cfRule>
  </conditionalFormatting>
  <conditionalFormatting sqref="CO21">
    <cfRule type="cellIs" dxfId="12384" priority="2467" operator="lessThan">
      <formula>$C$4</formula>
    </cfRule>
  </conditionalFormatting>
  <conditionalFormatting sqref="CO22">
    <cfRule type="cellIs" dxfId="12383" priority="2468" operator="lessThan">
      <formula>$C$4</formula>
    </cfRule>
  </conditionalFormatting>
  <conditionalFormatting sqref="CO23">
    <cfRule type="cellIs" dxfId="12382" priority="2469" operator="lessThan">
      <formula>$C$4</formula>
    </cfRule>
  </conditionalFormatting>
  <conditionalFormatting sqref="CO24">
    <cfRule type="cellIs" dxfId="12381" priority="2470" operator="lessThan">
      <formula>$C$4</formula>
    </cfRule>
  </conditionalFormatting>
  <conditionalFormatting sqref="CO25">
    <cfRule type="cellIs" dxfId="12380" priority="2471" operator="lessThan">
      <formula>$C$4</formula>
    </cfRule>
  </conditionalFormatting>
  <conditionalFormatting sqref="CO26">
    <cfRule type="cellIs" dxfId="12379" priority="2472" operator="lessThan">
      <formula>$C$4</formula>
    </cfRule>
  </conditionalFormatting>
  <conditionalFormatting sqref="CO27">
    <cfRule type="cellIs" dxfId="12378" priority="2473" operator="lessThan">
      <formula>$C$4</formula>
    </cfRule>
  </conditionalFormatting>
  <conditionalFormatting sqref="CO28">
    <cfRule type="cellIs" dxfId="12377" priority="2474" operator="lessThan">
      <formula>$C$4</formula>
    </cfRule>
  </conditionalFormatting>
  <conditionalFormatting sqref="CO29">
    <cfRule type="cellIs" dxfId="12376" priority="2475" operator="lessThan">
      <formula>$C$4</formula>
    </cfRule>
  </conditionalFormatting>
  <conditionalFormatting sqref="CO30">
    <cfRule type="cellIs" dxfId="12375" priority="2476" operator="lessThan">
      <formula>$C$4</formula>
    </cfRule>
  </conditionalFormatting>
  <conditionalFormatting sqref="CO31">
    <cfRule type="cellIs" dxfId="12374" priority="2477" operator="lessThan">
      <formula>$C$4</formula>
    </cfRule>
  </conditionalFormatting>
  <conditionalFormatting sqref="CO32">
    <cfRule type="cellIs" dxfId="12373" priority="2478" operator="lessThan">
      <formula>$C$4</formula>
    </cfRule>
  </conditionalFormatting>
  <conditionalFormatting sqref="CO33">
    <cfRule type="cellIs" dxfId="12372" priority="2479" operator="lessThan">
      <formula>$C$4</formula>
    </cfRule>
  </conditionalFormatting>
  <conditionalFormatting sqref="CO34">
    <cfRule type="cellIs" dxfId="12371" priority="2480" operator="lessThan">
      <formula>$C$4</formula>
    </cfRule>
  </conditionalFormatting>
  <conditionalFormatting sqref="CO35">
    <cfRule type="cellIs" dxfId="12370" priority="2481" operator="lessThan">
      <formula>$C$4</formula>
    </cfRule>
  </conditionalFormatting>
  <conditionalFormatting sqref="CO36">
    <cfRule type="cellIs" dxfId="12369" priority="2482" operator="lessThan">
      <formula>$C$4</formula>
    </cfRule>
  </conditionalFormatting>
  <conditionalFormatting sqref="CO37">
    <cfRule type="cellIs" dxfId="12368" priority="2483" operator="lessThan">
      <formula>$C$4</formula>
    </cfRule>
  </conditionalFormatting>
  <conditionalFormatting sqref="CO38">
    <cfRule type="cellIs" dxfId="12367" priority="2484" operator="lessThan">
      <formula>$C$4</formula>
    </cfRule>
  </conditionalFormatting>
  <conditionalFormatting sqref="CO39">
    <cfRule type="cellIs" dxfId="12366" priority="2485" operator="lessThan">
      <formula>$C$4</formula>
    </cfRule>
  </conditionalFormatting>
  <conditionalFormatting sqref="CO40">
    <cfRule type="cellIs" dxfId="12365" priority="2486" operator="lessThan">
      <formula>$C$4</formula>
    </cfRule>
  </conditionalFormatting>
  <conditionalFormatting sqref="CO41">
    <cfRule type="cellIs" dxfId="12364" priority="2487" operator="lessThan">
      <formula>$C$4</formula>
    </cfRule>
  </conditionalFormatting>
  <conditionalFormatting sqref="CO42">
    <cfRule type="cellIs" dxfId="12363" priority="2488" operator="lessThan">
      <formula>$C$4</formula>
    </cfRule>
  </conditionalFormatting>
  <conditionalFormatting sqref="CO43">
    <cfRule type="cellIs" dxfId="12362" priority="2489" operator="lessThan">
      <formula>$C$4</formula>
    </cfRule>
  </conditionalFormatting>
  <conditionalFormatting sqref="CO44">
    <cfRule type="cellIs" dxfId="12361" priority="2490" operator="lessThan">
      <formula>$C$4</formula>
    </cfRule>
  </conditionalFormatting>
  <conditionalFormatting sqref="CO45">
    <cfRule type="cellIs" dxfId="12360" priority="2491" operator="lessThan">
      <formula>$C$4</formula>
    </cfRule>
  </conditionalFormatting>
  <conditionalFormatting sqref="CO46">
    <cfRule type="cellIs" dxfId="12359" priority="2492" operator="lessThan">
      <formula>$C$4</formula>
    </cfRule>
  </conditionalFormatting>
  <conditionalFormatting sqref="CO47">
    <cfRule type="cellIs" dxfId="12358" priority="2493" operator="lessThan">
      <formula>$C$4</formula>
    </cfRule>
  </conditionalFormatting>
  <conditionalFormatting sqref="CO48">
    <cfRule type="cellIs" dxfId="12357" priority="2494" operator="lessThan">
      <formula>$C$4</formula>
    </cfRule>
  </conditionalFormatting>
  <conditionalFormatting sqref="CO49">
    <cfRule type="cellIs" dxfId="12356" priority="2495" operator="lessThan">
      <formula>$C$4</formula>
    </cfRule>
  </conditionalFormatting>
  <conditionalFormatting sqref="CO50">
    <cfRule type="cellIs" dxfId="12355" priority="2496" operator="lessThan">
      <formula>$C$4</formula>
    </cfRule>
  </conditionalFormatting>
  <conditionalFormatting sqref="CO51">
    <cfRule type="cellIs" dxfId="12354" priority="2497" operator="lessThan">
      <formula>$C$4</formula>
    </cfRule>
  </conditionalFormatting>
  <conditionalFormatting sqref="CO52">
    <cfRule type="cellIs" dxfId="12353" priority="2498" operator="lessThan">
      <formula>$C$4</formula>
    </cfRule>
  </conditionalFormatting>
  <conditionalFormatting sqref="CO53">
    <cfRule type="cellIs" dxfId="12352" priority="2499" operator="lessThan">
      <formula>$C$4</formula>
    </cfRule>
  </conditionalFormatting>
  <conditionalFormatting sqref="CO54">
    <cfRule type="cellIs" dxfId="12351" priority="2500" operator="lessThan">
      <formula>$C$4</formula>
    </cfRule>
  </conditionalFormatting>
  <conditionalFormatting sqref="CO55">
    <cfRule type="cellIs" dxfId="12350" priority="2501" operator="lessThan">
      <formula>$C$4</formula>
    </cfRule>
  </conditionalFormatting>
  <conditionalFormatting sqref="CO56">
    <cfRule type="cellIs" dxfId="12349" priority="2502" operator="lessThan">
      <formula>$C$4</formula>
    </cfRule>
  </conditionalFormatting>
  <conditionalFormatting sqref="CO57">
    <cfRule type="cellIs" dxfId="12348" priority="2503" operator="lessThan">
      <formula>$C$4</formula>
    </cfRule>
  </conditionalFormatting>
  <conditionalFormatting sqref="CO58">
    <cfRule type="cellIs" dxfId="12347" priority="2504" operator="lessThan">
      <formula>$C$4</formula>
    </cfRule>
  </conditionalFormatting>
  <conditionalFormatting sqref="CO59">
    <cfRule type="cellIs" dxfId="12346" priority="2505" operator="lessThan">
      <formula>$C$4</formula>
    </cfRule>
  </conditionalFormatting>
  <conditionalFormatting sqref="CO60">
    <cfRule type="cellIs" dxfId="12345" priority="2506" operator="lessThan">
      <formula>$C$4</formula>
    </cfRule>
  </conditionalFormatting>
  <conditionalFormatting sqref="R11">
    <cfRule type="cellIs" dxfId="12344" priority="2507" operator="lessThan">
      <formula>$C$4</formula>
    </cfRule>
  </conditionalFormatting>
  <conditionalFormatting sqref="R12">
    <cfRule type="cellIs" dxfId="12343" priority="2508" operator="lessThan">
      <formula>$C$4</formula>
    </cfRule>
  </conditionalFormatting>
  <conditionalFormatting sqref="R13">
    <cfRule type="cellIs" dxfId="12342" priority="2509" operator="lessThan">
      <formula>$C$4</formula>
    </cfRule>
  </conditionalFormatting>
  <conditionalFormatting sqref="R14">
    <cfRule type="cellIs" dxfId="12341" priority="2510" operator="lessThan">
      <formula>$C$4</formula>
    </cfRule>
  </conditionalFormatting>
  <conditionalFormatting sqref="R15">
    <cfRule type="cellIs" dxfId="12340" priority="2511" operator="lessThan">
      <formula>$C$4</formula>
    </cfRule>
  </conditionalFormatting>
  <conditionalFormatting sqref="R16">
    <cfRule type="cellIs" dxfId="12339" priority="2512" operator="lessThan">
      <formula>$C$4</formula>
    </cfRule>
  </conditionalFormatting>
  <conditionalFormatting sqref="R17">
    <cfRule type="cellIs" dxfId="12338" priority="2513" operator="lessThan">
      <formula>$C$4</formula>
    </cfRule>
  </conditionalFormatting>
  <conditionalFormatting sqref="R18">
    <cfRule type="cellIs" dxfId="12337" priority="2514" operator="lessThan">
      <formula>$C$4</formula>
    </cfRule>
  </conditionalFormatting>
  <conditionalFormatting sqref="R19">
    <cfRule type="cellIs" dxfId="12336" priority="2515" operator="lessThan">
      <formula>$C$4</formula>
    </cfRule>
  </conditionalFormatting>
  <conditionalFormatting sqref="R20">
    <cfRule type="cellIs" dxfId="12335" priority="2516" operator="lessThan">
      <formula>$C$4</formula>
    </cfRule>
  </conditionalFormatting>
  <conditionalFormatting sqref="R21">
    <cfRule type="cellIs" dxfId="12334" priority="2517" operator="lessThan">
      <formula>$C$4</formula>
    </cfRule>
  </conditionalFormatting>
  <conditionalFormatting sqref="R22">
    <cfRule type="cellIs" dxfId="12333" priority="2518" operator="lessThan">
      <formula>$C$4</formula>
    </cfRule>
  </conditionalFormatting>
  <conditionalFormatting sqref="R23">
    <cfRule type="cellIs" dxfId="12332" priority="2519" operator="lessThan">
      <formula>$C$4</formula>
    </cfRule>
  </conditionalFormatting>
  <conditionalFormatting sqref="R24">
    <cfRule type="cellIs" dxfId="12331" priority="2520" operator="lessThan">
      <formula>$C$4</formula>
    </cfRule>
  </conditionalFormatting>
  <conditionalFormatting sqref="R25">
    <cfRule type="cellIs" dxfId="12330" priority="2521" operator="lessThan">
      <formula>$C$4</formula>
    </cfRule>
  </conditionalFormatting>
  <conditionalFormatting sqref="R26">
    <cfRule type="cellIs" dxfId="12329" priority="2522" operator="lessThan">
      <formula>$C$4</formula>
    </cfRule>
  </conditionalFormatting>
  <conditionalFormatting sqref="R27">
    <cfRule type="cellIs" dxfId="12328" priority="2523" operator="lessThan">
      <formula>$C$4</formula>
    </cfRule>
  </conditionalFormatting>
  <conditionalFormatting sqref="R28">
    <cfRule type="cellIs" dxfId="12327" priority="2524" operator="lessThan">
      <formula>$C$4</formula>
    </cfRule>
  </conditionalFormatting>
  <conditionalFormatting sqref="R29">
    <cfRule type="cellIs" dxfId="12326" priority="2525" operator="lessThan">
      <formula>$C$4</formula>
    </cfRule>
  </conditionalFormatting>
  <conditionalFormatting sqref="R30">
    <cfRule type="cellIs" dxfId="12325" priority="2526" operator="lessThan">
      <formula>$C$4</formula>
    </cfRule>
  </conditionalFormatting>
  <conditionalFormatting sqref="R31">
    <cfRule type="cellIs" dxfId="12324" priority="2527" operator="lessThan">
      <formula>$C$4</formula>
    </cfRule>
  </conditionalFormatting>
  <conditionalFormatting sqref="R32">
    <cfRule type="cellIs" dxfId="12323" priority="2528" operator="lessThan">
      <formula>$C$4</formula>
    </cfRule>
  </conditionalFormatting>
  <conditionalFormatting sqref="R33">
    <cfRule type="cellIs" dxfId="12322" priority="2529" operator="lessThan">
      <formula>$C$4</formula>
    </cfRule>
  </conditionalFormatting>
  <conditionalFormatting sqref="R34">
    <cfRule type="cellIs" dxfId="12321" priority="2530" operator="lessThan">
      <formula>$C$4</formula>
    </cfRule>
  </conditionalFormatting>
  <conditionalFormatting sqref="R35">
    <cfRule type="cellIs" dxfId="12320" priority="2531" operator="lessThan">
      <formula>$C$4</formula>
    </cfRule>
  </conditionalFormatting>
  <conditionalFormatting sqref="R36">
    <cfRule type="cellIs" dxfId="12319" priority="2532" operator="lessThan">
      <formula>$C$4</formula>
    </cfRule>
  </conditionalFormatting>
  <conditionalFormatting sqref="R37">
    <cfRule type="cellIs" dxfId="12318" priority="2533" operator="lessThan">
      <formula>$C$4</formula>
    </cfRule>
  </conditionalFormatting>
  <conditionalFormatting sqref="R38">
    <cfRule type="cellIs" dxfId="12317" priority="2534" operator="lessThan">
      <formula>$C$4</formula>
    </cfRule>
  </conditionalFormatting>
  <conditionalFormatting sqref="R39">
    <cfRule type="cellIs" dxfId="12316" priority="2535" operator="lessThan">
      <formula>$C$4</formula>
    </cfRule>
  </conditionalFormatting>
  <conditionalFormatting sqref="R40">
    <cfRule type="cellIs" dxfId="12315" priority="2536" operator="lessThan">
      <formula>$C$4</formula>
    </cfRule>
  </conditionalFormatting>
  <conditionalFormatting sqref="R41">
    <cfRule type="cellIs" dxfId="12314" priority="2537" operator="lessThan">
      <formula>$C$4</formula>
    </cfRule>
  </conditionalFormatting>
  <conditionalFormatting sqref="R42">
    <cfRule type="cellIs" dxfId="12313" priority="2538" operator="lessThan">
      <formula>$C$4</formula>
    </cfRule>
  </conditionalFormatting>
  <conditionalFormatting sqref="R43">
    <cfRule type="cellIs" dxfId="12312" priority="2539" operator="lessThan">
      <formula>$C$4</formula>
    </cfRule>
  </conditionalFormatting>
  <conditionalFormatting sqref="R44">
    <cfRule type="cellIs" dxfId="12311" priority="2540" operator="lessThan">
      <formula>$C$4</formula>
    </cfRule>
  </conditionalFormatting>
  <conditionalFormatting sqref="R45">
    <cfRule type="cellIs" dxfId="12310" priority="2541" operator="lessThan">
      <formula>$C$4</formula>
    </cfRule>
  </conditionalFormatting>
  <conditionalFormatting sqref="R46">
    <cfRule type="cellIs" dxfId="12309" priority="2542" operator="lessThan">
      <formula>$C$4</formula>
    </cfRule>
  </conditionalFormatting>
  <conditionalFormatting sqref="R47">
    <cfRule type="cellIs" dxfId="12308" priority="2543" operator="lessThan">
      <formula>$C$4</formula>
    </cfRule>
  </conditionalFormatting>
  <conditionalFormatting sqref="R48">
    <cfRule type="cellIs" dxfId="12307" priority="2544" operator="lessThan">
      <formula>$C$4</formula>
    </cfRule>
  </conditionalFormatting>
  <conditionalFormatting sqref="R49">
    <cfRule type="cellIs" dxfId="12306" priority="2545" operator="lessThan">
      <formula>$C$4</formula>
    </cfRule>
  </conditionalFormatting>
  <conditionalFormatting sqref="R50">
    <cfRule type="cellIs" dxfId="12305" priority="2546" operator="lessThan">
      <formula>$C$4</formula>
    </cfRule>
  </conditionalFormatting>
  <conditionalFormatting sqref="R51">
    <cfRule type="cellIs" dxfId="12304" priority="2547" operator="lessThan">
      <formula>$C$4</formula>
    </cfRule>
  </conditionalFormatting>
  <conditionalFormatting sqref="R52">
    <cfRule type="cellIs" dxfId="12303" priority="2548" operator="lessThan">
      <formula>$C$4</formula>
    </cfRule>
  </conditionalFormatting>
  <conditionalFormatting sqref="R53">
    <cfRule type="cellIs" dxfId="12302" priority="2549" operator="lessThan">
      <formula>$C$4</formula>
    </cfRule>
  </conditionalFormatting>
  <conditionalFormatting sqref="R54">
    <cfRule type="cellIs" dxfId="12301" priority="2550" operator="lessThan">
      <formula>$C$4</formula>
    </cfRule>
  </conditionalFormatting>
  <conditionalFormatting sqref="R55">
    <cfRule type="cellIs" dxfId="12300" priority="2551" operator="lessThan">
      <formula>$C$4</formula>
    </cfRule>
  </conditionalFormatting>
  <conditionalFormatting sqref="R56">
    <cfRule type="cellIs" dxfId="12299" priority="2552" operator="lessThan">
      <formula>$C$4</formula>
    </cfRule>
  </conditionalFormatting>
  <conditionalFormatting sqref="R57">
    <cfRule type="cellIs" dxfId="12298" priority="2553" operator="lessThan">
      <formula>$C$4</formula>
    </cfRule>
  </conditionalFormatting>
  <conditionalFormatting sqref="R58">
    <cfRule type="cellIs" dxfId="12297" priority="2554" operator="lessThan">
      <formula>$C$4</formula>
    </cfRule>
  </conditionalFormatting>
  <conditionalFormatting sqref="R59">
    <cfRule type="cellIs" dxfId="12296" priority="2555" operator="lessThan">
      <formula>$C$4</formula>
    </cfRule>
  </conditionalFormatting>
  <conditionalFormatting sqref="R60">
    <cfRule type="cellIs" dxfId="12295" priority="2556" operator="lessThan">
      <formula>$C$4</formula>
    </cfRule>
  </conditionalFormatting>
  <conditionalFormatting sqref="S11">
    <cfRule type="cellIs" dxfId="12294" priority="2557" operator="lessThan">
      <formula>$C$4</formula>
    </cfRule>
  </conditionalFormatting>
  <conditionalFormatting sqref="S12">
    <cfRule type="cellIs" dxfId="12293" priority="2558" operator="lessThan">
      <formula>$C$4</formula>
    </cfRule>
  </conditionalFormatting>
  <conditionalFormatting sqref="S13">
    <cfRule type="cellIs" dxfId="12292" priority="2559" operator="lessThan">
      <formula>$C$4</formula>
    </cfRule>
  </conditionalFormatting>
  <conditionalFormatting sqref="S14">
    <cfRule type="cellIs" dxfId="12291" priority="2560" operator="lessThan">
      <formula>$C$4</formula>
    </cfRule>
  </conditionalFormatting>
  <conditionalFormatting sqref="S15">
    <cfRule type="cellIs" dxfId="12290" priority="2561" operator="lessThan">
      <formula>$C$4</formula>
    </cfRule>
  </conditionalFormatting>
  <conditionalFormatting sqref="S16">
    <cfRule type="cellIs" dxfId="12289" priority="2562" operator="lessThan">
      <formula>$C$4</formula>
    </cfRule>
  </conditionalFormatting>
  <conditionalFormatting sqref="S17">
    <cfRule type="cellIs" dxfId="12288" priority="2563" operator="lessThan">
      <formula>$C$4</formula>
    </cfRule>
  </conditionalFormatting>
  <conditionalFormatting sqref="S18">
    <cfRule type="cellIs" dxfId="12287" priority="2564" operator="lessThan">
      <formula>$C$4</formula>
    </cfRule>
  </conditionalFormatting>
  <conditionalFormatting sqref="S19">
    <cfRule type="cellIs" dxfId="12286" priority="2565" operator="lessThan">
      <formula>$C$4</formula>
    </cfRule>
  </conditionalFormatting>
  <conditionalFormatting sqref="S20">
    <cfRule type="cellIs" dxfId="12285" priority="2566" operator="lessThan">
      <formula>$C$4</formula>
    </cfRule>
  </conditionalFormatting>
  <conditionalFormatting sqref="S21">
    <cfRule type="cellIs" dxfId="12284" priority="2567" operator="lessThan">
      <formula>$C$4</formula>
    </cfRule>
  </conditionalFormatting>
  <conditionalFormatting sqref="S22">
    <cfRule type="cellIs" dxfId="12283" priority="2568" operator="lessThan">
      <formula>$C$4</formula>
    </cfRule>
  </conditionalFormatting>
  <conditionalFormatting sqref="S23">
    <cfRule type="cellIs" dxfId="12282" priority="2569" operator="lessThan">
      <formula>$C$4</formula>
    </cfRule>
  </conditionalFormatting>
  <conditionalFormatting sqref="S24">
    <cfRule type="cellIs" dxfId="12281" priority="2570" operator="lessThan">
      <formula>$C$4</formula>
    </cfRule>
  </conditionalFormatting>
  <conditionalFormatting sqref="S25">
    <cfRule type="cellIs" dxfId="12280" priority="2571" operator="lessThan">
      <formula>$C$4</formula>
    </cfRule>
  </conditionalFormatting>
  <conditionalFormatting sqref="S26">
    <cfRule type="cellIs" dxfId="12279" priority="2572" operator="lessThan">
      <formula>$C$4</formula>
    </cfRule>
  </conditionalFormatting>
  <conditionalFormatting sqref="S27">
    <cfRule type="cellIs" dxfId="12278" priority="2573" operator="lessThan">
      <formula>$C$4</formula>
    </cfRule>
  </conditionalFormatting>
  <conditionalFormatting sqref="S28">
    <cfRule type="cellIs" dxfId="12277" priority="2574" operator="lessThan">
      <formula>$C$4</formula>
    </cfRule>
  </conditionalFormatting>
  <conditionalFormatting sqref="S29">
    <cfRule type="cellIs" dxfId="12276" priority="2575" operator="lessThan">
      <formula>$C$4</formula>
    </cfRule>
  </conditionalFormatting>
  <conditionalFormatting sqref="S30">
    <cfRule type="cellIs" dxfId="12275" priority="2576" operator="lessThan">
      <formula>$C$4</formula>
    </cfRule>
  </conditionalFormatting>
  <conditionalFormatting sqref="S31">
    <cfRule type="cellIs" dxfId="12274" priority="2577" operator="lessThan">
      <formula>$C$4</formula>
    </cfRule>
  </conditionalFormatting>
  <conditionalFormatting sqref="S32">
    <cfRule type="cellIs" dxfId="12273" priority="2578" operator="lessThan">
      <formula>$C$4</formula>
    </cfRule>
  </conditionalFormatting>
  <conditionalFormatting sqref="S33">
    <cfRule type="cellIs" dxfId="12272" priority="2579" operator="lessThan">
      <formula>$C$4</formula>
    </cfRule>
  </conditionalFormatting>
  <conditionalFormatting sqref="S34">
    <cfRule type="cellIs" dxfId="12271" priority="2580" operator="lessThan">
      <formula>$C$4</formula>
    </cfRule>
  </conditionalFormatting>
  <conditionalFormatting sqref="S35">
    <cfRule type="cellIs" dxfId="12270" priority="2581" operator="lessThan">
      <formula>$C$4</formula>
    </cfRule>
  </conditionalFormatting>
  <conditionalFormatting sqref="S36">
    <cfRule type="cellIs" dxfId="12269" priority="2582" operator="lessThan">
      <formula>$C$4</formula>
    </cfRule>
  </conditionalFormatting>
  <conditionalFormatting sqref="S37">
    <cfRule type="cellIs" dxfId="12268" priority="2583" operator="lessThan">
      <formula>$C$4</formula>
    </cfRule>
  </conditionalFormatting>
  <conditionalFormatting sqref="S38">
    <cfRule type="cellIs" dxfId="12267" priority="2584" operator="lessThan">
      <formula>$C$4</formula>
    </cfRule>
  </conditionalFormatting>
  <conditionalFormatting sqref="S39">
    <cfRule type="cellIs" dxfId="12266" priority="2585" operator="lessThan">
      <formula>$C$4</formula>
    </cfRule>
  </conditionalFormatting>
  <conditionalFormatting sqref="S40">
    <cfRule type="cellIs" dxfId="12265" priority="2586" operator="lessThan">
      <formula>$C$4</formula>
    </cfRule>
  </conditionalFormatting>
  <conditionalFormatting sqref="S41">
    <cfRule type="cellIs" dxfId="12264" priority="2587" operator="lessThan">
      <formula>$C$4</formula>
    </cfRule>
  </conditionalFormatting>
  <conditionalFormatting sqref="S42">
    <cfRule type="cellIs" dxfId="12263" priority="2588" operator="lessThan">
      <formula>$C$4</formula>
    </cfRule>
  </conditionalFormatting>
  <conditionalFormatting sqref="S43">
    <cfRule type="cellIs" dxfId="12262" priority="2589" operator="lessThan">
      <formula>$C$4</formula>
    </cfRule>
  </conditionalFormatting>
  <conditionalFormatting sqref="S44">
    <cfRule type="cellIs" dxfId="12261" priority="2590" operator="lessThan">
      <formula>$C$4</formula>
    </cfRule>
  </conditionalFormatting>
  <conditionalFormatting sqref="S45">
    <cfRule type="cellIs" dxfId="12260" priority="2591" operator="lessThan">
      <formula>$C$4</formula>
    </cfRule>
  </conditionalFormatting>
  <conditionalFormatting sqref="S46">
    <cfRule type="cellIs" dxfId="12259" priority="2592" operator="lessThan">
      <formula>$C$4</formula>
    </cfRule>
  </conditionalFormatting>
  <conditionalFormatting sqref="S47">
    <cfRule type="cellIs" dxfId="12258" priority="2593" operator="lessThan">
      <formula>$C$4</formula>
    </cfRule>
  </conditionalFormatting>
  <conditionalFormatting sqref="S48">
    <cfRule type="cellIs" dxfId="12257" priority="2594" operator="lessThan">
      <formula>$C$4</formula>
    </cfRule>
  </conditionalFormatting>
  <conditionalFormatting sqref="S49">
    <cfRule type="cellIs" dxfId="12256" priority="2595" operator="lessThan">
      <formula>$C$4</formula>
    </cfRule>
  </conditionalFormatting>
  <conditionalFormatting sqref="S50">
    <cfRule type="cellIs" dxfId="12255" priority="2596" operator="lessThan">
      <formula>$C$4</formula>
    </cfRule>
  </conditionalFormatting>
  <conditionalFormatting sqref="S51">
    <cfRule type="cellIs" dxfId="12254" priority="2597" operator="lessThan">
      <formula>$C$4</formula>
    </cfRule>
  </conditionalFormatting>
  <conditionalFormatting sqref="S52">
    <cfRule type="cellIs" dxfId="12253" priority="2598" operator="lessThan">
      <formula>$C$4</formula>
    </cfRule>
  </conditionalFormatting>
  <conditionalFormatting sqref="S53">
    <cfRule type="cellIs" dxfId="12252" priority="2599" operator="lessThan">
      <formula>$C$4</formula>
    </cfRule>
  </conditionalFormatting>
  <conditionalFormatting sqref="S54">
    <cfRule type="cellIs" dxfId="12251" priority="2600" operator="lessThan">
      <formula>$C$4</formula>
    </cfRule>
  </conditionalFormatting>
  <conditionalFormatting sqref="S55">
    <cfRule type="cellIs" dxfId="12250" priority="2601" operator="lessThan">
      <formula>$C$4</formula>
    </cfRule>
  </conditionalFormatting>
  <conditionalFormatting sqref="S56">
    <cfRule type="cellIs" dxfId="12249" priority="2602" operator="lessThan">
      <formula>$C$4</formula>
    </cfRule>
  </conditionalFormatting>
  <conditionalFormatting sqref="S57">
    <cfRule type="cellIs" dxfId="12248" priority="2603" operator="lessThan">
      <formula>$C$4</formula>
    </cfRule>
  </conditionalFormatting>
  <conditionalFormatting sqref="S58">
    <cfRule type="cellIs" dxfId="12247" priority="2604" operator="lessThan">
      <formula>$C$4</formula>
    </cfRule>
  </conditionalFormatting>
  <conditionalFormatting sqref="S59">
    <cfRule type="cellIs" dxfId="12246" priority="2605" operator="lessThan">
      <formula>$C$4</formula>
    </cfRule>
  </conditionalFormatting>
  <conditionalFormatting sqref="S60">
    <cfRule type="cellIs" dxfId="12245" priority="2606" operator="lessThan">
      <formula>$C$4</formula>
    </cfRule>
  </conditionalFormatting>
  <conditionalFormatting sqref="U11">
    <cfRule type="cellIs" dxfId="12244" priority="2607" operator="lessThan">
      <formula>$C$4</formula>
    </cfRule>
  </conditionalFormatting>
  <conditionalFormatting sqref="U12">
    <cfRule type="cellIs" dxfId="12243" priority="2608" operator="lessThan">
      <formula>$C$4</formula>
    </cfRule>
  </conditionalFormatting>
  <conditionalFormatting sqref="U13">
    <cfRule type="cellIs" dxfId="12242" priority="2609" operator="lessThan">
      <formula>$C$4</formula>
    </cfRule>
  </conditionalFormatting>
  <conditionalFormatting sqref="U14">
    <cfRule type="cellIs" dxfId="12241" priority="2610" operator="lessThan">
      <formula>$C$4</formula>
    </cfRule>
  </conditionalFormatting>
  <conditionalFormatting sqref="U15">
    <cfRule type="cellIs" dxfId="12240" priority="2611" operator="lessThan">
      <formula>$C$4</formula>
    </cfRule>
  </conditionalFormatting>
  <conditionalFormatting sqref="U16">
    <cfRule type="cellIs" dxfId="12239" priority="2612" operator="lessThan">
      <formula>$C$4</formula>
    </cfRule>
  </conditionalFormatting>
  <conditionalFormatting sqref="U17">
    <cfRule type="cellIs" dxfId="12238" priority="2613" operator="lessThan">
      <formula>$C$4</formula>
    </cfRule>
  </conditionalFormatting>
  <conditionalFormatting sqref="U18">
    <cfRule type="cellIs" dxfId="12237" priority="2614" operator="lessThan">
      <formula>$C$4</formula>
    </cfRule>
  </conditionalFormatting>
  <conditionalFormatting sqref="U19">
    <cfRule type="cellIs" dxfId="12236" priority="2615" operator="lessThan">
      <formula>$C$4</formula>
    </cfRule>
  </conditionalFormatting>
  <conditionalFormatting sqref="U20">
    <cfRule type="cellIs" dxfId="12235" priority="2616" operator="lessThan">
      <formula>$C$4</formula>
    </cfRule>
  </conditionalFormatting>
  <conditionalFormatting sqref="U21">
    <cfRule type="cellIs" dxfId="12234" priority="2617" operator="lessThan">
      <formula>$C$4</formula>
    </cfRule>
  </conditionalFormatting>
  <conditionalFormatting sqref="U22">
    <cfRule type="cellIs" dxfId="12233" priority="2618" operator="lessThan">
      <formula>$C$4</formula>
    </cfRule>
  </conditionalFormatting>
  <conditionalFormatting sqref="U23">
    <cfRule type="cellIs" dxfId="12232" priority="2619" operator="lessThan">
      <formula>$C$4</formula>
    </cfRule>
  </conditionalFormatting>
  <conditionalFormatting sqref="U24">
    <cfRule type="cellIs" dxfId="12231" priority="2620" operator="lessThan">
      <formula>$C$4</formula>
    </cfRule>
  </conditionalFormatting>
  <conditionalFormatting sqref="U25">
    <cfRule type="cellIs" dxfId="12230" priority="2621" operator="lessThan">
      <formula>$C$4</formula>
    </cfRule>
  </conditionalFormatting>
  <conditionalFormatting sqref="U26">
    <cfRule type="cellIs" dxfId="12229" priority="2622" operator="lessThan">
      <formula>$C$4</formula>
    </cfRule>
  </conditionalFormatting>
  <conditionalFormatting sqref="U27">
    <cfRule type="cellIs" dxfId="12228" priority="2623" operator="lessThan">
      <formula>$C$4</formula>
    </cfRule>
  </conditionalFormatting>
  <conditionalFormatting sqref="U28">
    <cfRule type="cellIs" dxfId="12227" priority="2624" operator="lessThan">
      <formula>$C$4</formula>
    </cfRule>
  </conditionalFormatting>
  <conditionalFormatting sqref="U29">
    <cfRule type="cellIs" dxfId="12226" priority="2625" operator="lessThan">
      <formula>$C$4</formula>
    </cfRule>
  </conditionalFormatting>
  <conditionalFormatting sqref="U30">
    <cfRule type="cellIs" dxfId="12225" priority="2626" operator="lessThan">
      <formula>$C$4</formula>
    </cfRule>
  </conditionalFormatting>
  <conditionalFormatting sqref="U31">
    <cfRule type="cellIs" dxfId="12224" priority="2627" operator="lessThan">
      <formula>$C$4</formula>
    </cfRule>
  </conditionalFormatting>
  <conditionalFormatting sqref="U32">
    <cfRule type="cellIs" dxfId="12223" priority="2628" operator="lessThan">
      <formula>$C$4</formula>
    </cfRule>
  </conditionalFormatting>
  <conditionalFormatting sqref="U33">
    <cfRule type="cellIs" dxfId="12222" priority="2629" operator="lessThan">
      <formula>$C$4</formula>
    </cfRule>
  </conditionalFormatting>
  <conditionalFormatting sqref="U34">
    <cfRule type="cellIs" dxfId="12221" priority="2630" operator="lessThan">
      <formula>$C$4</formula>
    </cfRule>
  </conditionalFormatting>
  <conditionalFormatting sqref="U35">
    <cfRule type="cellIs" dxfId="12220" priority="2631" operator="lessThan">
      <formula>$C$4</formula>
    </cfRule>
  </conditionalFormatting>
  <conditionalFormatting sqref="U36">
    <cfRule type="cellIs" dxfId="12219" priority="2632" operator="lessThan">
      <formula>$C$4</formula>
    </cfRule>
  </conditionalFormatting>
  <conditionalFormatting sqref="U37">
    <cfRule type="cellIs" dxfId="12218" priority="2633" operator="lessThan">
      <formula>$C$4</formula>
    </cfRule>
  </conditionalFormatting>
  <conditionalFormatting sqref="U38">
    <cfRule type="cellIs" dxfId="12217" priority="2634" operator="lessThan">
      <formula>$C$4</formula>
    </cfRule>
  </conditionalFormatting>
  <conditionalFormatting sqref="U39">
    <cfRule type="cellIs" dxfId="12216" priority="2635" operator="lessThan">
      <formula>$C$4</formula>
    </cfRule>
  </conditionalFormatting>
  <conditionalFormatting sqref="U40">
    <cfRule type="cellIs" dxfId="12215" priority="2636" operator="lessThan">
      <formula>$C$4</formula>
    </cfRule>
  </conditionalFormatting>
  <conditionalFormatting sqref="U41">
    <cfRule type="cellIs" dxfId="12214" priority="2637" operator="lessThan">
      <formula>$C$4</formula>
    </cfRule>
  </conditionalFormatting>
  <conditionalFormatting sqref="U42">
    <cfRule type="cellIs" dxfId="12213" priority="2638" operator="lessThan">
      <formula>$C$4</formula>
    </cfRule>
  </conditionalFormatting>
  <conditionalFormatting sqref="U43">
    <cfRule type="cellIs" dxfId="12212" priority="2639" operator="lessThan">
      <formula>$C$4</formula>
    </cfRule>
  </conditionalFormatting>
  <conditionalFormatting sqref="U44">
    <cfRule type="cellIs" dxfId="12211" priority="2640" operator="lessThan">
      <formula>$C$4</formula>
    </cfRule>
  </conditionalFormatting>
  <conditionalFormatting sqref="U45">
    <cfRule type="cellIs" dxfId="12210" priority="2641" operator="lessThan">
      <formula>$C$4</formula>
    </cfRule>
  </conditionalFormatting>
  <conditionalFormatting sqref="U46">
    <cfRule type="cellIs" dxfId="12209" priority="2642" operator="lessThan">
      <formula>$C$4</formula>
    </cfRule>
  </conditionalFormatting>
  <conditionalFormatting sqref="U47">
    <cfRule type="cellIs" dxfId="12208" priority="2643" operator="lessThan">
      <formula>$C$4</formula>
    </cfRule>
  </conditionalFormatting>
  <conditionalFormatting sqref="U48">
    <cfRule type="cellIs" dxfId="12207" priority="2644" operator="lessThan">
      <formula>$C$4</formula>
    </cfRule>
  </conditionalFormatting>
  <conditionalFormatting sqref="U49">
    <cfRule type="cellIs" dxfId="12206" priority="2645" operator="lessThan">
      <formula>$C$4</formula>
    </cfRule>
  </conditionalFormatting>
  <conditionalFormatting sqref="U50">
    <cfRule type="cellIs" dxfId="12205" priority="2646" operator="lessThan">
      <formula>$C$4</formula>
    </cfRule>
  </conditionalFormatting>
  <conditionalFormatting sqref="U51">
    <cfRule type="cellIs" dxfId="12204" priority="2647" operator="lessThan">
      <formula>$C$4</formula>
    </cfRule>
  </conditionalFormatting>
  <conditionalFormatting sqref="U52">
    <cfRule type="cellIs" dxfId="12203" priority="2648" operator="lessThan">
      <formula>$C$4</formula>
    </cfRule>
  </conditionalFormatting>
  <conditionalFormatting sqref="U53">
    <cfRule type="cellIs" dxfId="12202" priority="2649" operator="lessThan">
      <formula>$C$4</formula>
    </cfRule>
  </conditionalFormatting>
  <conditionalFormatting sqref="U54">
    <cfRule type="cellIs" dxfId="12201" priority="2650" operator="lessThan">
      <formula>$C$4</formula>
    </cfRule>
  </conditionalFormatting>
  <conditionalFormatting sqref="U55">
    <cfRule type="cellIs" dxfId="12200" priority="2651" operator="lessThan">
      <formula>$C$4</formula>
    </cfRule>
  </conditionalFormatting>
  <conditionalFormatting sqref="U56">
    <cfRule type="cellIs" dxfId="12199" priority="2652" operator="lessThan">
      <formula>$C$4</formula>
    </cfRule>
  </conditionalFormatting>
  <conditionalFormatting sqref="U57">
    <cfRule type="cellIs" dxfId="12198" priority="2653" operator="lessThan">
      <formula>$C$4</formula>
    </cfRule>
  </conditionalFormatting>
  <conditionalFormatting sqref="U58">
    <cfRule type="cellIs" dxfId="12197" priority="2654" operator="lessThan">
      <formula>$C$4</formula>
    </cfRule>
  </conditionalFormatting>
  <conditionalFormatting sqref="U59">
    <cfRule type="cellIs" dxfId="12196" priority="2655" operator="lessThan">
      <formula>$C$4</formula>
    </cfRule>
  </conditionalFormatting>
  <conditionalFormatting sqref="U60">
    <cfRule type="cellIs" dxfId="12195" priority="2656" operator="lessThan">
      <formula>$C$4</formula>
    </cfRule>
  </conditionalFormatting>
  <conditionalFormatting sqref="V11">
    <cfRule type="cellIs" dxfId="12194" priority="2657" operator="lessThan">
      <formula>$C$4</formula>
    </cfRule>
  </conditionalFormatting>
  <conditionalFormatting sqref="V12">
    <cfRule type="cellIs" dxfId="12193" priority="2658" operator="lessThan">
      <formula>$C$4</formula>
    </cfRule>
  </conditionalFormatting>
  <conditionalFormatting sqref="V13">
    <cfRule type="cellIs" dxfId="12192" priority="2659" operator="lessThan">
      <formula>$C$4</formula>
    </cfRule>
  </conditionalFormatting>
  <conditionalFormatting sqref="V14">
    <cfRule type="cellIs" dxfId="12191" priority="2660" operator="lessThan">
      <formula>$C$4</formula>
    </cfRule>
  </conditionalFormatting>
  <conditionalFormatting sqref="V15">
    <cfRule type="cellIs" dxfId="12190" priority="2661" operator="lessThan">
      <formula>$C$4</formula>
    </cfRule>
  </conditionalFormatting>
  <conditionalFormatting sqref="V16">
    <cfRule type="cellIs" dxfId="12189" priority="2662" operator="lessThan">
      <formula>$C$4</formula>
    </cfRule>
  </conditionalFormatting>
  <conditionalFormatting sqref="V17">
    <cfRule type="cellIs" dxfId="12188" priority="2663" operator="lessThan">
      <formula>$C$4</formula>
    </cfRule>
  </conditionalFormatting>
  <conditionalFormatting sqref="V18">
    <cfRule type="cellIs" dxfId="12187" priority="2664" operator="lessThan">
      <formula>$C$4</formula>
    </cfRule>
  </conditionalFormatting>
  <conditionalFormatting sqref="V19">
    <cfRule type="cellIs" dxfId="12186" priority="2665" operator="lessThan">
      <formula>$C$4</formula>
    </cfRule>
  </conditionalFormatting>
  <conditionalFormatting sqref="V20">
    <cfRule type="cellIs" dxfId="12185" priority="2666" operator="lessThan">
      <formula>$C$4</formula>
    </cfRule>
  </conditionalFormatting>
  <conditionalFormatting sqref="V21">
    <cfRule type="cellIs" dxfId="12184" priority="2667" operator="lessThan">
      <formula>$C$4</formula>
    </cfRule>
  </conditionalFormatting>
  <conditionalFormatting sqref="V22">
    <cfRule type="cellIs" dxfId="12183" priority="2668" operator="lessThan">
      <formula>$C$4</formula>
    </cfRule>
  </conditionalFormatting>
  <conditionalFormatting sqref="V23">
    <cfRule type="cellIs" dxfId="12182" priority="2669" operator="lessThan">
      <formula>$C$4</formula>
    </cfRule>
  </conditionalFormatting>
  <conditionalFormatting sqref="V24">
    <cfRule type="cellIs" dxfId="12181" priority="2670" operator="lessThan">
      <formula>$C$4</formula>
    </cfRule>
  </conditionalFormatting>
  <conditionalFormatting sqref="V25">
    <cfRule type="cellIs" dxfId="12180" priority="2671" operator="lessThan">
      <formula>$C$4</formula>
    </cfRule>
  </conditionalFormatting>
  <conditionalFormatting sqref="V26">
    <cfRule type="cellIs" dxfId="12179" priority="2672" operator="lessThan">
      <formula>$C$4</formula>
    </cfRule>
  </conditionalFormatting>
  <conditionalFormatting sqref="V27">
    <cfRule type="cellIs" dxfId="12178" priority="2673" operator="lessThan">
      <formula>$C$4</formula>
    </cfRule>
  </conditionalFormatting>
  <conditionalFormatting sqref="V28">
    <cfRule type="cellIs" dxfId="12177" priority="2674" operator="lessThan">
      <formula>$C$4</formula>
    </cfRule>
  </conditionalFormatting>
  <conditionalFormatting sqref="V29">
    <cfRule type="cellIs" dxfId="12176" priority="2675" operator="lessThan">
      <formula>$C$4</formula>
    </cfRule>
  </conditionalFormatting>
  <conditionalFormatting sqref="V30">
    <cfRule type="cellIs" dxfId="12175" priority="2676" operator="lessThan">
      <formula>$C$4</formula>
    </cfRule>
  </conditionalFormatting>
  <conditionalFormatting sqref="V31">
    <cfRule type="cellIs" dxfId="12174" priority="2677" operator="lessThan">
      <formula>$C$4</formula>
    </cfRule>
  </conditionalFormatting>
  <conditionalFormatting sqref="V32">
    <cfRule type="cellIs" dxfId="12173" priority="2678" operator="lessThan">
      <formula>$C$4</formula>
    </cfRule>
  </conditionalFormatting>
  <conditionalFormatting sqref="V33">
    <cfRule type="cellIs" dxfId="12172" priority="2679" operator="lessThan">
      <formula>$C$4</formula>
    </cfRule>
  </conditionalFormatting>
  <conditionalFormatting sqref="V34">
    <cfRule type="cellIs" dxfId="12171" priority="2680" operator="lessThan">
      <formula>$C$4</formula>
    </cfRule>
  </conditionalFormatting>
  <conditionalFormatting sqref="V35">
    <cfRule type="cellIs" dxfId="12170" priority="2681" operator="lessThan">
      <formula>$C$4</formula>
    </cfRule>
  </conditionalFormatting>
  <conditionalFormatting sqref="V36">
    <cfRule type="cellIs" dxfId="12169" priority="2682" operator="lessThan">
      <formula>$C$4</formula>
    </cfRule>
  </conditionalFormatting>
  <conditionalFormatting sqref="V37">
    <cfRule type="cellIs" dxfId="12168" priority="2683" operator="lessThan">
      <formula>$C$4</formula>
    </cfRule>
  </conditionalFormatting>
  <conditionalFormatting sqref="V38">
    <cfRule type="cellIs" dxfId="12167" priority="2684" operator="lessThan">
      <formula>$C$4</formula>
    </cfRule>
  </conditionalFormatting>
  <conditionalFormatting sqref="V39">
    <cfRule type="cellIs" dxfId="12166" priority="2685" operator="lessThan">
      <formula>$C$4</formula>
    </cfRule>
  </conditionalFormatting>
  <conditionalFormatting sqref="V40">
    <cfRule type="cellIs" dxfId="12165" priority="2686" operator="lessThan">
      <formula>$C$4</formula>
    </cfRule>
  </conditionalFormatting>
  <conditionalFormatting sqref="V41">
    <cfRule type="cellIs" dxfId="12164" priority="2687" operator="lessThan">
      <formula>$C$4</formula>
    </cfRule>
  </conditionalFormatting>
  <conditionalFormatting sqref="V42">
    <cfRule type="cellIs" dxfId="12163" priority="2688" operator="lessThan">
      <formula>$C$4</formula>
    </cfRule>
  </conditionalFormatting>
  <conditionalFormatting sqref="V43">
    <cfRule type="cellIs" dxfId="12162" priority="2689" operator="lessThan">
      <formula>$C$4</formula>
    </cfRule>
  </conditionalFormatting>
  <conditionalFormatting sqref="V44">
    <cfRule type="cellIs" dxfId="12161" priority="2690" operator="lessThan">
      <formula>$C$4</formula>
    </cfRule>
  </conditionalFormatting>
  <conditionalFormatting sqref="V45">
    <cfRule type="cellIs" dxfId="12160" priority="2691" operator="lessThan">
      <formula>$C$4</formula>
    </cfRule>
  </conditionalFormatting>
  <conditionalFormatting sqref="V46">
    <cfRule type="cellIs" dxfId="12159" priority="2692" operator="lessThan">
      <formula>$C$4</formula>
    </cfRule>
  </conditionalFormatting>
  <conditionalFormatting sqref="V47">
    <cfRule type="cellIs" dxfId="12158" priority="2693" operator="lessThan">
      <formula>$C$4</formula>
    </cfRule>
  </conditionalFormatting>
  <conditionalFormatting sqref="V48">
    <cfRule type="cellIs" dxfId="12157" priority="2694" operator="lessThan">
      <formula>$C$4</formula>
    </cfRule>
  </conditionalFormatting>
  <conditionalFormatting sqref="V49">
    <cfRule type="cellIs" dxfId="12156" priority="2695" operator="lessThan">
      <formula>$C$4</formula>
    </cfRule>
  </conditionalFormatting>
  <conditionalFormatting sqref="V50">
    <cfRule type="cellIs" dxfId="12155" priority="2696" operator="lessThan">
      <formula>$C$4</formula>
    </cfRule>
  </conditionalFormatting>
  <conditionalFormatting sqref="V51">
    <cfRule type="cellIs" dxfId="12154" priority="2697" operator="lessThan">
      <formula>$C$4</formula>
    </cfRule>
  </conditionalFormatting>
  <conditionalFormatting sqref="V52">
    <cfRule type="cellIs" dxfId="12153" priority="2698" operator="lessThan">
      <formula>$C$4</formula>
    </cfRule>
  </conditionalFormatting>
  <conditionalFormatting sqref="V53">
    <cfRule type="cellIs" dxfId="12152" priority="2699" operator="lessThan">
      <formula>$C$4</formula>
    </cfRule>
  </conditionalFormatting>
  <conditionalFormatting sqref="V54">
    <cfRule type="cellIs" dxfId="12151" priority="2700" operator="lessThan">
      <formula>$C$4</formula>
    </cfRule>
  </conditionalFormatting>
  <conditionalFormatting sqref="V55">
    <cfRule type="cellIs" dxfId="12150" priority="2701" operator="lessThan">
      <formula>$C$4</formula>
    </cfRule>
  </conditionalFormatting>
  <conditionalFormatting sqref="V56">
    <cfRule type="cellIs" dxfId="12149" priority="2702" operator="lessThan">
      <formula>$C$4</formula>
    </cfRule>
  </conditionalFormatting>
  <conditionalFormatting sqref="V57">
    <cfRule type="cellIs" dxfId="12148" priority="2703" operator="lessThan">
      <formula>$C$4</formula>
    </cfRule>
  </conditionalFormatting>
  <conditionalFormatting sqref="V58">
    <cfRule type="cellIs" dxfId="12147" priority="2704" operator="lessThan">
      <formula>$C$4</formula>
    </cfRule>
  </conditionalFormatting>
  <conditionalFormatting sqref="V59">
    <cfRule type="cellIs" dxfId="12146" priority="2705" operator="lessThan">
      <formula>$C$4</formula>
    </cfRule>
  </conditionalFormatting>
  <conditionalFormatting sqref="V60">
    <cfRule type="cellIs" dxfId="12145" priority="2706" operator="lessThan">
      <formula>$C$4</formula>
    </cfRule>
  </conditionalFormatting>
  <conditionalFormatting sqref="CR11">
    <cfRule type="cellIs" dxfId="12144" priority="2707" operator="lessThan">
      <formula>$C$4</formula>
    </cfRule>
  </conditionalFormatting>
  <conditionalFormatting sqref="CR11">
    <cfRule type="cellIs" dxfId="12143" priority="2708" operator="lessThan">
      <formula>$C$4</formula>
    </cfRule>
  </conditionalFormatting>
  <conditionalFormatting sqref="CR12">
    <cfRule type="cellIs" dxfId="12142" priority="2709" operator="lessThan">
      <formula>$C$4</formula>
    </cfRule>
  </conditionalFormatting>
  <conditionalFormatting sqref="CR12">
    <cfRule type="cellIs" dxfId="12141" priority="2710" operator="lessThan">
      <formula>$C$4</formula>
    </cfRule>
  </conditionalFormatting>
  <conditionalFormatting sqref="CR13">
    <cfRule type="cellIs" dxfId="12140" priority="2711" operator="lessThan">
      <formula>$C$4</formula>
    </cfRule>
  </conditionalFormatting>
  <conditionalFormatting sqref="CR13">
    <cfRule type="cellIs" dxfId="12139" priority="2712" operator="lessThan">
      <formula>$C$4</formula>
    </cfRule>
  </conditionalFormatting>
  <conditionalFormatting sqref="CR14">
    <cfRule type="cellIs" dxfId="12138" priority="2713" operator="lessThan">
      <formula>$C$4</formula>
    </cfRule>
  </conditionalFormatting>
  <conditionalFormatting sqref="CR14">
    <cfRule type="cellIs" dxfId="12137" priority="2714" operator="lessThan">
      <formula>$C$4</formula>
    </cfRule>
  </conditionalFormatting>
  <conditionalFormatting sqref="CR15">
    <cfRule type="cellIs" dxfId="12136" priority="2715" operator="lessThan">
      <formula>$C$4</formula>
    </cfRule>
  </conditionalFormatting>
  <conditionalFormatting sqref="CR15">
    <cfRule type="cellIs" dxfId="12135" priority="2716" operator="lessThan">
      <formula>$C$4</formula>
    </cfRule>
  </conditionalFormatting>
  <conditionalFormatting sqref="CR16">
    <cfRule type="cellIs" dxfId="12134" priority="2717" operator="lessThan">
      <formula>$C$4</formula>
    </cfRule>
  </conditionalFormatting>
  <conditionalFormatting sqref="CR16">
    <cfRule type="cellIs" dxfId="12133" priority="2718" operator="lessThan">
      <formula>$C$4</formula>
    </cfRule>
  </conditionalFormatting>
  <conditionalFormatting sqref="CR17">
    <cfRule type="cellIs" dxfId="12132" priority="2719" operator="lessThan">
      <formula>$C$4</formula>
    </cfRule>
  </conditionalFormatting>
  <conditionalFormatting sqref="CR17">
    <cfRule type="cellIs" dxfId="12131" priority="2720" operator="lessThan">
      <formula>$C$4</formula>
    </cfRule>
  </conditionalFormatting>
  <conditionalFormatting sqref="CR18">
    <cfRule type="cellIs" dxfId="12130" priority="2721" operator="lessThan">
      <formula>$C$4</formula>
    </cfRule>
  </conditionalFormatting>
  <conditionalFormatting sqref="CR18">
    <cfRule type="cellIs" dxfId="12129" priority="2722" operator="lessThan">
      <formula>$C$4</formula>
    </cfRule>
  </conditionalFormatting>
  <conditionalFormatting sqref="CR19">
    <cfRule type="cellIs" dxfId="12128" priority="2723" operator="lessThan">
      <formula>$C$4</formula>
    </cfRule>
  </conditionalFormatting>
  <conditionalFormatting sqref="CR19">
    <cfRule type="cellIs" dxfId="12127" priority="2724" operator="lessThan">
      <formula>$C$4</formula>
    </cfRule>
  </conditionalFormatting>
  <conditionalFormatting sqref="CR20">
    <cfRule type="cellIs" dxfId="12126" priority="2725" operator="lessThan">
      <formula>$C$4</formula>
    </cfRule>
  </conditionalFormatting>
  <conditionalFormatting sqref="CR20">
    <cfRule type="cellIs" dxfId="12125" priority="2726" operator="lessThan">
      <formula>$C$4</formula>
    </cfRule>
  </conditionalFormatting>
  <conditionalFormatting sqref="CR21">
    <cfRule type="cellIs" dxfId="12124" priority="2727" operator="lessThan">
      <formula>$C$4</formula>
    </cfRule>
  </conditionalFormatting>
  <conditionalFormatting sqref="CR21">
    <cfRule type="cellIs" dxfId="12123" priority="2728" operator="lessThan">
      <formula>$C$4</formula>
    </cfRule>
  </conditionalFormatting>
  <conditionalFormatting sqref="CR22">
    <cfRule type="cellIs" dxfId="12122" priority="2729" operator="lessThan">
      <formula>$C$4</formula>
    </cfRule>
  </conditionalFormatting>
  <conditionalFormatting sqref="CR22">
    <cfRule type="cellIs" dxfId="12121" priority="2730" operator="lessThan">
      <formula>$C$4</formula>
    </cfRule>
  </conditionalFormatting>
  <conditionalFormatting sqref="CR23">
    <cfRule type="cellIs" dxfId="12120" priority="2731" operator="lessThan">
      <formula>$C$4</formula>
    </cfRule>
  </conditionalFormatting>
  <conditionalFormatting sqref="CR23">
    <cfRule type="cellIs" dxfId="12119" priority="2732" operator="lessThan">
      <formula>$C$4</formula>
    </cfRule>
  </conditionalFormatting>
  <conditionalFormatting sqref="CR24">
    <cfRule type="cellIs" dxfId="12118" priority="2733" operator="lessThan">
      <formula>$C$4</formula>
    </cfRule>
  </conditionalFormatting>
  <conditionalFormatting sqref="CR24">
    <cfRule type="cellIs" dxfId="12117" priority="2734" operator="lessThan">
      <formula>$C$4</formula>
    </cfRule>
  </conditionalFormatting>
  <conditionalFormatting sqref="CR25">
    <cfRule type="cellIs" dxfId="12116" priority="2735" operator="lessThan">
      <formula>$C$4</formula>
    </cfRule>
  </conditionalFormatting>
  <conditionalFormatting sqref="CR25">
    <cfRule type="cellIs" dxfId="12115" priority="2736" operator="lessThan">
      <formula>$C$4</formula>
    </cfRule>
  </conditionalFormatting>
  <conditionalFormatting sqref="CR26">
    <cfRule type="cellIs" dxfId="12114" priority="2737" operator="lessThan">
      <formula>$C$4</formula>
    </cfRule>
  </conditionalFormatting>
  <conditionalFormatting sqref="CR26">
    <cfRule type="cellIs" dxfId="12113" priority="2738" operator="lessThan">
      <formula>$C$4</formula>
    </cfRule>
  </conditionalFormatting>
  <conditionalFormatting sqref="CR27">
    <cfRule type="cellIs" dxfId="12112" priority="2739" operator="lessThan">
      <formula>$C$4</formula>
    </cfRule>
  </conditionalFormatting>
  <conditionalFormatting sqref="CR27">
    <cfRule type="cellIs" dxfId="12111" priority="2740" operator="lessThan">
      <formula>$C$4</formula>
    </cfRule>
  </conditionalFormatting>
  <conditionalFormatting sqref="CR28">
    <cfRule type="cellIs" dxfId="12110" priority="2741" operator="lessThan">
      <formula>$C$4</formula>
    </cfRule>
  </conditionalFormatting>
  <conditionalFormatting sqref="CR28">
    <cfRule type="cellIs" dxfId="12109" priority="2742" operator="lessThan">
      <formula>$C$4</formula>
    </cfRule>
  </conditionalFormatting>
  <conditionalFormatting sqref="CR29">
    <cfRule type="cellIs" dxfId="12108" priority="2743" operator="lessThan">
      <formula>$C$4</formula>
    </cfRule>
  </conditionalFormatting>
  <conditionalFormatting sqref="CR29">
    <cfRule type="cellIs" dxfId="12107" priority="2744" operator="lessThan">
      <formula>$C$4</formula>
    </cfRule>
  </conditionalFormatting>
  <conditionalFormatting sqref="CR30">
    <cfRule type="cellIs" dxfId="12106" priority="2745" operator="lessThan">
      <formula>$C$4</formula>
    </cfRule>
  </conditionalFormatting>
  <conditionalFormatting sqref="CR30">
    <cfRule type="cellIs" dxfId="12105" priority="2746" operator="lessThan">
      <formula>$C$4</formula>
    </cfRule>
  </conditionalFormatting>
  <conditionalFormatting sqref="CR31">
    <cfRule type="cellIs" dxfId="12104" priority="2747" operator="lessThan">
      <formula>$C$4</formula>
    </cfRule>
  </conditionalFormatting>
  <conditionalFormatting sqref="CR31">
    <cfRule type="cellIs" dxfId="12103" priority="2748" operator="lessThan">
      <formula>$C$4</formula>
    </cfRule>
  </conditionalFormatting>
  <conditionalFormatting sqref="CR32">
    <cfRule type="cellIs" dxfId="12102" priority="2749" operator="lessThan">
      <formula>$C$4</formula>
    </cfRule>
  </conditionalFormatting>
  <conditionalFormatting sqref="CR32">
    <cfRule type="cellIs" dxfId="12101" priority="2750" operator="lessThan">
      <formula>$C$4</formula>
    </cfRule>
  </conditionalFormatting>
  <conditionalFormatting sqref="CR33">
    <cfRule type="cellIs" dxfId="12100" priority="2751" operator="lessThan">
      <formula>$C$4</formula>
    </cfRule>
  </conditionalFormatting>
  <conditionalFormatting sqref="CR33">
    <cfRule type="cellIs" dxfId="12099" priority="2752" operator="lessThan">
      <formula>$C$4</formula>
    </cfRule>
  </conditionalFormatting>
  <conditionalFormatting sqref="CR34">
    <cfRule type="cellIs" dxfId="12098" priority="2753" operator="lessThan">
      <formula>$C$4</formula>
    </cfRule>
  </conditionalFormatting>
  <conditionalFormatting sqref="CR34">
    <cfRule type="cellIs" dxfId="12097" priority="2754" operator="lessThan">
      <formula>$C$4</formula>
    </cfRule>
  </conditionalFormatting>
  <conditionalFormatting sqref="CR35">
    <cfRule type="cellIs" dxfId="12096" priority="2755" operator="lessThan">
      <formula>$C$4</formula>
    </cfRule>
  </conditionalFormatting>
  <conditionalFormatting sqref="CR35">
    <cfRule type="cellIs" dxfId="12095" priority="2756" operator="lessThan">
      <formula>$C$4</formula>
    </cfRule>
  </conditionalFormatting>
  <conditionalFormatting sqref="CR36">
    <cfRule type="cellIs" dxfId="12094" priority="2757" operator="lessThan">
      <formula>$C$4</formula>
    </cfRule>
  </conditionalFormatting>
  <conditionalFormatting sqref="CR36">
    <cfRule type="cellIs" dxfId="12093" priority="2758" operator="lessThan">
      <formula>$C$4</formula>
    </cfRule>
  </conditionalFormatting>
  <conditionalFormatting sqref="CR37">
    <cfRule type="cellIs" dxfId="12092" priority="2759" operator="lessThan">
      <formula>$C$4</formula>
    </cfRule>
  </conditionalFormatting>
  <conditionalFormatting sqref="CR37">
    <cfRule type="cellIs" dxfId="12091" priority="2760" operator="lessThan">
      <formula>$C$4</formula>
    </cfRule>
  </conditionalFormatting>
  <conditionalFormatting sqref="CR38">
    <cfRule type="cellIs" dxfId="12090" priority="2761" operator="lessThan">
      <formula>$C$4</formula>
    </cfRule>
  </conditionalFormatting>
  <conditionalFormatting sqref="CR38">
    <cfRule type="cellIs" dxfId="12089" priority="2762" operator="lessThan">
      <formula>$C$4</formula>
    </cfRule>
  </conditionalFormatting>
  <conditionalFormatting sqref="CR39">
    <cfRule type="cellIs" dxfId="12088" priority="2763" operator="lessThan">
      <formula>$C$4</formula>
    </cfRule>
  </conditionalFormatting>
  <conditionalFormatting sqref="CR39">
    <cfRule type="cellIs" dxfId="12087" priority="2764" operator="lessThan">
      <formula>$C$4</formula>
    </cfRule>
  </conditionalFormatting>
  <conditionalFormatting sqref="CR40">
    <cfRule type="cellIs" dxfId="12086" priority="2765" operator="lessThan">
      <formula>$C$4</formula>
    </cfRule>
  </conditionalFormatting>
  <conditionalFormatting sqref="CR40">
    <cfRule type="cellIs" dxfId="12085" priority="2766" operator="lessThan">
      <formula>$C$4</formula>
    </cfRule>
  </conditionalFormatting>
  <conditionalFormatting sqref="CR41">
    <cfRule type="cellIs" dxfId="12084" priority="2767" operator="lessThan">
      <formula>$C$4</formula>
    </cfRule>
  </conditionalFormatting>
  <conditionalFormatting sqref="CR41">
    <cfRule type="cellIs" dxfId="12083" priority="2768" operator="lessThan">
      <formula>$C$4</formula>
    </cfRule>
  </conditionalFormatting>
  <conditionalFormatting sqref="CR42">
    <cfRule type="cellIs" dxfId="12082" priority="2769" operator="lessThan">
      <formula>$C$4</formula>
    </cfRule>
  </conditionalFormatting>
  <conditionalFormatting sqref="CR42">
    <cfRule type="cellIs" dxfId="12081" priority="2770" operator="lessThan">
      <formula>$C$4</formula>
    </cfRule>
  </conditionalFormatting>
  <conditionalFormatting sqref="CR43">
    <cfRule type="cellIs" dxfId="12080" priority="2771" operator="lessThan">
      <formula>$C$4</formula>
    </cfRule>
  </conditionalFormatting>
  <conditionalFormatting sqref="CR43">
    <cfRule type="cellIs" dxfId="12079" priority="2772" operator="lessThan">
      <formula>$C$4</formula>
    </cfRule>
  </conditionalFormatting>
  <conditionalFormatting sqref="CR44">
    <cfRule type="cellIs" dxfId="12078" priority="2773" operator="lessThan">
      <formula>$C$4</formula>
    </cfRule>
  </conditionalFormatting>
  <conditionalFormatting sqref="CR44">
    <cfRule type="cellIs" dxfId="12077" priority="2774" operator="lessThan">
      <formula>$C$4</formula>
    </cfRule>
  </conditionalFormatting>
  <conditionalFormatting sqref="CR45">
    <cfRule type="cellIs" dxfId="12076" priority="2775" operator="lessThan">
      <formula>$C$4</formula>
    </cfRule>
  </conditionalFormatting>
  <conditionalFormatting sqref="CR45">
    <cfRule type="cellIs" dxfId="12075" priority="2776" operator="lessThan">
      <formula>$C$4</formula>
    </cfRule>
  </conditionalFormatting>
  <conditionalFormatting sqref="CR46">
    <cfRule type="cellIs" dxfId="12074" priority="2777" operator="lessThan">
      <formula>$C$4</formula>
    </cfRule>
  </conditionalFormatting>
  <conditionalFormatting sqref="CR46">
    <cfRule type="cellIs" dxfId="12073" priority="2778" operator="lessThan">
      <formula>$C$4</formula>
    </cfRule>
  </conditionalFormatting>
  <conditionalFormatting sqref="CR47">
    <cfRule type="cellIs" dxfId="12072" priority="2779" operator="lessThan">
      <formula>$C$4</formula>
    </cfRule>
  </conditionalFormatting>
  <conditionalFormatting sqref="CR47">
    <cfRule type="cellIs" dxfId="12071" priority="2780" operator="lessThan">
      <formula>$C$4</formula>
    </cfRule>
  </conditionalFormatting>
  <conditionalFormatting sqref="CR48">
    <cfRule type="cellIs" dxfId="12070" priority="2781" operator="lessThan">
      <formula>$C$4</formula>
    </cfRule>
  </conditionalFormatting>
  <conditionalFormatting sqref="CR48">
    <cfRule type="cellIs" dxfId="12069" priority="2782" operator="lessThan">
      <formula>$C$4</formula>
    </cfRule>
  </conditionalFormatting>
  <conditionalFormatting sqref="CR49">
    <cfRule type="cellIs" dxfId="12068" priority="2783" operator="lessThan">
      <formula>$C$4</formula>
    </cfRule>
  </conditionalFormatting>
  <conditionalFormatting sqref="CR49">
    <cfRule type="cellIs" dxfId="12067" priority="2784" operator="lessThan">
      <formula>$C$4</formula>
    </cfRule>
  </conditionalFormatting>
  <conditionalFormatting sqref="CR50">
    <cfRule type="cellIs" dxfId="12066" priority="2785" operator="lessThan">
      <formula>$C$4</formula>
    </cfRule>
  </conditionalFormatting>
  <conditionalFormatting sqref="CR50">
    <cfRule type="cellIs" dxfId="12065" priority="2786" operator="lessThan">
      <formula>$C$4</formula>
    </cfRule>
  </conditionalFormatting>
  <conditionalFormatting sqref="CR51">
    <cfRule type="cellIs" dxfId="12064" priority="2787" operator="lessThan">
      <formula>$C$4</formula>
    </cfRule>
  </conditionalFormatting>
  <conditionalFormatting sqref="CR51">
    <cfRule type="cellIs" dxfId="12063" priority="2788" operator="lessThan">
      <formula>$C$4</formula>
    </cfRule>
  </conditionalFormatting>
  <conditionalFormatting sqref="CR52">
    <cfRule type="cellIs" dxfId="12062" priority="2789" operator="lessThan">
      <formula>$C$4</formula>
    </cfRule>
  </conditionalFormatting>
  <conditionalFormatting sqref="CR52">
    <cfRule type="cellIs" dxfId="12061" priority="2790" operator="lessThan">
      <formula>$C$4</formula>
    </cfRule>
  </conditionalFormatting>
  <conditionalFormatting sqref="CR53">
    <cfRule type="cellIs" dxfId="12060" priority="2791" operator="lessThan">
      <formula>$C$4</formula>
    </cfRule>
  </conditionalFormatting>
  <conditionalFormatting sqref="CR53">
    <cfRule type="cellIs" dxfId="12059" priority="2792" operator="lessThan">
      <formula>$C$4</formula>
    </cfRule>
  </conditionalFormatting>
  <conditionalFormatting sqref="CR54">
    <cfRule type="cellIs" dxfId="12058" priority="2793" operator="lessThan">
      <formula>$C$4</formula>
    </cfRule>
  </conditionalFormatting>
  <conditionalFormatting sqref="CR54">
    <cfRule type="cellIs" dxfId="12057" priority="2794" operator="lessThan">
      <formula>$C$4</formula>
    </cfRule>
  </conditionalFormatting>
  <conditionalFormatting sqref="CR55">
    <cfRule type="cellIs" dxfId="12056" priority="2795" operator="lessThan">
      <formula>$C$4</formula>
    </cfRule>
  </conditionalFormatting>
  <conditionalFormatting sqref="CR55">
    <cfRule type="cellIs" dxfId="12055" priority="2796" operator="lessThan">
      <formula>$C$4</formula>
    </cfRule>
  </conditionalFormatting>
  <conditionalFormatting sqref="CR56">
    <cfRule type="cellIs" dxfId="12054" priority="2797" operator="lessThan">
      <formula>$C$4</formula>
    </cfRule>
  </conditionalFormatting>
  <conditionalFormatting sqref="CR56">
    <cfRule type="cellIs" dxfId="12053" priority="2798" operator="lessThan">
      <formula>$C$4</formula>
    </cfRule>
  </conditionalFormatting>
  <conditionalFormatting sqref="CR57">
    <cfRule type="cellIs" dxfId="12052" priority="2799" operator="lessThan">
      <formula>$C$4</formula>
    </cfRule>
  </conditionalFormatting>
  <conditionalFormatting sqref="CR57">
    <cfRule type="cellIs" dxfId="12051" priority="2800" operator="lessThan">
      <formula>$C$4</formula>
    </cfRule>
  </conditionalFormatting>
  <conditionalFormatting sqref="CR58">
    <cfRule type="cellIs" dxfId="12050" priority="2801" operator="lessThan">
      <formula>$C$4</formula>
    </cfRule>
  </conditionalFormatting>
  <conditionalFormatting sqref="CR58">
    <cfRule type="cellIs" dxfId="12049" priority="2802" operator="lessThan">
      <formula>$C$4</formula>
    </cfRule>
  </conditionalFormatting>
  <conditionalFormatting sqref="CR59">
    <cfRule type="cellIs" dxfId="12048" priority="2803" operator="lessThan">
      <formula>$C$4</formula>
    </cfRule>
  </conditionalFormatting>
  <conditionalFormatting sqref="CR59">
    <cfRule type="cellIs" dxfId="12047" priority="2804" operator="lessThan">
      <formula>$C$4</formula>
    </cfRule>
  </conditionalFormatting>
  <conditionalFormatting sqref="CR60">
    <cfRule type="cellIs" dxfId="12046" priority="2805" operator="lessThan">
      <formula>$C$4</formula>
    </cfRule>
  </conditionalFormatting>
  <conditionalFormatting sqref="CR60">
    <cfRule type="cellIs" dxfId="12045" priority="2806" operator="lessThan">
      <formula>$C$4</formula>
    </cfRule>
  </conditionalFormatting>
  <conditionalFormatting sqref="L11">
    <cfRule type="cellIs" dxfId="12044" priority="2807" operator="lessThan">
      <formula>$C$4</formula>
    </cfRule>
  </conditionalFormatting>
  <conditionalFormatting sqref="L11">
    <cfRule type="cellIs" dxfId="12043" priority="2808" operator="lessThan">
      <formula>$C$4</formula>
    </cfRule>
  </conditionalFormatting>
  <conditionalFormatting sqref="L12">
    <cfRule type="cellIs" dxfId="12042" priority="2809" operator="lessThan">
      <formula>$C$4</formula>
    </cfRule>
  </conditionalFormatting>
  <conditionalFormatting sqref="L12">
    <cfRule type="cellIs" dxfId="12041" priority="2810" operator="lessThan">
      <formula>$C$4</formula>
    </cfRule>
  </conditionalFormatting>
  <conditionalFormatting sqref="L13">
    <cfRule type="cellIs" dxfId="12040" priority="2811" operator="lessThan">
      <formula>$C$4</formula>
    </cfRule>
  </conditionalFormatting>
  <conditionalFormatting sqref="L13">
    <cfRule type="cellIs" dxfId="12039" priority="2812" operator="lessThan">
      <formula>$C$4</formula>
    </cfRule>
  </conditionalFormatting>
  <conditionalFormatting sqref="L14">
    <cfRule type="cellIs" dxfId="12038" priority="2813" operator="lessThan">
      <formula>$C$4</formula>
    </cfRule>
  </conditionalFormatting>
  <conditionalFormatting sqref="L14">
    <cfRule type="cellIs" dxfId="12037" priority="2814" operator="lessThan">
      <formula>$C$4</formula>
    </cfRule>
  </conditionalFormatting>
  <conditionalFormatting sqref="L15">
    <cfRule type="cellIs" dxfId="12036" priority="2815" operator="lessThan">
      <formula>$C$4</formula>
    </cfRule>
  </conditionalFormatting>
  <conditionalFormatting sqref="L15">
    <cfRule type="cellIs" dxfId="12035" priority="2816" operator="lessThan">
      <formula>$C$4</formula>
    </cfRule>
  </conditionalFormatting>
  <conditionalFormatting sqref="L16">
    <cfRule type="cellIs" dxfId="12034" priority="2817" operator="lessThan">
      <formula>$C$4</formula>
    </cfRule>
  </conditionalFormatting>
  <conditionalFormatting sqref="L16">
    <cfRule type="cellIs" dxfId="12033" priority="2818" operator="lessThan">
      <formula>$C$4</formula>
    </cfRule>
  </conditionalFormatting>
  <conditionalFormatting sqref="L17">
    <cfRule type="cellIs" dxfId="12032" priority="2819" operator="lessThan">
      <formula>$C$4</formula>
    </cfRule>
  </conditionalFormatting>
  <conditionalFormatting sqref="L17">
    <cfRule type="cellIs" dxfId="12031" priority="2820" operator="lessThan">
      <formula>$C$4</formula>
    </cfRule>
  </conditionalFormatting>
  <conditionalFormatting sqref="L18">
    <cfRule type="cellIs" dxfId="12030" priority="2821" operator="lessThan">
      <formula>$C$4</formula>
    </cfRule>
  </conditionalFormatting>
  <conditionalFormatting sqref="L18">
    <cfRule type="cellIs" dxfId="12029" priority="2822" operator="lessThan">
      <formula>$C$4</formula>
    </cfRule>
  </conditionalFormatting>
  <conditionalFormatting sqref="L19">
    <cfRule type="cellIs" dxfId="12028" priority="2823" operator="lessThan">
      <formula>$C$4</formula>
    </cfRule>
  </conditionalFormatting>
  <conditionalFormatting sqref="L19">
    <cfRule type="cellIs" dxfId="12027" priority="2824" operator="lessThan">
      <formula>$C$4</formula>
    </cfRule>
  </conditionalFormatting>
  <conditionalFormatting sqref="L20">
    <cfRule type="cellIs" dxfId="12026" priority="2825" operator="lessThan">
      <formula>$C$4</formula>
    </cfRule>
  </conditionalFormatting>
  <conditionalFormatting sqref="L20">
    <cfRule type="cellIs" dxfId="12025" priority="2826" operator="lessThan">
      <formula>$C$4</formula>
    </cfRule>
  </conditionalFormatting>
  <conditionalFormatting sqref="L21">
    <cfRule type="cellIs" dxfId="12024" priority="2827" operator="lessThan">
      <formula>$C$4</formula>
    </cfRule>
  </conditionalFormatting>
  <conditionalFormatting sqref="L21">
    <cfRule type="cellIs" dxfId="12023" priority="2828" operator="lessThan">
      <formula>$C$4</formula>
    </cfRule>
  </conditionalFormatting>
  <conditionalFormatting sqref="L22">
    <cfRule type="cellIs" dxfId="12022" priority="2829" operator="lessThan">
      <formula>$C$4</formula>
    </cfRule>
  </conditionalFormatting>
  <conditionalFormatting sqref="L22">
    <cfRule type="cellIs" dxfId="12021" priority="2830" operator="lessThan">
      <formula>$C$4</formula>
    </cfRule>
  </conditionalFormatting>
  <conditionalFormatting sqref="L23">
    <cfRule type="cellIs" dxfId="12020" priority="2831" operator="lessThan">
      <formula>$C$4</formula>
    </cfRule>
  </conditionalFormatting>
  <conditionalFormatting sqref="L23">
    <cfRule type="cellIs" dxfId="12019" priority="2832" operator="lessThan">
      <formula>$C$4</formula>
    </cfRule>
  </conditionalFormatting>
  <conditionalFormatting sqref="L24">
    <cfRule type="cellIs" dxfId="12018" priority="2833" operator="lessThan">
      <formula>$C$4</formula>
    </cfRule>
  </conditionalFormatting>
  <conditionalFormatting sqref="L24">
    <cfRule type="cellIs" dxfId="12017" priority="2834" operator="lessThan">
      <formula>$C$4</formula>
    </cfRule>
  </conditionalFormatting>
  <conditionalFormatting sqref="L25">
    <cfRule type="cellIs" dxfId="12016" priority="2835" operator="lessThan">
      <formula>$C$4</formula>
    </cfRule>
  </conditionalFormatting>
  <conditionalFormatting sqref="L25">
    <cfRule type="cellIs" dxfId="12015" priority="2836" operator="lessThan">
      <formula>$C$4</formula>
    </cfRule>
  </conditionalFormatting>
  <conditionalFormatting sqref="L26">
    <cfRule type="cellIs" dxfId="12014" priority="2837" operator="lessThan">
      <formula>$C$4</formula>
    </cfRule>
  </conditionalFormatting>
  <conditionalFormatting sqref="L26">
    <cfRule type="cellIs" dxfId="12013" priority="2838" operator="lessThan">
      <formula>$C$4</formula>
    </cfRule>
  </conditionalFormatting>
  <conditionalFormatting sqref="L27">
    <cfRule type="cellIs" dxfId="12012" priority="2839" operator="lessThan">
      <formula>$C$4</formula>
    </cfRule>
  </conditionalFormatting>
  <conditionalFormatting sqref="L27">
    <cfRule type="cellIs" dxfId="12011" priority="2840" operator="lessThan">
      <formula>$C$4</formula>
    </cfRule>
  </conditionalFormatting>
  <conditionalFormatting sqref="L28">
    <cfRule type="cellIs" dxfId="12010" priority="2841" operator="lessThan">
      <formula>$C$4</formula>
    </cfRule>
  </conditionalFormatting>
  <conditionalFormatting sqref="L28">
    <cfRule type="cellIs" dxfId="12009" priority="2842" operator="lessThan">
      <formula>$C$4</formula>
    </cfRule>
  </conditionalFormatting>
  <conditionalFormatting sqref="L29">
    <cfRule type="cellIs" dxfId="12008" priority="2843" operator="lessThan">
      <formula>$C$4</formula>
    </cfRule>
  </conditionalFormatting>
  <conditionalFormatting sqref="L29">
    <cfRule type="cellIs" dxfId="12007" priority="2844" operator="lessThan">
      <formula>$C$4</formula>
    </cfRule>
  </conditionalFormatting>
  <conditionalFormatting sqref="L30">
    <cfRule type="cellIs" dxfId="12006" priority="2845" operator="lessThan">
      <formula>$C$4</formula>
    </cfRule>
  </conditionalFormatting>
  <conditionalFormatting sqref="L30">
    <cfRule type="cellIs" dxfId="12005" priority="2846" operator="lessThan">
      <formula>$C$4</formula>
    </cfRule>
  </conditionalFormatting>
  <conditionalFormatting sqref="L31">
    <cfRule type="cellIs" dxfId="12004" priority="2847" operator="lessThan">
      <formula>$C$4</formula>
    </cfRule>
  </conditionalFormatting>
  <conditionalFormatting sqref="L31">
    <cfRule type="cellIs" dxfId="12003" priority="2848" operator="lessThan">
      <formula>$C$4</formula>
    </cfRule>
  </conditionalFormatting>
  <conditionalFormatting sqref="L32">
    <cfRule type="cellIs" dxfId="12002" priority="2849" operator="lessThan">
      <formula>$C$4</formula>
    </cfRule>
  </conditionalFormatting>
  <conditionalFormatting sqref="L32">
    <cfRule type="cellIs" dxfId="12001" priority="2850" operator="lessThan">
      <formula>$C$4</formula>
    </cfRule>
  </conditionalFormatting>
  <conditionalFormatting sqref="L33">
    <cfRule type="cellIs" dxfId="12000" priority="2851" operator="lessThan">
      <formula>$C$4</formula>
    </cfRule>
  </conditionalFormatting>
  <conditionalFormatting sqref="L33">
    <cfRule type="cellIs" dxfId="11999" priority="2852" operator="lessThan">
      <formula>$C$4</formula>
    </cfRule>
  </conditionalFormatting>
  <conditionalFormatting sqref="L34">
    <cfRule type="cellIs" dxfId="11998" priority="2853" operator="lessThan">
      <formula>$C$4</formula>
    </cfRule>
  </conditionalFormatting>
  <conditionalFormatting sqref="L34">
    <cfRule type="cellIs" dxfId="11997" priority="2854" operator="lessThan">
      <formula>$C$4</formula>
    </cfRule>
  </conditionalFormatting>
  <conditionalFormatting sqref="L35">
    <cfRule type="cellIs" dxfId="11996" priority="2855" operator="lessThan">
      <formula>$C$4</formula>
    </cfRule>
  </conditionalFormatting>
  <conditionalFormatting sqref="L35">
    <cfRule type="cellIs" dxfId="11995" priority="2856" operator="lessThan">
      <formula>$C$4</formula>
    </cfRule>
  </conditionalFormatting>
  <conditionalFormatting sqref="L36">
    <cfRule type="cellIs" dxfId="11994" priority="2857" operator="lessThan">
      <formula>$C$4</formula>
    </cfRule>
  </conditionalFormatting>
  <conditionalFormatting sqref="L36">
    <cfRule type="cellIs" dxfId="11993" priority="2858" operator="lessThan">
      <formula>$C$4</formula>
    </cfRule>
  </conditionalFormatting>
  <conditionalFormatting sqref="L37">
    <cfRule type="cellIs" dxfId="11992" priority="2859" operator="lessThan">
      <formula>$C$4</formula>
    </cfRule>
  </conditionalFormatting>
  <conditionalFormatting sqref="L37">
    <cfRule type="cellIs" dxfId="11991" priority="2860" operator="lessThan">
      <formula>$C$4</formula>
    </cfRule>
  </conditionalFormatting>
  <conditionalFormatting sqref="L38">
    <cfRule type="cellIs" dxfId="11990" priority="2861" operator="lessThan">
      <formula>$C$4</formula>
    </cfRule>
  </conditionalFormatting>
  <conditionalFormatting sqref="L38">
    <cfRule type="cellIs" dxfId="11989" priority="2862" operator="lessThan">
      <formula>$C$4</formula>
    </cfRule>
  </conditionalFormatting>
  <conditionalFormatting sqref="L39">
    <cfRule type="cellIs" dxfId="11988" priority="2863" operator="lessThan">
      <formula>$C$4</formula>
    </cfRule>
  </conditionalFormatting>
  <conditionalFormatting sqref="L39">
    <cfRule type="cellIs" dxfId="11987" priority="2864" operator="lessThan">
      <formula>$C$4</formula>
    </cfRule>
  </conditionalFormatting>
  <conditionalFormatting sqref="L40">
    <cfRule type="cellIs" dxfId="11986" priority="2865" operator="lessThan">
      <formula>$C$4</formula>
    </cfRule>
  </conditionalFormatting>
  <conditionalFormatting sqref="L40">
    <cfRule type="cellIs" dxfId="11985" priority="2866" operator="lessThan">
      <formula>$C$4</formula>
    </cfRule>
  </conditionalFormatting>
  <conditionalFormatting sqref="L41">
    <cfRule type="cellIs" dxfId="11984" priority="2867" operator="lessThan">
      <formula>$C$4</formula>
    </cfRule>
  </conditionalFormatting>
  <conditionalFormatting sqref="L41">
    <cfRule type="cellIs" dxfId="11983" priority="2868" operator="lessThan">
      <formula>$C$4</formula>
    </cfRule>
  </conditionalFormatting>
  <conditionalFormatting sqref="L42">
    <cfRule type="cellIs" dxfId="11982" priority="2869" operator="lessThan">
      <formula>$C$4</formula>
    </cfRule>
  </conditionalFormatting>
  <conditionalFormatting sqref="L42">
    <cfRule type="cellIs" dxfId="11981" priority="2870" operator="lessThan">
      <formula>$C$4</formula>
    </cfRule>
  </conditionalFormatting>
  <conditionalFormatting sqref="L43">
    <cfRule type="cellIs" dxfId="11980" priority="2871" operator="lessThan">
      <formula>$C$4</formula>
    </cfRule>
  </conditionalFormatting>
  <conditionalFormatting sqref="L43">
    <cfRule type="cellIs" dxfId="11979" priority="2872" operator="lessThan">
      <formula>$C$4</formula>
    </cfRule>
  </conditionalFormatting>
  <conditionalFormatting sqref="L44">
    <cfRule type="cellIs" dxfId="11978" priority="2873" operator="lessThan">
      <formula>$C$4</formula>
    </cfRule>
  </conditionalFormatting>
  <conditionalFormatting sqref="L44">
    <cfRule type="cellIs" dxfId="11977" priority="2874" operator="lessThan">
      <formula>$C$4</formula>
    </cfRule>
  </conditionalFormatting>
  <conditionalFormatting sqref="L45">
    <cfRule type="cellIs" dxfId="11976" priority="2875" operator="lessThan">
      <formula>$C$4</formula>
    </cfRule>
  </conditionalFormatting>
  <conditionalFormatting sqref="L45">
    <cfRule type="cellIs" dxfId="11975" priority="2876" operator="lessThan">
      <formula>$C$4</formula>
    </cfRule>
  </conditionalFormatting>
  <conditionalFormatting sqref="L46">
    <cfRule type="cellIs" dxfId="11974" priority="2877" operator="lessThan">
      <formula>$C$4</formula>
    </cfRule>
  </conditionalFormatting>
  <conditionalFormatting sqref="L46">
    <cfRule type="cellIs" dxfId="11973" priority="2878" operator="lessThan">
      <formula>$C$4</formula>
    </cfRule>
  </conditionalFormatting>
  <conditionalFormatting sqref="L47">
    <cfRule type="cellIs" dxfId="11972" priority="2879" operator="lessThan">
      <formula>$C$4</formula>
    </cfRule>
  </conditionalFormatting>
  <conditionalFormatting sqref="L47">
    <cfRule type="cellIs" dxfId="11971" priority="2880" operator="lessThan">
      <formula>$C$4</formula>
    </cfRule>
  </conditionalFormatting>
  <conditionalFormatting sqref="L48">
    <cfRule type="cellIs" dxfId="11970" priority="2881" operator="lessThan">
      <formula>$C$4</formula>
    </cfRule>
  </conditionalFormatting>
  <conditionalFormatting sqref="L48">
    <cfRule type="cellIs" dxfId="11969" priority="2882" operator="lessThan">
      <formula>$C$4</formula>
    </cfRule>
  </conditionalFormatting>
  <conditionalFormatting sqref="L49">
    <cfRule type="cellIs" dxfId="11968" priority="2883" operator="lessThan">
      <formula>$C$4</formula>
    </cfRule>
  </conditionalFormatting>
  <conditionalFormatting sqref="L49">
    <cfRule type="cellIs" dxfId="11967" priority="2884" operator="lessThan">
      <formula>$C$4</formula>
    </cfRule>
  </conditionalFormatting>
  <conditionalFormatting sqref="L50">
    <cfRule type="cellIs" dxfId="11966" priority="2885" operator="lessThan">
      <formula>$C$4</formula>
    </cfRule>
  </conditionalFormatting>
  <conditionalFormatting sqref="L50">
    <cfRule type="cellIs" dxfId="11965" priority="2886" operator="lessThan">
      <formula>$C$4</formula>
    </cfRule>
  </conditionalFormatting>
  <conditionalFormatting sqref="L51">
    <cfRule type="cellIs" dxfId="11964" priority="2887" operator="lessThan">
      <formula>$C$4</formula>
    </cfRule>
  </conditionalFormatting>
  <conditionalFormatting sqref="L51">
    <cfRule type="cellIs" dxfId="11963" priority="2888" operator="lessThan">
      <formula>$C$4</formula>
    </cfRule>
  </conditionalFormatting>
  <conditionalFormatting sqref="L52">
    <cfRule type="cellIs" dxfId="11962" priority="2889" operator="lessThan">
      <formula>$C$4</formula>
    </cfRule>
  </conditionalFormatting>
  <conditionalFormatting sqref="L52">
    <cfRule type="cellIs" dxfId="11961" priority="2890" operator="lessThan">
      <formula>$C$4</formula>
    </cfRule>
  </conditionalFormatting>
  <conditionalFormatting sqref="L53">
    <cfRule type="cellIs" dxfId="11960" priority="2891" operator="lessThan">
      <formula>$C$4</formula>
    </cfRule>
  </conditionalFormatting>
  <conditionalFormatting sqref="L53">
    <cfRule type="cellIs" dxfId="11959" priority="2892" operator="lessThan">
      <formula>$C$4</formula>
    </cfRule>
  </conditionalFormatting>
  <conditionalFormatting sqref="L54">
    <cfRule type="cellIs" dxfId="11958" priority="2893" operator="lessThan">
      <formula>$C$4</formula>
    </cfRule>
  </conditionalFormatting>
  <conditionalFormatting sqref="L54">
    <cfRule type="cellIs" dxfId="11957" priority="2894" operator="lessThan">
      <formula>$C$4</formula>
    </cfRule>
  </conditionalFormatting>
  <conditionalFormatting sqref="L55">
    <cfRule type="cellIs" dxfId="11956" priority="2895" operator="lessThan">
      <formula>$C$4</formula>
    </cfRule>
  </conditionalFormatting>
  <conditionalFormatting sqref="L55">
    <cfRule type="cellIs" dxfId="11955" priority="2896" operator="lessThan">
      <formula>$C$4</formula>
    </cfRule>
  </conditionalFormatting>
  <conditionalFormatting sqref="L56">
    <cfRule type="cellIs" dxfId="11954" priority="2897" operator="lessThan">
      <formula>$C$4</formula>
    </cfRule>
  </conditionalFormatting>
  <conditionalFormatting sqref="L56">
    <cfRule type="cellIs" dxfId="11953" priority="2898" operator="lessThan">
      <formula>$C$4</formula>
    </cfRule>
  </conditionalFormatting>
  <conditionalFormatting sqref="L57">
    <cfRule type="cellIs" dxfId="11952" priority="2899" operator="lessThan">
      <formula>$C$4</formula>
    </cfRule>
  </conditionalFormatting>
  <conditionalFormatting sqref="L57">
    <cfRule type="cellIs" dxfId="11951" priority="2900" operator="lessThan">
      <formula>$C$4</formula>
    </cfRule>
  </conditionalFormatting>
  <conditionalFormatting sqref="L58">
    <cfRule type="cellIs" dxfId="11950" priority="2901" operator="lessThan">
      <formula>$C$4</formula>
    </cfRule>
  </conditionalFormatting>
  <conditionalFormatting sqref="L58">
    <cfRule type="cellIs" dxfId="11949" priority="2902" operator="lessThan">
      <formula>$C$4</formula>
    </cfRule>
  </conditionalFormatting>
  <conditionalFormatting sqref="L59">
    <cfRule type="cellIs" dxfId="11948" priority="2903" operator="lessThan">
      <formula>$C$4</formula>
    </cfRule>
  </conditionalFormatting>
  <conditionalFormatting sqref="L59">
    <cfRule type="cellIs" dxfId="11947" priority="2904" operator="lessThan">
      <formula>$C$4</formula>
    </cfRule>
  </conditionalFormatting>
  <conditionalFormatting sqref="L60">
    <cfRule type="cellIs" dxfId="11946" priority="2905" operator="lessThan">
      <formula>$C$4</formula>
    </cfRule>
  </conditionalFormatting>
  <conditionalFormatting sqref="L60">
    <cfRule type="cellIs" dxfId="11945" priority="2906" operator="lessThan">
      <formula>$C$4</formula>
    </cfRule>
  </conditionalFormatting>
  <conditionalFormatting sqref="M11">
    <cfRule type="cellIs" dxfId="11944" priority="2907" operator="lessThan">
      <formula>$C$4</formula>
    </cfRule>
  </conditionalFormatting>
  <conditionalFormatting sqref="M11">
    <cfRule type="cellIs" dxfId="11943" priority="2908" operator="lessThan">
      <formula>$C$4</formula>
    </cfRule>
  </conditionalFormatting>
  <conditionalFormatting sqref="M12">
    <cfRule type="cellIs" dxfId="11942" priority="2909" operator="lessThan">
      <formula>$C$4</formula>
    </cfRule>
  </conditionalFormatting>
  <conditionalFormatting sqref="M12">
    <cfRule type="cellIs" dxfId="11941" priority="2910" operator="lessThan">
      <formula>$C$4</formula>
    </cfRule>
  </conditionalFormatting>
  <conditionalFormatting sqref="M13">
    <cfRule type="cellIs" dxfId="11940" priority="2911" operator="lessThan">
      <formula>$C$4</formula>
    </cfRule>
  </conditionalFormatting>
  <conditionalFormatting sqref="M13">
    <cfRule type="cellIs" dxfId="11939" priority="2912" operator="lessThan">
      <formula>$C$4</formula>
    </cfRule>
  </conditionalFormatting>
  <conditionalFormatting sqref="M14">
    <cfRule type="cellIs" dxfId="11938" priority="2913" operator="lessThan">
      <formula>$C$4</formula>
    </cfRule>
  </conditionalFormatting>
  <conditionalFormatting sqref="M14">
    <cfRule type="cellIs" dxfId="11937" priority="2914" operator="lessThan">
      <formula>$C$4</formula>
    </cfRule>
  </conditionalFormatting>
  <conditionalFormatting sqref="M15">
    <cfRule type="cellIs" dxfId="11936" priority="2915" operator="lessThan">
      <formula>$C$4</formula>
    </cfRule>
  </conditionalFormatting>
  <conditionalFormatting sqref="M15">
    <cfRule type="cellIs" dxfId="11935" priority="2916" operator="lessThan">
      <formula>$C$4</formula>
    </cfRule>
  </conditionalFormatting>
  <conditionalFormatting sqref="M16">
    <cfRule type="cellIs" dxfId="11934" priority="2917" operator="lessThan">
      <formula>$C$4</formula>
    </cfRule>
  </conditionalFormatting>
  <conditionalFormatting sqref="M16">
    <cfRule type="cellIs" dxfId="11933" priority="2918" operator="lessThan">
      <formula>$C$4</formula>
    </cfRule>
  </conditionalFormatting>
  <conditionalFormatting sqref="M17">
    <cfRule type="cellIs" dxfId="11932" priority="2919" operator="lessThan">
      <formula>$C$4</formula>
    </cfRule>
  </conditionalFormatting>
  <conditionalFormatting sqref="M17">
    <cfRule type="cellIs" dxfId="11931" priority="2920" operator="lessThan">
      <formula>$C$4</formula>
    </cfRule>
  </conditionalFormatting>
  <conditionalFormatting sqref="M18">
    <cfRule type="cellIs" dxfId="11930" priority="2921" operator="lessThan">
      <formula>$C$4</formula>
    </cfRule>
  </conditionalFormatting>
  <conditionalFormatting sqref="M18">
    <cfRule type="cellIs" dxfId="11929" priority="2922" operator="lessThan">
      <formula>$C$4</formula>
    </cfRule>
  </conditionalFormatting>
  <conditionalFormatting sqref="M19">
    <cfRule type="cellIs" dxfId="11928" priority="2923" operator="lessThan">
      <formula>$C$4</formula>
    </cfRule>
  </conditionalFormatting>
  <conditionalFormatting sqref="M19">
    <cfRule type="cellIs" dxfId="11927" priority="2924" operator="lessThan">
      <formula>$C$4</formula>
    </cfRule>
  </conditionalFormatting>
  <conditionalFormatting sqref="M20">
    <cfRule type="cellIs" dxfId="11926" priority="2925" operator="lessThan">
      <formula>$C$4</formula>
    </cfRule>
  </conditionalFormatting>
  <conditionalFormatting sqref="M20">
    <cfRule type="cellIs" dxfId="11925" priority="2926" operator="lessThan">
      <formula>$C$4</formula>
    </cfRule>
  </conditionalFormatting>
  <conditionalFormatting sqref="M21">
    <cfRule type="cellIs" dxfId="11924" priority="2927" operator="lessThan">
      <formula>$C$4</formula>
    </cfRule>
  </conditionalFormatting>
  <conditionalFormatting sqref="M21">
    <cfRule type="cellIs" dxfId="11923" priority="2928" operator="lessThan">
      <formula>$C$4</formula>
    </cfRule>
  </conditionalFormatting>
  <conditionalFormatting sqref="M22">
    <cfRule type="cellIs" dxfId="11922" priority="2929" operator="lessThan">
      <formula>$C$4</formula>
    </cfRule>
  </conditionalFormatting>
  <conditionalFormatting sqref="M22">
    <cfRule type="cellIs" dxfId="11921" priority="2930" operator="lessThan">
      <formula>$C$4</formula>
    </cfRule>
  </conditionalFormatting>
  <conditionalFormatting sqref="M23">
    <cfRule type="cellIs" dxfId="11920" priority="2931" operator="lessThan">
      <formula>$C$4</formula>
    </cfRule>
  </conditionalFormatting>
  <conditionalFormatting sqref="M23">
    <cfRule type="cellIs" dxfId="11919" priority="2932" operator="lessThan">
      <formula>$C$4</formula>
    </cfRule>
  </conditionalFormatting>
  <conditionalFormatting sqref="M24">
    <cfRule type="cellIs" dxfId="11918" priority="2933" operator="lessThan">
      <formula>$C$4</formula>
    </cfRule>
  </conditionalFormatting>
  <conditionalFormatting sqref="M24">
    <cfRule type="cellIs" dxfId="11917" priority="2934" operator="lessThan">
      <formula>$C$4</formula>
    </cfRule>
  </conditionalFormatting>
  <conditionalFormatting sqref="M25">
    <cfRule type="cellIs" dxfId="11916" priority="2935" operator="lessThan">
      <formula>$C$4</formula>
    </cfRule>
  </conditionalFormatting>
  <conditionalFormatting sqref="M25">
    <cfRule type="cellIs" dxfId="11915" priority="2936" operator="lessThan">
      <formula>$C$4</formula>
    </cfRule>
  </conditionalFormatting>
  <conditionalFormatting sqref="M26">
    <cfRule type="cellIs" dxfId="11914" priority="2937" operator="lessThan">
      <formula>$C$4</formula>
    </cfRule>
  </conditionalFormatting>
  <conditionalFormatting sqref="M26">
    <cfRule type="cellIs" dxfId="11913" priority="2938" operator="lessThan">
      <formula>$C$4</formula>
    </cfRule>
  </conditionalFormatting>
  <conditionalFormatting sqref="M27">
    <cfRule type="cellIs" dxfId="11912" priority="2939" operator="lessThan">
      <formula>$C$4</formula>
    </cfRule>
  </conditionalFormatting>
  <conditionalFormatting sqref="M27">
    <cfRule type="cellIs" dxfId="11911" priority="2940" operator="lessThan">
      <formula>$C$4</formula>
    </cfRule>
  </conditionalFormatting>
  <conditionalFormatting sqref="M28">
    <cfRule type="cellIs" dxfId="11910" priority="2941" operator="lessThan">
      <formula>$C$4</formula>
    </cfRule>
  </conditionalFormatting>
  <conditionalFormatting sqref="M28">
    <cfRule type="cellIs" dxfId="11909" priority="2942" operator="lessThan">
      <formula>$C$4</formula>
    </cfRule>
  </conditionalFormatting>
  <conditionalFormatting sqref="M29">
    <cfRule type="cellIs" dxfId="11908" priority="2943" operator="lessThan">
      <formula>$C$4</formula>
    </cfRule>
  </conditionalFormatting>
  <conditionalFormatting sqref="M29">
    <cfRule type="cellIs" dxfId="11907" priority="2944" operator="lessThan">
      <formula>$C$4</formula>
    </cfRule>
  </conditionalFormatting>
  <conditionalFormatting sqref="M30">
    <cfRule type="cellIs" dxfId="11906" priority="2945" operator="lessThan">
      <formula>$C$4</formula>
    </cfRule>
  </conditionalFormatting>
  <conditionalFormatting sqref="M30">
    <cfRule type="cellIs" dxfId="11905" priority="2946" operator="lessThan">
      <formula>$C$4</formula>
    </cfRule>
  </conditionalFormatting>
  <conditionalFormatting sqref="M31">
    <cfRule type="cellIs" dxfId="11904" priority="2947" operator="lessThan">
      <formula>$C$4</formula>
    </cfRule>
  </conditionalFormatting>
  <conditionalFormatting sqref="M31">
    <cfRule type="cellIs" dxfId="11903" priority="2948" operator="lessThan">
      <formula>$C$4</formula>
    </cfRule>
  </conditionalFormatting>
  <conditionalFormatting sqref="M32">
    <cfRule type="cellIs" dxfId="11902" priority="2949" operator="lessThan">
      <formula>$C$4</formula>
    </cfRule>
  </conditionalFormatting>
  <conditionalFormatting sqref="M32">
    <cfRule type="cellIs" dxfId="11901" priority="2950" operator="lessThan">
      <formula>$C$4</formula>
    </cfRule>
  </conditionalFormatting>
  <conditionalFormatting sqref="M33">
    <cfRule type="cellIs" dxfId="11900" priority="2951" operator="lessThan">
      <formula>$C$4</formula>
    </cfRule>
  </conditionalFormatting>
  <conditionalFormatting sqref="M33">
    <cfRule type="cellIs" dxfId="11899" priority="2952" operator="lessThan">
      <formula>$C$4</formula>
    </cfRule>
  </conditionalFormatting>
  <conditionalFormatting sqref="M34">
    <cfRule type="cellIs" dxfId="11898" priority="2953" operator="lessThan">
      <formula>$C$4</formula>
    </cfRule>
  </conditionalFormatting>
  <conditionalFormatting sqref="M34">
    <cfRule type="cellIs" dxfId="11897" priority="2954" operator="lessThan">
      <formula>$C$4</formula>
    </cfRule>
  </conditionalFormatting>
  <conditionalFormatting sqref="M35">
    <cfRule type="cellIs" dxfId="11896" priority="2955" operator="lessThan">
      <formula>$C$4</formula>
    </cfRule>
  </conditionalFormatting>
  <conditionalFormatting sqref="M35">
    <cfRule type="cellIs" dxfId="11895" priority="2956" operator="lessThan">
      <formula>$C$4</formula>
    </cfRule>
  </conditionalFormatting>
  <conditionalFormatting sqref="M36">
    <cfRule type="cellIs" dxfId="11894" priority="2957" operator="lessThan">
      <formula>$C$4</formula>
    </cfRule>
  </conditionalFormatting>
  <conditionalFormatting sqref="M36">
    <cfRule type="cellIs" dxfId="11893" priority="2958" operator="lessThan">
      <formula>$C$4</formula>
    </cfRule>
  </conditionalFormatting>
  <conditionalFormatting sqref="M37">
    <cfRule type="cellIs" dxfId="11892" priority="2959" operator="lessThan">
      <formula>$C$4</formula>
    </cfRule>
  </conditionalFormatting>
  <conditionalFormatting sqref="M37">
    <cfRule type="cellIs" dxfId="11891" priority="2960" operator="lessThan">
      <formula>$C$4</formula>
    </cfRule>
  </conditionalFormatting>
  <conditionalFormatting sqref="M38">
    <cfRule type="cellIs" dxfId="11890" priority="2961" operator="lessThan">
      <formula>$C$4</formula>
    </cfRule>
  </conditionalFormatting>
  <conditionalFormatting sqref="M38">
    <cfRule type="cellIs" dxfId="11889" priority="2962" operator="lessThan">
      <formula>$C$4</formula>
    </cfRule>
  </conditionalFormatting>
  <conditionalFormatting sqref="M39">
    <cfRule type="cellIs" dxfId="11888" priority="2963" operator="lessThan">
      <formula>$C$4</formula>
    </cfRule>
  </conditionalFormatting>
  <conditionalFormatting sqref="M39">
    <cfRule type="cellIs" dxfId="11887" priority="2964" operator="lessThan">
      <formula>$C$4</formula>
    </cfRule>
  </conditionalFormatting>
  <conditionalFormatting sqref="M40">
    <cfRule type="cellIs" dxfId="11886" priority="2965" operator="lessThan">
      <formula>$C$4</formula>
    </cfRule>
  </conditionalFormatting>
  <conditionalFormatting sqref="M40">
    <cfRule type="cellIs" dxfId="11885" priority="2966" operator="lessThan">
      <formula>$C$4</formula>
    </cfRule>
  </conditionalFormatting>
  <conditionalFormatting sqref="M41">
    <cfRule type="cellIs" dxfId="11884" priority="2967" operator="lessThan">
      <formula>$C$4</formula>
    </cfRule>
  </conditionalFormatting>
  <conditionalFormatting sqref="M41">
    <cfRule type="cellIs" dxfId="11883" priority="2968" operator="lessThan">
      <formula>$C$4</formula>
    </cfRule>
  </conditionalFormatting>
  <conditionalFormatting sqref="M42">
    <cfRule type="cellIs" dxfId="11882" priority="2969" operator="lessThan">
      <formula>$C$4</formula>
    </cfRule>
  </conditionalFormatting>
  <conditionalFormatting sqref="M42">
    <cfRule type="cellIs" dxfId="11881" priority="2970" operator="lessThan">
      <formula>$C$4</formula>
    </cfRule>
  </conditionalFormatting>
  <conditionalFormatting sqref="M43">
    <cfRule type="cellIs" dxfId="11880" priority="2971" operator="lessThan">
      <formula>$C$4</formula>
    </cfRule>
  </conditionalFormatting>
  <conditionalFormatting sqref="M43">
    <cfRule type="cellIs" dxfId="11879" priority="2972" operator="lessThan">
      <formula>$C$4</formula>
    </cfRule>
  </conditionalFormatting>
  <conditionalFormatting sqref="M44">
    <cfRule type="cellIs" dxfId="11878" priority="2973" operator="lessThan">
      <formula>$C$4</formula>
    </cfRule>
  </conditionalFormatting>
  <conditionalFormatting sqref="M44">
    <cfRule type="cellIs" dxfId="11877" priority="2974" operator="lessThan">
      <formula>$C$4</formula>
    </cfRule>
  </conditionalFormatting>
  <conditionalFormatting sqref="M45">
    <cfRule type="cellIs" dxfId="11876" priority="2975" operator="lessThan">
      <formula>$C$4</formula>
    </cfRule>
  </conditionalFormatting>
  <conditionalFormatting sqref="M45">
    <cfRule type="cellIs" dxfId="11875" priority="2976" operator="lessThan">
      <formula>$C$4</formula>
    </cfRule>
  </conditionalFormatting>
  <conditionalFormatting sqref="M46">
    <cfRule type="cellIs" dxfId="11874" priority="2977" operator="lessThan">
      <formula>$C$4</formula>
    </cfRule>
  </conditionalFormatting>
  <conditionalFormatting sqref="M46">
    <cfRule type="cellIs" dxfId="11873" priority="2978" operator="lessThan">
      <formula>$C$4</formula>
    </cfRule>
  </conditionalFormatting>
  <conditionalFormatting sqref="M47">
    <cfRule type="cellIs" dxfId="11872" priority="2979" operator="lessThan">
      <formula>$C$4</formula>
    </cfRule>
  </conditionalFormatting>
  <conditionalFormatting sqref="M47">
    <cfRule type="cellIs" dxfId="11871" priority="2980" operator="lessThan">
      <formula>$C$4</formula>
    </cfRule>
  </conditionalFormatting>
  <conditionalFormatting sqref="M48">
    <cfRule type="cellIs" dxfId="11870" priority="2981" operator="lessThan">
      <formula>$C$4</formula>
    </cfRule>
  </conditionalFormatting>
  <conditionalFormatting sqref="M48">
    <cfRule type="cellIs" dxfId="11869" priority="2982" operator="lessThan">
      <formula>$C$4</formula>
    </cfRule>
  </conditionalFormatting>
  <conditionalFormatting sqref="M49">
    <cfRule type="cellIs" dxfId="11868" priority="2983" operator="lessThan">
      <formula>$C$4</formula>
    </cfRule>
  </conditionalFormatting>
  <conditionalFormatting sqref="M49">
    <cfRule type="cellIs" dxfId="11867" priority="2984" operator="lessThan">
      <formula>$C$4</formula>
    </cfRule>
  </conditionalFormatting>
  <conditionalFormatting sqref="M50">
    <cfRule type="cellIs" dxfId="11866" priority="2985" operator="lessThan">
      <formula>$C$4</formula>
    </cfRule>
  </conditionalFormatting>
  <conditionalFormatting sqref="M50">
    <cfRule type="cellIs" dxfId="11865" priority="2986" operator="lessThan">
      <formula>$C$4</formula>
    </cfRule>
  </conditionalFormatting>
  <conditionalFormatting sqref="M51">
    <cfRule type="cellIs" dxfId="11864" priority="2987" operator="lessThan">
      <formula>$C$4</formula>
    </cfRule>
  </conditionalFormatting>
  <conditionalFormatting sqref="M51">
    <cfRule type="cellIs" dxfId="11863" priority="2988" operator="lessThan">
      <formula>$C$4</formula>
    </cfRule>
  </conditionalFormatting>
  <conditionalFormatting sqref="M52">
    <cfRule type="cellIs" dxfId="11862" priority="2989" operator="lessThan">
      <formula>$C$4</formula>
    </cfRule>
  </conditionalFormatting>
  <conditionalFormatting sqref="M52">
    <cfRule type="cellIs" dxfId="11861" priority="2990" operator="lessThan">
      <formula>$C$4</formula>
    </cfRule>
  </conditionalFormatting>
  <conditionalFormatting sqref="M53">
    <cfRule type="cellIs" dxfId="11860" priority="2991" operator="lessThan">
      <formula>$C$4</formula>
    </cfRule>
  </conditionalFormatting>
  <conditionalFormatting sqref="M53">
    <cfRule type="cellIs" dxfId="11859" priority="2992" operator="lessThan">
      <formula>$C$4</formula>
    </cfRule>
  </conditionalFormatting>
  <conditionalFormatting sqref="M54">
    <cfRule type="cellIs" dxfId="11858" priority="2993" operator="lessThan">
      <formula>$C$4</formula>
    </cfRule>
  </conditionalFormatting>
  <conditionalFormatting sqref="M54">
    <cfRule type="cellIs" dxfId="11857" priority="2994" operator="lessThan">
      <formula>$C$4</formula>
    </cfRule>
  </conditionalFormatting>
  <conditionalFormatting sqref="M55">
    <cfRule type="cellIs" dxfId="11856" priority="2995" operator="lessThan">
      <formula>$C$4</formula>
    </cfRule>
  </conditionalFormatting>
  <conditionalFormatting sqref="M55">
    <cfRule type="cellIs" dxfId="11855" priority="2996" operator="lessThan">
      <formula>$C$4</formula>
    </cfRule>
  </conditionalFormatting>
  <conditionalFormatting sqref="M56">
    <cfRule type="cellIs" dxfId="11854" priority="2997" operator="lessThan">
      <formula>$C$4</formula>
    </cfRule>
  </conditionalFormatting>
  <conditionalFormatting sqref="M56">
    <cfRule type="cellIs" dxfId="11853" priority="2998" operator="lessThan">
      <formula>$C$4</formula>
    </cfRule>
  </conditionalFormatting>
  <conditionalFormatting sqref="M57">
    <cfRule type="cellIs" dxfId="11852" priority="2999" operator="lessThan">
      <formula>$C$4</formula>
    </cfRule>
  </conditionalFormatting>
  <conditionalFormatting sqref="M57">
    <cfRule type="cellIs" dxfId="11851" priority="3000" operator="lessThan">
      <formula>$C$4</formula>
    </cfRule>
  </conditionalFormatting>
  <conditionalFormatting sqref="M58">
    <cfRule type="cellIs" dxfId="11850" priority="3001" operator="lessThan">
      <formula>$C$4</formula>
    </cfRule>
  </conditionalFormatting>
  <conditionalFormatting sqref="M58">
    <cfRule type="cellIs" dxfId="11849" priority="3002" operator="lessThan">
      <formula>$C$4</formula>
    </cfRule>
  </conditionalFormatting>
  <conditionalFormatting sqref="M59">
    <cfRule type="cellIs" dxfId="11848" priority="3003" operator="lessThan">
      <formula>$C$4</formula>
    </cfRule>
  </conditionalFormatting>
  <conditionalFormatting sqref="M59">
    <cfRule type="cellIs" dxfId="11847" priority="3004" operator="lessThan">
      <formula>$C$4</formula>
    </cfRule>
  </conditionalFormatting>
  <conditionalFormatting sqref="M60">
    <cfRule type="cellIs" dxfId="11846" priority="3005" operator="lessThan">
      <formula>$C$4</formula>
    </cfRule>
  </conditionalFormatting>
  <conditionalFormatting sqref="M60">
    <cfRule type="cellIs" dxfId="11845" priority="3006" operator="lessThan">
      <formula>$C$4</formula>
    </cfRule>
  </conditionalFormatting>
  <conditionalFormatting sqref="CW13">
    <cfRule type="cellIs" dxfId="11844" priority="3010" operator="lessThan">
      <formula>1</formula>
    </cfRule>
  </conditionalFormatting>
  <conditionalFormatting sqref="CW14">
    <cfRule type="cellIs" dxfId="11843" priority="3011" operator="lessThan">
      <formula>1</formula>
    </cfRule>
  </conditionalFormatting>
  <conditionalFormatting sqref="CW15">
    <cfRule type="cellIs" dxfId="11842" priority="3012" operator="lessThan">
      <formula>1</formula>
    </cfRule>
  </conditionalFormatting>
  <conditionalFormatting sqref="CW16">
    <cfRule type="cellIs" dxfId="11841" priority="3013" operator="lessThan">
      <formula>1</formula>
    </cfRule>
  </conditionalFormatting>
  <conditionalFormatting sqref="CW17">
    <cfRule type="cellIs" dxfId="11840" priority="3014" operator="lessThan">
      <formula>1</formula>
    </cfRule>
  </conditionalFormatting>
  <conditionalFormatting sqref="CW18">
    <cfRule type="cellIs" dxfId="11839" priority="3015" operator="lessThan">
      <formula>1</formula>
    </cfRule>
  </conditionalFormatting>
  <conditionalFormatting sqref="CW19">
    <cfRule type="cellIs" dxfId="11838" priority="3016" operator="lessThan">
      <formula>1</formula>
    </cfRule>
  </conditionalFormatting>
  <conditionalFormatting sqref="CW26">
    <cfRule type="cellIs" dxfId="11837" priority="3020" operator="lessThan">
      <formula>1</formula>
    </cfRule>
  </conditionalFormatting>
  <conditionalFormatting sqref="CW27">
    <cfRule type="cellIs" dxfId="11836" priority="3021" operator="lessThan">
      <formula>1</formula>
    </cfRule>
  </conditionalFormatting>
  <conditionalFormatting sqref="CW28">
    <cfRule type="cellIs" dxfId="11835" priority="3022" operator="lessThan">
      <formula>1</formula>
    </cfRule>
  </conditionalFormatting>
  <conditionalFormatting sqref="CW29">
    <cfRule type="cellIs" dxfId="11834" priority="3023" operator="lessThan">
      <formula>1</formula>
    </cfRule>
  </conditionalFormatting>
  <conditionalFormatting sqref="CW30">
    <cfRule type="cellIs" dxfId="11833" priority="3024" operator="lessThan">
      <formula>1</formula>
    </cfRule>
  </conditionalFormatting>
  <conditionalFormatting sqref="CW31">
    <cfRule type="cellIs" dxfId="11832" priority="3025" operator="lessThan">
      <formula>1</formula>
    </cfRule>
  </conditionalFormatting>
  <conditionalFormatting sqref="CW32">
    <cfRule type="cellIs" dxfId="11831" priority="3026" operator="lessThan">
      <formula>1</formula>
    </cfRule>
  </conditionalFormatting>
  <conditionalFormatting sqref="AX11">
    <cfRule type="cellIs" dxfId="11830" priority="3027" operator="lessThan">
      <formula>$C$4</formula>
    </cfRule>
  </conditionalFormatting>
  <conditionalFormatting sqref="AX11">
    <cfRule type="cellIs" dxfId="11829" priority="3028" operator="lessThan">
      <formula>$C$4</formula>
    </cfRule>
  </conditionalFormatting>
  <conditionalFormatting sqref="AX12">
    <cfRule type="cellIs" dxfId="11828" priority="3029" operator="lessThan">
      <formula>$C$4</formula>
    </cfRule>
  </conditionalFormatting>
  <conditionalFormatting sqref="AX12">
    <cfRule type="cellIs" dxfId="11827" priority="3030" operator="lessThan">
      <formula>$C$4</formula>
    </cfRule>
  </conditionalFormatting>
  <conditionalFormatting sqref="AX13">
    <cfRule type="cellIs" dxfId="11826" priority="3031" operator="lessThan">
      <formula>$C$4</formula>
    </cfRule>
  </conditionalFormatting>
  <conditionalFormatting sqref="AX13">
    <cfRule type="cellIs" dxfId="11825" priority="3032" operator="lessThan">
      <formula>$C$4</formula>
    </cfRule>
  </conditionalFormatting>
  <conditionalFormatting sqref="AX14">
    <cfRule type="cellIs" dxfId="11824" priority="3033" operator="lessThan">
      <formula>$C$4</formula>
    </cfRule>
  </conditionalFormatting>
  <conditionalFormatting sqref="AX14">
    <cfRule type="cellIs" dxfId="11823" priority="3034" operator="lessThan">
      <formula>$C$4</formula>
    </cfRule>
  </conditionalFormatting>
  <conditionalFormatting sqref="AX15">
    <cfRule type="cellIs" dxfId="11822" priority="3035" operator="lessThan">
      <formula>$C$4</formula>
    </cfRule>
  </conditionalFormatting>
  <conditionalFormatting sqref="AX15">
    <cfRule type="cellIs" dxfId="11821" priority="3036" operator="lessThan">
      <formula>$C$4</formula>
    </cfRule>
  </conditionalFormatting>
  <conditionalFormatting sqref="AX16">
    <cfRule type="cellIs" dxfId="11820" priority="3037" operator="lessThan">
      <formula>$C$4</formula>
    </cfRule>
  </conditionalFormatting>
  <conditionalFormatting sqref="AX16">
    <cfRule type="cellIs" dxfId="11819" priority="3038" operator="lessThan">
      <formula>$C$4</formula>
    </cfRule>
  </conditionalFormatting>
  <conditionalFormatting sqref="AX17">
    <cfRule type="cellIs" dxfId="11818" priority="3039" operator="lessThan">
      <formula>$C$4</formula>
    </cfRule>
  </conditionalFormatting>
  <conditionalFormatting sqref="AX17">
    <cfRule type="cellIs" dxfId="11817" priority="3040" operator="lessThan">
      <formula>$C$4</formula>
    </cfRule>
  </conditionalFormatting>
  <conditionalFormatting sqref="AX18">
    <cfRule type="cellIs" dxfId="11816" priority="3041" operator="lessThan">
      <formula>$C$4</formula>
    </cfRule>
  </conditionalFormatting>
  <conditionalFormatting sqref="AX18">
    <cfRule type="cellIs" dxfId="11815" priority="3042" operator="lessThan">
      <formula>$C$4</formula>
    </cfRule>
  </conditionalFormatting>
  <conditionalFormatting sqref="AX19">
    <cfRule type="cellIs" dxfId="11814" priority="3043" operator="lessThan">
      <formula>$C$4</formula>
    </cfRule>
  </conditionalFormatting>
  <conditionalFormatting sqref="AX19">
    <cfRule type="cellIs" dxfId="11813" priority="3044" operator="lessThan">
      <formula>$C$4</formula>
    </cfRule>
  </conditionalFormatting>
  <conditionalFormatting sqref="AX20">
    <cfRule type="cellIs" dxfId="11812" priority="3045" operator="lessThan">
      <formula>$C$4</formula>
    </cfRule>
  </conditionalFormatting>
  <conditionalFormatting sqref="AX20">
    <cfRule type="cellIs" dxfId="11811" priority="3046" operator="lessThan">
      <formula>$C$4</formula>
    </cfRule>
  </conditionalFormatting>
  <conditionalFormatting sqref="AX21">
    <cfRule type="cellIs" dxfId="11810" priority="3047" operator="lessThan">
      <formula>$C$4</formula>
    </cfRule>
  </conditionalFormatting>
  <conditionalFormatting sqref="AX21">
    <cfRule type="cellIs" dxfId="11809" priority="3048" operator="lessThan">
      <formula>$C$4</formula>
    </cfRule>
  </conditionalFormatting>
  <conditionalFormatting sqref="AX22">
    <cfRule type="cellIs" dxfId="11808" priority="3049" operator="lessThan">
      <formula>$C$4</formula>
    </cfRule>
  </conditionalFormatting>
  <conditionalFormatting sqref="AX22">
    <cfRule type="cellIs" dxfId="11807" priority="3050" operator="lessThan">
      <formula>$C$4</formula>
    </cfRule>
  </conditionalFormatting>
  <conditionalFormatting sqref="AX23">
    <cfRule type="cellIs" dxfId="11806" priority="3051" operator="lessThan">
      <formula>$C$4</formula>
    </cfRule>
  </conditionalFormatting>
  <conditionalFormatting sqref="AX23">
    <cfRule type="cellIs" dxfId="11805" priority="3052" operator="lessThan">
      <formula>$C$4</formula>
    </cfRule>
  </conditionalFormatting>
  <conditionalFormatting sqref="AX24">
    <cfRule type="cellIs" dxfId="11804" priority="3053" operator="lessThan">
      <formula>$C$4</formula>
    </cfRule>
  </conditionalFormatting>
  <conditionalFormatting sqref="AX24">
    <cfRule type="cellIs" dxfId="11803" priority="3054" operator="lessThan">
      <formula>$C$4</formula>
    </cfRule>
  </conditionalFormatting>
  <conditionalFormatting sqref="AX25">
    <cfRule type="cellIs" dxfId="11802" priority="3055" operator="lessThan">
      <formula>$C$4</formula>
    </cfRule>
  </conditionalFormatting>
  <conditionalFormatting sqref="AX25">
    <cfRule type="cellIs" dxfId="11801" priority="3056" operator="lessThan">
      <formula>$C$4</formula>
    </cfRule>
  </conditionalFormatting>
  <conditionalFormatting sqref="AX26">
    <cfRule type="cellIs" dxfId="11800" priority="3057" operator="lessThan">
      <formula>$C$4</formula>
    </cfRule>
  </conditionalFormatting>
  <conditionalFormatting sqref="AX26">
    <cfRule type="cellIs" dxfId="11799" priority="3058" operator="lessThan">
      <formula>$C$4</formula>
    </cfRule>
  </conditionalFormatting>
  <conditionalFormatting sqref="AX27">
    <cfRule type="cellIs" dxfId="11798" priority="3059" operator="lessThan">
      <formula>$C$4</formula>
    </cfRule>
  </conditionalFormatting>
  <conditionalFormatting sqref="AX27">
    <cfRule type="cellIs" dxfId="11797" priority="3060" operator="lessThan">
      <formula>$C$4</formula>
    </cfRule>
  </conditionalFormatting>
  <conditionalFormatting sqref="AX28">
    <cfRule type="cellIs" dxfId="11796" priority="3061" operator="lessThan">
      <formula>$C$4</formula>
    </cfRule>
  </conditionalFormatting>
  <conditionalFormatting sqref="AX28">
    <cfRule type="cellIs" dxfId="11795" priority="3062" operator="lessThan">
      <formula>$C$4</formula>
    </cfRule>
  </conditionalFormatting>
  <conditionalFormatting sqref="AX29">
    <cfRule type="cellIs" dxfId="11794" priority="3063" operator="lessThan">
      <formula>$C$4</formula>
    </cfRule>
  </conditionalFormatting>
  <conditionalFormatting sqref="AX29">
    <cfRule type="cellIs" dxfId="11793" priority="3064" operator="lessThan">
      <formula>$C$4</formula>
    </cfRule>
  </conditionalFormatting>
  <conditionalFormatting sqref="AX30">
    <cfRule type="cellIs" dxfId="11792" priority="3065" operator="lessThan">
      <formula>$C$4</formula>
    </cfRule>
  </conditionalFormatting>
  <conditionalFormatting sqref="AX30">
    <cfRule type="cellIs" dxfId="11791" priority="3066" operator="lessThan">
      <formula>$C$4</formula>
    </cfRule>
  </conditionalFormatting>
  <conditionalFormatting sqref="AX31">
    <cfRule type="cellIs" dxfId="11790" priority="3067" operator="lessThan">
      <formula>$C$4</formula>
    </cfRule>
  </conditionalFormatting>
  <conditionalFormatting sqref="AX31">
    <cfRule type="cellIs" dxfId="11789" priority="3068" operator="lessThan">
      <formula>$C$4</formula>
    </cfRule>
  </conditionalFormatting>
  <conditionalFormatting sqref="AX32">
    <cfRule type="cellIs" dxfId="11788" priority="3069" operator="lessThan">
      <formula>$C$4</formula>
    </cfRule>
  </conditionalFormatting>
  <conditionalFormatting sqref="AX32">
    <cfRule type="cellIs" dxfId="11787" priority="3070" operator="lessThan">
      <formula>$C$4</formula>
    </cfRule>
  </conditionalFormatting>
  <conditionalFormatting sqref="AX33">
    <cfRule type="cellIs" dxfId="11786" priority="3071" operator="lessThan">
      <formula>$C$4</formula>
    </cfRule>
  </conditionalFormatting>
  <conditionalFormatting sqref="AX33">
    <cfRule type="cellIs" dxfId="11785" priority="3072" operator="lessThan">
      <formula>$C$4</formula>
    </cfRule>
  </conditionalFormatting>
  <conditionalFormatting sqref="AX34">
    <cfRule type="cellIs" dxfId="11784" priority="3073" operator="lessThan">
      <formula>$C$4</formula>
    </cfRule>
  </conditionalFormatting>
  <conditionalFormatting sqref="AX34">
    <cfRule type="cellIs" dxfId="11783" priority="3074" operator="lessThan">
      <formula>$C$4</formula>
    </cfRule>
  </conditionalFormatting>
  <conditionalFormatting sqref="AX35">
    <cfRule type="cellIs" dxfId="11782" priority="3075" operator="lessThan">
      <formula>$C$4</formula>
    </cfRule>
  </conditionalFormatting>
  <conditionalFormatting sqref="AX35">
    <cfRule type="cellIs" dxfId="11781" priority="3076" operator="lessThan">
      <formula>$C$4</formula>
    </cfRule>
  </conditionalFormatting>
  <conditionalFormatting sqref="AX36">
    <cfRule type="cellIs" dxfId="11780" priority="3077" operator="lessThan">
      <formula>$C$4</formula>
    </cfRule>
  </conditionalFormatting>
  <conditionalFormatting sqref="AX36">
    <cfRule type="cellIs" dxfId="11779" priority="3078" operator="lessThan">
      <formula>$C$4</formula>
    </cfRule>
  </conditionalFormatting>
  <conditionalFormatting sqref="AX37">
    <cfRule type="cellIs" dxfId="11778" priority="3079" operator="lessThan">
      <formula>$C$4</formula>
    </cfRule>
  </conditionalFormatting>
  <conditionalFormatting sqref="AX37">
    <cfRule type="cellIs" dxfId="11777" priority="3080" operator="lessThan">
      <formula>$C$4</formula>
    </cfRule>
  </conditionalFormatting>
  <conditionalFormatting sqref="AX38">
    <cfRule type="cellIs" dxfId="11776" priority="3081" operator="lessThan">
      <formula>$C$4</formula>
    </cfRule>
  </conditionalFormatting>
  <conditionalFormatting sqref="AX38">
    <cfRule type="cellIs" dxfId="11775" priority="3082" operator="lessThan">
      <formula>$C$4</formula>
    </cfRule>
  </conditionalFormatting>
  <conditionalFormatting sqref="AX39">
    <cfRule type="cellIs" dxfId="11774" priority="3083" operator="lessThan">
      <formula>$C$4</formula>
    </cfRule>
  </conditionalFormatting>
  <conditionalFormatting sqref="AX39">
    <cfRule type="cellIs" dxfId="11773" priority="3084" operator="lessThan">
      <formula>$C$4</formula>
    </cfRule>
  </conditionalFormatting>
  <conditionalFormatting sqref="AX40">
    <cfRule type="cellIs" dxfId="11772" priority="3085" operator="lessThan">
      <formula>$C$4</formula>
    </cfRule>
  </conditionalFormatting>
  <conditionalFormatting sqref="AX40">
    <cfRule type="cellIs" dxfId="11771" priority="3086" operator="lessThan">
      <formula>$C$4</formula>
    </cfRule>
  </conditionalFormatting>
  <conditionalFormatting sqref="AX41">
    <cfRule type="cellIs" dxfId="11770" priority="3087" operator="lessThan">
      <formula>$C$4</formula>
    </cfRule>
  </conditionalFormatting>
  <conditionalFormatting sqref="AX41">
    <cfRule type="cellIs" dxfId="11769" priority="3088" operator="lessThan">
      <formula>$C$4</formula>
    </cfRule>
  </conditionalFormatting>
  <conditionalFormatting sqref="AX42">
    <cfRule type="cellIs" dxfId="11768" priority="3089" operator="lessThan">
      <formula>$C$4</formula>
    </cfRule>
  </conditionalFormatting>
  <conditionalFormatting sqref="AX42">
    <cfRule type="cellIs" dxfId="11767" priority="3090" operator="lessThan">
      <formula>$C$4</formula>
    </cfRule>
  </conditionalFormatting>
  <conditionalFormatting sqref="AX43">
    <cfRule type="cellIs" dxfId="11766" priority="3091" operator="lessThan">
      <formula>$C$4</formula>
    </cfRule>
  </conditionalFormatting>
  <conditionalFormatting sqref="AX43">
    <cfRule type="cellIs" dxfId="11765" priority="3092" operator="lessThan">
      <formula>$C$4</formula>
    </cfRule>
  </conditionalFormatting>
  <conditionalFormatting sqref="AX44">
    <cfRule type="cellIs" dxfId="11764" priority="3093" operator="lessThan">
      <formula>$C$4</formula>
    </cfRule>
  </conditionalFormatting>
  <conditionalFormatting sqref="AX44">
    <cfRule type="cellIs" dxfId="11763" priority="3094" operator="lessThan">
      <formula>$C$4</formula>
    </cfRule>
  </conditionalFormatting>
  <conditionalFormatting sqref="AX45">
    <cfRule type="cellIs" dxfId="11762" priority="3095" operator="lessThan">
      <formula>$C$4</formula>
    </cfRule>
  </conditionalFormatting>
  <conditionalFormatting sqref="AX45">
    <cfRule type="cellIs" dxfId="11761" priority="3096" operator="lessThan">
      <formula>$C$4</formula>
    </cfRule>
  </conditionalFormatting>
  <conditionalFormatting sqref="AX46">
    <cfRule type="cellIs" dxfId="11760" priority="3097" operator="lessThan">
      <formula>$C$4</formula>
    </cfRule>
  </conditionalFormatting>
  <conditionalFormatting sqref="AX46">
    <cfRule type="cellIs" dxfId="11759" priority="3098" operator="lessThan">
      <formula>$C$4</formula>
    </cfRule>
  </conditionalFormatting>
  <conditionalFormatting sqref="AX47">
    <cfRule type="cellIs" dxfId="11758" priority="3099" operator="lessThan">
      <formula>$C$4</formula>
    </cfRule>
  </conditionalFormatting>
  <conditionalFormatting sqref="AX47">
    <cfRule type="cellIs" dxfId="11757" priority="3100" operator="lessThan">
      <formula>$C$4</formula>
    </cfRule>
  </conditionalFormatting>
  <conditionalFormatting sqref="AX48">
    <cfRule type="cellIs" dxfId="11756" priority="3101" operator="lessThan">
      <formula>$C$4</formula>
    </cfRule>
  </conditionalFormatting>
  <conditionalFormatting sqref="AX48">
    <cfRule type="cellIs" dxfId="11755" priority="3102" operator="lessThan">
      <formula>$C$4</formula>
    </cfRule>
  </conditionalFormatting>
  <conditionalFormatting sqref="AX49">
    <cfRule type="cellIs" dxfId="11754" priority="3103" operator="lessThan">
      <formula>$C$4</formula>
    </cfRule>
  </conditionalFormatting>
  <conditionalFormatting sqref="AX49">
    <cfRule type="cellIs" dxfId="11753" priority="3104" operator="lessThan">
      <formula>$C$4</formula>
    </cfRule>
  </conditionalFormatting>
  <conditionalFormatting sqref="AX50">
    <cfRule type="cellIs" dxfId="11752" priority="3105" operator="lessThan">
      <formula>$C$4</formula>
    </cfRule>
  </conditionalFormatting>
  <conditionalFormatting sqref="AX50">
    <cfRule type="cellIs" dxfId="11751" priority="3106" operator="lessThan">
      <formula>$C$4</formula>
    </cfRule>
  </conditionalFormatting>
  <conditionalFormatting sqref="AX51">
    <cfRule type="cellIs" dxfId="11750" priority="3107" operator="lessThan">
      <formula>$C$4</formula>
    </cfRule>
  </conditionalFormatting>
  <conditionalFormatting sqref="AX51">
    <cfRule type="cellIs" dxfId="11749" priority="3108" operator="lessThan">
      <formula>$C$4</formula>
    </cfRule>
  </conditionalFormatting>
  <conditionalFormatting sqref="AX52">
    <cfRule type="cellIs" dxfId="11748" priority="3109" operator="lessThan">
      <formula>$C$4</formula>
    </cfRule>
  </conditionalFormatting>
  <conditionalFormatting sqref="AX52">
    <cfRule type="cellIs" dxfId="11747" priority="3110" operator="lessThan">
      <formula>$C$4</formula>
    </cfRule>
  </conditionalFormatting>
  <conditionalFormatting sqref="AX53">
    <cfRule type="cellIs" dxfId="11746" priority="3111" operator="lessThan">
      <formula>$C$4</formula>
    </cfRule>
  </conditionalFormatting>
  <conditionalFormatting sqref="AX53">
    <cfRule type="cellIs" dxfId="11745" priority="3112" operator="lessThan">
      <formula>$C$4</formula>
    </cfRule>
  </conditionalFormatting>
  <conditionalFormatting sqref="AX54">
    <cfRule type="cellIs" dxfId="11744" priority="3113" operator="lessThan">
      <formula>$C$4</formula>
    </cfRule>
  </conditionalFormatting>
  <conditionalFormatting sqref="AX54">
    <cfRule type="cellIs" dxfId="11743" priority="3114" operator="lessThan">
      <formula>$C$4</formula>
    </cfRule>
  </conditionalFormatting>
  <conditionalFormatting sqref="AX55">
    <cfRule type="cellIs" dxfId="11742" priority="3115" operator="lessThan">
      <formula>$C$4</formula>
    </cfRule>
  </conditionalFormatting>
  <conditionalFormatting sqref="AX55">
    <cfRule type="cellIs" dxfId="11741" priority="3116" operator="lessThan">
      <formula>$C$4</formula>
    </cfRule>
  </conditionalFormatting>
  <conditionalFormatting sqref="AX56">
    <cfRule type="cellIs" dxfId="11740" priority="3117" operator="lessThan">
      <formula>$C$4</formula>
    </cfRule>
  </conditionalFormatting>
  <conditionalFormatting sqref="AX56">
    <cfRule type="cellIs" dxfId="11739" priority="3118" operator="lessThan">
      <formula>$C$4</formula>
    </cfRule>
  </conditionalFormatting>
  <conditionalFormatting sqref="AX57">
    <cfRule type="cellIs" dxfId="11738" priority="3119" operator="lessThan">
      <formula>$C$4</formula>
    </cfRule>
  </conditionalFormatting>
  <conditionalFormatting sqref="AX57">
    <cfRule type="cellIs" dxfId="11737" priority="3120" operator="lessThan">
      <formula>$C$4</formula>
    </cfRule>
  </conditionalFormatting>
  <conditionalFormatting sqref="AX58">
    <cfRule type="cellIs" dxfId="11736" priority="3121" operator="lessThan">
      <formula>$C$4</formula>
    </cfRule>
  </conditionalFormatting>
  <conditionalFormatting sqref="AX58">
    <cfRule type="cellIs" dxfId="11735" priority="3122" operator="lessThan">
      <formula>$C$4</formula>
    </cfRule>
  </conditionalFormatting>
  <conditionalFormatting sqref="AX59">
    <cfRule type="cellIs" dxfId="11734" priority="3123" operator="lessThan">
      <formula>$C$4</formula>
    </cfRule>
  </conditionalFormatting>
  <conditionalFormatting sqref="AX59">
    <cfRule type="cellIs" dxfId="11733" priority="3124" operator="lessThan">
      <formula>$C$4</formula>
    </cfRule>
  </conditionalFormatting>
  <conditionalFormatting sqref="AX60">
    <cfRule type="cellIs" dxfId="11732" priority="3125" operator="lessThan">
      <formula>$C$4</formula>
    </cfRule>
  </conditionalFormatting>
  <conditionalFormatting sqref="AX60">
    <cfRule type="cellIs" dxfId="11731" priority="3126" operator="lessThan">
      <formula>$C$4</formula>
    </cfRule>
  </conditionalFormatting>
  <conditionalFormatting sqref="AY11">
    <cfRule type="cellIs" dxfId="11730" priority="3127" operator="lessThan">
      <formula>$C$4</formula>
    </cfRule>
  </conditionalFormatting>
  <conditionalFormatting sqref="AY11">
    <cfRule type="cellIs" dxfId="11729" priority="3128" operator="lessThan">
      <formula>$C$4</formula>
    </cfRule>
  </conditionalFormatting>
  <conditionalFormatting sqref="AY12">
    <cfRule type="cellIs" dxfId="11728" priority="3129" operator="lessThan">
      <formula>$C$4</formula>
    </cfRule>
  </conditionalFormatting>
  <conditionalFormatting sqref="AY12">
    <cfRule type="cellIs" dxfId="11727" priority="3130" operator="lessThan">
      <formula>$C$4</formula>
    </cfRule>
  </conditionalFormatting>
  <conditionalFormatting sqref="AY13">
    <cfRule type="cellIs" dxfId="11726" priority="3131" operator="lessThan">
      <formula>$C$4</formula>
    </cfRule>
  </conditionalFormatting>
  <conditionalFormatting sqref="AY13">
    <cfRule type="cellIs" dxfId="11725" priority="3132" operator="lessThan">
      <formula>$C$4</formula>
    </cfRule>
  </conditionalFormatting>
  <conditionalFormatting sqref="AY14">
    <cfRule type="cellIs" dxfId="11724" priority="3133" operator="lessThan">
      <formula>$C$4</formula>
    </cfRule>
  </conditionalFormatting>
  <conditionalFormatting sqref="AY14">
    <cfRule type="cellIs" dxfId="11723" priority="3134" operator="lessThan">
      <formula>$C$4</formula>
    </cfRule>
  </conditionalFormatting>
  <conditionalFormatting sqref="AY15">
    <cfRule type="cellIs" dxfId="11722" priority="3135" operator="lessThan">
      <formula>$C$4</formula>
    </cfRule>
  </conditionalFormatting>
  <conditionalFormatting sqref="AY15">
    <cfRule type="cellIs" dxfId="11721" priority="3136" operator="lessThan">
      <formula>$C$4</formula>
    </cfRule>
  </conditionalFormatting>
  <conditionalFormatting sqref="AY16">
    <cfRule type="cellIs" dxfId="11720" priority="3137" operator="lessThan">
      <formula>$C$4</formula>
    </cfRule>
  </conditionalFormatting>
  <conditionalFormatting sqref="AY16">
    <cfRule type="cellIs" dxfId="11719" priority="3138" operator="lessThan">
      <formula>$C$4</formula>
    </cfRule>
  </conditionalFormatting>
  <conditionalFormatting sqref="AY17">
    <cfRule type="cellIs" dxfId="11718" priority="3139" operator="lessThan">
      <formula>$C$4</formula>
    </cfRule>
  </conditionalFormatting>
  <conditionalFormatting sqref="AY17">
    <cfRule type="cellIs" dxfId="11717" priority="3140" operator="lessThan">
      <formula>$C$4</formula>
    </cfRule>
  </conditionalFormatting>
  <conditionalFormatting sqref="AY18">
    <cfRule type="cellIs" dxfId="11716" priority="3141" operator="lessThan">
      <formula>$C$4</formula>
    </cfRule>
  </conditionalFormatting>
  <conditionalFormatting sqref="AY18">
    <cfRule type="cellIs" dxfId="11715" priority="3142" operator="lessThan">
      <formula>$C$4</formula>
    </cfRule>
  </conditionalFormatting>
  <conditionalFormatting sqref="AY19">
    <cfRule type="cellIs" dxfId="11714" priority="3143" operator="lessThan">
      <formula>$C$4</formula>
    </cfRule>
  </conditionalFormatting>
  <conditionalFormatting sqref="AY19">
    <cfRule type="cellIs" dxfId="11713" priority="3144" operator="lessThan">
      <formula>$C$4</formula>
    </cfRule>
  </conditionalFormatting>
  <conditionalFormatting sqref="AY20">
    <cfRule type="cellIs" dxfId="11712" priority="3145" operator="lessThan">
      <formula>$C$4</formula>
    </cfRule>
  </conditionalFormatting>
  <conditionalFormatting sqref="AY20">
    <cfRule type="cellIs" dxfId="11711" priority="3146" operator="lessThan">
      <formula>$C$4</formula>
    </cfRule>
  </conditionalFormatting>
  <conditionalFormatting sqref="AY21">
    <cfRule type="cellIs" dxfId="11710" priority="3147" operator="lessThan">
      <formula>$C$4</formula>
    </cfRule>
  </conditionalFormatting>
  <conditionalFormatting sqref="AY21">
    <cfRule type="cellIs" dxfId="11709" priority="3148" operator="lessThan">
      <formula>$C$4</formula>
    </cfRule>
  </conditionalFormatting>
  <conditionalFormatting sqref="AY22">
    <cfRule type="cellIs" dxfId="11708" priority="3149" operator="lessThan">
      <formula>$C$4</formula>
    </cfRule>
  </conditionalFormatting>
  <conditionalFormatting sqref="AY22">
    <cfRule type="cellIs" dxfId="11707" priority="3150" operator="lessThan">
      <formula>$C$4</formula>
    </cfRule>
  </conditionalFormatting>
  <conditionalFormatting sqref="AY23">
    <cfRule type="cellIs" dxfId="11706" priority="3151" operator="lessThan">
      <formula>$C$4</formula>
    </cfRule>
  </conditionalFormatting>
  <conditionalFormatting sqref="AY23">
    <cfRule type="cellIs" dxfId="11705" priority="3152" operator="lessThan">
      <formula>$C$4</formula>
    </cfRule>
  </conditionalFormatting>
  <conditionalFormatting sqref="AY24">
    <cfRule type="cellIs" dxfId="11704" priority="3153" operator="lessThan">
      <formula>$C$4</formula>
    </cfRule>
  </conditionalFormatting>
  <conditionalFormatting sqref="AY24">
    <cfRule type="cellIs" dxfId="11703" priority="3154" operator="lessThan">
      <formula>$C$4</formula>
    </cfRule>
  </conditionalFormatting>
  <conditionalFormatting sqref="AY25">
    <cfRule type="cellIs" dxfId="11702" priority="3155" operator="lessThan">
      <formula>$C$4</formula>
    </cfRule>
  </conditionalFormatting>
  <conditionalFormatting sqref="AY25">
    <cfRule type="cellIs" dxfId="11701" priority="3156" operator="lessThan">
      <formula>$C$4</formula>
    </cfRule>
  </conditionalFormatting>
  <conditionalFormatting sqref="AY26">
    <cfRule type="cellIs" dxfId="11700" priority="3157" operator="lessThan">
      <formula>$C$4</formula>
    </cfRule>
  </conditionalFormatting>
  <conditionalFormatting sqref="AY26">
    <cfRule type="cellIs" dxfId="11699" priority="3158" operator="lessThan">
      <formula>$C$4</formula>
    </cfRule>
  </conditionalFormatting>
  <conditionalFormatting sqref="AY27">
    <cfRule type="cellIs" dxfId="11698" priority="3159" operator="lessThan">
      <formula>$C$4</formula>
    </cfRule>
  </conditionalFormatting>
  <conditionalFormatting sqref="AY27">
    <cfRule type="cellIs" dxfId="11697" priority="3160" operator="lessThan">
      <formula>$C$4</formula>
    </cfRule>
  </conditionalFormatting>
  <conditionalFormatting sqref="AY28">
    <cfRule type="cellIs" dxfId="11696" priority="3161" operator="lessThan">
      <formula>$C$4</formula>
    </cfRule>
  </conditionalFormatting>
  <conditionalFormatting sqref="AY28">
    <cfRule type="cellIs" dxfId="11695" priority="3162" operator="lessThan">
      <formula>$C$4</formula>
    </cfRule>
  </conditionalFormatting>
  <conditionalFormatting sqref="AY29">
    <cfRule type="cellIs" dxfId="11694" priority="3163" operator="lessThan">
      <formula>$C$4</formula>
    </cfRule>
  </conditionalFormatting>
  <conditionalFormatting sqref="AY29">
    <cfRule type="cellIs" dxfId="11693" priority="3164" operator="lessThan">
      <formula>$C$4</formula>
    </cfRule>
  </conditionalFormatting>
  <conditionalFormatting sqref="AY30">
    <cfRule type="cellIs" dxfId="11692" priority="3165" operator="lessThan">
      <formula>$C$4</formula>
    </cfRule>
  </conditionalFormatting>
  <conditionalFormatting sqref="AY30">
    <cfRule type="cellIs" dxfId="11691" priority="3166" operator="lessThan">
      <formula>$C$4</formula>
    </cfRule>
  </conditionalFormatting>
  <conditionalFormatting sqref="AY31">
    <cfRule type="cellIs" dxfId="11690" priority="3167" operator="lessThan">
      <formula>$C$4</formula>
    </cfRule>
  </conditionalFormatting>
  <conditionalFormatting sqref="AY31">
    <cfRule type="cellIs" dxfId="11689" priority="3168" operator="lessThan">
      <formula>$C$4</formula>
    </cfRule>
  </conditionalFormatting>
  <conditionalFormatting sqref="AY32">
    <cfRule type="cellIs" dxfId="11688" priority="3169" operator="lessThan">
      <formula>$C$4</formula>
    </cfRule>
  </conditionalFormatting>
  <conditionalFormatting sqref="AY32">
    <cfRule type="cellIs" dxfId="11687" priority="3170" operator="lessThan">
      <formula>$C$4</formula>
    </cfRule>
  </conditionalFormatting>
  <conditionalFormatting sqref="AY33">
    <cfRule type="cellIs" dxfId="11686" priority="3171" operator="lessThan">
      <formula>$C$4</formula>
    </cfRule>
  </conditionalFormatting>
  <conditionalFormatting sqref="AY33">
    <cfRule type="cellIs" dxfId="11685" priority="3172" operator="lessThan">
      <formula>$C$4</formula>
    </cfRule>
  </conditionalFormatting>
  <conditionalFormatting sqref="AY34">
    <cfRule type="cellIs" dxfId="11684" priority="3173" operator="lessThan">
      <formula>$C$4</formula>
    </cfRule>
  </conditionalFormatting>
  <conditionalFormatting sqref="AY34">
    <cfRule type="cellIs" dxfId="11683" priority="3174" operator="lessThan">
      <formula>$C$4</formula>
    </cfRule>
  </conditionalFormatting>
  <conditionalFormatting sqref="AY35">
    <cfRule type="cellIs" dxfId="11682" priority="3175" operator="lessThan">
      <formula>$C$4</formula>
    </cfRule>
  </conditionalFormatting>
  <conditionalFormatting sqref="AY35">
    <cfRule type="cellIs" dxfId="11681" priority="3176" operator="lessThan">
      <formula>$C$4</formula>
    </cfRule>
  </conditionalFormatting>
  <conditionalFormatting sqref="AY36">
    <cfRule type="cellIs" dxfId="11680" priority="3177" operator="lessThan">
      <formula>$C$4</formula>
    </cfRule>
  </conditionalFormatting>
  <conditionalFormatting sqref="AY36">
    <cfRule type="cellIs" dxfId="11679" priority="3178" operator="lessThan">
      <formula>$C$4</formula>
    </cfRule>
  </conditionalFormatting>
  <conditionalFormatting sqref="AY37">
    <cfRule type="cellIs" dxfId="11678" priority="3179" operator="lessThan">
      <formula>$C$4</formula>
    </cfRule>
  </conditionalFormatting>
  <conditionalFormatting sqref="AY37">
    <cfRule type="cellIs" dxfId="11677" priority="3180" operator="lessThan">
      <formula>$C$4</formula>
    </cfRule>
  </conditionalFormatting>
  <conditionalFormatting sqref="AY38">
    <cfRule type="cellIs" dxfId="11676" priority="3181" operator="lessThan">
      <formula>$C$4</formula>
    </cfRule>
  </conditionalFormatting>
  <conditionalFormatting sqref="AY38">
    <cfRule type="cellIs" dxfId="11675" priority="3182" operator="lessThan">
      <formula>$C$4</formula>
    </cfRule>
  </conditionalFormatting>
  <conditionalFormatting sqref="AY39">
    <cfRule type="cellIs" dxfId="11674" priority="3183" operator="lessThan">
      <formula>$C$4</formula>
    </cfRule>
  </conditionalFormatting>
  <conditionalFormatting sqref="AY39">
    <cfRule type="cellIs" dxfId="11673" priority="3184" operator="lessThan">
      <formula>$C$4</formula>
    </cfRule>
  </conditionalFormatting>
  <conditionalFormatting sqref="AY40">
    <cfRule type="cellIs" dxfId="11672" priority="3185" operator="lessThan">
      <formula>$C$4</formula>
    </cfRule>
  </conditionalFormatting>
  <conditionalFormatting sqref="AY40">
    <cfRule type="cellIs" dxfId="11671" priority="3186" operator="lessThan">
      <formula>$C$4</formula>
    </cfRule>
  </conditionalFormatting>
  <conditionalFormatting sqref="AY41">
    <cfRule type="cellIs" dxfId="11670" priority="3187" operator="lessThan">
      <formula>$C$4</formula>
    </cfRule>
  </conditionalFormatting>
  <conditionalFormatting sqref="AY41">
    <cfRule type="cellIs" dxfId="11669" priority="3188" operator="lessThan">
      <formula>$C$4</formula>
    </cfRule>
  </conditionalFormatting>
  <conditionalFormatting sqref="AY42">
    <cfRule type="cellIs" dxfId="11668" priority="3189" operator="lessThan">
      <formula>$C$4</formula>
    </cfRule>
  </conditionalFormatting>
  <conditionalFormatting sqref="AY42">
    <cfRule type="cellIs" dxfId="11667" priority="3190" operator="lessThan">
      <formula>$C$4</formula>
    </cfRule>
  </conditionalFormatting>
  <conditionalFormatting sqref="AY43">
    <cfRule type="cellIs" dxfId="11666" priority="3191" operator="lessThan">
      <formula>$C$4</formula>
    </cfRule>
  </conditionalFormatting>
  <conditionalFormatting sqref="AY43">
    <cfRule type="cellIs" dxfId="11665" priority="3192" operator="lessThan">
      <formula>$C$4</formula>
    </cfRule>
  </conditionalFormatting>
  <conditionalFormatting sqref="AY44">
    <cfRule type="cellIs" dxfId="11664" priority="3193" operator="lessThan">
      <formula>$C$4</formula>
    </cfRule>
  </conditionalFormatting>
  <conditionalFormatting sqref="AY44">
    <cfRule type="cellIs" dxfId="11663" priority="3194" operator="lessThan">
      <formula>$C$4</formula>
    </cfRule>
  </conditionalFormatting>
  <conditionalFormatting sqref="AY45">
    <cfRule type="cellIs" dxfId="11662" priority="3195" operator="lessThan">
      <formula>$C$4</formula>
    </cfRule>
  </conditionalFormatting>
  <conditionalFormatting sqref="AY45">
    <cfRule type="cellIs" dxfId="11661" priority="3196" operator="lessThan">
      <formula>$C$4</formula>
    </cfRule>
  </conditionalFormatting>
  <conditionalFormatting sqref="AY46">
    <cfRule type="cellIs" dxfId="11660" priority="3197" operator="lessThan">
      <formula>$C$4</formula>
    </cfRule>
  </conditionalFormatting>
  <conditionalFormatting sqref="AY46">
    <cfRule type="cellIs" dxfId="11659" priority="3198" operator="lessThan">
      <formula>$C$4</formula>
    </cfRule>
  </conditionalFormatting>
  <conditionalFormatting sqref="AY47">
    <cfRule type="cellIs" dxfId="11658" priority="3199" operator="lessThan">
      <formula>$C$4</formula>
    </cfRule>
  </conditionalFormatting>
  <conditionalFormatting sqref="AY47">
    <cfRule type="cellIs" dxfId="11657" priority="3200" operator="lessThan">
      <formula>$C$4</formula>
    </cfRule>
  </conditionalFormatting>
  <conditionalFormatting sqref="AY48">
    <cfRule type="cellIs" dxfId="11656" priority="3201" operator="lessThan">
      <formula>$C$4</formula>
    </cfRule>
  </conditionalFormatting>
  <conditionalFormatting sqref="AY48">
    <cfRule type="cellIs" dxfId="11655" priority="3202" operator="lessThan">
      <formula>$C$4</formula>
    </cfRule>
  </conditionalFormatting>
  <conditionalFormatting sqref="AY49">
    <cfRule type="cellIs" dxfId="11654" priority="3203" operator="lessThan">
      <formula>$C$4</formula>
    </cfRule>
  </conditionalFormatting>
  <conditionalFormatting sqref="AY49">
    <cfRule type="cellIs" dxfId="11653" priority="3204" operator="lessThan">
      <formula>$C$4</formula>
    </cfRule>
  </conditionalFormatting>
  <conditionalFormatting sqref="AY50">
    <cfRule type="cellIs" dxfId="11652" priority="3205" operator="lessThan">
      <formula>$C$4</formula>
    </cfRule>
  </conditionalFormatting>
  <conditionalFormatting sqref="AY50">
    <cfRule type="cellIs" dxfId="11651" priority="3206" operator="lessThan">
      <formula>$C$4</formula>
    </cfRule>
  </conditionalFormatting>
  <conditionalFormatting sqref="AY51">
    <cfRule type="cellIs" dxfId="11650" priority="3207" operator="lessThan">
      <formula>$C$4</formula>
    </cfRule>
  </conditionalFormatting>
  <conditionalFormatting sqref="AY51">
    <cfRule type="cellIs" dxfId="11649" priority="3208" operator="lessThan">
      <formula>$C$4</formula>
    </cfRule>
  </conditionalFormatting>
  <conditionalFormatting sqref="AY52">
    <cfRule type="cellIs" dxfId="11648" priority="3209" operator="lessThan">
      <formula>$C$4</formula>
    </cfRule>
  </conditionalFormatting>
  <conditionalFormatting sqref="AY52">
    <cfRule type="cellIs" dxfId="11647" priority="3210" operator="lessThan">
      <formula>$C$4</formula>
    </cfRule>
  </conditionalFormatting>
  <conditionalFormatting sqref="AY53">
    <cfRule type="cellIs" dxfId="11646" priority="3211" operator="lessThan">
      <formula>$C$4</formula>
    </cfRule>
  </conditionalFormatting>
  <conditionalFormatting sqref="AY53">
    <cfRule type="cellIs" dxfId="11645" priority="3212" operator="lessThan">
      <formula>$C$4</formula>
    </cfRule>
  </conditionalFormatting>
  <conditionalFormatting sqref="AY54">
    <cfRule type="cellIs" dxfId="11644" priority="3213" operator="lessThan">
      <formula>$C$4</formula>
    </cfRule>
  </conditionalFormatting>
  <conditionalFormatting sqref="AY54">
    <cfRule type="cellIs" dxfId="11643" priority="3214" operator="lessThan">
      <formula>$C$4</formula>
    </cfRule>
  </conditionalFormatting>
  <conditionalFormatting sqref="AY55">
    <cfRule type="cellIs" dxfId="11642" priority="3215" operator="lessThan">
      <formula>$C$4</formula>
    </cfRule>
  </conditionalFormatting>
  <conditionalFormatting sqref="AY55">
    <cfRule type="cellIs" dxfId="11641" priority="3216" operator="lessThan">
      <formula>$C$4</formula>
    </cfRule>
  </conditionalFormatting>
  <conditionalFormatting sqref="AY56">
    <cfRule type="cellIs" dxfId="11640" priority="3217" operator="lessThan">
      <formula>$C$4</formula>
    </cfRule>
  </conditionalFormatting>
  <conditionalFormatting sqref="AY56">
    <cfRule type="cellIs" dxfId="11639" priority="3218" operator="lessThan">
      <formula>$C$4</formula>
    </cfRule>
  </conditionalFormatting>
  <conditionalFormatting sqref="AY57">
    <cfRule type="cellIs" dxfId="11638" priority="3219" operator="lessThan">
      <formula>$C$4</formula>
    </cfRule>
  </conditionalFormatting>
  <conditionalFormatting sqref="AY57">
    <cfRule type="cellIs" dxfId="11637" priority="3220" operator="lessThan">
      <formula>$C$4</formula>
    </cfRule>
  </conditionalFormatting>
  <conditionalFormatting sqref="AY58">
    <cfRule type="cellIs" dxfId="11636" priority="3221" operator="lessThan">
      <formula>$C$4</formula>
    </cfRule>
  </conditionalFormatting>
  <conditionalFormatting sqref="AY58">
    <cfRule type="cellIs" dxfId="11635" priority="3222" operator="lessThan">
      <formula>$C$4</formula>
    </cfRule>
  </conditionalFormatting>
  <conditionalFormatting sqref="AY59">
    <cfRule type="cellIs" dxfId="11634" priority="3223" operator="lessThan">
      <formula>$C$4</formula>
    </cfRule>
  </conditionalFormatting>
  <conditionalFormatting sqref="AY59">
    <cfRule type="cellIs" dxfId="11633" priority="3224" operator="lessThan">
      <formula>$C$4</formula>
    </cfRule>
  </conditionalFormatting>
  <conditionalFormatting sqref="AY60">
    <cfRule type="cellIs" dxfId="11632" priority="3225" operator="lessThan">
      <formula>$C$4</formula>
    </cfRule>
  </conditionalFormatting>
  <conditionalFormatting sqref="AY60">
    <cfRule type="cellIs" dxfId="11631" priority="3226" operator="lessThan">
      <formula>$C$4</formula>
    </cfRule>
  </conditionalFormatting>
  <conditionalFormatting sqref="AZ11:AZ44">
    <cfRule type="cellIs" dxfId="11630" priority="3227" operator="lessThan">
      <formula>$C$4</formula>
    </cfRule>
  </conditionalFormatting>
  <conditionalFormatting sqref="AZ11:AZ44">
    <cfRule type="cellIs" dxfId="11629" priority="3228" operator="lessThan">
      <formula>$C$4</formula>
    </cfRule>
  </conditionalFormatting>
  <conditionalFormatting sqref="AZ45">
    <cfRule type="cellIs" dxfId="11628" priority="3295" operator="lessThan">
      <formula>$C$4</formula>
    </cfRule>
  </conditionalFormatting>
  <conditionalFormatting sqref="AZ45">
    <cfRule type="cellIs" dxfId="11627" priority="3296" operator="lessThan">
      <formula>$C$4</formula>
    </cfRule>
  </conditionalFormatting>
  <conditionalFormatting sqref="AZ46">
    <cfRule type="cellIs" dxfId="11626" priority="3297" operator="lessThan">
      <formula>$C$4</formula>
    </cfRule>
  </conditionalFormatting>
  <conditionalFormatting sqref="AZ46">
    <cfRule type="cellIs" dxfId="11625" priority="3298" operator="lessThan">
      <formula>$C$4</formula>
    </cfRule>
  </conditionalFormatting>
  <conditionalFormatting sqref="AZ47">
    <cfRule type="cellIs" dxfId="11624" priority="3299" operator="lessThan">
      <formula>$C$4</formula>
    </cfRule>
  </conditionalFormatting>
  <conditionalFormatting sqref="AZ47">
    <cfRule type="cellIs" dxfId="11623" priority="3300" operator="lessThan">
      <formula>$C$4</formula>
    </cfRule>
  </conditionalFormatting>
  <conditionalFormatting sqref="AZ48">
    <cfRule type="cellIs" dxfId="11622" priority="3301" operator="lessThan">
      <formula>$C$4</formula>
    </cfRule>
  </conditionalFormatting>
  <conditionalFormatting sqref="AZ48">
    <cfRule type="cellIs" dxfId="11621" priority="3302" operator="lessThan">
      <formula>$C$4</formula>
    </cfRule>
  </conditionalFormatting>
  <conditionalFormatting sqref="AZ49">
    <cfRule type="cellIs" dxfId="11620" priority="3303" operator="lessThan">
      <formula>$C$4</formula>
    </cfRule>
  </conditionalFormatting>
  <conditionalFormatting sqref="AZ49">
    <cfRule type="cellIs" dxfId="11619" priority="3304" operator="lessThan">
      <formula>$C$4</formula>
    </cfRule>
  </conditionalFormatting>
  <conditionalFormatting sqref="AZ50">
    <cfRule type="cellIs" dxfId="11618" priority="3305" operator="lessThan">
      <formula>$C$4</formula>
    </cfRule>
  </conditionalFormatting>
  <conditionalFormatting sqref="AZ50">
    <cfRule type="cellIs" dxfId="11617" priority="3306" operator="lessThan">
      <formula>$C$4</formula>
    </cfRule>
  </conditionalFormatting>
  <conditionalFormatting sqref="AZ51">
    <cfRule type="cellIs" dxfId="11616" priority="3307" operator="lessThan">
      <formula>$C$4</formula>
    </cfRule>
  </conditionalFormatting>
  <conditionalFormatting sqref="AZ51">
    <cfRule type="cellIs" dxfId="11615" priority="3308" operator="lessThan">
      <formula>$C$4</formula>
    </cfRule>
  </conditionalFormatting>
  <conditionalFormatting sqref="AZ52">
    <cfRule type="cellIs" dxfId="11614" priority="3309" operator="lessThan">
      <formula>$C$4</formula>
    </cfRule>
  </conditionalFormatting>
  <conditionalFormatting sqref="AZ52">
    <cfRule type="cellIs" dxfId="11613" priority="3310" operator="lessThan">
      <formula>$C$4</formula>
    </cfRule>
  </conditionalFormatting>
  <conditionalFormatting sqref="AZ53">
    <cfRule type="cellIs" dxfId="11612" priority="3311" operator="lessThan">
      <formula>$C$4</formula>
    </cfRule>
  </conditionalFormatting>
  <conditionalFormatting sqref="AZ53">
    <cfRule type="cellIs" dxfId="11611" priority="3312" operator="lessThan">
      <formula>$C$4</formula>
    </cfRule>
  </conditionalFormatting>
  <conditionalFormatting sqref="AZ54">
    <cfRule type="cellIs" dxfId="11610" priority="3313" operator="lessThan">
      <formula>$C$4</formula>
    </cfRule>
  </conditionalFormatting>
  <conditionalFormatting sqref="AZ54">
    <cfRule type="cellIs" dxfId="11609" priority="3314" operator="lessThan">
      <formula>$C$4</formula>
    </cfRule>
  </conditionalFormatting>
  <conditionalFormatting sqref="AZ55">
    <cfRule type="cellIs" dxfId="11608" priority="3315" operator="lessThan">
      <formula>$C$4</formula>
    </cfRule>
  </conditionalFormatting>
  <conditionalFormatting sqref="AZ55">
    <cfRule type="cellIs" dxfId="11607" priority="3316" operator="lessThan">
      <formula>$C$4</formula>
    </cfRule>
  </conditionalFormatting>
  <conditionalFormatting sqref="AZ56">
    <cfRule type="cellIs" dxfId="11606" priority="3317" operator="lessThan">
      <formula>$C$4</formula>
    </cfRule>
  </conditionalFormatting>
  <conditionalFormatting sqref="AZ56">
    <cfRule type="cellIs" dxfId="11605" priority="3318" operator="lessThan">
      <formula>$C$4</formula>
    </cfRule>
  </conditionalFormatting>
  <conditionalFormatting sqref="AZ57">
    <cfRule type="cellIs" dxfId="11604" priority="3319" operator="lessThan">
      <formula>$C$4</formula>
    </cfRule>
  </conditionalFormatting>
  <conditionalFormatting sqref="AZ57">
    <cfRule type="cellIs" dxfId="11603" priority="3320" operator="lessThan">
      <formula>$C$4</formula>
    </cfRule>
  </conditionalFormatting>
  <conditionalFormatting sqref="AZ58">
    <cfRule type="cellIs" dxfId="11602" priority="3321" operator="lessThan">
      <formula>$C$4</formula>
    </cfRule>
  </conditionalFormatting>
  <conditionalFormatting sqref="AZ58">
    <cfRule type="cellIs" dxfId="11601" priority="3322" operator="lessThan">
      <formula>$C$4</formula>
    </cfRule>
  </conditionalFormatting>
  <conditionalFormatting sqref="AZ59">
    <cfRule type="cellIs" dxfId="11600" priority="3323" operator="lessThan">
      <formula>$C$4</formula>
    </cfRule>
  </conditionalFormatting>
  <conditionalFormatting sqref="AZ59">
    <cfRule type="cellIs" dxfId="11599" priority="3324" operator="lessThan">
      <formula>$C$4</formula>
    </cfRule>
  </conditionalFormatting>
  <conditionalFormatting sqref="AZ60">
    <cfRule type="cellIs" dxfId="11598" priority="3325" operator="lessThan">
      <formula>$C$4</formula>
    </cfRule>
  </conditionalFormatting>
  <conditionalFormatting sqref="AZ60">
    <cfRule type="cellIs" dxfId="11597" priority="3326" operator="lessThan">
      <formula>$C$4</formula>
    </cfRule>
  </conditionalFormatting>
  <conditionalFormatting sqref="BA11">
    <cfRule type="cellIs" dxfId="11596" priority="3327" operator="lessThan">
      <formula>$C$4</formula>
    </cfRule>
  </conditionalFormatting>
  <conditionalFormatting sqref="BA11">
    <cfRule type="cellIs" dxfId="11595" priority="3328" operator="lessThan">
      <formula>$C$4</formula>
    </cfRule>
  </conditionalFormatting>
  <conditionalFormatting sqref="BA12">
    <cfRule type="cellIs" dxfId="11594" priority="3329" operator="lessThan">
      <formula>$C$4</formula>
    </cfRule>
  </conditionalFormatting>
  <conditionalFormatting sqref="BA12">
    <cfRule type="cellIs" dxfId="11593" priority="3330" operator="lessThan">
      <formula>$C$4</formula>
    </cfRule>
  </conditionalFormatting>
  <conditionalFormatting sqref="BA13">
    <cfRule type="cellIs" dxfId="11592" priority="3331" operator="lessThan">
      <formula>$C$4</formula>
    </cfRule>
  </conditionalFormatting>
  <conditionalFormatting sqref="BA13">
    <cfRule type="cellIs" dxfId="11591" priority="3332" operator="lessThan">
      <formula>$C$4</formula>
    </cfRule>
  </conditionalFormatting>
  <conditionalFormatting sqref="BA14">
    <cfRule type="cellIs" dxfId="11590" priority="3333" operator="lessThan">
      <formula>$C$4</formula>
    </cfRule>
  </conditionalFormatting>
  <conditionalFormatting sqref="BA14">
    <cfRule type="cellIs" dxfId="11589" priority="3334" operator="lessThan">
      <formula>$C$4</formula>
    </cfRule>
  </conditionalFormatting>
  <conditionalFormatting sqref="BA15">
    <cfRule type="cellIs" dxfId="11588" priority="3335" operator="lessThan">
      <formula>$C$4</formula>
    </cfRule>
  </conditionalFormatting>
  <conditionalFormatting sqref="BA15">
    <cfRule type="cellIs" dxfId="11587" priority="3336" operator="lessThan">
      <formula>$C$4</formula>
    </cfRule>
  </conditionalFormatting>
  <conditionalFormatting sqref="BA16">
    <cfRule type="cellIs" dxfId="11586" priority="3337" operator="lessThan">
      <formula>$C$4</formula>
    </cfRule>
  </conditionalFormatting>
  <conditionalFormatting sqref="BA16">
    <cfRule type="cellIs" dxfId="11585" priority="3338" operator="lessThan">
      <formula>$C$4</formula>
    </cfRule>
  </conditionalFormatting>
  <conditionalFormatting sqref="BA17">
    <cfRule type="cellIs" dxfId="11584" priority="3339" operator="lessThan">
      <formula>$C$4</formula>
    </cfRule>
  </conditionalFormatting>
  <conditionalFormatting sqref="BA17">
    <cfRule type="cellIs" dxfId="11583" priority="3340" operator="lessThan">
      <formula>$C$4</formula>
    </cfRule>
  </conditionalFormatting>
  <conditionalFormatting sqref="BA18">
    <cfRule type="cellIs" dxfId="11582" priority="3341" operator="lessThan">
      <formula>$C$4</formula>
    </cfRule>
  </conditionalFormatting>
  <conditionalFormatting sqref="BA18">
    <cfRule type="cellIs" dxfId="11581" priority="3342" operator="lessThan">
      <formula>$C$4</formula>
    </cfRule>
  </conditionalFormatting>
  <conditionalFormatting sqref="BA19">
    <cfRule type="cellIs" dxfId="11580" priority="3343" operator="lessThan">
      <formula>$C$4</formula>
    </cfRule>
  </conditionalFormatting>
  <conditionalFormatting sqref="BA19">
    <cfRule type="cellIs" dxfId="11579" priority="3344" operator="lessThan">
      <formula>$C$4</formula>
    </cfRule>
  </conditionalFormatting>
  <conditionalFormatting sqref="BA20">
    <cfRule type="cellIs" dxfId="11578" priority="3345" operator="lessThan">
      <formula>$C$4</formula>
    </cfRule>
  </conditionalFormatting>
  <conditionalFormatting sqref="BA20">
    <cfRule type="cellIs" dxfId="11577" priority="3346" operator="lessThan">
      <formula>$C$4</formula>
    </cfRule>
  </conditionalFormatting>
  <conditionalFormatting sqref="BA21">
    <cfRule type="cellIs" dxfId="11576" priority="3347" operator="lessThan">
      <formula>$C$4</formula>
    </cfRule>
  </conditionalFormatting>
  <conditionalFormatting sqref="BA21">
    <cfRule type="cellIs" dxfId="11575" priority="3348" operator="lessThan">
      <formula>$C$4</formula>
    </cfRule>
  </conditionalFormatting>
  <conditionalFormatting sqref="BA22">
    <cfRule type="cellIs" dxfId="11574" priority="3349" operator="lessThan">
      <formula>$C$4</formula>
    </cfRule>
  </conditionalFormatting>
  <conditionalFormatting sqref="BA22">
    <cfRule type="cellIs" dxfId="11573" priority="3350" operator="lessThan">
      <formula>$C$4</formula>
    </cfRule>
  </conditionalFormatting>
  <conditionalFormatting sqref="BA23">
    <cfRule type="cellIs" dxfId="11572" priority="3351" operator="lessThan">
      <formula>$C$4</formula>
    </cfRule>
  </conditionalFormatting>
  <conditionalFormatting sqref="BA23">
    <cfRule type="cellIs" dxfId="11571" priority="3352" operator="lessThan">
      <formula>$C$4</formula>
    </cfRule>
  </conditionalFormatting>
  <conditionalFormatting sqref="BA24">
    <cfRule type="cellIs" dxfId="11570" priority="3353" operator="lessThan">
      <formula>$C$4</formula>
    </cfRule>
  </conditionalFormatting>
  <conditionalFormatting sqref="BA24">
    <cfRule type="cellIs" dxfId="11569" priority="3354" operator="lessThan">
      <formula>$C$4</formula>
    </cfRule>
  </conditionalFormatting>
  <conditionalFormatting sqref="BA25">
    <cfRule type="cellIs" dxfId="11568" priority="3355" operator="lessThan">
      <formula>$C$4</formula>
    </cfRule>
  </conditionalFormatting>
  <conditionalFormatting sqref="BA25">
    <cfRule type="cellIs" dxfId="11567" priority="3356" operator="lessThan">
      <formula>$C$4</formula>
    </cfRule>
  </conditionalFormatting>
  <conditionalFormatting sqref="BA26">
    <cfRule type="cellIs" dxfId="11566" priority="3357" operator="lessThan">
      <formula>$C$4</formula>
    </cfRule>
  </conditionalFormatting>
  <conditionalFormatting sqref="BA26">
    <cfRule type="cellIs" dxfId="11565" priority="3358" operator="lessThan">
      <formula>$C$4</formula>
    </cfRule>
  </conditionalFormatting>
  <conditionalFormatting sqref="BA27">
    <cfRule type="cellIs" dxfId="11564" priority="3359" operator="lessThan">
      <formula>$C$4</formula>
    </cfRule>
  </conditionalFormatting>
  <conditionalFormatting sqref="BA27">
    <cfRule type="cellIs" dxfId="11563" priority="3360" operator="lessThan">
      <formula>$C$4</formula>
    </cfRule>
  </conditionalFormatting>
  <conditionalFormatting sqref="BA28">
    <cfRule type="cellIs" dxfId="11562" priority="3361" operator="lessThan">
      <formula>$C$4</formula>
    </cfRule>
  </conditionalFormatting>
  <conditionalFormatting sqref="BA28">
    <cfRule type="cellIs" dxfId="11561" priority="3362" operator="lessThan">
      <formula>$C$4</formula>
    </cfRule>
  </conditionalFormatting>
  <conditionalFormatting sqref="BA29">
    <cfRule type="cellIs" dxfId="11560" priority="3363" operator="lessThan">
      <formula>$C$4</formula>
    </cfRule>
  </conditionalFormatting>
  <conditionalFormatting sqref="BA29">
    <cfRule type="cellIs" dxfId="11559" priority="3364" operator="lessThan">
      <formula>$C$4</formula>
    </cfRule>
  </conditionalFormatting>
  <conditionalFormatting sqref="BA30">
    <cfRule type="cellIs" dxfId="11558" priority="3365" operator="lessThan">
      <formula>$C$4</formula>
    </cfRule>
  </conditionalFormatting>
  <conditionalFormatting sqref="BA30">
    <cfRule type="cellIs" dxfId="11557" priority="3366" operator="lessThan">
      <formula>$C$4</formula>
    </cfRule>
  </conditionalFormatting>
  <conditionalFormatting sqref="BA31">
    <cfRule type="cellIs" dxfId="11556" priority="3367" operator="lessThan">
      <formula>$C$4</formula>
    </cfRule>
  </conditionalFormatting>
  <conditionalFormatting sqref="BA31">
    <cfRule type="cellIs" dxfId="11555" priority="3368" operator="lessThan">
      <formula>$C$4</formula>
    </cfRule>
  </conditionalFormatting>
  <conditionalFormatting sqref="BA32">
    <cfRule type="cellIs" dxfId="11554" priority="3369" operator="lessThan">
      <formula>$C$4</formula>
    </cfRule>
  </conditionalFormatting>
  <conditionalFormatting sqref="BA32">
    <cfRule type="cellIs" dxfId="11553" priority="3370" operator="lessThan">
      <formula>$C$4</formula>
    </cfRule>
  </conditionalFormatting>
  <conditionalFormatting sqref="BA33">
    <cfRule type="cellIs" dxfId="11552" priority="3371" operator="lessThan">
      <formula>$C$4</formula>
    </cfRule>
  </conditionalFormatting>
  <conditionalFormatting sqref="BA33">
    <cfRule type="cellIs" dxfId="11551" priority="3372" operator="lessThan">
      <formula>$C$4</formula>
    </cfRule>
  </conditionalFormatting>
  <conditionalFormatting sqref="BA34">
    <cfRule type="cellIs" dxfId="11550" priority="3373" operator="lessThan">
      <formula>$C$4</formula>
    </cfRule>
  </conditionalFormatting>
  <conditionalFormatting sqref="BA34">
    <cfRule type="cellIs" dxfId="11549" priority="3374" operator="lessThan">
      <formula>$C$4</formula>
    </cfRule>
  </conditionalFormatting>
  <conditionalFormatting sqref="BA35">
    <cfRule type="cellIs" dxfId="11548" priority="3375" operator="lessThan">
      <formula>$C$4</formula>
    </cfRule>
  </conditionalFormatting>
  <conditionalFormatting sqref="BA35">
    <cfRule type="cellIs" dxfId="11547" priority="3376" operator="lessThan">
      <formula>$C$4</formula>
    </cfRule>
  </conditionalFormatting>
  <conditionalFormatting sqref="BA36">
    <cfRule type="cellIs" dxfId="11546" priority="3377" operator="lessThan">
      <formula>$C$4</formula>
    </cfRule>
  </conditionalFormatting>
  <conditionalFormatting sqref="BA36">
    <cfRule type="cellIs" dxfId="11545" priority="3378" operator="lessThan">
      <formula>$C$4</formula>
    </cfRule>
  </conditionalFormatting>
  <conditionalFormatting sqref="BA37">
    <cfRule type="cellIs" dxfId="11544" priority="3379" operator="lessThan">
      <formula>$C$4</formula>
    </cfRule>
  </conditionalFormatting>
  <conditionalFormatting sqref="BA37">
    <cfRule type="cellIs" dxfId="11543" priority="3380" operator="lessThan">
      <formula>$C$4</formula>
    </cfRule>
  </conditionalFormatting>
  <conditionalFormatting sqref="BA38">
    <cfRule type="cellIs" dxfId="11542" priority="3381" operator="lessThan">
      <formula>$C$4</formula>
    </cfRule>
  </conditionalFormatting>
  <conditionalFormatting sqref="BA38">
    <cfRule type="cellIs" dxfId="11541" priority="3382" operator="lessThan">
      <formula>$C$4</formula>
    </cfRule>
  </conditionalFormatting>
  <conditionalFormatting sqref="BA39">
    <cfRule type="cellIs" dxfId="11540" priority="3383" operator="lessThan">
      <formula>$C$4</formula>
    </cfRule>
  </conditionalFormatting>
  <conditionalFormatting sqref="BA39">
    <cfRule type="cellIs" dxfId="11539" priority="3384" operator="lessThan">
      <formula>$C$4</formula>
    </cfRule>
  </conditionalFormatting>
  <conditionalFormatting sqref="BA40">
    <cfRule type="cellIs" dxfId="11538" priority="3385" operator="lessThan">
      <formula>$C$4</formula>
    </cfRule>
  </conditionalFormatting>
  <conditionalFormatting sqref="BA40">
    <cfRule type="cellIs" dxfId="11537" priority="3386" operator="lessThan">
      <formula>$C$4</formula>
    </cfRule>
  </conditionalFormatting>
  <conditionalFormatting sqref="BA41">
    <cfRule type="cellIs" dxfId="11536" priority="3387" operator="lessThan">
      <formula>$C$4</formula>
    </cfRule>
  </conditionalFormatting>
  <conditionalFormatting sqref="BA41">
    <cfRule type="cellIs" dxfId="11535" priority="3388" operator="lessThan">
      <formula>$C$4</formula>
    </cfRule>
  </conditionalFormatting>
  <conditionalFormatting sqref="BA42">
    <cfRule type="cellIs" dxfId="11534" priority="3389" operator="lessThan">
      <formula>$C$4</formula>
    </cfRule>
  </conditionalFormatting>
  <conditionalFormatting sqref="BA42">
    <cfRule type="cellIs" dxfId="11533" priority="3390" operator="lessThan">
      <formula>$C$4</formula>
    </cfRule>
  </conditionalFormatting>
  <conditionalFormatting sqref="BA43">
    <cfRule type="cellIs" dxfId="11532" priority="3391" operator="lessThan">
      <formula>$C$4</formula>
    </cfRule>
  </conditionalFormatting>
  <conditionalFormatting sqref="BA43">
    <cfRule type="cellIs" dxfId="11531" priority="3392" operator="lessThan">
      <formula>$C$4</formula>
    </cfRule>
  </conditionalFormatting>
  <conditionalFormatting sqref="BA44">
    <cfRule type="cellIs" dxfId="11530" priority="3393" operator="lessThan">
      <formula>$C$4</formula>
    </cfRule>
  </conditionalFormatting>
  <conditionalFormatting sqref="BA44">
    <cfRule type="cellIs" dxfId="11529" priority="3394" operator="lessThan">
      <formula>$C$4</formula>
    </cfRule>
  </conditionalFormatting>
  <conditionalFormatting sqref="BA45">
    <cfRule type="cellIs" dxfId="11528" priority="3395" operator="lessThan">
      <formula>$C$4</formula>
    </cfRule>
  </conditionalFormatting>
  <conditionalFormatting sqref="BA45">
    <cfRule type="cellIs" dxfId="11527" priority="3396" operator="lessThan">
      <formula>$C$4</formula>
    </cfRule>
  </conditionalFormatting>
  <conditionalFormatting sqref="BA46">
    <cfRule type="cellIs" dxfId="11526" priority="3397" operator="lessThan">
      <formula>$C$4</formula>
    </cfRule>
  </conditionalFormatting>
  <conditionalFormatting sqref="BA46">
    <cfRule type="cellIs" dxfId="11525" priority="3398" operator="lessThan">
      <formula>$C$4</formula>
    </cfRule>
  </conditionalFormatting>
  <conditionalFormatting sqref="BA47">
    <cfRule type="cellIs" dxfId="11524" priority="3399" operator="lessThan">
      <formula>$C$4</formula>
    </cfRule>
  </conditionalFormatting>
  <conditionalFormatting sqref="BA47">
    <cfRule type="cellIs" dxfId="11523" priority="3400" operator="lessThan">
      <formula>$C$4</formula>
    </cfRule>
  </conditionalFormatting>
  <conditionalFormatting sqref="BA48">
    <cfRule type="cellIs" dxfId="11522" priority="3401" operator="lessThan">
      <formula>$C$4</formula>
    </cfRule>
  </conditionalFormatting>
  <conditionalFormatting sqref="BA48">
    <cfRule type="cellIs" dxfId="11521" priority="3402" operator="lessThan">
      <formula>$C$4</formula>
    </cfRule>
  </conditionalFormatting>
  <conditionalFormatting sqref="BA49">
    <cfRule type="cellIs" dxfId="11520" priority="3403" operator="lessThan">
      <formula>$C$4</formula>
    </cfRule>
  </conditionalFormatting>
  <conditionalFormatting sqref="BA49">
    <cfRule type="cellIs" dxfId="11519" priority="3404" operator="lessThan">
      <formula>$C$4</formula>
    </cfRule>
  </conditionalFormatting>
  <conditionalFormatting sqref="BA50">
    <cfRule type="cellIs" dxfId="11518" priority="3405" operator="lessThan">
      <formula>$C$4</formula>
    </cfRule>
  </conditionalFormatting>
  <conditionalFormatting sqref="BA50">
    <cfRule type="cellIs" dxfId="11517" priority="3406" operator="lessThan">
      <formula>$C$4</formula>
    </cfRule>
  </conditionalFormatting>
  <conditionalFormatting sqref="BA51">
    <cfRule type="cellIs" dxfId="11516" priority="3407" operator="lessThan">
      <formula>$C$4</formula>
    </cfRule>
  </conditionalFormatting>
  <conditionalFormatting sqref="BA51">
    <cfRule type="cellIs" dxfId="11515" priority="3408" operator="lessThan">
      <formula>$C$4</formula>
    </cfRule>
  </conditionalFormatting>
  <conditionalFormatting sqref="BA52">
    <cfRule type="cellIs" dxfId="11514" priority="3409" operator="lessThan">
      <formula>$C$4</formula>
    </cfRule>
  </conditionalFormatting>
  <conditionalFormatting sqref="BA52">
    <cfRule type="cellIs" dxfId="11513" priority="3410" operator="lessThan">
      <formula>$C$4</formula>
    </cfRule>
  </conditionalFormatting>
  <conditionalFormatting sqref="BA53">
    <cfRule type="cellIs" dxfId="11512" priority="3411" operator="lessThan">
      <formula>$C$4</formula>
    </cfRule>
  </conditionalFormatting>
  <conditionalFormatting sqref="BA53">
    <cfRule type="cellIs" dxfId="11511" priority="3412" operator="lessThan">
      <formula>$C$4</formula>
    </cfRule>
  </conditionalFormatting>
  <conditionalFormatting sqref="BA54">
    <cfRule type="cellIs" dxfId="11510" priority="3413" operator="lessThan">
      <formula>$C$4</formula>
    </cfRule>
  </conditionalFormatting>
  <conditionalFormatting sqref="BA54">
    <cfRule type="cellIs" dxfId="11509" priority="3414" operator="lessThan">
      <formula>$C$4</formula>
    </cfRule>
  </conditionalFormatting>
  <conditionalFormatting sqref="BA55">
    <cfRule type="cellIs" dxfId="11508" priority="3415" operator="lessThan">
      <formula>$C$4</formula>
    </cfRule>
  </conditionalFormatting>
  <conditionalFormatting sqref="BA55">
    <cfRule type="cellIs" dxfId="11507" priority="3416" operator="lessThan">
      <formula>$C$4</formula>
    </cfRule>
  </conditionalFormatting>
  <conditionalFormatting sqref="BA56">
    <cfRule type="cellIs" dxfId="11506" priority="3417" operator="lessThan">
      <formula>$C$4</formula>
    </cfRule>
  </conditionalFormatting>
  <conditionalFormatting sqref="BA56">
    <cfRule type="cellIs" dxfId="11505" priority="3418" operator="lessThan">
      <formula>$C$4</formula>
    </cfRule>
  </conditionalFormatting>
  <conditionalFormatting sqref="BA57">
    <cfRule type="cellIs" dxfId="11504" priority="3419" operator="lessThan">
      <formula>$C$4</formula>
    </cfRule>
  </conditionalFormatting>
  <conditionalFormatting sqref="BA57">
    <cfRule type="cellIs" dxfId="11503" priority="3420" operator="lessThan">
      <formula>$C$4</formula>
    </cfRule>
  </conditionalFormatting>
  <conditionalFormatting sqref="BA58">
    <cfRule type="cellIs" dxfId="11502" priority="3421" operator="lessThan">
      <formula>$C$4</formula>
    </cfRule>
  </conditionalFormatting>
  <conditionalFormatting sqref="BA58">
    <cfRule type="cellIs" dxfId="11501" priority="3422" operator="lessThan">
      <formula>$C$4</formula>
    </cfRule>
  </conditionalFormatting>
  <conditionalFormatting sqref="BA59">
    <cfRule type="cellIs" dxfId="11500" priority="3423" operator="lessThan">
      <formula>$C$4</formula>
    </cfRule>
  </conditionalFormatting>
  <conditionalFormatting sqref="BA59">
    <cfRule type="cellIs" dxfId="11499" priority="3424" operator="lessThan">
      <formula>$C$4</formula>
    </cfRule>
  </conditionalFormatting>
  <conditionalFormatting sqref="BA60">
    <cfRule type="cellIs" dxfId="11498" priority="3425" operator="lessThan">
      <formula>$C$4</formula>
    </cfRule>
  </conditionalFormatting>
  <conditionalFormatting sqref="BA60">
    <cfRule type="cellIs" dxfId="11497" priority="3426" operator="lessThan">
      <formula>$C$4</formula>
    </cfRule>
  </conditionalFormatting>
  <conditionalFormatting sqref="BB11">
    <cfRule type="cellIs" dxfId="11496" priority="3427" operator="lessThan">
      <formula>$C$4</formula>
    </cfRule>
  </conditionalFormatting>
  <conditionalFormatting sqref="BB11">
    <cfRule type="cellIs" dxfId="11495" priority="3428" operator="lessThan">
      <formula>$C$4</formula>
    </cfRule>
  </conditionalFormatting>
  <conditionalFormatting sqref="BB12">
    <cfRule type="cellIs" dxfId="11494" priority="3429" operator="lessThan">
      <formula>$C$4</formula>
    </cfRule>
  </conditionalFormatting>
  <conditionalFormatting sqref="BB12">
    <cfRule type="cellIs" dxfId="11493" priority="3430" operator="lessThan">
      <formula>$C$4</formula>
    </cfRule>
  </conditionalFormatting>
  <conditionalFormatting sqref="BB13">
    <cfRule type="cellIs" dxfId="11492" priority="3431" operator="lessThan">
      <formula>$C$4</formula>
    </cfRule>
  </conditionalFormatting>
  <conditionalFormatting sqref="BB13">
    <cfRule type="cellIs" dxfId="11491" priority="3432" operator="lessThan">
      <formula>$C$4</formula>
    </cfRule>
  </conditionalFormatting>
  <conditionalFormatting sqref="BB14">
    <cfRule type="cellIs" dxfId="11490" priority="3433" operator="lessThan">
      <formula>$C$4</formula>
    </cfRule>
  </conditionalFormatting>
  <conditionalFormatting sqref="BB14">
    <cfRule type="cellIs" dxfId="11489" priority="3434" operator="lessThan">
      <formula>$C$4</formula>
    </cfRule>
  </conditionalFormatting>
  <conditionalFormatting sqref="BB15">
    <cfRule type="cellIs" dxfId="11488" priority="3435" operator="lessThan">
      <formula>$C$4</formula>
    </cfRule>
  </conditionalFormatting>
  <conditionalFormatting sqref="BB15">
    <cfRule type="cellIs" dxfId="11487" priority="3436" operator="lessThan">
      <formula>$C$4</formula>
    </cfRule>
  </conditionalFormatting>
  <conditionalFormatting sqref="BB16">
    <cfRule type="cellIs" dxfId="11486" priority="3437" operator="lessThan">
      <formula>$C$4</formula>
    </cfRule>
  </conditionalFormatting>
  <conditionalFormatting sqref="BB16">
    <cfRule type="cellIs" dxfId="11485" priority="3438" operator="lessThan">
      <formula>$C$4</formula>
    </cfRule>
  </conditionalFormatting>
  <conditionalFormatting sqref="BB17">
    <cfRule type="cellIs" dxfId="11484" priority="3439" operator="lessThan">
      <formula>$C$4</formula>
    </cfRule>
  </conditionalFormatting>
  <conditionalFormatting sqref="BB17">
    <cfRule type="cellIs" dxfId="11483" priority="3440" operator="lessThan">
      <formula>$C$4</formula>
    </cfRule>
  </conditionalFormatting>
  <conditionalFormatting sqref="BB18">
    <cfRule type="cellIs" dxfId="11482" priority="3441" operator="lessThan">
      <formula>$C$4</formula>
    </cfRule>
  </conditionalFormatting>
  <conditionalFormatting sqref="BB18">
    <cfRule type="cellIs" dxfId="11481" priority="3442" operator="lessThan">
      <formula>$C$4</formula>
    </cfRule>
  </conditionalFormatting>
  <conditionalFormatting sqref="BB19">
    <cfRule type="cellIs" dxfId="11480" priority="3443" operator="lessThan">
      <formula>$C$4</formula>
    </cfRule>
  </conditionalFormatting>
  <conditionalFormatting sqref="BB19">
    <cfRule type="cellIs" dxfId="11479" priority="3444" operator="lessThan">
      <formula>$C$4</formula>
    </cfRule>
  </conditionalFormatting>
  <conditionalFormatting sqref="BB20">
    <cfRule type="cellIs" dxfId="11478" priority="3445" operator="lessThan">
      <formula>$C$4</formula>
    </cfRule>
  </conditionalFormatting>
  <conditionalFormatting sqref="BB20">
    <cfRule type="cellIs" dxfId="11477" priority="3446" operator="lessThan">
      <formula>$C$4</formula>
    </cfRule>
  </conditionalFormatting>
  <conditionalFormatting sqref="BB21">
    <cfRule type="cellIs" dxfId="11476" priority="3447" operator="lessThan">
      <formula>$C$4</formula>
    </cfRule>
  </conditionalFormatting>
  <conditionalFormatting sqref="BB21">
    <cfRule type="cellIs" dxfId="11475" priority="3448" operator="lessThan">
      <formula>$C$4</formula>
    </cfRule>
  </conditionalFormatting>
  <conditionalFormatting sqref="BB22">
    <cfRule type="cellIs" dxfId="11474" priority="3449" operator="lessThan">
      <formula>$C$4</formula>
    </cfRule>
  </conditionalFormatting>
  <conditionalFormatting sqref="BB22">
    <cfRule type="cellIs" dxfId="11473" priority="3450" operator="lessThan">
      <formula>$C$4</formula>
    </cfRule>
  </conditionalFormatting>
  <conditionalFormatting sqref="BB23">
    <cfRule type="cellIs" dxfId="11472" priority="3451" operator="lessThan">
      <formula>$C$4</formula>
    </cfRule>
  </conditionalFormatting>
  <conditionalFormatting sqref="BB23">
    <cfRule type="cellIs" dxfId="11471" priority="3452" operator="lessThan">
      <formula>$C$4</formula>
    </cfRule>
  </conditionalFormatting>
  <conditionalFormatting sqref="BB24">
    <cfRule type="cellIs" dxfId="11470" priority="3453" operator="lessThan">
      <formula>$C$4</formula>
    </cfRule>
  </conditionalFormatting>
  <conditionalFormatting sqref="BB24">
    <cfRule type="cellIs" dxfId="11469" priority="3454" operator="lessThan">
      <formula>$C$4</formula>
    </cfRule>
  </conditionalFormatting>
  <conditionalFormatting sqref="BB25">
    <cfRule type="cellIs" dxfId="11468" priority="3455" operator="lessThan">
      <formula>$C$4</formula>
    </cfRule>
  </conditionalFormatting>
  <conditionalFormatting sqref="BB25">
    <cfRule type="cellIs" dxfId="11467" priority="3456" operator="lessThan">
      <formula>$C$4</formula>
    </cfRule>
  </conditionalFormatting>
  <conditionalFormatting sqref="BB26">
    <cfRule type="cellIs" dxfId="11466" priority="3457" operator="lessThan">
      <formula>$C$4</formula>
    </cfRule>
  </conditionalFormatting>
  <conditionalFormatting sqref="BB26">
    <cfRule type="cellIs" dxfId="11465" priority="3458" operator="lessThan">
      <formula>$C$4</formula>
    </cfRule>
  </conditionalFormatting>
  <conditionalFormatting sqref="BB27">
    <cfRule type="cellIs" dxfId="11464" priority="3459" operator="lessThan">
      <formula>$C$4</formula>
    </cfRule>
  </conditionalFormatting>
  <conditionalFormatting sqref="BB27">
    <cfRule type="cellIs" dxfId="11463" priority="3460" operator="lessThan">
      <formula>$C$4</formula>
    </cfRule>
  </conditionalFormatting>
  <conditionalFormatting sqref="BB28">
    <cfRule type="cellIs" dxfId="11462" priority="3461" operator="lessThan">
      <formula>$C$4</formula>
    </cfRule>
  </conditionalFormatting>
  <conditionalFormatting sqref="BB28">
    <cfRule type="cellIs" dxfId="11461" priority="3462" operator="lessThan">
      <formula>$C$4</formula>
    </cfRule>
  </conditionalFormatting>
  <conditionalFormatting sqref="BB29">
    <cfRule type="cellIs" dxfId="11460" priority="3463" operator="lessThan">
      <formula>$C$4</formula>
    </cfRule>
  </conditionalFormatting>
  <conditionalFormatting sqref="BB29">
    <cfRule type="cellIs" dxfId="11459" priority="3464" operator="lessThan">
      <formula>$C$4</formula>
    </cfRule>
  </conditionalFormatting>
  <conditionalFormatting sqref="BB30">
    <cfRule type="cellIs" dxfId="11458" priority="3465" operator="lessThan">
      <formula>$C$4</formula>
    </cfRule>
  </conditionalFormatting>
  <conditionalFormatting sqref="BB30">
    <cfRule type="cellIs" dxfId="11457" priority="3466" operator="lessThan">
      <formula>$C$4</formula>
    </cfRule>
  </conditionalFormatting>
  <conditionalFormatting sqref="BB31">
    <cfRule type="cellIs" dxfId="11456" priority="3467" operator="lessThan">
      <formula>$C$4</formula>
    </cfRule>
  </conditionalFormatting>
  <conditionalFormatting sqref="BB31">
    <cfRule type="cellIs" dxfId="11455" priority="3468" operator="lessThan">
      <formula>$C$4</formula>
    </cfRule>
  </conditionalFormatting>
  <conditionalFormatting sqref="BB32">
    <cfRule type="cellIs" dxfId="11454" priority="3469" operator="lessThan">
      <formula>$C$4</formula>
    </cfRule>
  </conditionalFormatting>
  <conditionalFormatting sqref="BB32">
    <cfRule type="cellIs" dxfId="11453" priority="3470" operator="lessThan">
      <formula>$C$4</formula>
    </cfRule>
  </conditionalFormatting>
  <conditionalFormatting sqref="BB33">
    <cfRule type="cellIs" dxfId="11452" priority="3471" operator="lessThan">
      <formula>$C$4</formula>
    </cfRule>
  </conditionalFormatting>
  <conditionalFormatting sqref="BB33">
    <cfRule type="cellIs" dxfId="11451" priority="3472" operator="lessThan">
      <formula>$C$4</formula>
    </cfRule>
  </conditionalFormatting>
  <conditionalFormatting sqref="BB34">
    <cfRule type="cellIs" dxfId="11450" priority="3473" operator="lessThan">
      <formula>$C$4</formula>
    </cfRule>
  </conditionalFormatting>
  <conditionalFormatting sqref="BB34">
    <cfRule type="cellIs" dxfId="11449" priority="3474" operator="lessThan">
      <formula>$C$4</formula>
    </cfRule>
  </conditionalFormatting>
  <conditionalFormatting sqref="BB35">
    <cfRule type="cellIs" dxfId="11448" priority="3475" operator="lessThan">
      <formula>$C$4</formula>
    </cfRule>
  </conditionalFormatting>
  <conditionalFormatting sqref="BB35">
    <cfRule type="cellIs" dxfId="11447" priority="3476" operator="lessThan">
      <formula>$C$4</formula>
    </cfRule>
  </conditionalFormatting>
  <conditionalFormatting sqref="BB36">
    <cfRule type="cellIs" dxfId="11446" priority="3477" operator="lessThan">
      <formula>$C$4</formula>
    </cfRule>
  </conditionalFormatting>
  <conditionalFormatting sqref="BB36">
    <cfRule type="cellIs" dxfId="11445" priority="3478" operator="lessThan">
      <formula>$C$4</formula>
    </cfRule>
  </conditionalFormatting>
  <conditionalFormatting sqref="BB37">
    <cfRule type="cellIs" dxfId="11444" priority="3479" operator="lessThan">
      <formula>$C$4</formula>
    </cfRule>
  </conditionalFormatting>
  <conditionalFormatting sqref="BB37">
    <cfRule type="cellIs" dxfId="11443" priority="3480" operator="lessThan">
      <formula>$C$4</formula>
    </cfRule>
  </conditionalFormatting>
  <conditionalFormatting sqref="BB38">
    <cfRule type="cellIs" dxfId="11442" priority="3481" operator="lessThan">
      <formula>$C$4</formula>
    </cfRule>
  </conditionalFormatting>
  <conditionalFormatting sqref="BB38">
    <cfRule type="cellIs" dxfId="11441" priority="3482" operator="lessThan">
      <formula>$C$4</formula>
    </cfRule>
  </conditionalFormatting>
  <conditionalFormatting sqref="BB39">
    <cfRule type="cellIs" dxfId="11440" priority="3483" operator="lessThan">
      <formula>$C$4</formula>
    </cfRule>
  </conditionalFormatting>
  <conditionalFormatting sqref="BB39">
    <cfRule type="cellIs" dxfId="11439" priority="3484" operator="lessThan">
      <formula>$C$4</formula>
    </cfRule>
  </conditionalFormatting>
  <conditionalFormatting sqref="BB40">
    <cfRule type="cellIs" dxfId="11438" priority="3485" operator="lessThan">
      <formula>$C$4</formula>
    </cfRule>
  </conditionalFormatting>
  <conditionalFormatting sqref="BB40">
    <cfRule type="cellIs" dxfId="11437" priority="3486" operator="lessThan">
      <formula>$C$4</formula>
    </cfRule>
  </conditionalFormatting>
  <conditionalFormatting sqref="BB41">
    <cfRule type="cellIs" dxfId="11436" priority="3487" operator="lessThan">
      <formula>$C$4</formula>
    </cfRule>
  </conditionalFormatting>
  <conditionalFormatting sqref="BB41">
    <cfRule type="cellIs" dxfId="11435" priority="3488" operator="lessThan">
      <formula>$C$4</formula>
    </cfRule>
  </conditionalFormatting>
  <conditionalFormatting sqref="BB42">
    <cfRule type="cellIs" dxfId="11434" priority="3489" operator="lessThan">
      <formula>$C$4</formula>
    </cfRule>
  </conditionalFormatting>
  <conditionalFormatting sqref="BB42">
    <cfRule type="cellIs" dxfId="11433" priority="3490" operator="lessThan">
      <formula>$C$4</formula>
    </cfRule>
  </conditionalFormatting>
  <conditionalFormatting sqref="BB43">
    <cfRule type="cellIs" dxfId="11432" priority="3491" operator="lessThan">
      <formula>$C$4</formula>
    </cfRule>
  </conditionalFormatting>
  <conditionalFormatting sqref="BB43">
    <cfRule type="cellIs" dxfId="11431" priority="3492" operator="lessThan">
      <formula>$C$4</formula>
    </cfRule>
  </conditionalFormatting>
  <conditionalFormatting sqref="BB44">
    <cfRule type="cellIs" dxfId="11430" priority="3493" operator="lessThan">
      <formula>$C$4</formula>
    </cfRule>
  </conditionalFormatting>
  <conditionalFormatting sqref="BB44">
    <cfRule type="cellIs" dxfId="11429" priority="3494" operator="lessThan">
      <formula>$C$4</formula>
    </cfRule>
  </conditionalFormatting>
  <conditionalFormatting sqref="BB45">
    <cfRule type="cellIs" dxfId="11428" priority="3495" operator="lessThan">
      <formula>$C$4</formula>
    </cfRule>
  </conditionalFormatting>
  <conditionalFormatting sqref="BB45">
    <cfRule type="cellIs" dxfId="11427" priority="3496" operator="lessThan">
      <formula>$C$4</formula>
    </cfRule>
  </conditionalFormatting>
  <conditionalFormatting sqref="BB46">
    <cfRule type="cellIs" dxfId="11426" priority="3497" operator="lessThan">
      <formula>$C$4</formula>
    </cfRule>
  </conditionalFormatting>
  <conditionalFormatting sqref="BB46">
    <cfRule type="cellIs" dxfId="11425" priority="3498" operator="lessThan">
      <formula>$C$4</formula>
    </cfRule>
  </conditionalFormatting>
  <conditionalFormatting sqref="BB47">
    <cfRule type="cellIs" dxfId="11424" priority="3499" operator="lessThan">
      <formula>$C$4</formula>
    </cfRule>
  </conditionalFormatting>
  <conditionalFormatting sqref="BB47">
    <cfRule type="cellIs" dxfId="11423" priority="3500" operator="lessThan">
      <formula>$C$4</formula>
    </cfRule>
  </conditionalFormatting>
  <conditionalFormatting sqref="BB48">
    <cfRule type="cellIs" dxfId="11422" priority="3501" operator="lessThan">
      <formula>$C$4</formula>
    </cfRule>
  </conditionalFormatting>
  <conditionalFormatting sqref="BB48">
    <cfRule type="cellIs" dxfId="11421" priority="3502" operator="lessThan">
      <formula>$C$4</formula>
    </cfRule>
  </conditionalFormatting>
  <conditionalFormatting sqref="BB49">
    <cfRule type="cellIs" dxfId="11420" priority="3503" operator="lessThan">
      <formula>$C$4</formula>
    </cfRule>
  </conditionalFormatting>
  <conditionalFormatting sqref="BB49">
    <cfRule type="cellIs" dxfId="11419" priority="3504" operator="lessThan">
      <formula>$C$4</formula>
    </cfRule>
  </conditionalFormatting>
  <conditionalFormatting sqref="BB50">
    <cfRule type="cellIs" dxfId="11418" priority="3505" operator="lessThan">
      <formula>$C$4</formula>
    </cfRule>
  </conditionalFormatting>
  <conditionalFormatting sqref="BB50">
    <cfRule type="cellIs" dxfId="11417" priority="3506" operator="lessThan">
      <formula>$C$4</formula>
    </cfRule>
  </conditionalFormatting>
  <conditionalFormatting sqref="BB51">
    <cfRule type="cellIs" dxfId="11416" priority="3507" operator="lessThan">
      <formula>$C$4</formula>
    </cfRule>
  </conditionalFormatting>
  <conditionalFormatting sqref="BB51">
    <cfRule type="cellIs" dxfId="11415" priority="3508" operator="lessThan">
      <formula>$C$4</formula>
    </cfRule>
  </conditionalFormatting>
  <conditionalFormatting sqref="BB52">
    <cfRule type="cellIs" dxfId="11414" priority="3509" operator="lessThan">
      <formula>$C$4</formula>
    </cfRule>
  </conditionalFormatting>
  <conditionalFormatting sqref="BB52">
    <cfRule type="cellIs" dxfId="11413" priority="3510" operator="lessThan">
      <formula>$C$4</formula>
    </cfRule>
  </conditionalFormatting>
  <conditionalFormatting sqref="BB53">
    <cfRule type="cellIs" dxfId="11412" priority="3511" operator="lessThan">
      <formula>$C$4</formula>
    </cfRule>
  </conditionalFormatting>
  <conditionalFormatting sqref="BB53">
    <cfRule type="cellIs" dxfId="11411" priority="3512" operator="lessThan">
      <formula>$C$4</formula>
    </cfRule>
  </conditionalFormatting>
  <conditionalFormatting sqref="BB54">
    <cfRule type="cellIs" dxfId="11410" priority="3513" operator="lessThan">
      <formula>$C$4</formula>
    </cfRule>
  </conditionalFormatting>
  <conditionalFormatting sqref="BB54">
    <cfRule type="cellIs" dxfId="11409" priority="3514" operator="lessThan">
      <formula>$C$4</formula>
    </cfRule>
  </conditionalFormatting>
  <conditionalFormatting sqref="BB55">
    <cfRule type="cellIs" dxfId="11408" priority="3515" operator="lessThan">
      <formula>$C$4</formula>
    </cfRule>
  </conditionalFormatting>
  <conditionalFormatting sqref="BB55">
    <cfRule type="cellIs" dxfId="11407" priority="3516" operator="lessThan">
      <formula>$C$4</formula>
    </cfRule>
  </conditionalFormatting>
  <conditionalFormatting sqref="BB56">
    <cfRule type="cellIs" dxfId="11406" priority="3517" operator="lessThan">
      <formula>$C$4</formula>
    </cfRule>
  </conditionalFormatting>
  <conditionalFormatting sqref="BB56">
    <cfRule type="cellIs" dxfId="11405" priority="3518" operator="lessThan">
      <formula>$C$4</formula>
    </cfRule>
  </conditionalFormatting>
  <conditionalFormatting sqref="BB57">
    <cfRule type="cellIs" dxfId="11404" priority="3519" operator="lessThan">
      <formula>$C$4</formula>
    </cfRule>
  </conditionalFormatting>
  <conditionalFormatting sqref="BB57">
    <cfRule type="cellIs" dxfId="11403" priority="3520" operator="lessThan">
      <formula>$C$4</formula>
    </cfRule>
  </conditionalFormatting>
  <conditionalFormatting sqref="BB58">
    <cfRule type="cellIs" dxfId="11402" priority="3521" operator="lessThan">
      <formula>$C$4</formula>
    </cfRule>
  </conditionalFormatting>
  <conditionalFormatting sqref="BB58">
    <cfRule type="cellIs" dxfId="11401" priority="3522" operator="lessThan">
      <formula>$C$4</formula>
    </cfRule>
  </conditionalFormatting>
  <conditionalFormatting sqref="BB59">
    <cfRule type="cellIs" dxfId="11400" priority="3523" operator="lessThan">
      <formula>$C$4</formula>
    </cfRule>
  </conditionalFormatting>
  <conditionalFormatting sqref="BB59">
    <cfRule type="cellIs" dxfId="11399" priority="3524" operator="lessThan">
      <formula>$C$4</formula>
    </cfRule>
  </conditionalFormatting>
  <conditionalFormatting sqref="BB60">
    <cfRule type="cellIs" dxfId="11398" priority="3525" operator="lessThan">
      <formula>$C$4</formula>
    </cfRule>
  </conditionalFormatting>
  <conditionalFormatting sqref="BB60">
    <cfRule type="cellIs" dxfId="11397" priority="3526" operator="lessThan">
      <formula>$C$4</formula>
    </cfRule>
  </conditionalFormatting>
  <conditionalFormatting sqref="BC11:BC44">
    <cfRule type="cellIs" dxfId="11396" priority="3527" operator="lessThan">
      <formula>$C$4</formula>
    </cfRule>
  </conditionalFormatting>
  <conditionalFormatting sqref="BC11:BC44">
    <cfRule type="cellIs" dxfId="11395" priority="3528" operator="lessThan">
      <formula>$C$4</formula>
    </cfRule>
  </conditionalFormatting>
  <conditionalFormatting sqref="BC45">
    <cfRule type="cellIs" dxfId="11394" priority="3595" operator="lessThan">
      <formula>$C$4</formula>
    </cfRule>
  </conditionalFormatting>
  <conditionalFormatting sqref="BC45">
    <cfRule type="cellIs" dxfId="11393" priority="3596" operator="lessThan">
      <formula>$C$4</formula>
    </cfRule>
  </conditionalFormatting>
  <conditionalFormatting sqref="BC46">
    <cfRule type="cellIs" dxfId="11392" priority="3597" operator="lessThan">
      <formula>$C$4</formula>
    </cfRule>
  </conditionalFormatting>
  <conditionalFormatting sqref="BC46">
    <cfRule type="cellIs" dxfId="11391" priority="3598" operator="lessThan">
      <formula>$C$4</formula>
    </cfRule>
  </conditionalFormatting>
  <conditionalFormatting sqref="BC47">
    <cfRule type="cellIs" dxfId="11390" priority="3599" operator="lessThan">
      <formula>$C$4</formula>
    </cfRule>
  </conditionalFormatting>
  <conditionalFormatting sqref="BC47">
    <cfRule type="cellIs" dxfId="11389" priority="3600" operator="lessThan">
      <formula>$C$4</formula>
    </cfRule>
  </conditionalFormatting>
  <conditionalFormatting sqref="BC48">
    <cfRule type="cellIs" dxfId="11388" priority="3601" operator="lessThan">
      <formula>$C$4</formula>
    </cfRule>
  </conditionalFormatting>
  <conditionalFormatting sqref="BC48">
    <cfRule type="cellIs" dxfId="11387" priority="3602" operator="lessThan">
      <formula>$C$4</formula>
    </cfRule>
  </conditionalFormatting>
  <conditionalFormatting sqref="BC49">
    <cfRule type="cellIs" dxfId="11386" priority="3603" operator="lessThan">
      <formula>$C$4</formula>
    </cfRule>
  </conditionalFormatting>
  <conditionalFormatting sqref="BC49">
    <cfRule type="cellIs" dxfId="11385" priority="3604" operator="lessThan">
      <formula>$C$4</formula>
    </cfRule>
  </conditionalFormatting>
  <conditionalFormatting sqref="BC50">
    <cfRule type="cellIs" dxfId="11384" priority="3605" operator="lessThan">
      <formula>$C$4</formula>
    </cfRule>
  </conditionalFormatting>
  <conditionalFormatting sqref="BC50">
    <cfRule type="cellIs" dxfId="11383" priority="3606" operator="lessThan">
      <formula>$C$4</formula>
    </cfRule>
  </conditionalFormatting>
  <conditionalFormatting sqref="BC51">
    <cfRule type="cellIs" dxfId="11382" priority="3607" operator="lessThan">
      <formula>$C$4</formula>
    </cfRule>
  </conditionalFormatting>
  <conditionalFormatting sqref="BC51">
    <cfRule type="cellIs" dxfId="11381" priority="3608" operator="lessThan">
      <formula>$C$4</formula>
    </cfRule>
  </conditionalFormatting>
  <conditionalFormatting sqref="BC52">
    <cfRule type="cellIs" dxfId="11380" priority="3609" operator="lessThan">
      <formula>$C$4</formula>
    </cfRule>
  </conditionalFormatting>
  <conditionalFormatting sqref="BC52">
    <cfRule type="cellIs" dxfId="11379" priority="3610" operator="lessThan">
      <formula>$C$4</formula>
    </cfRule>
  </conditionalFormatting>
  <conditionalFormatting sqref="BC53">
    <cfRule type="cellIs" dxfId="11378" priority="3611" operator="lessThan">
      <formula>$C$4</formula>
    </cfRule>
  </conditionalFormatting>
  <conditionalFormatting sqref="BC53">
    <cfRule type="cellIs" dxfId="11377" priority="3612" operator="lessThan">
      <formula>$C$4</formula>
    </cfRule>
  </conditionalFormatting>
  <conditionalFormatting sqref="BC54">
    <cfRule type="cellIs" dxfId="11376" priority="3613" operator="lessThan">
      <formula>$C$4</formula>
    </cfRule>
  </conditionalFormatting>
  <conditionalFormatting sqref="BC54">
    <cfRule type="cellIs" dxfId="11375" priority="3614" operator="lessThan">
      <formula>$C$4</formula>
    </cfRule>
  </conditionalFormatting>
  <conditionalFormatting sqref="BC55">
    <cfRule type="cellIs" dxfId="11374" priority="3615" operator="lessThan">
      <formula>$C$4</formula>
    </cfRule>
  </conditionalFormatting>
  <conditionalFormatting sqref="BC55">
    <cfRule type="cellIs" dxfId="11373" priority="3616" operator="lessThan">
      <formula>$C$4</formula>
    </cfRule>
  </conditionalFormatting>
  <conditionalFormatting sqref="BC56">
    <cfRule type="cellIs" dxfId="11372" priority="3617" operator="lessThan">
      <formula>$C$4</formula>
    </cfRule>
  </conditionalFormatting>
  <conditionalFormatting sqref="BC56">
    <cfRule type="cellIs" dxfId="11371" priority="3618" operator="lessThan">
      <formula>$C$4</formula>
    </cfRule>
  </conditionalFormatting>
  <conditionalFormatting sqref="BC57">
    <cfRule type="cellIs" dxfId="11370" priority="3619" operator="lessThan">
      <formula>$C$4</formula>
    </cfRule>
  </conditionalFormatting>
  <conditionalFormatting sqref="BC57">
    <cfRule type="cellIs" dxfId="11369" priority="3620" operator="lessThan">
      <formula>$C$4</formula>
    </cfRule>
  </conditionalFormatting>
  <conditionalFormatting sqref="BC58">
    <cfRule type="cellIs" dxfId="11368" priority="3621" operator="lessThan">
      <formula>$C$4</formula>
    </cfRule>
  </conditionalFormatting>
  <conditionalFormatting sqref="BC58">
    <cfRule type="cellIs" dxfId="11367" priority="3622" operator="lessThan">
      <formula>$C$4</formula>
    </cfRule>
  </conditionalFormatting>
  <conditionalFormatting sqref="BC59">
    <cfRule type="cellIs" dxfId="11366" priority="3623" operator="lessThan">
      <formula>$C$4</formula>
    </cfRule>
  </conditionalFormatting>
  <conditionalFormatting sqref="BC59">
    <cfRule type="cellIs" dxfId="11365" priority="3624" operator="lessThan">
      <formula>$C$4</formula>
    </cfRule>
  </conditionalFormatting>
  <conditionalFormatting sqref="BC60">
    <cfRule type="cellIs" dxfId="11364" priority="3625" operator="lessThan">
      <formula>$C$4</formula>
    </cfRule>
  </conditionalFormatting>
  <conditionalFormatting sqref="BC60">
    <cfRule type="cellIs" dxfId="11363" priority="3626" operator="lessThan">
      <formula>$C$4</formula>
    </cfRule>
  </conditionalFormatting>
  <conditionalFormatting sqref="BD11:BD44">
    <cfRule type="cellIs" dxfId="11362" priority="3627" operator="lessThan">
      <formula>$C$4</formula>
    </cfRule>
  </conditionalFormatting>
  <conditionalFormatting sqref="BD11:BD44">
    <cfRule type="cellIs" dxfId="11361" priority="3628" operator="lessThan">
      <formula>$C$4</formula>
    </cfRule>
  </conditionalFormatting>
  <conditionalFormatting sqref="BD45">
    <cfRule type="cellIs" dxfId="11360" priority="3695" operator="lessThan">
      <formula>$C$4</formula>
    </cfRule>
  </conditionalFormatting>
  <conditionalFormatting sqref="BD45">
    <cfRule type="cellIs" dxfId="11359" priority="3696" operator="lessThan">
      <formula>$C$4</formula>
    </cfRule>
  </conditionalFormatting>
  <conditionalFormatting sqref="BD46">
    <cfRule type="cellIs" dxfId="11358" priority="3697" operator="lessThan">
      <formula>$C$4</formula>
    </cfRule>
  </conditionalFormatting>
  <conditionalFormatting sqref="BD46">
    <cfRule type="cellIs" dxfId="11357" priority="3698" operator="lessThan">
      <formula>$C$4</formula>
    </cfRule>
  </conditionalFormatting>
  <conditionalFormatting sqref="BD47">
    <cfRule type="cellIs" dxfId="11356" priority="3699" operator="lessThan">
      <formula>$C$4</formula>
    </cfRule>
  </conditionalFormatting>
  <conditionalFormatting sqref="BD47">
    <cfRule type="cellIs" dxfId="11355" priority="3700" operator="lessThan">
      <formula>$C$4</formula>
    </cfRule>
  </conditionalFormatting>
  <conditionalFormatting sqref="BD48">
    <cfRule type="cellIs" dxfId="11354" priority="3701" operator="lessThan">
      <formula>$C$4</formula>
    </cfRule>
  </conditionalFormatting>
  <conditionalFormatting sqref="BD48">
    <cfRule type="cellIs" dxfId="11353" priority="3702" operator="lessThan">
      <formula>$C$4</formula>
    </cfRule>
  </conditionalFormatting>
  <conditionalFormatting sqref="BD49">
    <cfRule type="cellIs" dxfId="11352" priority="3703" operator="lessThan">
      <formula>$C$4</formula>
    </cfRule>
  </conditionalFormatting>
  <conditionalFormatting sqref="BD49">
    <cfRule type="cellIs" dxfId="11351" priority="3704" operator="lessThan">
      <formula>$C$4</formula>
    </cfRule>
  </conditionalFormatting>
  <conditionalFormatting sqref="BD50">
    <cfRule type="cellIs" dxfId="11350" priority="3705" operator="lessThan">
      <formula>$C$4</formula>
    </cfRule>
  </conditionalFormatting>
  <conditionalFormatting sqref="BD50">
    <cfRule type="cellIs" dxfId="11349" priority="3706" operator="lessThan">
      <formula>$C$4</formula>
    </cfRule>
  </conditionalFormatting>
  <conditionalFormatting sqref="BD51">
    <cfRule type="cellIs" dxfId="11348" priority="3707" operator="lessThan">
      <formula>$C$4</formula>
    </cfRule>
  </conditionalFormatting>
  <conditionalFormatting sqref="BD51">
    <cfRule type="cellIs" dxfId="11347" priority="3708" operator="lessThan">
      <formula>$C$4</formula>
    </cfRule>
  </conditionalFormatting>
  <conditionalFormatting sqref="BD52">
    <cfRule type="cellIs" dxfId="11346" priority="3709" operator="lessThan">
      <formula>$C$4</formula>
    </cfRule>
  </conditionalFormatting>
  <conditionalFormatting sqref="BD52">
    <cfRule type="cellIs" dxfId="11345" priority="3710" operator="lessThan">
      <formula>$C$4</formula>
    </cfRule>
  </conditionalFormatting>
  <conditionalFormatting sqref="BD53">
    <cfRule type="cellIs" dxfId="11344" priority="3711" operator="lessThan">
      <formula>$C$4</formula>
    </cfRule>
  </conditionalFormatting>
  <conditionalFormatting sqref="BD53">
    <cfRule type="cellIs" dxfId="11343" priority="3712" operator="lessThan">
      <formula>$C$4</formula>
    </cfRule>
  </conditionalFormatting>
  <conditionalFormatting sqref="BD54">
    <cfRule type="cellIs" dxfId="11342" priority="3713" operator="lessThan">
      <formula>$C$4</formula>
    </cfRule>
  </conditionalFormatting>
  <conditionalFormatting sqref="BD54">
    <cfRule type="cellIs" dxfId="11341" priority="3714" operator="lessThan">
      <formula>$C$4</formula>
    </cfRule>
  </conditionalFormatting>
  <conditionalFormatting sqref="BD55">
    <cfRule type="cellIs" dxfId="11340" priority="3715" operator="lessThan">
      <formula>$C$4</formula>
    </cfRule>
  </conditionalFormatting>
  <conditionalFormatting sqref="BD55">
    <cfRule type="cellIs" dxfId="11339" priority="3716" operator="lessThan">
      <formula>$C$4</formula>
    </cfRule>
  </conditionalFormatting>
  <conditionalFormatting sqref="BD56">
    <cfRule type="cellIs" dxfId="11338" priority="3717" operator="lessThan">
      <formula>$C$4</formula>
    </cfRule>
  </conditionalFormatting>
  <conditionalFormatting sqref="BD56">
    <cfRule type="cellIs" dxfId="11337" priority="3718" operator="lessThan">
      <formula>$C$4</formula>
    </cfRule>
  </conditionalFormatting>
  <conditionalFormatting sqref="BD57">
    <cfRule type="cellIs" dxfId="11336" priority="3719" operator="lessThan">
      <formula>$C$4</formula>
    </cfRule>
  </conditionalFormatting>
  <conditionalFormatting sqref="BD57">
    <cfRule type="cellIs" dxfId="11335" priority="3720" operator="lessThan">
      <formula>$C$4</formula>
    </cfRule>
  </conditionalFormatting>
  <conditionalFormatting sqref="BD58">
    <cfRule type="cellIs" dxfId="11334" priority="3721" operator="lessThan">
      <formula>$C$4</formula>
    </cfRule>
  </conditionalFormatting>
  <conditionalFormatting sqref="BD58">
    <cfRule type="cellIs" dxfId="11333" priority="3722" operator="lessThan">
      <formula>$C$4</formula>
    </cfRule>
  </conditionalFormatting>
  <conditionalFormatting sqref="BD59">
    <cfRule type="cellIs" dxfId="11332" priority="3723" operator="lessThan">
      <formula>$C$4</formula>
    </cfRule>
  </conditionalFormatting>
  <conditionalFormatting sqref="BD59">
    <cfRule type="cellIs" dxfId="11331" priority="3724" operator="lessThan">
      <formula>$C$4</formula>
    </cfRule>
  </conditionalFormatting>
  <conditionalFormatting sqref="BD60">
    <cfRule type="cellIs" dxfId="11330" priority="3725" operator="lessThan">
      <formula>$C$4</formula>
    </cfRule>
  </conditionalFormatting>
  <conditionalFormatting sqref="BD60">
    <cfRule type="cellIs" dxfId="11329" priority="3726" operator="lessThan">
      <formula>$C$4</formula>
    </cfRule>
  </conditionalFormatting>
  <conditionalFormatting sqref="BE11:BE44">
    <cfRule type="cellIs" dxfId="11328" priority="3727" operator="lessThan">
      <formula>$C$4</formula>
    </cfRule>
  </conditionalFormatting>
  <conditionalFormatting sqref="BE11:BE44">
    <cfRule type="cellIs" dxfId="11327" priority="3728" operator="lessThan">
      <formula>$C$4</formula>
    </cfRule>
  </conditionalFormatting>
  <conditionalFormatting sqref="BE45">
    <cfRule type="cellIs" dxfId="11326" priority="3795" operator="lessThan">
      <formula>$C$4</formula>
    </cfRule>
  </conditionalFormatting>
  <conditionalFormatting sqref="BE45">
    <cfRule type="cellIs" dxfId="11325" priority="3796" operator="lessThan">
      <formula>$C$4</formula>
    </cfRule>
  </conditionalFormatting>
  <conditionalFormatting sqref="BE46">
    <cfRule type="cellIs" dxfId="11324" priority="3797" operator="lessThan">
      <formula>$C$4</formula>
    </cfRule>
  </conditionalFormatting>
  <conditionalFormatting sqref="BE46">
    <cfRule type="cellIs" dxfId="11323" priority="3798" operator="lessThan">
      <formula>$C$4</formula>
    </cfRule>
  </conditionalFormatting>
  <conditionalFormatting sqref="BE47">
    <cfRule type="cellIs" dxfId="11322" priority="3799" operator="lessThan">
      <formula>$C$4</formula>
    </cfRule>
  </conditionalFormatting>
  <conditionalFormatting sqref="BE47">
    <cfRule type="cellIs" dxfId="11321" priority="3800" operator="lessThan">
      <formula>$C$4</formula>
    </cfRule>
  </conditionalFormatting>
  <conditionalFormatting sqref="BE48">
    <cfRule type="cellIs" dxfId="11320" priority="3801" operator="lessThan">
      <formula>$C$4</formula>
    </cfRule>
  </conditionalFormatting>
  <conditionalFormatting sqref="BE48">
    <cfRule type="cellIs" dxfId="11319" priority="3802" operator="lessThan">
      <formula>$C$4</formula>
    </cfRule>
  </conditionalFormatting>
  <conditionalFormatting sqref="BE49">
    <cfRule type="cellIs" dxfId="11318" priority="3803" operator="lessThan">
      <formula>$C$4</formula>
    </cfRule>
  </conditionalFormatting>
  <conditionalFormatting sqref="BE49">
    <cfRule type="cellIs" dxfId="11317" priority="3804" operator="lessThan">
      <formula>$C$4</formula>
    </cfRule>
  </conditionalFormatting>
  <conditionalFormatting sqref="BE50">
    <cfRule type="cellIs" dxfId="11316" priority="3805" operator="lessThan">
      <formula>$C$4</formula>
    </cfRule>
  </conditionalFormatting>
  <conditionalFormatting sqref="BE50">
    <cfRule type="cellIs" dxfId="11315" priority="3806" operator="lessThan">
      <formula>$C$4</formula>
    </cfRule>
  </conditionalFormatting>
  <conditionalFormatting sqref="BE51">
    <cfRule type="cellIs" dxfId="11314" priority="3807" operator="lessThan">
      <formula>$C$4</formula>
    </cfRule>
  </conditionalFormatting>
  <conditionalFormatting sqref="BE51">
    <cfRule type="cellIs" dxfId="11313" priority="3808" operator="lessThan">
      <formula>$C$4</formula>
    </cfRule>
  </conditionalFormatting>
  <conditionalFormatting sqref="BE52">
    <cfRule type="cellIs" dxfId="11312" priority="3809" operator="lessThan">
      <formula>$C$4</formula>
    </cfRule>
  </conditionalFormatting>
  <conditionalFormatting sqref="BE52">
    <cfRule type="cellIs" dxfId="11311" priority="3810" operator="lessThan">
      <formula>$C$4</formula>
    </cfRule>
  </conditionalFormatting>
  <conditionalFormatting sqref="BE53">
    <cfRule type="cellIs" dxfId="11310" priority="3811" operator="lessThan">
      <formula>$C$4</formula>
    </cfRule>
  </conditionalFormatting>
  <conditionalFormatting sqref="BE53">
    <cfRule type="cellIs" dxfId="11309" priority="3812" operator="lessThan">
      <formula>$C$4</formula>
    </cfRule>
  </conditionalFormatting>
  <conditionalFormatting sqref="BE54">
    <cfRule type="cellIs" dxfId="11308" priority="3813" operator="lessThan">
      <formula>$C$4</formula>
    </cfRule>
  </conditionalFormatting>
  <conditionalFormatting sqref="BE54">
    <cfRule type="cellIs" dxfId="11307" priority="3814" operator="lessThan">
      <formula>$C$4</formula>
    </cfRule>
  </conditionalFormatting>
  <conditionalFormatting sqref="BE55">
    <cfRule type="cellIs" dxfId="11306" priority="3815" operator="lessThan">
      <formula>$C$4</formula>
    </cfRule>
  </conditionalFormatting>
  <conditionalFormatting sqref="BE55">
    <cfRule type="cellIs" dxfId="11305" priority="3816" operator="lessThan">
      <formula>$C$4</formula>
    </cfRule>
  </conditionalFormatting>
  <conditionalFormatting sqref="BE56">
    <cfRule type="cellIs" dxfId="11304" priority="3817" operator="lessThan">
      <formula>$C$4</formula>
    </cfRule>
  </conditionalFormatting>
  <conditionalFormatting sqref="BE56">
    <cfRule type="cellIs" dxfId="11303" priority="3818" operator="lessThan">
      <formula>$C$4</formula>
    </cfRule>
  </conditionalFormatting>
  <conditionalFormatting sqref="BE57">
    <cfRule type="cellIs" dxfId="11302" priority="3819" operator="lessThan">
      <formula>$C$4</formula>
    </cfRule>
  </conditionalFormatting>
  <conditionalFormatting sqref="BE57">
    <cfRule type="cellIs" dxfId="11301" priority="3820" operator="lessThan">
      <formula>$C$4</formula>
    </cfRule>
  </conditionalFormatting>
  <conditionalFormatting sqref="BE58">
    <cfRule type="cellIs" dxfId="11300" priority="3821" operator="lessThan">
      <formula>$C$4</formula>
    </cfRule>
  </conditionalFormatting>
  <conditionalFormatting sqref="BE58">
    <cfRule type="cellIs" dxfId="11299" priority="3822" operator="lessThan">
      <formula>$C$4</formula>
    </cfRule>
  </conditionalFormatting>
  <conditionalFormatting sqref="BE59">
    <cfRule type="cellIs" dxfId="11298" priority="3823" operator="lessThan">
      <formula>$C$4</formula>
    </cfRule>
  </conditionalFormatting>
  <conditionalFormatting sqref="BE59">
    <cfRule type="cellIs" dxfId="11297" priority="3824" operator="lessThan">
      <formula>$C$4</formula>
    </cfRule>
  </conditionalFormatting>
  <conditionalFormatting sqref="BE60">
    <cfRule type="cellIs" dxfId="11296" priority="3825" operator="lessThan">
      <formula>$C$4</formula>
    </cfRule>
  </conditionalFormatting>
  <conditionalFormatting sqref="BE60">
    <cfRule type="cellIs" dxfId="11295" priority="3826" operator="lessThan">
      <formula>$C$4</formula>
    </cfRule>
  </conditionalFormatting>
  <conditionalFormatting sqref="BF11:BF44">
    <cfRule type="cellIs" dxfId="11294" priority="3827" operator="lessThan">
      <formula>$C$4</formula>
    </cfRule>
  </conditionalFormatting>
  <conditionalFormatting sqref="BF11:BF44">
    <cfRule type="cellIs" dxfId="11293" priority="3828" operator="lessThan">
      <formula>$C$4</formula>
    </cfRule>
  </conditionalFormatting>
  <conditionalFormatting sqref="BF45">
    <cfRule type="cellIs" dxfId="11292" priority="3895" operator="lessThan">
      <formula>$C$4</formula>
    </cfRule>
  </conditionalFormatting>
  <conditionalFormatting sqref="BF45">
    <cfRule type="cellIs" dxfId="11291" priority="3896" operator="lessThan">
      <formula>$C$4</formula>
    </cfRule>
  </conditionalFormatting>
  <conditionalFormatting sqref="BF46">
    <cfRule type="cellIs" dxfId="11290" priority="3897" operator="lessThan">
      <formula>$C$4</formula>
    </cfRule>
  </conditionalFormatting>
  <conditionalFormatting sqref="BF46">
    <cfRule type="cellIs" dxfId="11289" priority="3898" operator="lessThan">
      <formula>$C$4</formula>
    </cfRule>
  </conditionalFormatting>
  <conditionalFormatting sqref="BF47">
    <cfRule type="cellIs" dxfId="11288" priority="3899" operator="lessThan">
      <formula>$C$4</formula>
    </cfRule>
  </conditionalFormatting>
  <conditionalFormatting sqref="BF47">
    <cfRule type="cellIs" dxfId="11287" priority="3900" operator="lessThan">
      <formula>$C$4</formula>
    </cfRule>
  </conditionalFormatting>
  <conditionalFormatting sqref="BF48">
    <cfRule type="cellIs" dxfId="11286" priority="3901" operator="lessThan">
      <formula>$C$4</formula>
    </cfRule>
  </conditionalFormatting>
  <conditionalFormatting sqref="BF48">
    <cfRule type="cellIs" dxfId="11285" priority="3902" operator="lessThan">
      <formula>$C$4</formula>
    </cfRule>
  </conditionalFormatting>
  <conditionalFormatting sqref="BF49">
    <cfRule type="cellIs" dxfId="11284" priority="3903" operator="lessThan">
      <formula>$C$4</formula>
    </cfRule>
  </conditionalFormatting>
  <conditionalFormatting sqref="BF49">
    <cfRule type="cellIs" dxfId="11283" priority="3904" operator="lessThan">
      <formula>$C$4</formula>
    </cfRule>
  </conditionalFormatting>
  <conditionalFormatting sqref="BF50">
    <cfRule type="cellIs" dxfId="11282" priority="3905" operator="lessThan">
      <formula>$C$4</formula>
    </cfRule>
  </conditionalFormatting>
  <conditionalFormatting sqref="BF50">
    <cfRule type="cellIs" dxfId="11281" priority="3906" operator="lessThan">
      <formula>$C$4</formula>
    </cfRule>
  </conditionalFormatting>
  <conditionalFormatting sqref="BF51">
    <cfRule type="cellIs" dxfId="11280" priority="3907" operator="lessThan">
      <formula>$C$4</formula>
    </cfRule>
  </conditionalFormatting>
  <conditionalFormatting sqref="BF51">
    <cfRule type="cellIs" dxfId="11279" priority="3908" operator="lessThan">
      <formula>$C$4</formula>
    </cfRule>
  </conditionalFormatting>
  <conditionalFormatting sqref="BF52">
    <cfRule type="cellIs" dxfId="11278" priority="3909" operator="lessThan">
      <formula>$C$4</formula>
    </cfRule>
  </conditionalFormatting>
  <conditionalFormatting sqref="BF52">
    <cfRule type="cellIs" dxfId="11277" priority="3910" operator="lessThan">
      <formula>$C$4</formula>
    </cfRule>
  </conditionalFormatting>
  <conditionalFormatting sqref="BF53">
    <cfRule type="cellIs" dxfId="11276" priority="3911" operator="lessThan">
      <formula>$C$4</formula>
    </cfRule>
  </conditionalFormatting>
  <conditionalFormatting sqref="BF53">
    <cfRule type="cellIs" dxfId="11275" priority="3912" operator="lessThan">
      <formula>$C$4</formula>
    </cfRule>
  </conditionalFormatting>
  <conditionalFormatting sqref="BF54">
    <cfRule type="cellIs" dxfId="11274" priority="3913" operator="lessThan">
      <formula>$C$4</formula>
    </cfRule>
  </conditionalFormatting>
  <conditionalFormatting sqref="BF54">
    <cfRule type="cellIs" dxfId="11273" priority="3914" operator="lessThan">
      <formula>$C$4</formula>
    </cfRule>
  </conditionalFormatting>
  <conditionalFormatting sqref="BF55">
    <cfRule type="cellIs" dxfId="11272" priority="3915" operator="lessThan">
      <formula>$C$4</formula>
    </cfRule>
  </conditionalFormatting>
  <conditionalFormatting sqref="BF55">
    <cfRule type="cellIs" dxfId="11271" priority="3916" operator="lessThan">
      <formula>$C$4</formula>
    </cfRule>
  </conditionalFormatting>
  <conditionalFormatting sqref="BF56">
    <cfRule type="cellIs" dxfId="11270" priority="3917" operator="lessThan">
      <formula>$C$4</formula>
    </cfRule>
  </conditionalFormatting>
  <conditionalFormatting sqref="BF56">
    <cfRule type="cellIs" dxfId="11269" priority="3918" operator="lessThan">
      <formula>$C$4</formula>
    </cfRule>
  </conditionalFormatting>
  <conditionalFormatting sqref="BF57">
    <cfRule type="cellIs" dxfId="11268" priority="3919" operator="lessThan">
      <formula>$C$4</formula>
    </cfRule>
  </conditionalFormatting>
  <conditionalFormatting sqref="BF57">
    <cfRule type="cellIs" dxfId="11267" priority="3920" operator="lessThan">
      <formula>$C$4</formula>
    </cfRule>
  </conditionalFormatting>
  <conditionalFormatting sqref="BF58">
    <cfRule type="cellIs" dxfId="11266" priority="3921" operator="lessThan">
      <formula>$C$4</formula>
    </cfRule>
  </conditionalFormatting>
  <conditionalFormatting sqref="BF58">
    <cfRule type="cellIs" dxfId="11265" priority="3922" operator="lessThan">
      <formula>$C$4</formula>
    </cfRule>
  </conditionalFormatting>
  <conditionalFormatting sqref="BF59">
    <cfRule type="cellIs" dxfId="11264" priority="3923" operator="lessThan">
      <formula>$C$4</formula>
    </cfRule>
  </conditionalFormatting>
  <conditionalFormatting sqref="BF59">
    <cfRule type="cellIs" dxfId="11263" priority="3924" operator="lessThan">
      <formula>$C$4</formula>
    </cfRule>
  </conditionalFormatting>
  <conditionalFormatting sqref="BF60">
    <cfRule type="cellIs" dxfId="11262" priority="3925" operator="lessThan">
      <formula>$C$4</formula>
    </cfRule>
  </conditionalFormatting>
  <conditionalFormatting sqref="BF60">
    <cfRule type="cellIs" dxfId="11261" priority="3926" operator="lessThan">
      <formula>$C$4</formula>
    </cfRule>
  </conditionalFormatting>
  <conditionalFormatting sqref="BG11">
    <cfRule type="cellIs" dxfId="11260" priority="3927" operator="lessThan">
      <formula>$C$4</formula>
    </cfRule>
  </conditionalFormatting>
  <conditionalFormatting sqref="BG11">
    <cfRule type="cellIs" dxfId="11259" priority="3928" operator="lessThan">
      <formula>$C$4</formula>
    </cfRule>
  </conditionalFormatting>
  <conditionalFormatting sqref="BG12">
    <cfRule type="cellIs" dxfId="11258" priority="3929" operator="lessThan">
      <formula>$C$4</formula>
    </cfRule>
  </conditionalFormatting>
  <conditionalFormatting sqref="BG12">
    <cfRule type="cellIs" dxfId="11257" priority="3930" operator="lessThan">
      <formula>$C$4</formula>
    </cfRule>
  </conditionalFormatting>
  <conditionalFormatting sqref="BG13">
    <cfRule type="cellIs" dxfId="11256" priority="3931" operator="lessThan">
      <formula>$C$4</formula>
    </cfRule>
  </conditionalFormatting>
  <conditionalFormatting sqref="BG13">
    <cfRule type="cellIs" dxfId="11255" priority="3932" operator="lessThan">
      <formula>$C$4</formula>
    </cfRule>
  </conditionalFormatting>
  <conditionalFormatting sqref="BG14">
    <cfRule type="cellIs" dxfId="11254" priority="3933" operator="lessThan">
      <formula>$C$4</formula>
    </cfRule>
  </conditionalFormatting>
  <conditionalFormatting sqref="BG14">
    <cfRule type="cellIs" dxfId="11253" priority="3934" operator="lessThan">
      <formula>$C$4</formula>
    </cfRule>
  </conditionalFormatting>
  <conditionalFormatting sqref="BG15">
    <cfRule type="cellIs" dxfId="11252" priority="3935" operator="lessThan">
      <formula>$C$4</formula>
    </cfRule>
  </conditionalFormatting>
  <conditionalFormatting sqref="BG15">
    <cfRule type="cellIs" dxfId="11251" priority="3936" operator="lessThan">
      <formula>$C$4</formula>
    </cfRule>
  </conditionalFormatting>
  <conditionalFormatting sqref="BG16">
    <cfRule type="cellIs" dxfId="11250" priority="3937" operator="lessThan">
      <formula>$C$4</formula>
    </cfRule>
  </conditionalFormatting>
  <conditionalFormatting sqref="BG16">
    <cfRule type="cellIs" dxfId="11249" priority="3938" operator="lessThan">
      <formula>$C$4</formula>
    </cfRule>
  </conditionalFormatting>
  <conditionalFormatting sqref="BG17">
    <cfRule type="cellIs" dxfId="11248" priority="3939" operator="lessThan">
      <formula>$C$4</formula>
    </cfRule>
  </conditionalFormatting>
  <conditionalFormatting sqref="BG17">
    <cfRule type="cellIs" dxfId="11247" priority="3940" operator="lessThan">
      <formula>$C$4</formula>
    </cfRule>
  </conditionalFormatting>
  <conditionalFormatting sqref="BG18">
    <cfRule type="cellIs" dxfId="11246" priority="3941" operator="lessThan">
      <formula>$C$4</formula>
    </cfRule>
  </conditionalFormatting>
  <conditionalFormatting sqref="BG18">
    <cfRule type="cellIs" dxfId="11245" priority="3942" operator="lessThan">
      <formula>$C$4</formula>
    </cfRule>
  </conditionalFormatting>
  <conditionalFormatting sqref="BG19">
    <cfRule type="cellIs" dxfId="11244" priority="3943" operator="lessThan">
      <formula>$C$4</formula>
    </cfRule>
  </conditionalFormatting>
  <conditionalFormatting sqref="BG19">
    <cfRule type="cellIs" dxfId="11243" priority="3944" operator="lessThan">
      <formula>$C$4</formula>
    </cfRule>
  </conditionalFormatting>
  <conditionalFormatting sqref="BG20">
    <cfRule type="cellIs" dxfId="11242" priority="3945" operator="lessThan">
      <formula>$C$4</formula>
    </cfRule>
  </conditionalFormatting>
  <conditionalFormatting sqref="BG20">
    <cfRule type="cellIs" dxfId="11241" priority="3946" operator="lessThan">
      <formula>$C$4</formula>
    </cfRule>
  </conditionalFormatting>
  <conditionalFormatting sqref="BG21">
    <cfRule type="cellIs" dxfId="11240" priority="3947" operator="lessThan">
      <formula>$C$4</formula>
    </cfRule>
  </conditionalFormatting>
  <conditionalFormatting sqref="BG21">
    <cfRule type="cellIs" dxfId="11239" priority="3948" operator="lessThan">
      <formula>$C$4</formula>
    </cfRule>
  </conditionalFormatting>
  <conditionalFormatting sqref="BG22">
    <cfRule type="cellIs" dxfId="11238" priority="3949" operator="lessThan">
      <formula>$C$4</formula>
    </cfRule>
  </conditionalFormatting>
  <conditionalFormatting sqref="BG22">
    <cfRule type="cellIs" dxfId="11237" priority="3950" operator="lessThan">
      <formula>$C$4</formula>
    </cfRule>
  </conditionalFormatting>
  <conditionalFormatting sqref="BG23">
    <cfRule type="cellIs" dxfId="11236" priority="3951" operator="lessThan">
      <formula>$C$4</formula>
    </cfRule>
  </conditionalFormatting>
  <conditionalFormatting sqref="BG23">
    <cfRule type="cellIs" dxfId="11235" priority="3952" operator="lessThan">
      <formula>$C$4</formula>
    </cfRule>
  </conditionalFormatting>
  <conditionalFormatting sqref="BG24">
    <cfRule type="cellIs" dxfId="11234" priority="3953" operator="lessThan">
      <formula>$C$4</formula>
    </cfRule>
  </conditionalFormatting>
  <conditionalFormatting sqref="BG24">
    <cfRule type="cellIs" dxfId="11233" priority="3954" operator="lessThan">
      <formula>$C$4</formula>
    </cfRule>
  </conditionalFormatting>
  <conditionalFormatting sqref="BG25">
    <cfRule type="cellIs" dxfId="11232" priority="3955" operator="lessThan">
      <formula>$C$4</formula>
    </cfRule>
  </conditionalFormatting>
  <conditionalFormatting sqref="BG25">
    <cfRule type="cellIs" dxfId="11231" priority="3956" operator="lessThan">
      <formula>$C$4</formula>
    </cfRule>
  </conditionalFormatting>
  <conditionalFormatting sqref="BG26">
    <cfRule type="cellIs" dxfId="11230" priority="3957" operator="lessThan">
      <formula>$C$4</formula>
    </cfRule>
  </conditionalFormatting>
  <conditionalFormatting sqref="BG26">
    <cfRule type="cellIs" dxfId="11229" priority="3958" operator="lessThan">
      <formula>$C$4</formula>
    </cfRule>
  </conditionalFormatting>
  <conditionalFormatting sqref="BG27">
    <cfRule type="cellIs" dxfId="11228" priority="3959" operator="lessThan">
      <formula>$C$4</formula>
    </cfRule>
  </conditionalFormatting>
  <conditionalFormatting sqref="BG27">
    <cfRule type="cellIs" dxfId="11227" priority="3960" operator="lessThan">
      <formula>$C$4</formula>
    </cfRule>
  </conditionalFormatting>
  <conditionalFormatting sqref="BG28">
    <cfRule type="cellIs" dxfId="11226" priority="3961" operator="lessThan">
      <formula>$C$4</formula>
    </cfRule>
  </conditionalFormatting>
  <conditionalFormatting sqref="BG28">
    <cfRule type="cellIs" dxfId="11225" priority="3962" operator="lessThan">
      <formula>$C$4</formula>
    </cfRule>
  </conditionalFormatting>
  <conditionalFormatting sqref="BG29">
    <cfRule type="cellIs" dxfId="11224" priority="3963" operator="lessThan">
      <formula>$C$4</formula>
    </cfRule>
  </conditionalFormatting>
  <conditionalFormatting sqref="BG29">
    <cfRule type="cellIs" dxfId="11223" priority="3964" operator="lessThan">
      <formula>$C$4</formula>
    </cfRule>
  </conditionalFormatting>
  <conditionalFormatting sqref="BG30">
    <cfRule type="cellIs" dxfId="11222" priority="3965" operator="lessThan">
      <formula>$C$4</formula>
    </cfRule>
  </conditionalFormatting>
  <conditionalFormatting sqref="BG30">
    <cfRule type="cellIs" dxfId="11221" priority="3966" operator="lessThan">
      <formula>$C$4</formula>
    </cfRule>
  </conditionalFormatting>
  <conditionalFormatting sqref="BG31">
    <cfRule type="cellIs" dxfId="11220" priority="3967" operator="lessThan">
      <formula>$C$4</formula>
    </cfRule>
  </conditionalFormatting>
  <conditionalFormatting sqref="BG31">
    <cfRule type="cellIs" dxfId="11219" priority="3968" operator="lessThan">
      <formula>$C$4</formula>
    </cfRule>
  </conditionalFormatting>
  <conditionalFormatting sqref="BG32">
    <cfRule type="cellIs" dxfId="11218" priority="3969" operator="lessThan">
      <formula>$C$4</formula>
    </cfRule>
  </conditionalFormatting>
  <conditionalFormatting sqref="BG32">
    <cfRule type="cellIs" dxfId="11217" priority="3970" operator="lessThan">
      <formula>$C$4</formula>
    </cfRule>
  </conditionalFormatting>
  <conditionalFormatting sqref="BG33">
    <cfRule type="cellIs" dxfId="11216" priority="3971" operator="lessThan">
      <formula>$C$4</formula>
    </cfRule>
  </conditionalFormatting>
  <conditionalFormatting sqref="BG33">
    <cfRule type="cellIs" dxfId="11215" priority="3972" operator="lessThan">
      <formula>$C$4</formula>
    </cfRule>
  </conditionalFormatting>
  <conditionalFormatting sqref="BG34">
    <cfRule type="cellIs" dxfId="11214" priority="3973" operator="lessThan">
      <formula>$C$4</formula>
    </cfRule>
  </conditionalFormatting>
  <conditionalFormatting sqref="BG34">
    <cfRule type="cellIs" dxfId="11213" priority="3974" operator="lessThan">
      <formula>$C$4</formula>
    </cfRule>
  </conditionalFormatting>
  <conditionalFormatting sqref="BG35">
    <cfRule type="cellIs" dxfId="11212" priority="3975" operator="lessThan">
      <formula>$C$4</formula>
    </cfRule>
  </conditionalFormatting>
  <conditionalFormatting sqref="BG35">
    <cfRule type="cellIs" dxfId="11211" priority="3976" operator="lessThan">
      <formula>$C$4</formula>
    </cfRule>
  </conditionalFormatting>
  <conditionalFormatting sqref="BG36">
    <cfRule type="cellIs" dxfId="11210" priority="3977" operator="lessThan">
      <formula>$C$4</formula>
    </cfRule>
  </conditionalFormatting>
  <conditionalFormatting sqref="BG36">
    <cfRule type="cellIs" dxfId="11209" priority="3978" operator="lessThan">
      <formula>$C$4</formula>
    </cfRule>
  </conditionalFormatting>
  <conditionalFormatting sqref="BG37">
    <cfRule type="cellIs" dxfId="11208" priority="3979" operator="lessThan">
      <formula>$C$4</formula>
    </cfRule>
  </conditionalFormatting>
  <conditionalFormatting sqref="BG37">
    <cfRule type="cellIs" dxfId="11207" priority="3980" operator="lessThan">
      <formula>$C$4</formula>
    </cfRule>
  </conditionalFormatting>
  <conditionalFormatting sqref="BG38">
    <cfRule type="cellIs" dxfId="11206" priority="3981" operator="lessThan">
      <formula>$C$4</formula>
    </cfRule>
  </conditionalFormatting>
  <conditionalFormatting sqref="BG38">
    <cfRule type="cellIs" dxfId="11205" priority="3982" operator="lessThan">
      <formula>$C$4</formula>
    </cfRule>
  </conditionalFormatting>
  <conditionalFormatting sqref="BG39">
    <cfRule type="cellIs" dxfId="11204" priority="3983" operator="lessThan">
      <formula>$C$4</formula>
    </cfRule>
  </conditionalFormatting>
  <conditionalFormatting sqref="BG39">
    <cfRule type="cellIs" dxfId="11203" priority="3984" operator="lessThan">
      <formula>$C$4</formula>
    </cfRule>
  </conditionalFormatting>
  <conditionalFormatting sqref="BG40">
    <cfRule type="cellIs" dxfId="11202" priority="3985" operator="lessThan">
      <formula>$C$4</formula>
    </cfRule>
  </conditionalFormatting>
  <conditionalFormatting sqref="BG40">
    <cfRule type="cellIs" dxfId="11201" priority="3986" operator="lessThan">
      <formula>$C$4</formula>
    </cfRule>
  </conditionalFormatting>
  <conditionalFormatting sqref="BG41">
    <cfRule type="cellIs" dxfId="11200" priority="3987" operator="lessThan">
      <formula>$C$4</formula>
    </cfRule>
  </conditionalFormatting>
  <conditionalFormatting sqref="BG41">
    <cfRule type="cellIs" dxfId="11199" priority="3988" operator="lessThan">
      <formula>$C$4</formula>
    </cfRule>
  </conditionalFormatting>
  <conditionalFormatting sqref="BG42">
    <cfRule type="cellIs" dxfId="11198" priority="3989" operator="lessThan">
      <formula>$C$4</formula>
    </cfRule>
  </conditionalFormatting>
  <conditionalFormatting sqref="BG42">
    <cfRule type="cellIs" dxfId="11197" priority="3990" operator="lessThan">
      <formula>$C$4</formula>
    </cfRule>
  </conditionalFormatting>
  <conditionalFormatting sqref="BG43">
    <cfRule type="cellIs" dxfId="11196" priority="3991" operator="lessThan">
      <formula>$C$4</formula>
    </cfRule>
  </conditionalFormatting>
  <conditionalFormatting sqref="BG43">
    <cfRule type="cellIs" dxfId="11195" priority="3992" operator="lessThan">
      <formula>$C$4</formula>
    </cfRule>
  </conditionalFormatting>
  <conditionalFormatting sqref="BG44">
    <cfRule type="cellIs" dxfId="11194" priority="3993" operator="lessThan">
      <formula>$C$4</formula>
    </cfRule>
  </conditionalFormatting>
  <conditionalFormatting sqref="BG44">
    <cfRule type="cellIs" dxfId="11193" priority="3994" operator="lessThan">
      <formula>$C$4</formula>
    </cfRule>
  </conditionalFormatting>
  <conditionalFormatting sqref="BG45">
    <cfRule type="cellIs" dxfId="11192" priority="3995" operator="lessThan">
      <formula>$C$4</formula>
    </cfRule>
  </conditionalFormatting>
  <conditionalFormatting sqref="BG45">
    <cfRule type="cellIs" dxfId="11191" priority="3996" operator="lessThan">
      <formula>$C$4</formula>
    </cfRule>
  </conditionalFormatting>
  <conditionalFormatting sqref="BG46">
    <cfRule type="cellIs" dxfId="11190" priority="3997" operator="lessThan">
      <formula>$C$4</formula>
    </cfRule>
  </conditionalFormatting>
  <conditionalFormatting sqref="BG46">
    <cfRule type="cellIs" dxfId="11189" priority="3998" operator="lessThan">
      <formula>$C$4</formula>
    </cfRule>
  </conditionalFormatting>
  <conditionalFormatting sqref="BG47">
    <cfRule type="cellIs" dxfId="11188" priority="3999" operator="lessThan">
      <formula>$C$4</formula>
    </cfRule>
  </conditionalFormatting>
  <conditionalFormatting sqref="BG47">
    <cfRule type="cellIs" dxfId="11187" priority="4000" operator="lessThan">
      <formula>$C$4</formula>
    </cfRule>
  </conditionalFormatting>
  <conditionalFormatting sqref="BG48">
    <cfRule type="cellIs" dxfId="11186" priority="4001" operator="lessThan">
      <formula>$C$4</formula>
    </cfRule>
  </conditionalFormatting>
  <conditionalFormatting sqref="BG48">
    <cfRule type="cellIs" dxfId="11185" priority="4002" operator="lessThan">
      <formula>$C$4</formula>
    </cfRule>
  </conditionalFormatting>
  <conditionalFormatting sqref="BG49">
    <cfRule type="cellIs" dxfId="11184" priority="4003" operator="lessThan">
      <formula>$C$4</formula>
    </cfRule>
  </conditionalFormatting>
  <conditionalFormatting sqref="BG49">
    <cfRule type="cellIs" dxfId="11183" priority="4004" operator="lessThan">
      <formula>$C$4</formula>
    </cfRule>
  </conditionalFormatting>
  <conditionalFormatting sqref="BG50">
    <cfRule type="cellIs" dxfId="11182" priority="4005" operator="lessThan">
      <formula>$C$4</formula>
    </cfRule>
  </conditionalFormatting>
  <conditionalFormatting sqref="BG50">
    <cfRule type="cellIs" dxfId="11181" priority="4006" operator="lessThan">
      <formula>$C$4</formula>
    </cfRule>
  </conditionalFormatting>
  <conditionalFormatting sqref="BG51">
    <cfRule type="cellIs" dxfId="11180" priority="4007" operator="lessThan">
      <formula>$C$4</formula>
    </cfRule>
  </conditionalFormatting>
  <conditionalFormatting sqref="BG51">
    <cfRule type="cellIs" dxfId="11179" priority="4008" operator="lessThan">
      <formula>$C$4</formula>
    </cfRule>
  </conditionalFormatting>
  <conditionalFormatting sqref="BG52">
    <cfRule type="cellIs" dxfId="11178" priority="4009" operator="lessThan">
      <formula>$C$4</formula>
    </cfRule>
  </conditionalFormatting>
  <conditionalFormatting sqref="BG52">
    <cfRule type="cellIs" dxfId="11177" priority="4010" operator="lessThan">
      <formula>$C$4</formula>
    </cfRule>
  </conditionalFormatting>
  <conditionalFormatting sqref="BG53">
    <cfRule type="cellIs" dxfId="11176" priority="4011" operator="lessThan">
      <formula>$C$4</formula>
    </cfRule>
  </conditionalFormatting>
  <conditionalFormatting sqref="BG53">
    <cfRule type="cellIs" dxfId="11175" priority="4012" operator="lessThan">
      <formula>$C$4</formula>
    </cfRule>
  </conditionalFormatting>
  <conditionalFormatting sqref="BG54">
    <cfRule type="cellIs" dxfId="11174" priority="4013" operator="lessThan">
      <formula>$C$4</formula>
    </cfRule>
  </conditionalFormatting>
  <conditionalFormatting sqref="BG54">
    <cfRule type="cellIs" dxfId="11173" priority="4014" operator="lessThan">
      <formula>$C$4</formula>
    </cfRule>
  </conditionalFormatting>
  <conditionalFormatting sqref="BG55">
    <cfRule type="cellIs" dxfId="11172" priority="4015" operator="lessThan">
      <formula>$C$4</formula>
    </cfRule>
  </conditionalFormatting>
  <conditionalFormatting sqref="BG55">
    <cfRule type="cellIs" dxfId="11171" priority="4016" operator="lessThan">
      <formula>$C$4</formula>
    </cfRule>
  </conditionalFormatting>
  <conditionalFormatting sqref="BG56">
    <cfRule type="cellIs" dxfId="11170" priority="4017" operator="lessThan">
      <formula>$C$4</formula>
    </cfRule>
  </conditionalFormatting>
  <conditionalFormatting sqref="BG56">
    <cfRule type="cellIs" dxfId="11169" priority="4018" operator="lessThan">
      <formula>$C$4</formula>
    </cfRule>
  </conditionalFormatting>
  <conditionalFormatting sqref="BG57">
    <cfRule type="cellIs" dxfId="11168" priority="4019" operator="lessThan">
      <formula>$C$4</formula>
    </cfRule>
  </conditionalFormatting>
  <conditionalFormatting sqref="BG57">
    <cfRule type="cellIs" dxfId="11167" priority="4020" operator="lessThan">
      <formula>$C$4</formula>
    </cfRule>
  </conditionalFormatting>
  <conditionalFormatting sqref="BG58">
    <cfRule type="cellIs" dxfId="11166" priority="4021" operator="lessThan">
      <formula>$C$4</formula>
    </cfRule>
  </conditionalFormatting>
  <conditionalFormatting sqref="BG58">
    <cfRule type="cellIs" dxfId="11165" priority="4022" operator="lessThan">
      <formula>$C$4</formula>
    </cfRule>
  </conditionalFormatting>
  <conditionalFormatting sqref="BG59">
    <cfRule type="cellIs" dxfId="11164" priority="4023" operator="lessThan">
      <formula>$C$4</formula>
    </cfRule>
  </conditionalFormatting>
  <conditionalFormatting sqref="BG59">
    <cfRule type="cellIs" dxfId="11163" priority="4024" operator="lessThan">
      <formula>$C$4</formula>
    </cfRule>
  </conditionalFormatting>
  <conditionalFormatting sqref="BG60">
    <cfRule type="cellIs" dxfId="11162" priority="4025" operator="lessThan">
      <formula>$C$4</formula>
    </cfRule>
  </conditionalFormatting>
  <conditionalFormatting sqref="BG60">
    <cfRule type="cellIs" dxfId="11161" priority="4026" operator="lessThan">
      <formula>$C$4</formula>
    </cfRule>
  </conditionalFormatting>
  <conditionalFormatting sqref="BH11">
    <cfRule type="cellIs" dxfId="11160" priority="4027" operator="lessThan">
      <formula>$C$4</formula>
    </cfRule>
  </conditionalFormatting>
  <conditionalFormatting sqref="BH11">
    <cfRule type="cellIs" dxfId="11159" priority="4028" operator="lessThan">
      <formula>$C$4</formula>
    </cfRule>
  </conditionalFormatting>
  <conditionalFormatting sqref="BH12">
    <cfRule type="cellIs" dxfId="11158" priority="4029" operator="lessThan">
      <formula>$C$4</formula>
    </cfRule>
  </conditionalFormatting>
  <conditionalFormatting sqref="BH12">
    <cfRule type="cellIs" dxfId="11157" priority="4030" operator="lessThan">
      <formula>$C$4</formula>
    </cfRule>
  </conditionalFormatting>
  <conditionalFormatting sqref="BH13">
    <cfRule type="cellIs" dxfId="11156" priority="4031" operator="lessThan">
      <formula>$C$4</formula>
    </cfRule>
  </conditionalFormatting>
  <conditionalFormatting sqref="BH13">
    <cfRule type="cellIs" dxfId="11155" priority="4032" operator="lessThan">
      <formula>$C$4</formula>
    </cfRule>
  </conditionalFormatting>
  <conditionalFormatting sqref="BH14">
    <cfRule type="cellIs" dxfId="11154" priority="4033" operator="lessThan">
      <formula>$C$4</formula>
    </cfRule>
  </conditionalFormatting>
  <conditionalFormatting sqref="BH14">
    <cfRule type="cellIs" dxfId="11153" priority="4034" operator="lessThan">
      <formula>$C$4</formula>
    </cfRule>
  </conditionalFormatting>
  <conditionalFormatting sqref="BH15">
    <cfRule type="cellIs" dxfId="11152" priority="4035" operator="lessThan">
      <formula>$C$4</formula>
    </cfRule>
  </conditionalFormatting>
  <conditionalFormatting sqref="BH15">
    <cfRule type="cellIs" dxfId="11151" priority="4036" operator="lessThan">
      <formula>$C$4</formula>
    </cfRule>
  </conditionalFormatting>
  <conditionalFormatting sqref="BH16">
    <cfRule type="cellIs" dxfId="11150" priority="4037" operator="lessThan">
      <formula>$C$4</formula>
    </cfRule>
  </conditionalFormatting>
  <conditionalFormatting sqref="BH16">
    <cfRule type="cellIs" dxfId="11149" priority="4038" operator="lessThan">
      <formula>$C$4</formula>
    </cfRule>
  </conditionalFormatting>
  <conditionalFormatting sqref="BH17">
    <cfRule type="cellIs" dxfId="11148" priority="4039" operator="lessThan">
      <formula>$C$4</formula>
    </cfRule>
  </conditionalFormatting>
  <conditionalFormatting sqref="BH17">
    <cfRule type="cellIs" dxfId="11147" priority="4040" operator="lessThan">
      <formula>$C$4</formula>
    </cfRule>
  </conditionalFormatting>
  <conditionalFormatting sqref="BH18">
    <cfRule type="cellIs" dxfId="11146" priority="4041" operator="lessThan">
      <formula>$C$4</formula>
    </cfRule>
  </conditionalFormatting>
  <conditionalFormatting sqref="BH18">
    <cfRule type="cellIs" dxfId="11145" priority="4042" operator="lessThan">
      <formula>$C$4</formula>
    </cfRule>
  </conditionalFormatting>
  <conditionalFormatting sqref="BH19">
    <cfRule type="cellIs" dxfId="11144" priority="4043" operator="lessThan">
      <formula>$C$4</formula>
    </cfRule>
  </conditionalFormatting>
  <conditionalFormatting sqref="BH19">
    <cfRule type="cellIs" dxfId="11143" priority="4044" operator="lessThan">
      <formula>$C$4</formula>
    </cfRule>
  </conditionalFormatting>
  <conditionalFormatting sqref="BH20">
    <cfRule type="cellIs" dxfId="11142" priority="4045" operator="lessThan">
      <formula>$C$4</formula>
    </cfRule>
  </conditionalFormatting>
  <conditionalFormatting sqref="BH20">
    <cfRule type="cellIs" dxfId="11141" priority="4046" operator="lessThan">
      <formula>$C$4</formula>
    </cfRule>
  </conditionalFormatting>
  <conditionalFormatting sqref="BH21">
    <cfRule type="cellIs" dxfId="11140" priority="4047" operator="lessThan">
      <formula>$C$4</formula>
    </cfRule>
  </conditionalFormatting>
  <conditionalFormatting sqref="BH21">
    <cfRule type="cellIs" dxfId="11139" priority="4048" operator="lessThan">
      <formula>$C$4</formula>
    </cfRule>
  </conditionalFormatting>
  <conditionalFormatting sqref="BH22">
    <cfRule type="cellIs" dxfId="11138" priority="4049" operator="lessThan">
      <formula>$C$4</formula>
    </cfRule>
  </conditionalFormatting>
  <conditionalFormatting sqref="BH22">
    <cfRule type="cellIs" dxfId="11137" priority="4050" operator="lessThan">
      <formula>$C$4</formula>
    </cfRule>
  </conditionalFormatting>
  <conditionalFormatting sqref="BH23">
    <cfRule type="cellIs" dxfId="11136" priority="4051" operator="lessThan">
      <formula>$C$4</formula>
    </cfRule>
  </conditionalFormatting>
  <conditionalFormatting sqref="BH23">
    <cfRule type="cellIs" dxfId="11135" priority="4052" operator="lessThan">
      <formula>$C$4</formula>
    </cfRule>
  </conditionalFormatting>
  <conditionalFormatting sqref="BH24">
    <cfRule type="cellIs" dxfId="11134" priority="4053" operator="lessThan">
      <formula>$C$4</formula>
    </cfRule>
  </conditionalFormatting>
  <conditionalFormatting sqref="BH24">
    <cfRule type="cellIs" dxfId="11133" priority="4054" operator="lessThan">
      <formula>$C$4</formula>
    </cfRule>
  </conditionalFormatting>
  <conditionalFormatting sqref="BH25">
    <cfRule type="cellIs" dxfId="11132" priority="4055" operator="lessThan">
      <formula>$C$4</formula>
    </cfRule>
  </conditionalFormatting>
  <conditionalFormatting sqref="BH25">
    <cfRule type="cellIs" dxfId="11131" priority="4056" operator="lessThan">
      <formula>$C$4</formula>
    </cfRule>
  </conditionalFormatting>
  <conditionalFormatting sqref="BH26">
    <cfRule type="cellIs" dxfId="11130" priority="4057" operator="lessThan">
      <formula>$C$4</formula>
    </cfRule>
  </conditionalFormatting>
  <conditionalFormatting sqref="BH26">
    <cfRule type="cellIs" dxfId="11129" priority="4058" operator="lessThan">
      <formula>$C$4</formula>
    </cfRule>
  </conditionalFormatting>
  <conditionalFormatting sqref="BH27">
    <cfRule type="cellIs" dxfId="11128" priority="4059" operator="lessThan">
      <formula>$C$4</formula>
    </cfRule>
  </conditionalFormatting>
  <conditionalFormatting sqref="BH27">
    <cfRule type="cellIs" dxfId="11127" priority="4060" operator="lessThan">
      <formula>$C$4</formula>
    </cfRule>
  </conditionalFormatting>
  <conditionalFormatting sqref="BH28">
    <cfRule type="cellIs" dxfId="11126" priority="4061" operator="lessThan">
      <formula>$C$4</formula>
    </cfRule>
  </conditionalFormatting>
  <conditionalFormatting sqref="BH28">
    <cfRule type="cellIs" dxfId="11125" priority="4062" operator="lessThan">
      <formula>$C$4</formula>
    </cfRule>
  </conditionalFormatting>
  <conditionalFormatting sqref="BH29">
    <cfRule type="cellIs" dxfId="11124" priority="4063" operator="lessThan">
      <formula>$C$4</formula>
    </cfRule>
  </conditionalFormatting>
  <conditionalFormatting sqref="BH29">
    <cfRule type="cellIs" dxfId="11123" priority="4064" operator="lessThan">
      <formula>$C$4</formula>
    </cfRule>
  </conditionalFormatting>
  <conditionalFormatting sqref="BH30">
    <cfRule type="cellIs" dxfId="11122" priority="4065" operator="lessThan">
      <formula>$C$4</formula>
    </cfRule>
  </conditionalFormatting>
  <conditionalFormatting sqref="BH30">
    <cfRule type="cellIs" dxfId="11121" priority="4066" operator="lessThan">
      <formula>$C$4</formula>
    </cfRule>
  </conditionalFormatting>
  <conditionalFormatting sqref="BH31">
    <cfRule type="cellIs" dxfId="11120" priority="4067" operator="lessThan">
      <formula>$C$4</formula>
    </cfRule>
  </conditionalFormatting>
  <conditionalFormatting sqref="BH31">
    <cfRule type="cellIs" dxfId="11119" priority="4068" operator="lessThan">
      <formula>$C$4</formula>
    </cfRule>
  </conditionalFormatting>
  <conditionalFormatting sqref="BH32">
    <cfRule type="cellIs" dxfId="11118" priority="4069" operator="lessThan">
      <formula>$C$4</formula>
    </cfRule>
  </conditionalFormatting>
  <conditionalFormatting sqref="BH32">
    <cfRule type="cellIs" dxfId="11117" priority="4070" operator="lessThan">
      <formula>$C$4</formula>
    </cfRule>
  </conditionalFormatting>
  <conditionalFormatting sqref="BH33">
    <cfRule type="cellIs" dxfId="11116" priority="4071" operator="lessThan">
      <formula>$C$4</formula>
    </cfRule>
  </conditionalFormatting>
  <conditionalFormatting sqref="BH33">
    <cfRule type="cellIs" dxfId="11115" priority="4072" operator="lessThan">
      <formula>$C$4</formula>
    </cfRule>
  </conditionalFormatting>
  <conditionalFormatting sqref="BH34">
    <cfRule type="cellIs" dxfId="11114" priority="4073" operator="lessThan">
      <formula>$C$4</formula>
    </cfRule>
  </conditionalFormatting>
  <conditionalFormatting sqref="BH34">
    <cfRule type="cellIs" dxfId="11113" priority="4074" operator="lessThan">
      <formula>$C$4</formula>
    </cfRule>
  </conditionalFormatting>
  <conditionalFormatting sqref="BH35">
    <cfRule type="cellIs" dxfId="11112" priority="4075" operator="lessThan">
      <formula>$C$4</formula>
    </cfRule>
  </conditionalFormatting>
  <conditionalFormatting sqref="BH35">
    <cfRule type="cellIs" dxfId="11111" priority="4076" operator="lessThan">
      <formula>$C$4</formula>
    </cfRule>
  </conditionalFormatting>
  <conditionalFormatting sqref="BH36">
    <cfRule type="cellIs" dxfId="11110" priority="4077" operator="lessThan">
      <formula>$C$4</formula>
    </cfRule>
  </conditionalFormatting>
  <conditionalFormatting sqref="BH36">
    <cfRule type="cellIs" dxfId="11109" priority="4078" operator="lessThan">
      <formula>$C$4</formula>
    </cfRule>
  </conditionalFormatting>
  <conditionalFormatting sqref="BH37">
    <cfRule type="cellIs" dxfId="11108" priority="4079" operator="lessThan">
      <formula>$C$4</formula>
    </cfRule>
  </conditionalFormatting>
  <conditionalFormatting sqref="BH37">
    <cfRule type="cellIs" dxfId="11107" priority="4080" operator="lessThan">
      <formula>$C$4</formula>
    </cfRule>
  </conditionalFormatting>
  <conditionalFormatting sqref="BH38">
    <cfRule type="cellIs" dxfId="11106" priority="4081" operator="lessThan">
      <formula>$C$4</formula>
    </cfRule>
  </conditionalFormatting>
  <conditionalFormatting sqref="BH38">
    <cfRule type="cellIs" dxfId="11105" priority="4082" operator="lessThan">
      <formula>$C$4</formula>
    </cfRule>
  </conditionalFormatting>
  <conditionalFormatting sqref="BH39">
    <cfRule type="cellIs" dxfId="11104" priority="4083" operator="lessThan">
      <formula>$C$4</formula>
    </cfRule>
  </conditionalFormatting>
  <conditionalFormatting sqref="BH39">
    <cfRule type="cellIs" dxfId="11103" priority="4084" operator="lessThan">
      <formula>$C$4</formula>
    </cfRule>
  </conditionalFormatting>
  <conditionalFormatting sqref="BH40">
    <cfRule type="cellIs" dxfId="11102" priority="4085" operator="lessThan">
      <formula>$C$4</formula>
    </cfRule>
  </conditionalFormatting>
  <conditionalFormatting sqref="BH40">
    <cfRule type="cellIs" dxfId="11101" priority="4086" operator="lessThan">
      <formula>$C$4</formula>
    </cfRule>
  </conditionalFormatting>
  <conditionalFormatting sqref="BH41">
    <cfRule type="cellIs" dxfId="11100" priority="4087" operator="lessThan">
      <formula>$C$4</formula>
    </cfRule>
  </conditionalFormatting>
  <conditionalFormatting sqref="BH41">
    <cfRule type="cellIs" dxfId="11099" priority="4088" operator="lessThan">
      <formula>$C$4</formula>
    </cfRule>
  </conditionalFormatting>
  <conditionalFormatting sqref="BH42">
    <cfRule type="cellIs" dxfId="11098" priority="4089" operator="lessThan">
      <formula>$C$4</formula>
    </cfRule>
  </conditionalFormatting>
  <conditionalFormatting sqref="BH42">
    <cfRule type="cellIs" dxfId="11097" priority="4090" operator="lessThan">
      <formula>$C$4</formula>
    </cfRule>
  </conditionalFormatting>
  <conditionalFormatting sqref="BH43">
    <cfRule type="cellIs" dxfId="11096" priority="4091" operator="lessThan">
      <formula>$C$4</formula>
    </cfRule>
  </conditionalFormatting>
  <conditionalFormatting sqref="BH43">
    <cfRule type="cellIs" dxfId="11095" priority="4092" operator="lessThan">
      <formula>$C$4</formula>
    </cfRule>
  </conditionalFormatting>
  <conditionalFormatting sqref="BH44">
    <cfRule type="cellIs" dxfId="11094" priority="4093" operator="lessThan">
      <formula>$C$4</formula>
    </cfRule>
  </conditionalFormatting>
  <conditionalFormatting sqref="BH44">
    <cfRule type="cellIs" dxfId="11093" priority="4094" operator="lessThan">
      <formula>$C$4</formula>
    </cfRule>
  </conditionalFormatting>
  <conditionalFormatting sqref="BH45">
    <cfRule type="cellIs" dxfId="11092" priority="4095" operator="lessThan">
      <formula>$C$4</formula>
    </cfRule>
  </conditionalFormatting>
  <conditionalFormatting sqref="BH45">
    <cfRule type="cellIs" dxfId="11091" priority="4096" operator="lessThan">
      <formula>$C$4</formula>
    </cfRule>
  </conditionalFormatting>
  <conditionalFormatting sqref="BH46">
    <cfRule type="cellIs" dxfId="11090" priority="4097" operator="lessThan">
      <formula>$C$4</formula>
    </cfRule>
  </conditionalFormatting>
  <conditionalFormatting sqref="BH46">
    <cfRule type="cellIs" dxfId="11089" priority="4098" operator="lessThan">
      <formula>$C$4</formula>
    </cfRule>
  </conditionalFormatting>
  <conditionalFormatting sqref="BH47">
    <cfRule type="cellIs" dxfId="11088" priority="4099" operator="lessThan">
      <formula>$C$4</formula>
    </cfRule>
  </conditionalFormatting>
  <conditionalFormatting sqref="BH47">
    <cfRule type="cellIs" dxfId="11087" priority="4100" operator="lessThan">
      <formula>$C$4</formula>
    </cfRule>
  </conditionalFormatting>
  <conditionalFormatting sqref="BH48">
    <cfRule type="cellIs" dxfId="11086" priority="4101" operator="lessThan">
      <formula>$C$4</formula>
    </cfRule>
  </conditionalFormatting>
  <conditionalFormatting sqref="BH48">
    <cfRule type="cellIs" dxfId="11085" priority="4102" operator="lessThan">
      <formula>$C$4</formula>
    </cfRule>
  </conditionalFormatting>
  <conditionalFormatting sqref="BH49">
    <cfRule type="cellIs" dxfId="11084" priority="4103" operator="lessThan">
      <formula>$C$4</formula>
    </cfRule>
  </conditionalFormatting>
  <conditionalFormatting sqref="BH49">
    <cfRule type="cellIs" dxfId="11083" priority="4104" operator="lessThan">
      <formula>$C$4</formula>
    </cfRule>
  </conditionalFormatting>
  <conditionalFormatting sqref="BH50">
    <cfRule type="cellIs" dxfId="11082" priority="4105" operator="lessThan">
      <formula>$C$4</formula>
    </cfRule>
  </conditionalFormatting>
  <conditionalFormatting sqref="BH50">
    <cfRule type="cellIs" dxfId="11081" priority="4106" operator="lessThan">
      <formula>$C$4</formula>
    </cfRule>
  </conditionalFormatting>
  <conditionalFormatting sqref="BH51">
    <cfRule type="cellIs" dxfId="11080" priority="4107" operator="lessThan">
      <formula>$C$4</formula>
    </cfRule>
  </conditionalFormatting>
  <conditionalFormatting sqref="BH51">
    <cfRule type="cellIs" dxfId="11079" priority="4108" operator="lessThan">
      <formula>$C$4</formula>
    </cfRule>
  </conditionalFormatting>
  <conditionalFormatting sqref="BH52">
    <cfRule type="cellIs" dxfId="11078" priority="4109" operator="lessThan">
      <formula>$C$4</formula>
    </cfRule>
  </conditionalFormatting>
  <conditionalFormatting sqref="BH52">
    <cfRule type="cellIs" dxfId="11077" priority="4110" operator="lessThan">
      <formula>$C$4</formula>
    </cfRule>
  </conditionalFormatting>
  <conditionalFormatting sqref="BH53">
    <cfRule type="cellIs" dxfId="11076" priority="4111" operator="lessThan">
      <formula>$C$4</formula>
    </cfRule>
  </conditionalFormatting>
  <conditionalFormatting sqref="BH53">
    <cfRule type="cellIs" dxfId="11075" priority="4112" operator="lessThan">
      <formula>$C$4</formula>
    </cfRule>
  </conditionalFormatting>
  <conditionalFormatting sqref="BH54">
    <cfRule type="cellIs" dxfId="11074" priority="4113" operator="lessThan">
      <formula>$C$4</formula>
    </cfRule>
  </conditionalFormatting>
  <conditionalFormatting sqref="BH54">
    <cfRule type="cellIs" dxfId="11073" priority="4114" operator="lessThan">
      <formula>$C$4</formula>
    </cfRule>
  </conditionalFormatting>
  <conditionalFormatting sqref="BH55">
    <cfRule type="cellIs" dxfId="11072" priority="4115" operator="lessThan">
      <formula>$C$4</formula>
    </cfRule>
  </conditionalFormatting>
  <conditionalFormatting sqref="BH55">
    <cfRule type="cellIs" dxfId="11071" priority="4116" operator="lessThan">
      <formula>$C$4</formula>
    </cfRule>
  </conditionalFormatting>
  <conditionalFormatting sqref="BH56">
    <cfRule type="cellIs" dxfId="11070" priority="4117" operator="lessThan">
      <formula>$C$4</formula>
    </cfRule>
  </conditionalFormatting>
  <conditionalFormatting sqref="BH56">
    <cfRule type="cellIs" dxfId="11069" priority="4118" operator="lessThan">
      <formula>$C$4</formula>
    </cfRule>
  </conditionalFormatting>
  <conditionalFormatting sqref="BH57">
    <cfRule type="cellIs" dxfId="11068" priority="4119" operator="lessThan">
      <formula>$C$4</formula>
    </cfRule>
  </conditionalFormatting>
  <conditionalFormatting sqref="BH57">
    <cfRule type="cellIs" dxfId="11067" priority="4120" operator="lessThan">
      <formula>$C$4</formula>
    </cfRule>
  </conditionalFormatting>
  <conditionalFormatting sqref="BH58">
    <cfRule type="cellIs" dxfId="11066" priority="4121" operator="lessThan">
      <formula>$C$4</formula>
    </cfRule>
  </conditionalFormatting>
  <conditionalFormatting sqref="BH58">
    <cfRule type="cellIs" dxfId="11065" priority="4122" operator="lessThan">
      <formula>$C$4</formula>
    </cfRule>
  </conditionalFormatting>
  <conditionalFormatting sqref="BH59">
    <cfRule type="cellIs" dxfId="11064" priority="4123" operator="lessThan">
      <formula>$C$4</formula>
    </cfRule>
  </conditionalFormatting>
  <conditionalFormatting sqref="BH59">
    <cfRule type="cellIs" dxfId="11063" priority="4124" operator="lessThan">
      <formula>$C$4</formula>
    </cfRule>
  </conditionalFormatting>
  <conditionalFormatting sqref="BH60">
    <cfRule type="cellIs" dxfId="11062" priority="4125" operator="lessThan">
      <formula>$C$4</formula>
    </cfRule>
  </conditionalFormatting>
  <conditionalFormatting sqref="BH60">
    <cfRule type="cellIs" dxfId="11061" priority="4126" operator="lessThan">
      <formula>$C$4</formula>
    </cfRule>
  </conditionalFormatting>
  <conditionalFormatting sqref="BI11">
    <cfRule type="cellIs" dxfId="11060" priority="4127" operator="lessThan">
      <formula>$C$4</formula>
    </cfRule>
  </conditionalFormatting>
  <conditionalFormatting sqref="BI11">
    <cfRule type="cellIs" dxfId="11059" priority="4128" operator="lessThan">
      <formula>$C$4</formula>
    </cfRule>
  </conditionalFormatting>
  <conditionalFormatting sqref="BI12">
    <cfRule type="cellIs" dxfId="11058" priority="4129" operator="lessThan">
      <formula>$C$4</formula>
    </cfRule>
  </conditionalFormatting>
  <conditionalFormatting sqref="BI12">
    <cfRule type="cellIs" dxfId="11057" priority="4130" operator="lessThan">
      <formula>$C$4</formula>
    </cfRule>
  </conditionalFormatting>
  <conditionalFormatting sqref="BI13">
    <cfRule type="cellIs" dxfId="11056" priority="4131" operator="lessThan">
      <formula>$C$4</formula>
    </cfRule>
  </conditionalFormatting>
  <conditionalFormatting sqref="BI13">
    <cfRule type="cellIs" dxfId="11055" priority="4132" operator="lessThan">
      <formula>$C$4</formula>
    </cfRule>
  </conditionalFormatting>
  <conditionalFormatting sqref="BI14">
    <cfRule type="cellIs" dxfId="11054" priority="4133" operator="lessThan">
      <formula>$C$4</formula>
    </cfRule>
  </conditionalFormatting>
  <conditionalFormatting sqref="BI14">
    <cfRule type="cellIs" dxfId="11053" priority="4134" operator="lessThan">
      <formula>$C$4</formula>
    </cfRule>
  </conditionalFormatting>
  <conditionalFormatting sqref="BI15">
    <cfRule type="cellIs" dxfId="11052" priority="4135" operator="lessThan">
      <formula>$C$4</formula>
    </cfRule>
  </conditionalFormatting>
  <conditionalFormatting sqref="BI15">
    <cfRule type="cellIs" dxfId="11051" priority="4136" operator="lessThan">
      <formula>$C$4</formula>
    </cfRule>
  </conditionalFormatting>
  <conditionalFormatting sqref="BI16">
    <cfRule type="cellIs" dxfId="11050" priority="4137" operator="lessThan">
      <formula>$C$4</formula>
    </cfRule>
  </conditionalFormatting>
  <conditionalFormatting sqref="BI16">
    <cfRule type="cellIs" dxfId="11049" priority="4138" operator="lessThan">
      <formula>$C$4</formula>
    </cfRule>
  </conditionalFormatting>
  <conditionalFormatting sqref="BI17">
    <cfRule type="cellIs" dxfId="11048" priority="4139" operator="lessThan">
      <formula>$C$4</formula>
    </cfRule>
  </conditionalFormatting>
  <conditionalFormatting sqref="BI17">
    <cfRule type="cellIs" dxfId="11047" priority="4140" operator="lessThan">
      <formula>$C$4</formula>
    </cfRule>
  </conditionalFormatting>
  <conditionalFormatting sqref="BI18">
    <cfRule type="cellIs" dxfId="11046" priority="4141" operator="lessThan">
      <formula>$C$4</formula>
    </cfRule>
  </conditionalFormatting>
  <conditionalFormatting sqref="BI18">
    <cfRule type="cellIs" dxfId="11045" priority="4142" operator="lessThan">
      <formula>$C$4</formula>
    </cfRule>
  </conditionalFormatting>
  <conditionalFormatting sqref="BI19">
    <cfRule type="cellIs" dxfId="11044" priority="4143" operator="lessThan">
      <formula>$C$4</formula>
    </cfRule>
  </conditionalFormatting>
  <conditionalFormatting sqref="BI19">
    <cfRule type="cellIs" dxfId="11043" priority="4144" operator="lessThan">
      <formula>$C$4</formula>
    </cfRule>
  </conditionalFormatting>
  <conditionalFormatting sqref="BI20">
    <cfRule type="cellIs" dxfId="11042" priority="4145" operator="lessThan">
      <formula>$C$4</formula>
    </cfRule>
  </conditionalFormatting>
  <conditionalFormatting sqref="BI20">
    <cfRule type="cellIs" dxfId="11041" priority="4146" operator="lessThan">
      <formula>$C$4</formula>
    </cfRule>
  </conditionalFormatting>
  <conditionalFormatting sqref="BI21">
    <cfRule type="cellIs" dxfId="11040" priority="4147" operator="lessThan">
      <formula>$C$4</formula>
    </cfRule>
  </conditionalFormatting>
  <conditionalFormatting sqref="BI21">
    <cfRule type="cellIs" dxfId="11039" priority="4148" operator="lessThan">
      <formula>$C$4</formula>
    </cfRule>
  </conditionalFormatting>
  <conditionalFormatting sqref="BI22">
    <cfRule type="cellIs" dxfId="11038" priority="4149" operator="lessThan">
      <formula>$C$4</formula>
    </cfRule>
  </conditionalFormatting>
  <conditionalFormatting sqref="BI22">
    <cfRule type="cellIs" dxfId="11037" priority="4150" operator="lessThan">
      <formula>$C$4</formula>
    </cfRule>
  </conditionalFormatting>
  <conditionalFormatting sqref="BI23">
    <cfRule type="cellIs" dxfId="11036" priority="4151" operator="lessThan">
      <formula>$C$4</formula>
    </cfRule>
  </conditionalFormatting>
  <conditionalFormatting sqref="BI23">
    <cfRule type="cellIs" dxfId="11035" priority="4152" operator="lessThan">
      <formula>$C$4</formula>
    </cfRule>
  </conditionalFormatting>
  <conditionalFormatting sqref="BI24">
    <cfRule type="cellIs" dxfId="11034" priority="4153" operator="lessThan">
      <formula>$C$4</formula>
    </cfRule>
  </conditionalFormatting>
  <conditionalFormatting sqref="BI24">
    <cfRule type="cellIs" dxfId="11033" priority="4154" operator="lessThan">
      <formula>$C$4</formula>
    </cfRule>
  </conditionalFormatting>
  <conditionalFormatting sqref="BI25">
    <cfRule type="cellIs" dxfId="11032" priority="4155" operator="lessThan">
      <formula>$C$4</formula>
    </cfRule>
  </conditionalFormatting>
  <conditionalFormatting sqref="BI25">
    <cfRule type="cellIs" dxfId="11031" priority="4156" operator="lessThan">
      <formula>$C$4</formula>
    </cfRule>
  </conditionalFormatting>
  <conditionalFormatting sqref="BI26">
    <cfRule type="cellIs" dxfId="11030" priority="4157" operator="lessThan">
      <formula>$C$4</formula>
    </cfRule>
  </conditionalFormatting>
  <conditionalFormatting sqref="BI26">
    <cfRule type="cellIs" dxfId="11029" priority="4158" operator="lessThan">
      <formula>$C$4</formula>
    </cfRule>
  </conditionalFormatting>
  <conditionalFormatting sqref="BI27">
    <cfRule type="cellIs" dxfId="11028" priority="4159" operator="lessThan">
      <formula>$C$4</formula>
    </cfRule>
  </conditionalFormatting>
  <conditionalFormatting sqref="BI27">
    <cfRule type="cellIs" dxfId="11027" priority="4160" operator="lessThan">
      <formula>$C$4</formula>
    </cfRule>
  </conditionalFormatting>
  <conditionalFormatting sqref="BI28">
    <cfRule type="cellIs" dxfId="11026" priority="4161" operator="lessThan">
      <formula>$C$4</formula>
    </cfRule>
  </conditionalFormatting>
  <conditionalFormatting sqref="BI28">
    <cfRule type="cellIs" dxfId="11025" priority="4162" operator="lessThan">
      <formula>$C$4</formula>
    </cfRule>
  </conditionalFormatting>
  <conditionalFormatting sqref="BI29">
    <cfRule type="cellIs" dxfId="11024" priority="4163" operator="lessThan">
      <formula>$C$4</formula>
    </cfRule>
  </conditionalFormatting>
  <conditionalFormatting sqref="BI29">
    <cfRule type="cellIs" dxfId="11023" priority="4164" operator="lessThan">
      <formula>$C$4</formula>
    </cfRule>
  </conditionalFormatting>
  <conditionalFormatting sqref="BI30">
    <cfRule type="cellIs" dxfId="11022" priority="4165" operator="lessThan">
      <formula>$C$4</formula>
    </cfRule>
  </conditionalFormatting>
  <conditionalFormatting sqref="BI30">
    <cfRule type="cellIs" dxfId="11021" priority="4166" operator="lessThan">
      <formula>$C$4</formula>
    </cfRule>
  </conditionalFormatting>
  <conditionalFormatting sqref="BI31">
    <cfRule type="cellIs" dxfId="11020" priority="4167" operator="lessThan">
      <formula>$C$4</formula>
    </cfRule>
  </conditionalFormatting>
  <conditionalFormatting sqref="BI31">
    <cfRule type="cellIs" dxfId="11019" priority="4168" operator="lessThan">
      <formula>$C$4</formula>
    </cfRule>
  </conditionalFormatting>
  <conditionalFormatting sqref="BI32">
    <cfRule type="cellIs" dxfId="11018" priority="4169" operator="lessThan">
      <formula>$C$4</formula>
    </cfRule>
  </conditionalFormatting>
  <conditionalFormatting sqref="BI32">
    <cfRule type="cellIs" dxfId="11017" priority="4170" operator="lessThan">
      <formula>$C$4</formula>
    </cfRule>
  </conditionalFormatting>
  <conditionalFormatting sqref="BI33">
    <cfRule type="cellIs" dxfId="11016" priority="4171" operator="lessThan">
      <formula>$C$4</formula>
    </cfRule>
  </conditionalFormatting>
  <conditionalFormatting sqref="BI33">
    <cfRule type="cellIs" dxfId="11015" priority="4172" operator="lessThan">
      <formula>$C$4</formula>
    </cfRule>
  </conditionalFormatting>
  <conditionalFormatting sqref="BI34">
    <cfRule type="cellIs" dxfId="11014" priority="4173" operator="lessThan">
      <formula>$C$4</formula>
    </cfRule>
  </conditionalFormatting>
  <conditionalFormatting sqref="BI34">
    <cfRule type="cellIs" dxfId="11013" priority="4174" operator="lessThan">
      <formula>$C$4</formula>
    </cfRule>
  </conditionalFormatting>
  <conditionalFormatting sqref="BI35">
    <cfRule type="cellIs" dxfId="11012" priority="4175" operator="lessThan">
      <formula>$C$4</formula>
    </cfRule>
  </conditionalFormatting>
  <conditionalFormatting sqref="BI35">
    <cfRule type="cellIs" dxfId="11011" priority="4176" operator="lessThan">
      <formula>$C$4</formula>
    </cfRule>
  </conditionalFormatting>
  <conditionalFormatting sqref="BI36">
    <cfRule type="cellIs" dxfId="11010" priority="4177" operator="lessThan">
      <formula>$C$4</formula>
    </cfRule>
  </conditionalFormatting>
  <conditionalFormatting sqref="BI36">
    <cfRule type="cellIs" dxfId="11009" priority="4178" operator="lessThan">
      <formula>$C$4</formula>
    </cfRule>
  </conditionalFormatting>
  <conditionalFormatting sqref="BI37">
    <cfRule type="cellIs" dxfId="11008" priority="4179" operator="lessThan">
      <formula>$C$4</formula>
    </cfRule>
  </conditionalFormatting>
  <conditionalFormatting sqref="BI37">
    <cfRule type="cellIs" dxfId="11007" priority="4180" operator="lessThan">
      <formula>$C$4</formula>
    </cfRule>
  </conditionalFormatting>
  <conditionalFormatting sqref="BI38">
    <cfRule type="cellIs" dxfId="11006" priority="4181" operator="lessThan">
      <formula>$C$4</formula>
    </cfRule>
  </conditionalFormatting>
  <conditionalFormatting sqref="BI38">
    <cfRule type="cellIs" dxfId="11005" priority="4182" operator="lessThan">
      <formula>$C$4</formula>
    </cfRule>
  </conditionalFormatting>
  <conditionalFormatting sqref="BI39">
    <cfRule type="cellIs" dxfId="11004" priority="4183" operator="lessThan">
      <formula>$C$4</formula>
    </cfRule>
  </conditionalFormatting>
  <conditionalFormatting sqref="BI39">
    <cfRule type="cellIs" dxfId="11003" priority="4184" operator="lessThan">
      <formula>$C$4</formula>
    </cfRule>
  </conditionalFormatting>
  <conditionalFormatting sqref="BI40">
    <cfRule type="cellIs" dxfId="11002" priority="4185" operator="lessThan">
      <formula>$C$4</formula>
    </cfRule>
  </conditionalFormatting>
  <conditionalFormatting sqref="BI40">
    <cfRule type="cellIs" dxfId="11001" priority="4186" operator="lessThan">
      <formula>$C$4</formula>
    </cfRule>
  </conditionalFormatting>
  <conditionalFormatting sqref="BI41">
    <cfRule type="cellIs" dxfId="11000" priority="4187" operator="lessThan">
      <formula>$C$4</formula>
    </cfRule>
  </conditionalFormatting>
  <conditionalFormatting sqref="BI41">
    <cfRule type="cellIs" dxfId="10999" priority="4188" operator="lessThan">
      <formula>$C$4</formula>
    </cfRule>
  </conditionalFormatting>
  <conditionalFormatting sqref="BI42">
    <cfRule type="cellIs" dxfId="10998" priority="4189" operator="lessThan">
      <formula>$C$4</formula>
    </cfRule>
  </conditionalFormatting>
  <conditionalFormatting sqref="BI42">
    <cfRule type="cellIs" dxfId="10997" priority="4190" operator="lessThan">
      <formula>$C$4</formula>
    </cfRule>
  </conditionalFormatting>
  <conditionalFormatting sqref="BI43">
    <cfRule type="cellIs" dxfId="10996" priority="4191" operator="lessThan">
      <formula>$C$4</formula>
    </cfRule>
  </conditionalFormatting>
  <conditionalFormatting sqref="BI43">
    <cfRule type="cellIs" dxfId="10995" priority="4192" operator="lessThan">
      <formula>$C$4</formula>
    </cfRule>
  </conditionalFormatting>
  <conditionalFormatting sqref="BI44">
    <cfRule type="cellIs" dxfId="10994" priority="4193" operator="lessThan">
      <formula>$C$4</formula>
    </cfRule>
  </conditionalFormatting>
  <conditionalFormatting sqref="BI44">
    <cfRule type="cellIs" dxfId="10993" priority="4194" operator="lessThan">
      <formula>$C$4</formula>
    </cfRule>
  </conditionalFormatting>
  <conditionalFormatting sqref="BI45">
    <cfRule type="cellIs" dxfId="10992" priority="4195" operator="lessThan">
      <formula>$C$4</formula>
    </cfRule>
  </conditionalFormatting>
  <conditionalFormatting sqref="BI45">
    <cfRule type="cellIs" dxfId="10991" priority="4196" operator="lessThan">
      <formula>$C$4</formula>
    </cfRule>
  </conditionalFormatting>
  <conditionalFormatting sqref="BI46">
    <cfRule type="cellIs" dxfId="10990" priority="4197" operator="lessThan">
      <formula>$C$4</formula>
    </cfRule>
  </conditionalFormatting>
  <conditionalFormatting sqref="BI46">
    <cfRule type="cellIs" dxfId="10989" priority="4198" operator="lessThan">
      <formula>$C$4</formula>
    </cfRule>
  </conditionalFormatting>
  <conditionalFormatting sqref="BI47">
    <cfRule type="cellIs" dxfId="10988" priority="4199" operator="lessThan">
      <formula>$C$4</formula>
    </cfRule>
  </conditionalFormatting>
  <conditionalFormatting sqref="BI47">
    <cfRule type="cellIs" dxfId="10987" priority="4200" operator="lessThan">
      <formula>$C$4</formula>
    </cfRule>
  </conditionalFormatting>
  <conditionalFormatting sqref="BI48">
    <cfRule type="cellIs" dxfId="10986" priority="4201" operator="lessThan">
      <formula>$C$4</formula>
    </cfRule>
  </conditionalFormatting>
  <conditionalFormatting sqref="BI48">
    <cfRule type="cellIs" dxfId="10985" priority="4202" operator="lessThan">
      <formula>$C$4</formula>
    </cfRule>
  </conditionalFormatting>
  <conditionalFormatting sqref="BI49">
    <cfRule type="cellIs" dxfId="10984" priority="4203" operator="lessThan">
      <formula>$C$4</formula>
    </cfRule>
  </conditionalFormatting>
  <conditionalFormatting sqref="BI49">
    <cfRule type="cellIs" dxfId="10983" priority="4204" operator="lessThan">
      <formula>$C$4</formula>
    </cfRule>
  </conditionalFormatting>
  <conditionalFormatting sqref="BI50">
    <cfRule type="cellIs" dxfId="10982" priority="4205" operator="lessThan">
      <formula>$C$4</formula>
    </cfRule>
  </conditionalFormatting>
  <conditionalFormatting sqref="BI50">
    <cfRule type="cellIs" dxfId="10981" priority="4206" operator="lessThan">
      <formula>$C$4</formula>
    </cfRule>
  </conditionalFormatting>
  <conditionalFormatting sqref="BI51">
    <cfRule type="cellIs" dxfId="10980" priority="4207" operator="lessThan">
      <formula>$C$4</formula>
    </cfRule>
  </conditionalFormatting>
  <conditionalFormatting sqref="BI51">
    <cfRule type="cellIs" dxfId="10979" priority="4208" operator="lessThan">
      <formula>$C$4</formula>
    </cfRule>
  </conditionalFormatting>
  <conditionalFormatting sqref="BI52">
    <cfRule type="cellIs" dxfId="10978" priority="4209" operator="lessThan">
      <formula>$C$4</formula>
    </cfRule>
  </conditionalFormatting>
  <conditionalFormatting sqref="BI52">
    <cfRule type="cellIs" dxfId="10977" priority="4210" operator="lessThan">
      <formula>$C$4</formula>
    </cfRule>
  </conditionalFormatting>
  <conditionalFormatting sqref="BI53">
    <cfRule type="cellIs" dxfId="10976" priority="4211" operator="lessThan">
      <formula>$C$4</formula>
    </cfRule>
  </conditionalFormatting>
  <conditionalFormatting sqref="BI53">
    <cfRule type="cellIs" dxfId="10975" priority="4212" operator="lessThan">
      <formula>$C$4</formula>
    </cfRule>
  </conditionalFormatting>
  <conditionalFormatting sqref="BI54">
    <cfRule type="cellIs" dxfId="10974" priority="4213" operator="lessThan">
      <formula>$C$4</formula>
    </cfRule>
  </conditionalFormatting>
  <conditionalFormatting sqref="BI54">
    <cfRule type="cellIs" dxfId="10973" priority="4214" operator="lessThan">
      <formula>$C$4</formula>
    </cfRule>
  </conditionalFormatting>
  <conditionalFormatting sqref="BI55">
    <cfRule type="cellIs" dxfId="10972" priority="4215" operator="lessThan">
      <formula>$C$4</formula>
    </cfRule>
  </conditionalFormatting>
  <conditionalFormatting sqref="BI55">
    <cfRule type="cellIs" dxfId="10971" priority="4216" operator="lessThan">
      <formula>$C$4</formula>
    </cfRule>
  </conditionalFormatting>
  <conditionalFormatting sqref="BI56">
    <cfRule type="cellIs" dxfId="10970" priority="4217" operator="lessThan">
      <formula>$C$4</formula>
    </cfRule>
  </conditionalFormatting>
  <conditionalFormatting sqref="BI56">
    <cfRule type="cellIs" dxfId="10969" priority="4218" operator="lessThan">
      <formula>$C$4</formula>
    </cfRule>
  </conditionalFormatting>
  <conditionalFormatting sqref="BI57">
    <cfRule type="cellIs" dxfId="10968" priority="4219" operator="lessThan">
      <formula>$C$4</formula>
    </cfRule>
  </conditionalFormatting>
  <conditionalFormatting sqref="BI57">
    <cfRule type="cellIs" dxfId="10967" priority="4220" operator="lessThan">
      <formula>$C$4</formula>
    </cfRule>
  </conditionalFormatting>
  <conditionalFormatting sqref="BI58">
    <cfRule type="cellIs" dxfId="10966" priority="4221" operator="lessThan">
      <formula>$C$4</formula>
    </cfRule>
  </conditionalFormatting>
  <conditionalFormatting sqref="BI58">
    <cfRule type="cellIs" dxfId="10965" priority="4222" operator="lessThan">
      <formula>$C$4</formula>
    </cfRule>
  </conditionalFormatting>
  <conditionalFormatting sqref="BI59">
    <cfRule type="cellIs" dxfId="10964" priority="4223" operator="lessThan">
      <formula>$C$4</formula>
    </cfRule>
  </conditionalFormatting>
  <conditionalFormatting sqref="BI59">
    <cfRule type="cellIs" dxfId="10963" priority="4224" operator="lessThan">
      <formula>$C$4</formula>
    </cfRule>
  </conditionalFormatting>
  <conditionalFormatting sqref="BI60">
    <cfRule type="cellIs" dxfId="10962" priority="4225" operator="lessThan">
      <formula>$C$4</formula>
    </cfRule>
  </conditionalFormatting>
  <conditionalFormatting sqref="BI60">
    <cfRule type="cellIs" dxfId="10961" priority="4226" operator="lessThan">
      <formula>$C$4</formula>
    </cfRule>
  </conditionalFormatting>
  <conditionalFormatting sqref="BJ11">
    <cfRule type="cellIs" dxfId="10960" priority="4227" operator="lessThan">
      <formula>$C$4</formula>
    </cfRule>
  </conditionalFormatting>
  <conditionalFormatting sqref="BJ11">
    <cfRule type="cellIs" dxfId="10959" priority="4228" operator="lessThan">
      <formula>$C$4</formula>
    </cfRule>
  </conditionalFormatting>
  <conditionalFormatting sqref="BJ12">
    <cfRule type="cellIs" dxfId="10958" priority="4229" operator="lessThan">
      <formula>$C$4</formula>
    </cfRule>
  </conditionalFormatting>
  <conditionalFormatting sqref="BJ12">
    <cfRule type="cellIs" dxfId="10957" priority="4230" operator="lessThan">
      <formula>$C$4</formula>
    </cfRule>
  </conditionalFormatting>
  <conditionalFormatting sqref="BJ13">
    <cfRule type="cellIs" dxfId="10956" priority="4231" operator="lessThan">
      <formula>$C$4</formula>
    </cfRule>
  </conditionalFormatting>
  <conditionalFormatting sqref="BJ13">
    <cfRule type="cellIs" dxfId="10955" priority="4232" operator="lessThan">
      <formula>$C$4</formula>
    </cfRule>
  </conditionalFormatting>
  <conditionalFormatting sqref="BJ14">
    <cfRule type="cellIs" dxfId="10954" priority="4233" operator="lessThan">
      <formula>$C$4</formula>
    </cfRule>
  </conditionalFormatting>
  <conditionalFormatting sqref="BJ14">
    <cfRule type="cellIs" dxfId="10953" priority="4234" operator="lessThan">
      <formula>$C$4</formula>
    </cfRule>
  </conditionalFormatting>
  <conditionalFormatting sqref="BJ15">
    <cfRule type="cellIs" dxfId="10952" priority="4235" operator="lessThan">
      <formula>$C$4</formula>
    </cfRule>
  </conditionalFormatting>
  <conditionalFormatting sqref="BJ15">
    <cfRule type="cellIs" dxfId="10951" priority="4236" operator="lessThan">
      <formula>$C$4</formula>
    </cfRule>
  </conditionalFormatting>
  <conditionalFormatting sqref="BJ16">
    <cfRule type="cellIs" dxfId="10950" priority="4237" operator="lessThan">
      <formula>$C$4</formula>
    </cfRule>
  </conditionalFormatting>
  <conditionalFormatting sqref="BJ16">
    <cfRule type="cellIs" dxfId="10949" priority="4238" operator="lessThan">
      <formula>$C$4</formula>
    </cfRule>
  </conditionalFormatting>
  <conditionalFormatting sqref="BJ17">
    <cfRule type="cellIs" dxfId="10948" priority="4239" operator="lessThan">
      <formula>$C$4</formula>
    </cfRule>
  </conditionalFormatting>
  <conditionalFormatting sqref="BJ17">
    <cfRule type="cellIs" dxfId="10947" priority="4240" operator="lessThan">
      <formula>$C$4</formula>
    </cfRule>
  </conditionalFormatting>
  <conditionalFormatting sqref="BJ18">
    <cfRule type="cellIs" dxfId="10946" priority="4241" operator="lessThan">
      <formula>$C$4</formula>
    </cfRule>
  </conditionalFormatting>
  <conditionalFormatting sqref="BJ18">
    <cfRule type="cellIs" dxfId="10945" priority="4242" operator="lessThan">
      <formula>$C$4</formula>
    </cfRule>
  </conditionalFormatting>
  <conditionalFormatting sqref="BJ19">
    <cfRule type="cellIs" dxfId="10944" priority="4243" operator="lessThan">
      <formula>$C$4</formula>
    </cfRule>
  </conditionalFormatting>
  <conditionalFormatting sqref="BJ19">
    <cfRule type="cellIs" dxfId="10943" priority="4244" operator="lessThan">
      <formula>$C$4</formula>
    </cfRule>
  </conditionalFormatting>
  <conditionalFormatting sqref="BJ20">
    <cfRule type="cellIs" dxfId="10942" priority="4245" operator="lessThan">
      <formula>$C$4</formula>
    </cfRule>
  </conditionalFormatting>
  <conditionalFormatting sqref="BJ20">
    <cfRule type="cellIs" dxfId="10941" priority="4246" operator="lessThan">
      <formula>$C$4</formula>
    </cfRule>
  </conditionalFormatting>
  <conditionalFormatting sqref="BJ21">
    <cfRule type="cellIs" dxfId="10940" priority="4247" operator="lessThan">
      <formula>$C$4</formula>
    </cfRule>
  </conditionalFormatting>
  <conditionalFormatting sqref="BJ21">
    <cfRule type="cellIs" dxfId="10939" priority="4248" operator="lessThan">
      <formula>$C$4</formula>
    </cfRule>
  </conditionalFormatting>
  <conditionalFormatting sqref="BJ22">
    <cfRule type="cellIs" dxfId="10938" priority="4249" operator="lessThan">
      <formula>$C$4</formula>
    </cfRule>
  </conditionalFormatting>
  <conditionalFormatting sqref="BJ22">
    <cfRule type="cellIs" dxfId="10937" priority="4250" operator="lessThan">
      <formula>$C$4</formula>
    </cfRule>
  </conditionalFormatting>
  <conditionalFormatting sqref="BJ23">
    <cfRule type="cellIs" dxfId="10936" priority="4251" operator="lessThan">
      <formula>$C$4</formula>
    </cfRule>
  </conditionalFormatting>
  <conditionalFormatting sqref="BJ23">
    <cfRule type="cellIs" dxfId="10935" priority="4252" operator="lessThan">
      <formula>$C$4</formula>
    </cfRule>
  </conditionalFormatting>
  <conditionalFormatting sqref="BJ24">
    <cfRule type="cellIs" dxfId="10934" priority="4253" operator="lessThan">
      <formula>$C$4</formula>
    </cfRule>
  </conditionalFormatting>
  <conditionalFormatting sqref="BJ24">
    <cfRule type="cellIs" dxfId="10933" priority="4254" operator="lessThan">
      <formula>$C$4</formula>
    </cfRule>
  </conditionalFormatting>
  <conditionalFormatting sqref="BJ25">
    <cfRule type="cellIs" dxfId="10932" priority="4255" operator="lessThan">
      <formula>$C$4</formula>
    </cfRule>
  </conditionalFormatting>
  <conditionalFormatting sqref="BJ25">
    <cfRule type="cellIs" dxfId="10931" priority="4256" operator="lessThan">
      <formula>$C$4</formula>
    </cfRule>
  </conditionalFormatting>
  <conditionalFormatting sqref="BJ26">
    <cfRule type="cellIs" dxfId="10930" priority="4257" operator="lessThan">
      <formula>$C$4</formula>
    </cfRule>
  </conditionalFormatting>
  <conditionalFormatting sqref="BJ26">
    <cfRule type="cellIs" dxfId="10929" priority="4258" operator="lessThan">
      <formula>$C$4</formula>
    </cfRule>
  </conditionalFormatting>
  <conditionalFormatting sqref="BJ27">
    <cfRule type="cellIs" dxfId="10928" priority="4259" operator="lessThan">
      <formula>$C$4</formula>
    </cfRule>
  </conditionalFormatting>
  <conditionalFormatting sqref="BJ27">
    <cfRule type="cellIs" dxfId="10927" priority="4260" operator="lessThan">
      <formula>$C$4</formula>
    </cfRule>
  </conditionalFormatting>
  <conditionalFormatting sqref="BJ28">
    <cfRule type="cellIs" dxfId="10926" priority="4261" operator="lessThan">
      <formula>$C$4</formula>
    </cfRule>
  </conditionalFormatting>
  <conditionalFormatting sqref="BJ28">
    <cfRule type="cellIs" dxfId="10925" priority="4262" operator="lessThan">
      <formula>$C$4</formula>
    </cfRule>
  </conditionalFormatting>
  <conditionalFormatting sqref="BJ29">
    <cfRule type="cellIs" dxfId="10924" priority="4263" operator="lessThan">
      <formula>$C$4</formula>
    </cfRule>
  </conditionalFormatting>
  <conditionalFormatting sqref="BJ29">
    <cfRule type="cellIs" dxfId="10923" priority="4264" operator="lessThan">
      <formula>$C$4</formula>
    </cfRule>
  </conditionalFormatting>
  <conditionalFormatting sqref="BJ30">
    <cfRule type="cellIs" dxfId="10922" priority="4265" operator="lessThan">
      <formula>$C$4</formula>
    </cfRule>
  </conditionalFormatting>
  <conditionalFormatting sqref="BJ30">
    <cfRule type="cellIs" dxfId="10921" priority="4266" operator="lessThan">
      <formula>$C$4</formula>
    </cfRule>
  </conditionalFormatting>
  <conditionalFormatting sqref="BJ31">
    <cfRule type="cellIs" dxfId="10920" priority="4267" operator="lessThan">
      <formula>$C$4</formula>
    </cfRule>
  </conditionalFormatting>
  <conditionalFormatting sqref="BJ31">
    <cfRule type="cellIs" dxfId="10919" priority="4268" operator="lessThan">
      <formula>$C$4</formula>
    </cfRule>
  </conditionalFormatting>
  <conditionalFormatting sqref="BJ32">
    <cfRule type="cellIs" dxfId="10918" priority="4269" operator="lessThan">
      <formula>$C$4</formula>
    </cfRule>
  </conditionalFormatting>
  <conditionalFormatting sqref="BJ32">
    <cfRule type="cellIs" dxfId="10917" priority="4270" operator="lessThan">
      <formula>$C$4</formula>
    </cfRule>
  </conditionalFormatting>
  <conditionalFormatting sqref="BJ33">
    <cfRule type="cellIs" dxfId="10916" priority="4271" operator="lessThan">
      <formula>$C$4</formula>
    </cfRule>
  </conditionalFormatting>
  <conditionalFormatting sqref="BJ33">
    <cfRule type="cellIs" dxfId="10915" priority="4272" operator="lessThan">
      <formula>$C$4</formula>
    </cfRule>
  </conditionalFormatting>
  <conditionalFormatting sqref="BJ34">
    <cfRule type="cellIs" dxfId="10914" priority="4273" operator="lessThan">
      <formula>$C$4</formula>
    </cfRule>
  </conditionalFormatting>
  <conditionalFormatting sqref="BJ34">
    <cfRule type="cellIs" dxfId="10913" priority="4274" operator="lessThan">
      <formula>$C$4</formula>
    </cfRule>
  </conditionalFormatting>
  <conditionalFormatting sqref="BJ35">
    <cfRule type="cellIs" dxfId="10912" priority="4275" operator="lessThan">
      <formula>$C$4</formula>
    </cfRule>
  </conditionalFormatting>
  <conditionalFormatting sqref="BJ35">
    <cfRule type="cellIs" dxfId="10911" priority="4276" operator="lessThan">
      <formula>$C$4</formula>
    </cfRule>
  </conditionalFormatting>
  <conditionalFormatting sqref="BJ36">
    <cfRule type="cellIs" dxfId="10910" priority="4277" operator="lessThan">
      <formula>$C$4</formula>
    </cfRule>
  </conditionalFormatting>
  <conditionalFormatting sqref="BJ36">
    <cfRule type="cellIs" dxfId="10909" priority="4278" operator="lessThan">
      <formula>$C$4</formula>
    </cfRule>
  </conditionalFormatting>
  <conditionalFormatting sqref="BJ37">
    <cfRule type="cellIs" dxfId="10908" priority="4279" operator="lessThan">
      <formula>$C$4</formula>
    </cfRule>
  </conditionalFormatting>
  <conditionalFormatting sqref="BJ37">
    <cfRule type="cellIs" dxfId="10907" priority="4280" operator="lessThan">
      <formula>$C$4</formula>
    </cfRule>
  </conditionalFormatting>
  <conditionalFormatting sqref="BJ38">
    <cfRule type="cellIs" dxfId="10906" priority="4281" operator="lessThan">
      <formula>$C$4</formula>
    </cfRule>
  </conditionalFormatting>
  <conditionalFormatting sqref="BJ38">
    <cfRule type="cellIs" dxfId="10905" priority="4282" operator="lessThan">
      <formula>$C$4</formula>
    </cfRule>
  </conditionalFormatting>
  <conditionalFormatting sqref="BJ39">
    <cfRule type="cellIs" dxfId="10904" priority="4283" operator="lessThan">
      <formula>$C$4</formula>
    </cfRule>
  </conditionalFormatting>
  <conditionalFormatting sqref="BJ39">
    <cfRule type="cellIs" dxfId="10903" priority="4284" operator="lessThan">
      <formula>$C$4</formula>
    </cfRule>
  </conditionalFormatting>
  <conditionalFormatting sqref="BJ40">
    <cfRule type="cellIs" dxfId="10902" priority="4285" operator="lessThan">
      <formula>$C$4</formula>
    </cfRule>
  </conditionalFormatting>
  <conditionalFormatting sqref="BJ40">
    <cfRule type="cellIs" dxfId="10901" priority="4286" operator="lessThan">
      <formula>$C$4</formula>
    </cfRule>
  </conditionalFormatting>
  <conditionalFormatting sqref="BJ41">
    <cfRule type="cellIs" dxfId="10900" priority="4287" operator="lessThan">
      <formula>$C$4</formula>
    </cfRule>
  </conditionalFormatting>
  <conditionalFormatting sqref="BJ41">
    <cfRule type="cellIs" dxfId="10899" priority="4288" operator="lessThan">
      <formula>$C$4</formula>
    </cfRule>
  </conditionalFormatting>
  <conditionalFormatting sqref="BJ42">
    <cfRule type="cellIs" dxfId="10898" priority="4289" operator="lessThan">
      <formula>$C$4</formula>
    </cfRule>
  </conditionalFormatting>
  <conditionalFormatting sqref="BJ42">
    <cfRule type="cellIs" dxfId="10897" priority="4290" operator="lessThan">
      <formula>$C$4</formula>
    </cfRule>
  </conditionalFormatting>
  <conditionalFormatting sqref="BJ43">
    <cfRule type="cellIs" dxfId="10896" priority="4291" operator="lessThan">
      <formula>$C$4</formula>
    </cfRule>
  </conditionalFormatting>
  <conditionalFormatting sqref="BJ43">
    <cfRule type="cellIs" dxfId="10895" priority="4292" operator="lessThan">
      <formula>$C$4</formula>
    </cfRule>
  </conditionalFormatting>
  <conditionalFormatting sqref="BJ44">
    <cfRule type="cellIs" dxfId="10894" priority="4293" operator="lessThan">
      <formula>$C$4</formula>
    </cfRule>
  </conditionalFormatting>
  <conditionalFormatting sqref="BJ44">
    <cfRule type="cellIs" dxfId="10893" priority="4294" operator="lessThan">
      <formula>$C$4</formula>
    </cfRule>
  </conditionalFormatting>
  <conditionalFormatting sqref="BJ45">
    <cfRule type="cellIs" dxfId="10892" priority="4295" operator="lessThan">
      <formula>$C$4</formula>
    </cfRule>
  </conditionalFormatting>
  <conditionalFormatting sqref="BJ45">
    <cfRule type="cellIs" dxfId="10891" priority="4296" operator="lessThan">
      <formula>$C$4</formula>
    </cfRule>
  </conditionalFormatting>
  <conditionalFormatting sqref="BJ46">
    <cfRule type="cellIs" dxfId="10890" priority="4297" operator="lessThan">
      <formula>$C$4</formula>
    </cfRule>
  </conditionalFormatting>
  <conditionalFormatting sqref="BJ46">
    <cfRule type="cellIs" dxfId="10889" priority="4298" operator="lessThan">
      <formula>$C$4</formula>
    </cfRule>
  </conditionalFormatting>
  <conditionalFormatting sqref="BJ47">
    <cfRule type="cellIs" dxfId="10888" priority="4299" operator="lessThan">
      <formula>$C$4</formula>
    </cfRule>
  </conditionalFormatting>
  <conditionalFormatting sqref="BJ47">
    <cfRule type="cellIs" dxfId="10887" priority="4300" operator="lessThan">
      <formula>$C$4</formula>
    </cfRule>
  </conditionalFormatting>
  <conditionalFormatting sqref="BJ48">
    <cfRule type="cellIs" dxfId="10886" priority="4301" operator="lessThan">
      <formula>$C$4</formula>
    </cfRule>
  </conditionalFormatting>
  <conditionalFormatting sqref="BJ48">
    <cfRule type="cellIs" dxfId="10885" priority="4302" operator="lessThan">
      <formula>$C$4</formula>
    </cfRule>
  </conditionalFormatting>
  <conditionalFormatting sqref="BJ49">
    <cfRule type="cellIs" dxfId="10884" priority="4303" operator="lessThan">
      <formula>$C$4</formula>
    </cfRule>
  </conditionalFormatting>
  <conditionalFormatting sqref="BJ49">
    <cfRule type="cellIs" dxfId="10883" priority="4304" operator="lessThan">
      <formula>$C$4</formula>
    </cfRule>
  </conditionalFormatting>
  <conditionalFormatting sqref="BJ50">
    <cfRule type="cellIs" dxfId="10882" priority="4305" operator="lessThan">
      <formula>$C$4</formula>
    </cfRule>
  </conditionalFormatting>
  <conditionalFormatting sqref="BJ50">
    <cfRule type="cellIs" dxfId="10881" priority="4306" operator="lessThan">
      <formula>$C$4</formula>
    </cfRule>
  </conditionalFormatting>
  <conditionalFormatting sqref="BJ51">
    <cfRule type="cellIs" dxfId="10880" priority="4307" operator="lessThan">
      <formula>$C$4</formula>
    </cfRule>
  </conditionalFormatting>
  <conditionalFormatting sqref="BJ51">
    <cfRule type="cellIs" dxfId="10879" priority="4308" operator="lessThan">
      <formula>$C$4</formula>
    </cfRule>
  </conditionalFormatting>
  <conditionalFormatting sqref="BJ52">
    <cfRule type="cellIs" dxfId="10878" priority="4309" operator="lessThan">
      <formula>$C$4</formula>
    </cfRule>
  </conditionalFormatting>
  <conditionalFormatting sqref="BJ52">
    <cfRule type="cellIs" dxfId="10877" priority="4310" operator="lessThan">
      <formula>$C$4</formula>
    </cfRule>
  </conditionalFormatting>
  <conditionalFormatting sqref="BJ53">
    <cfRule type="cellIs" dxfId="10876" priority="4311" operator="lessThan">
      <formula>$C$4</formula>
    </cfRule>
  </conditionalFormatting>
  <conditionalFormatting sqref="BJ53">
    <cfRule type="cellIs" dxfId="10875" priority="4312" operator="lessThan">
      <formula>$C$4</formula>
    </cfRule>
  </conditionalFormatting>
  <conditionalFormatting sqref="BJ54">
    <cfRule type="cellIs" dxfId="10874" priority="4313" operator="lessThan">
      <formula>$C$4</formula>
    </cfRule>
  </conditionalFormatting>
  <conditionalFormatting sqref="BJ54">
    <cfRule type="cellIs" dxfId="10873" priority="4314" operator="lessThan">
      <formula>$C$4</formula>
    </cfRule>
  </conditionalFormatting>
  <conditionalFormatting sqref="BJ55">
    <cfRule type="cellIs" dxfId="10872" priority="4315" operator="lessThan">
      <formula>$C$4</formula>
    </cfRule>
  </conditionalFormatting>
  <conditionalFormatting sqref="BJ55">
    <cfRule type="cellIs" dxfId="10871" priority="4316" operator="lessThan">
      <formula>$C$4</formula>
    </cfRule>
  </conditionalFormatting>
  <conditionalFormatting sqref="BJ56">
    <cfRule type="cellIs" dxfId="10870" priority="4317" operator="lessThan">
      <formula>$C$4</formula>
    </cfRule>
  </conditionalFormatting>
  <conditionalFormatting sqref="BJ56">
    <cfRule type="cellIs" dxfId="10869" priority="4318" operator="lessThan">
      <formula>$C$4</formula>
    </cfRule>
  </conditionalFormatting>
  <conditionalFormatting sqref="BJ57">
    <cfRule type="cellIs" dxfId="10868" priority="4319" operator="lessThan">
      <formula>$C$4</formula>
    </cfRule>
  </conditionalFormatting>
  <conditionalFormatting sqref="BJ57">
    <cfRule type="cellIs" dxfId="10867" priority="4320" operator="lessThan">
      <formula>$C$4</formula>
    </cfRule>
  </conditionalFormatting>
  <conditionalFormatting sqref="BJ58">
    <cfRule type="cellIs" dxfId="10866" priority="4321" operator="lessThan">
      <formula>$C$4</formula>
    </cfRule>
  </conditionalFormatting>
  <conditionalFormatting sqref="BJ58">
    <cfRule type="cellIs" dxfId="10865" priority="4322" operator="lessThan">
      <formula>$C$4</formula>
    </cfRule>
  </conditionalFormatting>
  <conditionalFormatting sqref="BJ59">
    <cfRule type="cellIs" dxfId="10864" priority="4323" operator="lessThan">
      <formula>$C$4</formula>
    </cfRule>
  </conditionalFormatting>
  <conditionalFormatting sqref="BJ59">
    <cfRule type="cellIs" dxfId="10863" priority="4324" operator="lessThan">
      <formula>$C$4</formula>
    </cfRule>
  </conditionalFormatting>
  <conditionalFormatting sqref="BJ60">
    <cfRule type="cellIs" dxfId="10862" priority="4325" operator="lessThan">
      <formula>$C$4</formula>
    </cfRule>
  </conditionalFormatting>
  <conditionalFormatting sqref="BJ60">
    <cfRule type="cellIs" dxfId="10861" priority="4326" operator="lessThan">
      <formula>$C$4</formula>
    </cfRule>
  </conditionalFormatting>
  <conditionalFormatting sqref="BK11">
    <cfRule type="cellIs" dxfId="10860" priority="4327" operator="lessThan">
      <formula>$C$4</formula>
    </cfRule>
  </conditionalFormatting>
  <conditionalFormatting sqref="BK11">
    <cfRule type="cellIs" dxfId="10859" priority="4328" operator="lessThan">
      <formula>$C$4</formula>
    </cfRule>
  </conditionalFormatting>
  <conditionalFormatting sqref="BK12">
    <cfRule type="cellIs" dxfId="10858" priority="4329" operator="lessThan">
      <formula>$C$4</formula>
    </cfRule>
  </conditionalFormatting>
  <conditionalFormatting sqref="BK12">
    <cfRule type="cellIs" dxfId="10857" priority="4330" operator="lessThan">
      <formula>$C$4</formula>
    </cfRule>
  </conditionalFormatting>
  <conditionalFormatting sqref="BK13">
    <cfRule type="cellIs" dxfId="10856" priority="4331" operator="lessThan">
      <formula>$C$4</formula>
    </cfRule>
  </conditionalFormatting>
  <conditionalFormatting sqref="BK13">
    <cfRule type="cellIs" dxfId="10855" priority="4332" operator="lessThan">
      <formula>$C$4</formula>
    </cfRule>
  </conditionalFormatting>
  <conditionalFormatting sqref="BK14">
    <cfRule type="cellIs" dxfId="10854" priority="4333" operator="lessThan">
      <formula>$C$4</formula>
    </cfRule>
  </conditionalFormatting>
  <conditionalFormatting sqref="BK14">
    <cfRule type="cellIs" dxfId="10853" priority="4334" operator="lessThan">
      <formula>$C$4</formula>
    </cfRule>
  </conditionalFormatting>
  <conditionalFormatting sqref="BK15">
    <cfRule type="cellIs" dxfId="10852" priority="4335" operator="lessThan">
      <formula>$C$4</formula>
    </cfRule>
  </conditionalFormatting>
  <conditionalFormatting sqref="BK15">
    <cfRule type="cellIs" dxfId="10851" priority="4336" operator="lessThan">
      <formula>$C$4</formula>
    </cfRule>
  </conditionalFormatting>
  <conditionalFormatting sqref="BK16">
    <cfRule type="cellIs" dxfId="10850" priority="4337" operator="lessThan">
      <formula>$C$4</formula>
    </cfRule>
  </conditionalFormatting>
  <conditionalFormatting sqref="BK16">
    <cfRule type="cellIs" dxfId="10849" priority="4338" operator="lessThan">
      <formula>$C$4</formula>
    </cfRule>
  </conditionalFormatting>
  <conditionalFormatting sqref="BK17">
    <cfRule type="cellIs" dxfId="10848" priority="4339" operator="lessThan">
      <formula>$C$4</formula>
    </cfRule>
  </conditionalFormatting>
  <conditionalFormatting sqref="BK17">
    <cfRule type="cellIs" dxfId="10847" priority="4340" operator="lessThan">
      <formula>$C$4</formula>
    </cfRule>
  </conditionalFormatting>
  <conditionalFormatting sqref="BK18">
    <cfRule type="cellIs" dxfId="10846" priority="4341" operator="lessThan">
      <formula>$C$4</formula>
    </cfRule>
  </conditionalFormatting>
  <conditionalFormatting sqref="BK18">
    <cfRule type="cellIs" dxfId="10845" priority="4342" operator="lessThan">
      <formula>$C$4</formula>
    </cfRule>
  </conditionalFormatting>
  <conditionalFormatting sqref="BK19">
    <cfRule type="cellIs" dxfId="10844" priority="4343" operator="lessThan">
      <formula>$C$4</formula>
    </cfRule>
  </conditionalFormatting>
  <conditionalFormatting sqref="BK19">
    <cfRule type="cellIs" dxfId="10843" priority="4344" operator="lessThan">
      <formula>$C$4</formula>
    </cfRule>
  </conditionalFormatting>
  <conditionalFormatting sqref="BK20">
    <cfRule type="cellIs" dxfId="10842" priority="4345" operator="lessThan">
      <formula>$C$4</formula>
    </cfRule>
  </conditionalFormatting>
  <conditionalFormatting sqref="BK20">
    <cfRule type="cellIs" dxfId="10841" priority="4346" operator="lessThan">
      <formula>$C$4</formula>
    </cfRule>
  </conditionalFormatting>
  <conditionalFormatting sqref="BK21">
    <cfRule type="cellIs" dxfId="10840" priority="4347" operator="lessThan">
      <formula>$C$4</formula>
    </cfRule>
  </conditionalFormatting>
  <conditionalFormatting sqref="BK21">
    <cfRule type="cellIs" dxfId="10839" priority="4348" operator="lessThan">
      <formula>$C$4</formula>
    </cfRule>
  </conditionalFormatting>
  <conditionalFormatting sqref="BK22">
    <cfRule type="cellIs" dxfId="10838" priority="4349" operator="lessThan">
      <formula>$C$4</formula>
    </cfRule>
  </conditionalFormatting>
  <conditionalFormatting sqref="BK22">
    <cfRule type="cellIs" dxfId="10837" priority="4350" operator="lessThan">
      <formula>$C$4</formula>
    </cfRule>
  </conditionalFormatting>
  <conditionalFormatting sqref="BK23">
    <cfRule type="cellIs" dxfId="10836" priority="4351" operator="lessThan">
      <formula>$C$4</formula>
    </cfRule>
  </conditionalFormatting>
  <conditionalFormatting sqref="BK23">
    <cfRule type="cellIs" dxfId="10835" priority="4352" operator="lessThan">
      <formula>$C$4</formula>
    </cfRule>
  </conditionalFormatting>
  <conditionalFormatting sqref="BK24">
    <cfRule type="cellIs" dxfId="10834" priority="4353" operator="lessThan">
      <formula>$C$4</formula>
    </cfRule>
  </conditionalFormatting>
  <conditionalFormatting sqref="BK24">
    <cfRule type="cellIs" dxfId="10833" priority="4354" operator="lessThan">
      <formula>$C$4</formula>
    </cfRule>
  </conditionalFormatting>
  <conditionalFormatting sqref="BK25">
    <cfRule type="cellIs" dxfId="10832" priority="4355" operator="lessThan">
      <formula>$C$4</formula>
    </cfRule>
  </conditionalFormatting>
  <conditionalFormatting sqref="BK25">
    <cfRule type="cellIs" dxfId="10831" priority="4356" operator="lessThan">
      <formula>$C$4</formula>
    </cfRule>
  </conditionalFormatting>
  <conditionalFormatting sqref="BK26">
    <cfRule type="cellIs" dxfId="10830" priority="4357" operator="lessThan">
      <formula>$C$4</formula>
    </cfRule>
  </conditionalFormatting>
  <conditionalFormatting sqref="BK26">
    <cfRule type="cellIs" dxfId="10829" priority="4358" operator="lessThan">
      <formula>$C$4</formula>
    </cfRule>
  </conditionalFormatting>
  <conditionalFormatting sqref="BK27">
    <cfRule type="cellIs" dxfId="10828" priority="4359" operator="lessThan">
      <formula>$C$4</formula>
    </cfRule>
  </conditionalFormatting>
  <conditionalFormatting sqref="BK27">
    <cfRule type="cellIs" dxfId="10827" priority="4360" operator="lessThan">
      <formula>$C$4</formula>
    </cfRule>
  </conditionalFormatting>
  <conditionalFormatting sqref="BK28">
    <cfRule type="cellIs" dxfId="10826" priority="4361" operator="lessThan">
      <formula>$C$4</formula>
    </cfRule>
  </conditionalFormatting>
  <conditionalFormatting sqref="BK28">
    <cfRule type="cellIs" dxfId="10825" priority="4362" operator="lessThan">
      <formula>$C$4</formula>
    </cfRule>
  </conditionalFormatting>
  <conditionalFormatting sqref="BK29">
    <cfRule type="cellIs" dxfId="10824" priority="4363" operator="lessThan">
      <formula>$C$4</formula>
    </cfRule>
  </conditionalFormatting>
  <conditionalFormatting sqref="BK29">
    <cfRule type="cellIs" dxfId="10823" priority="4364" operator="lessThan">
      <formula>$C$4</formula>
    </cfRule>
  </conditionalFormatting>
  <conditionalFormatting sqref="BK30">
    <cfRule type="cellIs" dxfId="10822" priority="4365" operator="lessThan">
      <formula>$C$4</formula>
    </cfRule>
  </conditionalFormatting>
  <conditionalFormatting sqref="BK30">
    <cfRule type="cellIs" dxfId="10821" priority="4366" operator="lessThan">
      <formula>$C$4</formula>
    </cfRule>
  </conditionalFormatting>
  <conditionalFormatting sqref="BK31">
    <cfRule type="cellIs" dxfId="10820" priority="4367" operator="lessThan">
      <formula>$C$4</formula>
    </cfRule>
  </conditionalFormatting>
  <conditionalFormatting sqref="BK31">
    <cfRule type="cellIs" dxfId="10819" priority="4368" operator="lessThan">
      <formula>$C$4</formula>
    </cfRule>
  </conditionalFormatting>
  <conditionalFormatting sqref="BK32">
    <cfRule type="cellIs" dxfId="10818" priority="4369" operator="lessThan">
      <formula>$C$4</formula>
    </cfRule>
  </conditionalFormatting>
  <conditionalFormatting sqref="BK32">
    <cfRule type="cellIs" dxfId="10817" priority="4370" operator="lessThan">
      <formula>$C$4</formula>
    </cfRule>
  </conditionalFormatting>
  <conditionalFormatting sqref="BK33">
    <cfRule type="cellIs" dxfId="10816" priority="4371" operator="lessThan">
      <formula>$C$4</formula>
    </cfRule>
  </conditionalFormatting>
  <conditionalFormatting sqref="BK33">
    <cfRule type="cellIs" dxfId="10815" priority="4372" operator="lessThan">
      <formula>$C$4</formula>
    </cfRule>
  </conditionalFormatting>
  <conditionalFormatting sqref="BK34">
    <cfRule type="cellIs" dxfId="10814" priority="4373" operator="lessThan">
      <formula>$C$4</formula>
    </cfRule>
  </conditionalFormatting>
  <conditionalFormatting sqref="BK34">
    <cfRule type="cellIs" dxfId="10813" priority="4374" operator="lessThan">
      <formula>$C$4</formula>
    </cfRule>
  </conditionalFormatting>
  <conditionalFormatting sqref="BK35">
    <cfRule type="cellIs" dxfId="10812" priority="4375" operator="lessThan">
      <formula>$C$4</formula>
    </cfRule>
  </conditionalFormatting>
  <conditionalFormatting sqref="BK35">
    <cfRule type="cellIs" dxfId="10811" priority="4376" operator="lessThan">
      <formula>$C$4</formula>
    </cfRule>
  </conditionalFormatting>
  <conditionalFormatting sqref="BK36">
    <cfRule type="cellIs" dxfId="10810" priority="4377" operator="lessThan">
      <formula>$C$4</formula>
    </cfRule>
  </conditionalFormatting>
  <conditionalFormatting sqref="BK36">
    <cfRule type="cellIs" dxfId="10809" priority="4378" operator="lessThan">
      <formula>$C$4</formula>
    </cfRule>
  </conditionalFormatting>
  <conditionalFormatting sqref="BK37">
    <cfRule type="cellIs" dxfId="10808" priority="4379" operator="lessThan">
      <formula>$C$4</formula>
    </cfRule>
  </conditionalFormatting>
  <conditionalFormatting sqref="BK37">
    <cfRule type="cellIs" dxfId="10807" priority="4380" operator="lessThan">
      <formula>$C$4</formula>
    </cfRule>
  </conditionalFormatting>
  <conditionalFormatting sqref="BK38">
    <cfRule type="cellIs" dxfId="10806" priority="4381" operator="lessThan">
      <formula>$C$4</formula>
    </cfRule>
  </conditionalFormatting>
  <conditionalFormatting sqref="BK38">
    <cfRule type="cellIs" dxfId="10805" priority="4382" operator="lessThan">
      <formula>$C$4</formula>
    </cfRule>
  </conditionalFormatting>
  <conditionalFormatting sqref="BK39">
    <cfRule type="cellIs" dxfId="10804" priority="4383" operator="lessThan">
      <formula>$C$4</formula>
    </cfRule>
  </conditionalFormatting>
  <conditionalFormatting sqref="BK39">
    <cfRule type="cellIs" dxfId="10803" priority="4384" operator="lessThan">
      <formula>$C$4</formula>
    </cfRule>
  </conditionalFormatting>
  <conditionalFormatting sqref="BK40">
    <cfRule type="cellIs" dxfId="10802" priority="4385" operator="lessThan">
      <formula>$C$4</formula>
    </cfRule>
  </conditionalFormatting>
  <conditionalFormatting sqref="BK40">
    <cfRule type="cellIs" dxfId="10801" priority="4386" operator="lessThan">
      <formula>$C$4</formula>
    </cfRule>
  </conditionalFormatting>
  <conditionalFormatting sqref="BK41">
    <cfRule type="cellIs" dxfId="10800" priority="4387" operator="lessThan">
      <formula>$C$4</formula>
    </cfRule>
  </conditionalFormatting>
  <conditionalFormatting sqref="BK41">
    <cfRule type="cellIs" dxfId="10799" priority="4388" operator="lessThan">
      <formula>$C$4</formula>
    </cfRule>
  </conditionalFormatting>
  <conditionalFormatting sqref="BK42">
    <cfRule type="cellIs" dxfId="10798" priority="4389" operator="lessThan">
      <formula>$C$4</formula>
    </cfRule>
  </conditionalFormatting>
  <conditionalFormatting sqref="BK42">
    <cfRule type="cellIs" dxfId="10797" priority="4390" operator="lessThan">
      <formula>$C$4</formula>
    </cfRule>
  </conditionalFormatting>
  <conditionalFormatting sqref="BK43">
    <cfRule type="cellIs" dxfId="10796" priority="4391" operator="lessThan">
      <formula>$C$4</formula>
    </cfRule>
  </conditionalFormatting>
  <conditionalFormatting sqref="BK43">
    <cfRule type="cellIs" dxfId="10795" priority="4392" operator="lessThan">
      <formula>$C$4</formula>
    </cfRule>
  </conditionalFormatting>
  <conditionalFormatting sqref="BK44">
    <cfRule type="cellIs" dxfId="10794" priority="4393" operator="lessThan">
      <formula>$C$4</formula>
    </cfRule>
  </conditionalFormatting>
  <conditionalFormatting sqref="BK44">
    <cfRule type="cellIs" dxfId="10793" priority="4394" operator="lessThan">
      <formula>$C$4</formula>
    </cfRule>
  </conditionalFormatting>
  <conditionalFormatting sqref="BK45">
    <cfRule type="cellIs" dxfId="10792" priority="4395" operator="lessThan">
      <formula>$C$4</formula>
    </cfRule>
  </conditionalFormatting>
  <conditionalFormatting sqref="BK45">
    <cfRule type="cellIs" dxfId="10791" priority="4396" operator="lessThan">
      <formula>$C$4</formula>
    </cfRule>
  </conditionalFormatting>
  <conditionalFormatting sqref="BK46">
    <cfRule type="cellIs" dxfId="10790" priority="4397" operator="lessThan">
      <formula>$C$4</formula>
    </cfRule>
  </conditionalFormatting>
  <conditionalFormatting sqref="BK46">
    <cfRule type="cellIs" dxfId="10789" priority="4398" operator="lessThan">
      <formula>$C$4</formula>
    </cfRule>
  </conditionalFormatting>
  <conditionalFormatting sqref="BK47">
    <cfRule type="cellIs" dxfId="10788" priority="4399" operator="lessThan">
      <formula>$C$4</formula>
    </cfRule>
  </conditionalFormatting>
  <conditionalFormatting sqref="BK47">
    <cfRule type="cellIs" dxfId="10787" priority="4400" operator="lessThan">
      <formula>$C$4</formula>
    </cfRule>
  </conditionalFormatting>
  <conditionalFormatting sqref="BK48">
    <cfRule type="cellIs" dxfId="10786" priority="4401" operator="lessThan">
      <formula>$C$4</formula>
    </cfRule>
  </conditionalFormatting>
  <conditionalFormatting sqref="BK48">
    <cfRule type="cellIs" dxfId="10785" priority="4402" operator="lessThan">
      <formula>$C$4</formula>
    </cfRule>
  </conditionalFormatting>
  <conditionalFormatting sqref="BK49">
    <cfRule type="cellIs" dxfId="10784" priority="4403" operator="lessThan">
      <formula>$C$4</formula>
    </cfRule>
  </conditionalFormatting>
  <conditionalFormatting sqref="BK49">
    <cfRule type="cellIs" dxfId="10783" priority="4404" operator="lessThan">
      <formula>$C$4</formula>
    </cfRule>
  </conditionalFormatting>
  <conditionalFormatting sqref="BK50">
    <cfRule type="cellIs" dxfId="10782" priority="4405" operator="lessThan">
      <formula>$C$4</formula>
    </cfRule>
  </conditionalFormatting>
  <conditionalFormatting sqref="BK50">
    <cfRule type="cellIs" dxfId="10781" priority="4406" operator="lessThan">
      <formula>$C$4</formula>
    </cfRule>
  </conditionalFormatting>
  <conditionalFormatting sqref="BK51">
    <cfRule type="cellIs" dxfId="10780" priority="4407" operator="lessThan">
      <formula>$C$4</formula>
    </cfRule>
  </conditionalFormatting>
  <conditionalFormatting sqref="BK51">
    <cfRule type="cellIs" dxfId="10779" priority="4408" operator="lessThan">
      <formula>$C$4</formula>
    </cfRule>
  </conditionalFormatting>
  <conditionalFormatting sqref="BK52">
    <cfRule type="cellIs" dxfId="10778" priority="4409" operator="lessThan">
      <formula>$C$4</formula>
    </cfRule>
  </conditionalFormatting>
  <conditionalFormatting sqref="BK52">
    <cfRule type="cellIs" dxfId="10777" priority="4410" operator="lessThan">
      <formula>$C$4</formula>
    </cfRule>
  </conditionalFormatting>
  <conditionalFormatting sqref="BK53">
    <cfRule type="cellIs" dxfId="10776" priority="4411" operator="lessThan">
      <formula>$C$4</formula>
    </cfRule>
  </conditionalFormatting>
  <conditionalFormatting sqref="BK53">
    <cfRule type="cellIs" dxfId="10775" priority="4412" operator="lessThan">
      <formula>$C$4</formula>
    </cfRule>
  </conditionalFormatting>
  <conditionalFormatting sqref="BK54">
    <cfRule type="cellIs" dxfId="10774" priority="4413" operator="lessThan">
      <formula>$C$4</formula>
    </cfRule>
  </conditionalFormatting>
  <conditionalFormatting sqref="BK54">
    <cfRule type="cellIs" dxfId="10773" priority="4414" operator="lessThan">
      <formula>$C$4</formula>
    </cfRule>
  </conditionalFormatting>
  <conditionalFormatting sqref="BK55">
    <cfRule type="cellIs" dxfId="10772" priority="4415" operator="lessThan">
      <formula>$C$4</formula>
    </cfRule>
  </conditionalFormatting>
  <conditionalFormatting sqref="BK55">
    <cfRule type="cellIs" dxfId="10771" priority="4416" operator="lessThan">
      <formula>$C$4</formula>
    </cfRule>
  </conditionalFormatting>
  <conditionalFormatting sqref="BK56">
    <cfRule type="cellIs" dxfId="10770" priority="4417" operator="lessThan">
      <formula>$C$4</formula>
    </cfRule>
  </conditionalFormatting>
  <conditionalFormatting sqref="BK56">
    <cfRule type="cellIs" dxfId="10769" priority="4418" operator="lessThan">
      <formula>$C$4</formula>
    </cfRule>
  </conditionalFormatting>
  <conditionalFormatting sqref="BK57">
    <cfRule type="cellIs" dxfId="10768" priority="4419" operator="lessThan">
      <formula>$C$4</formula>
    </cfRule>
  </conditionalFormatting>
  <conditionalFormatting sqref="BK57">
    <cfRule type="cellIs" dxfId="10767" priority="4420" operator="lessThan">
      <formula>$C$4</formula>
    </cfRule>
  </conditionalFormatting>
  <conditionalFormatting sqref="BK58">
    <cfRule type="cellIs" dxfId="10766" priority="4421" operator="lessThan">
      <formula>$C$4</formula>
    </cfRule>
  </conditionalFormatting>
  <conditionalFormatting sqref="BK58">
    <cfRule type="cellIs" dxfId="10765" priority="4422" operator="lessThan">
      <formula>$C$4</formula>
    </cfRule>
  </conditionalFormatting>
  <conditionalFormatting sqref="BK59">
    <cfRule type="cellIs" dxfId="10764" priority="4423" operator="lessThan">
      <formula>$C$4</formula>
    </cfRule>
  </conditionalFormatting>
  <conditionalFormatting sqref="BK59">
    <cfRule type="cellIs" dxfId="10763" priority="4424" operator="lessThan">
      <formula>$C$4</formula>
    </cfRule>
  </conditionalFormatting>
  <conditionalFormatting sqref="BK60">
    <cfRule type="cellIs" dxfId="10762" priority="4425" operator="lessThan">
      <formula>$C$4</formula>
    </cfRule>
  </conditionalFormatting>
  <conditionalFormatting sqref="BK60">
    <cfRule type="cellIs" dxfId="10761" priority="4426" operator="lessThan">
      <formula>$C$4</formula>
    </cfRule>
  </conditionalFormatting>
  <conditionalFormatting sqref="BL11">
    <cfRule type="cellIs" dxfId="10760" priority="4427" operator="lessThan">
      <formula>$C$4</formula>
    </cfRule>
  </conditionalFormatting>
  <conditionalFormatting sqref="BL11">
    <cfRule type="cellIs" dxfId="10759" priority="4428" operator="lessThan">
      <formula>$C$4</formula>
    </cfRule>
  </conditionalFormatting>
  <conditionalFormatting sqref="BL12">
    <cfRule type="cellIs" dxfId="10758" priority="4429" operator="lessThan">
      <formula>$C$4</formula>
    </cfRule>
  </conditionalFormatting>
  <conditionalFormatting sqref="BL12">
    <cfRule type="cellIs" dxfId="10757" priority="4430" operator="lessThan">
      <formula>$C$4</formula>
    </cfRule>
  </conditionalFormatting>
  <conditionalFormatting sqref="BL13">
    <cfRule type="cellIs" dxfId="10756" priority="4431" operator="lessThan">
      <formula>$C$4</formula>
    </cfRule>
  </conditionalFormatting>
  <conditionalFormatting sqref="BL13">
    <cfRule type="cellIs" dxfId="10755" priority="4432" operator="lessThan">
      <formula>$C$4</formula>
    </cfRule>
  </conditionalFormatting>
  <conditionalFormatting sqref="BL14">
    <cfRule type="cellIs" dxfId="10754" priority="4433" operator="lessThan">
      <formula>$C$4</formula>
    </cfRule>
  </conditionalFormatting>
  <conditionalFormatting sqref="BL14">
    <cfRule type="cellIs" dxfId="10753" priority="4434" operator="lessThan">
      <formula>$C$4</formula>
    </cfRule>
  </conditionalFormatting>
  <conditionalFormatting sqref="BL15">
    <cfRule type="cellIs" dxfId="10752" priority="4435" operator="lessThan">
      <formula>$C$4</formula>
    </cfRule>
  </conditionalFormatting>
  <conditionalFormatting sqref="BL15">
    <cfRule type="cellIs" dxfId="10751" priority="4436" operator="lessThan">
      <formula>$C$4</formula>
    </cfRule>
  </conditionalFormatting>
  <conditionalFormatting sqref="BL16">
    <cfRule type="cellIs" dxfId="10750" priority="4437" operator="lessThan">
      <formula>$C$4</formula>
    </cfRule>
  </conditionalFormatting>
  <conditionalFormatting sqref="BL16">
    <cfRule type="cellIs" dxfId="10749" priority="4438" operator="lessThan">
      <formula>$C$4</formula>
    </cfRule>
  </conditionalFormatting>
  <conditionalFormatting sqref="BL17">
    <cfRule type="cellIs" dxfId="10748" priority="4439" operator="lessThan">
      <formula>$C$4</formula>
    </cfRule>
  </conditionalFormatting>
  <conditionalFormatting sqref="BL17">
    <cfRule type="cellIs" dxfId="10747" priority="4440" operator="lessThan">
      <formula>$C$4</formula>
    </cfRule>
  </conditionalFormatting>
  <conditionalFormatting sqref="BL18">
    <cfRule type="cellIs" dxfId="10746" priority="4441" operator="lessThan">
      <formula>$C$4</formula>
    </cfRule>
  </conditionalFormatting>
  <conditionalFormatting sqref="BL18">
    <cfRule type="cellIs" dxfId="10745" priority="4442" operator="lessThan">
      <formula>$C$4</formula>
    </cfRule>
  </conditionalFormatting>
  <conditionalFormatting sqref="BL19">
    <cfRule type="cellIs" dxfId="10744" priority="4443" operator="lessThan">
      <formula>$C$4</formula>
    </cfRule>
  </conditionalFormatting>
  <conditionalFormatting sqref="BL19">
    <cfRule type="cellIs" dxfId="10743" priority="4444" operator="lessThan">
      <formula>$C$4</formula>
    </cfRule>
  </conditionalFormatting>
  <conditionalFormatting sqref="BL20">
    <cfRule type="cellIs" dxfId="10742" priority="4445" operator="lessThan">
      <formula>$C$4</formula>
    </cfRule>
  </conditionalFormatting>
  <conditionalFormatting sqref="BL20">
    <cfRule type="cellIs" dxfId="10741" priority="4446" operator="lessThan">
      <formula>$C$4</formula>
    </cfRule>
  </conditionalFormatting>
  <conditionalFormatting sqref="BL21">
    <cfRule type="cellIs" dxfId="10740" priority="4447" operator="lessThan">
      <formula>$C$4</formula>
    </cfRule>
  </conditionalFormatting>
  <conditionalFormatting sqref="BL21">
    <cfRule type="cellIs" dxfId="10739" priority="4448" operator="lessThan">
      <formula>$C$4</formula>
    </cfRule>
  </conditionalFormatting>
  <conditionalFormatting sqref="BL22">
    <cfRule type="cellIs" dxfId="10738" priority="4449" operator="lessThan">
      <formula>$C$4</formula>
    </cfRule>
  </conditionalFormatting>
  <conditionalFormatting sqref="BL22">
    <cfRule type="cellIs" dxfId="10737" priority="4450" operator="lessThan">
      <formula>$C$4</formula>
    </cfRule>
  </conditionalFormatting>
  <conditionalFormatting sqref="BL23">
    <cfRule type="cellIs" dxfId="10736" priority="4451" operator="lessThan">
      <formula>$C$4</formula>
    </cfRule>
  </conditionalFormatting>
  <conditionalFormatting sqref="BL23">
    <cfRule type="cellIs" dxfId="10735" priority="4452" operator="lessThan">
      <formula>$C$4</formula>
    </cfRule>
  </conditionalFormatting>
  <conditionalFormatting sqref="BL24">
    <cfRule type="cellIs" dxfId="10734" priority="4453" operator="lessThan">
      <formula>$C$4</formula>
    </cfRule>
  </conditionalFormatting>
  <conditionalFormatting sqref="BL24">
    <cfRule type="cellIs" dxfId="10733" priority="4454" operator="lessThan">
      <formula>$C$4</formula>
    </cfRule>
  </conditionalFormatting>
  <conditionalFormatting sqref="BL25">
    <cfRule type="cellIs" dxfId="10732" priority="4455" operator="lessThan">
      <formula>$C$4</formula>
    </cfRule>
  </conditionalFormatting>
  <conditionalFormatting sqref="BL25">
    <cfRule type="cellIs" dxfId="10731" priority="4456" operator="lessThan">
      <formula>$C$4</formula>
    </cfRule>
  </conditionalFormatting>
  <conditionalFormatting sqref="BL26">
    <cfRule type="cellIs" dxfId="10730" priority="4457" operator="lessThan">
      <formula>$C$4</formula>
    </cfRule>
  </conditionalFormatting>
  <conditionalFormatting sqref="BL26">
    <cfRule type="cellIs" dxfId="10729" priority="4458" operator="lessThan">
      <formula>$C$4</formula>
    </cfRule>
  </conditionalFormatting>
  <conditionalFormatting sqref="BL27">
    <cfRule type="cellIs" dxfId="10728" priority="4459" operator="lessThan">
      <formula>$C$4</formula>
    </cfRule>
  </conditionalFormatting>
  <conditionalFormatting sqref="BL27">
    <cfRule type="cellIs" dxfId="10727" priority="4460" operator="lessThan">
      <formula>$C$4</formula>
    </cfRule>
  </conditionalFormatting>
  <conditionalFormatting sqref="BL28">
    <cfRule type="cellIs" dxfId="10726" priority="4461" operator="lessThan">
      <formula>$C$4</formula>
    </cfRule>
  </conditionalFormatting>
  <conditionalFormatting sqref="BL28">
    <cfRule type="cellIs" dxfId="10725" priority="4462" operator="lessThan">
      <formula>$C$4</formula>
    </cfRule>
  </conditionalFormatting>
  <conditionalFormatting sqref="BL29">
    <cfRule type="cellIs" dxfId="10724" priority="4463" operator="lessThan">
      <formula>$C$4</formula>
    </cfRule>
  </conditionalFormatting>
  <conditionalFormatting sqref="BL29">
    <cfRule type="cellIs" dxfId="10723" priority="4464" operator="lessThan">
      <formula>$C$4</formula>
    </cfRule>
  </conditionalFormatting>
  <conditionalFormatting sqref="BL30">
    <cfRule type="cellIs" dxfId="10722" priority="4465" operator="lessThan">
      <formula>$C$4</formula>
    </cfRule>
  </conditionalFormatting>
  <conditionalFormatting sqref="BL30">
    <cfRule type="cellIs" dxfId="10721" priority="4466" operator="lessThan">
      <formula>$C$4</formula>
    </cfRule>
  </conditionalFormatting>
  <conditionalFormatting sqref="BL31">
    <cfRule type="cellIs" dxfId="10720" priority="4467" operator="lessThan">
      <formula>$C$4</formula>
    </cfRule>
  </conditionalFormatting>
  <conditionalFormatting sqref="BL31">
    <cfRule type="cellIs" dxfId="10719" priority="4468" operator="lessThan">
      <formula>$C$4</formula>
    </cfRule>
  </conditionalFormatting>
  <conditionalFormatting sqref="BL32">
    <cfRule type="cellIs" dxfId="10718" priority="4469" operator="lessThan">
      <formula>$C$4</formula>
    </cfRule>
  </conditionalFormatting>
  <conditionalFormatting sqref="BL32">
    <cfRule type="cellIs" dxfId="10717" priority="4470" operator="lessThan">
      <formula>$C$4</formula>
    </cfRule>
  </conditionalFormatting>
  <conditionalFormatting sqref="BL33">
    <cfRule type="cellIs" dxfId="10716" priority="4471" operator="lessThan">
      <formula>$C$4</formula>
    </cfRule>
  </conditionalFormatting>
  <conditionalFormatting sqref="BL33">
    <cfRule type="cellIs" dxfId="10715" priority="4472" operator="lessThan">
      <formula>$C$4</formula>
    </cfRule>
  </conditionalFormatting>
  <conditionalFormatting sqref="BL34">
    <cfRule type="cellIs" dxfId="10714" priority="4473" operator="lessThan">
      <formula>$C$4</formula>
    </cfRule>
  </conditionalFormatting>
  <conditionalFormatting sqref="BL34">
    <cfRule type="cellIs" dxfId="10713" priority="4474" operator="lessThan">
      <formula>$C$4</formula>
    </cfRule>
  </conditionalFormatting>
  <conditionalFormatting sqref="BL35">
    <cfRule type="cellIs" dxfId="10712" priority="4475" operator="lessThan">
      <formula>$C$4</formula>
    </cfRule>
  </conditionalFormatting>
  <conditionalFormatting sqref="BL35">
    <cfRule type="cellIs" dxfId="10711" priority="4476" operator="lessThan">
      <formula>$C$4</formula>
    </cfRule>
  </conditionalFormatting>
  <conditionalFormatting sqref="BL36">
    <cfRule type="cellIs" dxfId="10710" priority="4477" operator="lessThan">
      <formula>$C$4</formula>
    </cfRule>
  </conditionalFormatting>
  <conditionalFormatting sqref="BL36">
    <cfRule type="cellIs" dxfId="10709" priority="4478" operator="lessThan">
      <formula>$C$4</formula>
    </cfRule>
  </conditionalFormatting>
  <conditionalFormatting sqref="BL37">
    <cfRule type="cellIs" dxfId="10708" priority="4479" operator="lessThan">
      <formula>$C$4</formula>
    </cfRule>
  </conditionalFormatting>
  <conditionalFormatting sqref="BL37">
    <cfRule type="cellIs" dxfId="10707" priority="4480" operator="lessThan">
      <formula>$C$4</formula>
    </cfRule>
  </conditionalFormatting>
  <conditionalFormatting sqref="BL38">
    <cfRule type="cellIs" dxfId="10706" priority="4481" operator="lessThan">
      <formula>$C$4</formula>
    </cfRule>
  </conditionalFormatting>
  <conditionalFormatting sqref="BL38">
    <cfRule type="cellIs" dxfId="10705" priority="4482" operator="lessThan">
      <formula>$C$4</formula>
    </cfRule>
  </conditionalFormatting>
  <conditionalFormatting sqref="BL39">
    <cfRule type="cellIs" dxfId="10704" priority="4483" operator="lessThan">
      <formula>$C$4</formula>
    </cfRule>
  </conditionalFormatting>
  <conditionalFormatting sqref="BL39">
    <cfRule type="cellIs" dxfId="10703" priority="4484" operator="lessThan">
      <formula>$C$4</formula>
    </cfRule>
  </conditionalFormatting>
  <conditionalFormatting sqref="BL40">
    <cfRule type="cellIs" dxfId="10702" priority="4485" operator="lessThan">
      <formula>$C$4</formula>
    </cfRule>
  </conditionalFormatting>
  <conditionalFormatting sqref="BL40">
    <cfRule type="cellIs" dxfId="10701" priority="4486" operator="lessThan">
      <formula>$C$4</formula>
    </cfRule>
  </conditionalFormatting>
  <conditionalFormatting sqref="BL41">
    <cfRule type="cellIs" dxfId="10700" priority="4487" operator="lessThan">
      <formula>$C$4</formula>
    </cfRule>
  </conditionalFormatting>
  <conditionalFormatting sqref="BL41">
    <cfRule type="cellIs" dxfId="10699" priority="4488" operator="lessThan">
      <formula>$C$4</formula>
    </cfRule>
  </conditionalFormatting>
  <conditionalFormatting sqref="BL42">
    <cfRule type="cellIs" dxfId="10698" priority="4489" operator="lessThan">
      <formula>$C$4</formula>
    </cfRule>
  </conditionalFormatting>
  <conditionalFormatting sqref="BL42">
    <cfRule type="cellIs" dxfId="10697" priority="4490" operator="lessThan">
      <formula>$C$4</formula>
    </cfRule>
  </conditionalFormatting>
  <conditionalFormatting sqref="BL43">
    <cfRule type="cellIs" dxfId="10696" priority="4491" operator="lessThan">
      <formula>$C$4</formula>
    </cfRule>
  </conditionalFormatting>
  <conditionalFormatting sqref="BL43">
    <cfRule type="cellIs" dxfId="10695" priority="4492" operator="lessThan">
      <formula>$C$4</formula>
    </cfRule>
  </conditionalFormatting>
  <conditionalFormatting sqref="BL44">
    <cfRule type="cellIs" dxfId="10694" priority="4493" operator="lessThan">
      <formula>$C$4</formula>
    </cfRule>
  </conditionalFormatting>
  <conditionalFormatting sqref="BL44">
    <cfRule type="cellIs" dxfId="10693" priority="4494" operator="lessThan">
      <formula>$C$4</formula>
    </cfRule>
  </conditionalFormatting>
  <conditionalFormatting sqref="BL45">
    <cfRule type="cellIs" dxfId="10692" priority="4495" operator="lessThan">
      <formula>$C$4</formula>
    </cfRule>
  </conditionalFormatting>
  <conditionalFormatting sqref="BL45">
    <cfRule type="cellIs" dxfId="10691" priority="4496" operator="lessThan">
      <formula>$C$4</formula>
    </cfRule>
  </conditionalFormatting>
  <conditionalFormatting sqref="BL46">
    <cfRule type="cellIs" dxfId="10690" priority="4497" operator="lessThan">
      <formula>$C$4</formula>
    </cfRule>
  </conditionalFormatting>
  <conditionalFormatting sqref="BL46">
    <cfRule type="cellIs" dxfId="10689" priority="4498" operator="lessThan">
      <formula>$C$4</formula>
    </cfRule>
  </conditionalFormatting>
  <conditionalFormatting sqref="BL47">
    <cfRule type="cellIs" dxfId="10688" priority="4499" operator="lessThan">
      <formula>$C$4</formula>
    </cfRule>
  </conditionalFormatting>
  <conditionalFormatting sqref="BL47">
    <cfRule type="cellIs" dxfId="10687" priority="4500" operator="lessThan">
      <formula>$C$4</formula>
    </cfRule>
  </conditionalFormatting>
  <conditionalFormatting sqref="BL48">
    <cfRule type="cellIs" dxfId="10686" priority="4501" operator="lessThan">
      <formula>$C$4</formula>
    </cfRule>
  </conditionalFormatting>
  <conditionalFormatting sqref="BL48">
    <cfRule type="cellIs" dxfId="10685" priority="4502" operator="lessThan">
      <formula>$C$4</formula>
    </cfRule>
  </conditionalFormatting>
  <conditionalFormatting sqref="BL49">
    <cfRule type="cellIs" dxfId="10684" priority="4503" operator="lessThan">
      <formula>$C$4</formula>
    </cfRule>
  </conditionalFormatting>
  <conditionalFormatting sqref="BL49">
    <cfRule type="cellIs" dxfId="10683" priority="4504" operator="lessThan">
      <formula>$C$4</formula>
    </cfRule>
  </conditionalFormatting>
  <conditionalFormatting sqref="BL50">
    <cfRule type="cellIs" dxfId="10682" priority="4505" operator="lessThan">
      <formula>$C$4</formula>
    </cfRule>
  </conditionalFormatting>
  <conditionalFormatting sqref="BL50">
    <cfRule type="cellIs" dxfId="10681" priority="4506" operator="lessThan">
      <formula>$C$4</formula>
    </cfRule>
  </conditionalFormatting>
  <conditionalFormatting sqref="BL51">
    <cfRule type="cellIs" dxfId="10680" priority="4507" operator="lessThan">
      <formula>$C$4</formula>
    </cfRule>
  </conditionalFormatting>
  <conditionalFormatting sqref="BL51">
    <cfRule type="cellIs" dxfId="10679" priority="4508" operator="lessThan">
      <formula>$C$4</formula>
    </cfRule>
  </conditionalFormatting>
  <conditionalFormatting sqref="BL52">
    <cfRule type="cellIs" dxfId="10678" priority="4509" operator="lessThan">
      <formula>$C$4</formula>
    </cfRule>
  </conditionalFormatting>
  <conditionalFormatting sqref="BL52">
    <cfRule type="cellIs" dxfId="10677" priority="4510" operator="lessThan">
      <formula>$C$4</formula>
    </cfRule>
  </conditionalFormatting>
  <conditionalFormatting sqref="BL53">
    <cfRule type="cellIs" dxfId="10676" priority="4511" operator="lessThan">
      <formula>$C$4</formula>
    </cfRule>
  </conditionalFormatting>
  <conditionalFormatting sqref="BL53">
    <cfRule type="cellIs" dxfId="10675" priority="4512" operator="lessThan">
      <formula>$C$4</formula>
    </cfRule>
  </conditionalFormatting>
  <conditionalFormatting sqref="BL54">
    <cfRule type="cellIs" dxfId="10674" priority="4513" operator="lessThan">
      <formula>$C$4</formula>
    </cfRule>
  </conditionalFormatting>
  <conditionalFormatting sqref="BL54">
    <cfRule type="cellIs" dxfId="10673" priority="4514" operator="lessThan">
      <formula>$C$4</formula>
    </cfRule>
  </conditionalFormatting>
  <conditionalFormatting sqref="BL55">
    <cfRule type="cellIs" dxfId="10672" priority="4515" operator="lessThan">
      <formula>$C$4</formula>
    </cfRule>
  </conditionalFormatting>
  <conditionalFormatting sqref="BL55">
    <cfRule type="cellIs" dxfId="10671" priority="4516" operator="lessThan">
      <formula>$C$4</formula>
    </cfRule>
  </conditionalFormatting>
  <conditionalFormatting sqref="BL56">
    <cfRule type="cellIs" dxfId="10670" priority="4517" operator="lessThan">
      <formula>$C$4</formula>
    </cfRule>
  </conditionalFormatting>
  <conditionalFormatting sqref="BL56">
    <cfRule type="cellIs" dxfId="10669" priority="4518" operator="lessThan">
      <formula>$C$4</formula>
    </cfRule>
  </conditionalFormatting>
  <conditionalFormatting sqref="BL57">
    <cfRule type="cellIs" dxfId="10668" priority="4519" operator="lessThan">
      <formula>$C$4</formula>
    </cfRule>
  </conditionalFormatting>
  <conditionalFormatting sqref="BL57">
    <cfRule type="cellIs" dxfId="10667" priority="4520" operator="lessThan">
      <formula>$C$4</formula>
    </cfRule>
  </conditionalFormatting>
  <conditionalFormatting sqref="BL58">
    <cfRule type="cellIs" dxfId="10666" priority="4521" operator="lessThan">
      <formula>$C$4</formula>
    </cfRule>
  </conditionalFormatting>
  <conditionalFormatting sqref="BL58">
    <cfRule type="cellIs" dxfId="10665" priority="4522" operator="lessThan">
      <formula>$C$4</formula>
    </cfRule>
  </conditionalFormatting>
  <conditionalFormatting sqref="BL59">
    <cfRule type="cellIs" dxfId="10664" priority="4523" operator="lessThan">
      <formula>$C$4</formula>
    </cfRule>
  </conditionalFormatting>
  <conditionalFormatting sqref="BL59">
    <cfRule type="cellIs" dxfId="10663" priority="4524" operator="lessThan">
      <formula>$C$4</formula>
    </cfRule>
  </conditionalFormatting>
  <conditionalFormatting sqref="BL60">
    <cfRule type="cellIs" dxfId="10662" priority="4525" operator="lessThan">
      <formula>$C$4</formula>
    </cfRule>
  </conditionalFormatting>
  <conditionalFormatting sqref="BL60">
    <cfRule type="cellIs" dxfId="10661" priority="4526" operator="lessThan">
      <formula>$C$4</formula>
    </cfRule>
  </conditionalFormatting>
  <conditionalFormatting sqref="BM11">
    <cfRule type="cellIs" dxfId="10660" priority="4527" operator="lessThan">
      <formula>$C$4</formula>
    </cfRule>
  </conditionalFormatting>
  <conditionalFormatting sqref="BM11">
    <cfRule type="cellIs" dxfId="10659" priority="4528" operator="lessThan">
      <formula>$C$4</formula>
    </cfRule>
  </conditionalFormatting>
  <conditionalFormatting sqref="BM12">
    <cfRule type="cellIs" dxfId="10658" priority="4529" operator="lessThan">
      <formula>$C$4</formula>
    </cfRule>
  </conditionalFormatting>
  <conditionalFormatting sqref="BM12">
    <cfRule type="cellIs" dxfId="10657" priority="4530" operator="lessThan">
      <formula>$C$4</formula>
    </cfRule>
  </conditionalFormatting>
  <conditionalFormatting sqref="BM13">
    <cfRule type="cellIs" dxfId="10656" priority="4531" operator="lessThan">
      <formula>$C$4</formula>
    </cfRule>
  </conditionalFormatting>
  <conditionalFormatting sqref="BM13">
    <cfRule type="cellIs" dxfId="10655" priority="4532" operator="lessThan">
      <formula>$C$4</formula>
    </cfRule>
  </conditionalFormatting>
  <conditionalFormatting sqref="BM14">
    <cfRule type="cellIs" dxfId="10654" priority="4533" operator="lessThan">
      <formula>$C$4</formula>
    </cfRule>
  </conditionalFormatting>
  <conditionalFormatting sqref="BM14">
    <cfRule type="cellIs" dxfId="10653" priority="4534" operator="lessThan">
      <formula>$C$4</formula>
    </cfRule>
  </conditionalFormatting>
  <conditionalFormatting sqref="BM15">
    <cfRule type="cellIs" dxfId="10652" priority="4535" operator="lessThan">
      <formula>$C$4</formula>
    </cfRule>
  </conditionalFormatting>
  <conditionalFormatting sqref="BM15">
    <cfRule type="cellIs" dxfId="10651" priority="4536" operator="lessThan">
      <formula>$C$4</formula>
    </cfRule>
  </conditionalFormatting>
  <conditionalFormatting sqref="BM16">
    <cfRule type="cellIs" dxfId="10650" priority="4537" operator="lessThan">
      <formula>$C$4</formula>
    </cfRule>
  </conditionalFormatting>
  <conditionalFormatting sqref="BM16">
    <cfRule type="cellIs" dxfId="10649" priority="4538" operator="lessThan">
      <formula>$C$4</formula>
    </cfRule>
  </conditionalFormatting>
  <conditionalFormatting sqref="BM17">
    <cfRule type="cellIs" dxfId="10648" priority="4539" operator="lessThan">
      <formula>$C$4</formula>
    </cfRule>
  </conditionalFormatting>
  <conditionalFormatting sqref="BM17">
    <cfRule type="cellIs" dxfId="10647" priority="4540" operator="lessThan">
      <formula>$C$4</formula>
    </cfRule>
  </conditionalFormatting>
  <conditionalFormatting sqref="BM18">
    <cfRule type="cellIs" dxfId="10646" priority="4541" operator="lessThan">
      <formula>$C$4</formula>
    </cfRule>
  </conditionalFormatting>
  <conditionalFormatting sqref="BM18">
    <cfRule type="cellIs" dxfId="10645" priority="4542" operator="lessThan">
      <formula>$C$4</formula>
    </cfRule>
  </conditionalFormatting>
  <conditionalFormatting sqref="BM19">
    <cfRule type="cellIs" dxfId="10644" priority="4543" operator="lessThan">
      <formula>$C$4</formula>
    </cfRule>
  </conditionalFormatting>
  <conditionalFormatting sqref="BM19">
    <cfRule type="cellIs" dxfId="10643" priority="4544" operator="lessThan">
      <formula>$C$4</formula>
    </cfRule>
  </conditionalFormatting>
  <conditionalFormatting sqref="BM20">
    <cfRule type="cellIs" dxfId="10642" priority="4545" operator="lessThan">
      <formula>$C$4</formula>
    </cfRule>
  </conditionalFormatting>
  <conditionalFormatting sqref="BM20">
    <cfRule type="cellIs" dxfId="10641" priority="4546" operator="lessThan">
      <formula>$C$4</formula>
    </cfRule>
  </conditionalFormatting>
  <conditionalFormatting sqref="BM21">
    <cfRule type="cellIs" dxfId="10640" priority="4547" operator="lessThan">
      <formula>$C$4</formula>
    </cfRule>
  </conditionalFormatting>
  <conditionalFormatting sqref="BM21">
    <cfRule type="cellIs" dxfId="10639" priority="4548" operator="lessThan">
      <formula>$C$4</formula>
    </cfRule>
  </conditionalFormatting>
  <conditionalFormatting sqref="BM22">
    <cfRule type="cellIs" dxfId="10638" priority="4549" operator="lessThan">
      <formula>$C$4</formula>
    </cfRule>
  </conditionalFormatting>
  <conditionalFormatting sqref="BM22">
    <cfRule type="cellIs" dxfId="10637" priority="4550" operator="lessThan">
      <formula>$C$4</formula>
    </cfRule>
  </conditionalFormatting>
  <conditionalFormatting sqref="BM23">
    <cfRule type="cellIs" dxfId="10636" priority="4551" operator="lessThan">
      <formula>$C$4</formula>
    </cfRule>
  </conditionalFormatting>
  <conditionalFormatting sqref="BM23">
    <cfRule type="cellIs" dxfId="10635" priority="4552" operator="lessThan">
      <formula>$C$4</formula>
    </cfRule>
  </conditionalFormatting>
  <conditionalFormatting sqref="BM24">
    <cfRule type="cellIs" dxfId="10634" priority="4553" operator="lessThan">
      <formula>$C$4</formula>
    </cfRule>
  </conditionalFormatting>
  <conditionalFormatting sqref="BM24">
    <cfRule type="cellIs" dxfId="10633" priority="4554" operator="lessThan">
      <formula>$C$4</formula>
    </cfRule>
  </conditionalFormatting>
  <conditionalFormatting sqref="BM25">
    <cfRule type="cellIs" dxfId="10632" priority="4555" operator="lessThan">
      <formula>$C$4</formula>
    </cfRule>
  </conditionalFormatting>
  <conditionalFormatting sqref="BM25">
    <cfRule type="cellIs" dxfId="10631" priority="4556" operator="lessThan">
      <formula>$C$4</formula>
    </cfRule>
  </conditionalFormatting>
  <conditionalFormatting sqref="BM26">
    <cfRule type="cellIs" dxfId="10630" priority="4557" operator="lessThan">
      <formula>$C$4</formula>
    </cfRule>
  </conditionalFormatting>
  <conditionalFormatting sqref="BM26">
    <cfRule type="cellIs" dxfId="10629" priority="4558" operator="lessThan">
      <formula>$C$4</formula>
    </cfRule>
  </conditionalFormatting>
  <conditionalFormatting sqref="BM27">
    <cfRule type="cellIs" dxfId="10628" priority="4559" operator="lessThan">
      <formula>$C$4</formula>
    </cfRule>
  </conditionalFormatting>
  <conditionalFormatting sqref="BM27">
    <cfRule type="cellIs" dxfId="10627" priority="4560" operator="lessThan">
      <formula>$C$4</formula>
    </cfRule>
  </conditionalFormatting>
  <conditionalFormatting sqref="BM28">
    <cfRule type="cellIs" dxfId="10626" priority="4561" operator="lessThan">
      <formula>$C$4</formula>
    </cfRule>
  </conditionalFormatting>
  <conditionalFormatting sqref="BM28">
    <cfRule type="cellIs" dxfId="10625" priority="4562" operator="lessThan">
      <formula>$C$4</formula>
    </cfRule>
  </conditionalFormatting>
  <conditionalFormatting sqref="BM29">
    <cfRule type="cellIs" dxfId="10624" priority="4563" operator="lessThan">
      <formula>$C$4</formula>
    </cfRule>
  </conditionalFormatting>
  <conditionalFormatting sqref="BM29">
    <cfRule type="cellIs" dxfId="10623" priority="4564" operator="lessThan">
      <formula>$C$4</formula>
    </cfRule>
  </conditionalFormatting>
  <conditionalFormatting sqref="BM30">
    <cfRule type="cellIs" dxfId="10622" priority="4565" operator="lessThan">
      <formula>$C$4</formula>
    </cfRule>
  </conditionalFormatting>
  <conditionalFormatting sqref="BM30">
    <cfRule type="cellIs" dxfId="10621" priority="4566" operator="lessThan">
      <formula>$C$4</formula>
    </cfRule>
  </conditionalFormatting>
  <conditionalFormatting sqref="BM31">
    <cfRule type="cellIs" dxfId="10620" priority="4567" operator="lessThan">
      <formula>$C$4</formula>
    </cfRule>
  </conditionalFormatting>
  <conditionalFormatting sqref="BM31">
    <cfRule type="cellIs" dxfId="10619" priority="4568" operator="lessThan">
      <formula>$C$4</formula>
    </cfRule>
  </conditionalFormatting>
  <conditionalFormatting sqref="BM32">
    <cfRule type="cellIs" dxfId="10618" priority="4569" operator="lessThan">
      <formula>$C$4</formula>
    </cfRule>
  </conditionalFormatting>
  <conditionalFormatting sqref="BM32">
    <cfRule type="cellIs" dxfId="10617" priority="4570" operator="lessThan">
      <formula>$C$4</formula>
    </cfRule>
  </conditionalFormatting>
  <conditionalFormatting sqref="BM33">
    <cfRule type="cellIs" dxfId="10616" priority="4571" operator="lessThan">
      <formula>$C$4</formula>
    </cfRule>
  </conditionalFormatting>
  <conditionalFormatting sqref="BM33">
    <cfRule type="cellIs" dxfId="10615" priority="4572" operator="lessThan">
      <formula>$C$4</formula>
    </cfRule>
  </conditionalFormatting>
  <conditionalFormatting sqref="BM34">
    <cfRule type="cellIs" dxfId="10614" priority="4573" operator="lessThan">
      <formula>$C$4</formula>
    </cfRule>
  </conditionalFormatting>
  <conditionalFormatting sqref="BM34">
    <cfRule type="cellIs" dxfId="10613" priority="4574" operator="lessThan">
      <formula>$C$4</formula>
    </cfRule>
  </conditionalFormatting>
  <conditionalFormatting sqref="BM35">
    <cfRule type="cellIs" dxfId="10612" priority="4575" operator="lessThan">
      <formula>$C$4</formula>
    </cfRule>
  </conditionalFormatting>
  <conditionalFormatting sqref="BM35">
    <cfRule type="cellIs" dxfId="10611" priority="4576" operator="lessThan">
      <formula>$C$4</formula>
    </cfRule>
  </conditionalFormatting>
  <conditionalFormatting sqref="BM36">
    <cfRule type="cellIs" dxfId="10610" priority="4577" operator="lessThan">
      <formula>$C$4</formula>
    </cfRule>
  </conditionalFormatting>
  <conditionalFormatting sqref="BM36">
    <cfRule type="cellIs" dxfId="10609" priority="4578" operator="lessThan">
      <formula>$C$4</formula>
    </cfRule>
  </conditionalFormatting>
  <conditionalFormatting sqref="BM37">
    <cfRule type="cellIs" dxfId="10608" priority="4579" operator="lessThan">
      <formula>$C$4</formula>
    </cfRule>
  </conditionalFormatting>
  <conditionalFormatting sqref="BM37">
    <cfRule type="cellIs" dxfId="10607" priority="4580" operator="lessThan">
      <formula>$C$4</formula>
    </cfRule>
  </conditionalFormatting>
  <conditionalFormatting sqref="BM38">
    <cfRule type="cellIs" dxfId="10606" priority="4581" operator="lessThan">
      <formula>$C$4</formula>
    </cfRule>
  </conditionalFormatting>
  <conditionalFormatting sqref="BM38">
    <cfRule type="cellIs" dxfId="10605" priority="4582" operator="lessThan">
      <formula>$C$4</formula>
    </cfRule>
  </conditionalFormatting>
  <conditionalFormatting sqref="BM39">
    <cfRule type="cellIs" dxfId="10604" priority="4583" operator="lessThan">
      <formula>$C$4</formula>
    </cfRule>
  </conditionalFormatting>
  <conditionalFormatting sqref="BM39">
    <cfRule type="cellIs" dxfId="10603" priority="4584" operator="lessThan">
      <formula>$C$4</formula>
    </cfRule>
  </conditionalFormatting>
  <conditionalFormatting sqref="BM40">
    <cfRule type="cellIs" dxfId="10602" priority="4585" operator="lessThan">
      <formula>$C$4</formula>
    </cfRule>
  </conditionalFormatting>
  <conditionalFormatting sqref="BM40">
    <cfRule type="cellIs" dxfId="10601" priority="4586" operator="lessThan">
      <formula>$C$4</formula>
    </cfRule>
  </conditionalFormatting>
  <conditionalFormatting sqref="BM41">
    <cfRule type="cellIs" dxfId="10600" priority="4587" operator="lessThan">
      <formula>$C$4</formula>
    </cfRule>
  </conditionalFormatting>
  <conditionalFormatting sqref="BM41">
    <cfRule type="cellIs" dxfId="10599" priority="4588" operator="lessThan">
      <formula>$C$4</formula>
    </cfRule>
  </conditionalFormatting>
  <conditionalFormatting sqref="BM42">
    <cfRule type="cellIs" dxfId="10598" priority="4589" operator="lessThan">
      <formula>$C$4</formula>
    </cfRule>
  </conditionalFormatting>
  <conditionalFormatting sqref="BM42">
    <cfRule type="cellIs" dxfId="10597" priority="4590" operator="lessThan">
      <formula>$C$4</formula>
    </cfRule>
  </conditionalFormatting>
  <conditionalFormatting sqref="BM43">
    <cfRule type="cellIs" dxfId="10596" priority="4591" operator="lessThan">
      <formula>$C$4</formula>
    </cfRule>
  </conditionalFormatting>
  <conditionalFormatting sqref="BM43">
    <cfRule type="cellIs" dxfId="10595" priority="4592" operator="lessThan">
      <formula>$C$4</formula>
    </cfRule>
  </conditionalFormatting>
  <conditionalFormatting sqref="BM44">
    <cfRule type="cellIs" dxfId="10594" priority="4593" operator="lessThan">
      <formula>$C$4</formula>
    </cfRule>
  </conditionalFormatting>
  <conditionalFormatting sqref="BM44">
    <cfRule type="cellIs" dxfId="10593" priority="4594" operator="lessThan">
      <formula>$C$4</formula>
    </cfRule>
  </conditionalFormatting>
  <conditionalFormatting sqref="BM45">
    <cfRule type="cellIs" dxfId="10592" priority="4595" operator="lessThan">
      <formula>$C$4</formula>
    </cfRule>
  </conditionalFormatting>
  <conditionalFormatting sqref="BM45">
    <cfRule type="cellIs" dxfId="10591" priority="4596" operator="lessThan">
      <formula>$C$4</formula>
    </cfRule>
  </conditionalFormatting>
  <conditionalFormatting sqref="BM46">
    <cfRule type="cellIs" dxfId="10590" priority="4597" operator="lessThan">
      <formula>$C$4</formula>
    </cfRule>
  </conditionalFormatting>
  <conditionalFormatting sqref="BM46">
    <cfRule type="cellIs" dxfId="10589" priority="4598" operator="lessThan">
      <formula>$C$4</formula>
    </cfRule>
  </conditionalFormatting>
  <conditionalFormatting sqref="BM47">
    <cfRule type="cellIs" dxfId="10588" priority="4599" operator="lessThan">
      <formula>$C$4</formula>
    </cfRule>
  </conditionalFormatting>
  <conditionalFormatting sqref="BM47">
    <cfRule type="cellIs" dxfId="10587" priority="4600" operator="lessThan">
      <formula>$C$4</formula>
    </cfRule>
  </conditionalFormatting>
  <conditionalFormatting sqref="BM48">
    <cfRule type="cellIs" dxfId="10586" priority="4601" operator="lessThan">
      <formula>$C$4</formula>
    </cfRule>
  </conditionalFormatting>
  <conditionalFormatting sqref="BM48">
    <cfRule type="cellIs" dxfId="10585" priority="4602" operator="lessThan">
      <formula>$C$4</formula>
    </cfRule>
  </conditionalFormatting>
  <conditionalFormatting sqref="BM49">
    <cfRule type="cellIs" dxfId="10584" priority="4603" operator="lessThan">
      <formula>$C$4</formula>
    </cfRule>
  </conditionalFormatting>
  <conditionalFormatting sqref="BM49">
    <cfRule type="cellIs" dxfId="10583" priority="4604" operator="lessThan">
      <formula>$C$4</formula>
    </cfRule>
  </conditionalFormatting>
  <conditionalFormatting sqref="BM50">
    <cfRule type="cellIs" dxfId="10582" priority="4605" operator="lessThan">
      <formula>$C$4</formula>
    </cfRule>
  </conditionalFormatting>
  <conditionalFormatting sqref="BM50">
    <cfRule type="cellIs" dxfId="10581" priority="4606" operator="lessThan">
      <formula>$C$4</formula>
    </cfRule>
  </conditionalFormatting>
  <conditionalFormatting sqref="BM51">
    <cfRule type="cellIs" dxfId="10580" priority="4607" operator="lessThan">
      <formula>$C$4</formula>
    </cfRule>
  </conditionalFormatting>
  <conditionalFormatting sqref="BM51">
    <cfRule type="cellIs" dxfId="10579" priority="4608" operator="lessThan">
      <formula>$C$4</formula>
    </cfRule>
  </conditionalFormatting>
  <conditionalFormatting sqref="BM52">
    <cfRule type="cellIs" dxfId="10578" priority="4609" operator="lessThan">
      <formula>$C$4</formula>
    </cfRule>
  </conditionalFormatting>
  <conditionalFormatting sqref="BM52">
    <cfRule type="cellIs" dxfId="10577" priority="4610" operator="lessThan">
      <formula>$C$4</formula>
    </cfRule>
  </conditionalFormatting>
  <conditionalFormatting sqref="BM53">
    <cfRule type="cellIs" dxfId="10576" priority="4611" operator="lessThan">
      <formula>$C$4</formula>
    </cfRule>
  </conditionalFormatting>
  <conditionalFormatting sqref="BM53">
    <cfRule type="cellIs" dxfId="10575" priority="4612" operator="lessThan">
      <formula>$C$4</formula>
    </cfRule>
  </conditionalFormatting>
  <conditionalFormatting sqref="BM54">
    <cfRule type="cellIs" dxfId="10574" priority="4613" operator="lessThan">
      <formula>$C$4</formula>
    </cfRule>
  </conditionalFormatting>
  <conditionalFormatting sqref="BM54">
    <cfRule type="cellIs" dxfId="10573" priority="4614" operator="lessThan">
      <formula>$C$4</formula>
    </cfRule>
  </conditionalFormatting>
  <conditionalFormatting sqref="BM55">
    <cfRule type="cellIs" dxfId="10572" priority="4615" operator="lessThan">
      <formula>$C$4</formula>
    </cfRule>
  </conditionalFormatting>
  <conditionalFormatting sqref="BM55">
    <cfRule type="cellIs" dxfId="10571" priority="4616" operator="lessThan">
      <formula>$C$4</formula>
    </cfRule>
  </conditionalFormatting>
  <conditionalFormatting sqref="BM56">
    <cfRule type="cellIs" dxfId="10570" priority="4617" operator="lessThan">
      <formula>$C$4</formula>
    </cfRule>
  </conditionalFormatting>
  <conditionalFormatting sqref="BM56">
    <cfRule type="cellIs" dxfId="10569" priority="4618" operator="lessThan">
      <formula>$C$4</formula>
    </cfRule>
  </conditionalFormatting>
  <conditionalFormatting sqref="BM57">
    <cfRule type="cellIs" dxfId="10568" priority="4619" operator="lessThan">
      <formula>$C$4</formula>
    </cfRule>
  </conditionalFormatting>
  <conditionalFormatting sqref="BM57">
    <cfRule type="cellIs" dxfId="10567" priority="4620" operator="lessThan">
      <formula>$C$4</formula>
    </cfRule>
  </conditionalFormatting>
  <conditionalFormatting sqref="BM58">
    <cfRule type="cellIs" dxfId="10566" priority="4621" operator="lessThan">
      <formula>$C$4</formula>
    </cfRule>
  </conditionalFormatting>
  <conditionalFormatting sqref="BM58">
    <cfRule type="cellIs" dxfId="10565" priority="4622" operator="lessThan">
      <formula>$C$4</formula>
    </cfRule>
  </conditionalFormatting>
  <conditionalFormatting sqref="BM59">
    <cfRule type="cellIs" dxfId="10564" priority="4623" operator="lessThan">
      <formula>$C$4</formula>
    </cfRule>
  </conditionalFormatting>
  <conditionalFormatting sqref="BM59">
    <cfRule type="cellIs" dxfId="10563" priority="4624" operator="lessThan">
      <formula>$C$4</formula>
    </cfRule>
  </conditionalFormatting>
  <conditionalFormatting sqref="BM60">
    <cfRule type="cellIs" dxfId="10562" priority="4625" operator="lessThan">
      <formula>$C$4</formula>
    </cfRule>
  </conditionalFormatting>
  <conditionalFormatting sqref="BM60">
    <cfRule type="cellIs" dxfId="10561" priority="4626" operator="lessThan">
      <formula>$C$4</formula>
    </cfRule>
  </conditionalFormatting>
  <conditionalFormatting sqref="BN11">
    <cfRule type="cellIs" dxfId="10560" priority="4627" operator="lessThan">
      <formula>$C$4</formula>
    </cfRule>
  </conditionalFormatting>
  <conditionalFormatting sqref="BN11">
    <cfRule type="cellIs" dxfId="10559" priority="4628" operator="lessThan">
      <formula>$C$4</formula>
    </cfRule>
  </conditionalFormatting>
  <conditionalFormatting sqref="BN12">
    <cfRule type="cellIs" dxfId="10558" priority="4629" operator="lessThan">
      <formula>$C$4</formula>
    </cfRule>
  </conditionalFormatting>
  <conditionalFormatting sqref="BN12">
    <cfRule type="cellIs" dxfId="10557" priority="4630" operator="lessThan">
      <formula>$C$4</formula>
    </cfRule>
  </conditionalFormatting>
  <conditionalFormatting sqref="BN13">
    <cfRule type="cellIs" dxfId="10556" priority="4631" operator="lessThan">
      <formula>$C$4</formula>
    </cfRule>
  </conditionalFormatting>
  <conditionalFormatting sqref="BN13">
    <cfRule type="cellIs" dxfId="10555" priority="4632" operator="lessThan">
      <formula>$C$4</formula>
    </cfRule>
  </conditionalFormatting>
  <conditionalFormatting sqref="BN14">
    <cfRule type="cellIs" dxfId="10554" priority="4633" operator="lessThan">
      <formula>$C$4</formula>
    </cfRule>
  </conditionalFormatting>
  <conditionalFormatting sqref="BN14">
    <cfRule type="cellIs" dxfId="10553" priority="4634" operator="lessThan">
      <formula>$C$4</formula>
    </cfRule>
  </conditionalFormatting>
  <conditionalFormatting sqref="BN15">
    <cfRule type="cellIs" dxfId="10552" priority="4635" operator="lessThan">
      <formula>$C$4</formula>
    </cfRule>
  </conditionalFormatting>
  <conditionalFormatting sqref="BN15">
    <cfRule type="cellIs" dxfId="10551" priority="4636" operator="lessThan">
      <formula>$C$4</formula>
    </cfRule>
  </conditionalFormatting>
  <conditionalFormatting sqref="BN16">
    <cfRule type="cellIs" dxfId="10550" priority="4637" operator="lessThan">
      <formula>$C$4</formula>
    </cfRule>
  </conditionalFormatting>
  <conditionalFormatting sqref="BN16">
    <cfRule type="cellIs" dxfId="10549" priority="4638" operator="lessThan">
      <formula>$C$4</formula>
    </cfRule>
  </conditionalFormatting>
  <conditionalFormatting sqref="BN17">
    <cfRule type="cellIs" dxfId="10548" priority="4639" operator="lessThan">
      <formula>$C$4</formula>
    </cfRule>
  </conditionalFormatting>
  <conditionalFormatting sqref="BN17">
    <cfRule type="cellIs" dxfId="10547" priority="4640" operator="lessThan">
      <formula>$C$4</formula>
    </cfRule>
  </conditionalFormatting>
  <conditionalFormatting sqref="BN18">
    <cfRule type="cellIs" dxfId="10546" priority="4641" operator="lessThan">
      <formula>$C$4</formula>
    </cfRule>
  </conditionalFormatting>
  <conditionalFormatting sqref="BN18">
    <cfRule type="cellIs" dxfId="10545" priority="4642" operator="lessThan">
      <formula>$C$4</formula>
    </cfRule>
  </conditionalFormatting>
  <conditionalFormatting sqref="BN19">
    <cfRule type="cellIs" dxfId="10544" priority="4643" operator="lessThan">
      <formula>$C$4</formula>
    </cfRule>
  </conditionalFormatting>
  <conditionalFormatting sqref="BN19">
    <cfRule type="cellIs" dxfId="10543" priority="4644" operator="lessThan">
      <formula>$C$4</formula>
    </cfRule>
  </conditionalFormatting>
  <conditionalFormatting sqref="BN20">
    <cfRule type="cellIs" dxfId="10542" priority="4645" operator="lessThan">
      <formula>$C$4</formula>
    </cfRule>
  </conditionalFormatting>
  <conditionalFormatting sqref="BN20">
    <cfRule type="cellIs" dxfId="10541" priority="4646" operator="lessThan">
      <formula>$C$4</formula>
    </cfRule>
  </conditionalFormatting>
  <conditionalFormatting sqref="BN21">
    <cfRule type="cellIs" dxfId="10540" priority="4647" operator="lessThan">
      <formula>$C$4</formula>
    </cfRule>
  </conditionalFormatting>
  <conditionalFormatting sqref="BN21">
    <cfRule type="cellIs" dxfId="10539" priority="4648" operator="lessThan">
      <formula>$C$4</formula>
    </cfRule>
  </conditionalFormatting>
  <conditionalFormatting sqref="BN22">
    <cfRule type="cellIs" dxfId="10538" priority="4649" operator="lessThan">
      <formula>$C$4</formula>
    </cfRule>
  </conditionalFormatting>
  <conditionalFormatting sqref="BN22">
    <cfRule type="cellIs" dxfId="10537" priority="4650" operator="lessThan">
      <formula>$C$4</formula>
    </cfRule>
  </conditionalFormatting>
  <conditionalFormatting sqref="BN23">
    <cfRule type="cellIs" dxfId="10536" priority="4651" operator="lessThan">
      <formula>$C$4</formula>
    </cfRule>
  </conditionalFormatting>
  <conditionalFormatting sqref="BN23">
    <cfRule type="cellIs" dxfId="10535" priority="4652" operator="lessThan">
      <formula>$C$4</formula>
    </cfRule>
  </conditionalFormatting>
  <conditionalFormatting sqref="BN24">
    <cfRule type="cellIs" dxfId="10534" priority="4653" operator="lessThan">
      <formula>$C$4</formula>
    </cfRule>
  </conditionalFormatting>
  <conditionalFormatting sqref="BN24">
    <cfRule type="cellIs" dxfId="10533" priority="4654" operator="lessThan">
      <formula>$C$4</formula>
    </cfRule>
  </conditionalFormatting>
  <conditionalFormatting sqref="BN25">
    <cfRule type="cellIs" dxfId="10532" priority="4655" operator="lessThan">
      <formula>$C$4</formula>
    </cfRule>
  </conditionalFormatting>
  <conditionalFormatting sqref="BN25">
    <cfRule type="cellIs" dxfId="10531" priority="4656" operator="lessThan">
      <formula>$C$4</formula>
    </cfRule>
  </conditionalFormatting>
  <conditionalFormatting sqref="BN26">
    <cfRule type="cellIs" dxfId="10530" priority="4657" operator="lessThan">
      <formula>$C$4</formula>
    </cfRule>
  </conditionalFormatting>
  <conditionalFormatting sqref="BN26">
    <cfRule type="cellIs" dxfId="10529" priority="4658" operator="lessThan">
      <formula>$C$4</formula>
    </cfRule>
  </conditionalFormatting>
  <conditionalFormatting sqref="BN27">
    <cfRule type="cellIs" dxfId="10528" priority="4659" operator="lessThan">
      <formula>$C$4</formula>
    </cfRule>
  </conditionalFormatting>
  <conditionalFormatting sqref="BN27">
    <cfRule type="cellIs" dxfId="10527" priority="4660" operator="lessThan">
      <formula>$C$4</formula>
    </cfRule>
  </conditionalFormatting>
  <conditionalFormatting sqref="BN28">
    <cfRule type="cellIs" dxfId="10526" priority="4661" operator="lessThan">
      <formula>$C$4</formula>
    </cfRule>
  </conditionalFormatting>
  <conditionalFormatting sqref="BN28">
    <cfRule type="cellIs" dxfId="10525" priority="4662" operator="lessThan">
      <formula>$C$4</formula>
    </cfRule>
  </conditionalFormatting>
  <conditionalFormatting sqref="BN29">
    <cfRule type="cellIs" dxfId="10524" priority="4663" operator="lessThan">
      <formula>$C$4</formula>
    </cfRule>
  </conditionalFormatting>
  <conditionalFormatting sqref="BN29">
    <cfRule type="cellIs" dxfId="10523" priority="4664" operator="lessThan">
      <formula>$C$4</formula>
    </cfRule>
  </conditionalFormatting>
  <conditionalFormatting sqref="BN30">
    <cfRule type="cellIs" dxfId="10522" priority="4665" operator="lessThan">
      <formula>$C$4</formula>
    </cfRule>
  </conditionalFormatting>
  <conditionalFormatting sqref="BN30">
    <cfRule type="cellIs" dxfId="10521" priority="4666" operator="lessThan">
      <formula>$C$4</formula>
    </cfRule>
  </conditionalFormatting>
  <conditionalFormatting sqref="BN31">
    <cfRule type="cellIs" dxfId="10520" priority="4667" operator="lessThan">
      <formula>$C$4</formula>
    </cfRule>
  </conditionalFormatting>
  <conditionalFormatting sqref="BN31">
    <cfRule type="cellIs" dxfId="10519" priority="4668" operator="lessThan">
      <formula>$C$4</formula>
    </cfRule>
  </conditionalFormatting>
  <conditionalFormatting sqref="BN32">
    <cfRule type="cellIs" dxfId="10518" priority="4669" operator="lessThan">
      <formula>$C$4</formula>
    </cfRule>
  </conditionalFormatting>
  <conditionalFormatting sqref="BN32">
    <cfRule type="cellIs" dxfId="10517" priority="4670" operator="lessThan">
      <formula>$C$4</formula>
    </cfRule>
  </conditionalFormatting>
  <conditionalFormatting sqref="BN33">
    <cfRule type="cellIs" dxfId="10516" priority="4671" operator="lessThan">
      <formula>$C$4</formula>
    </cfRule>
  </conditionalFormatting>
  <conditionalFormatting sqref="BN33">
    <cfRule type="cellIs" dxfId="10515" priority="4672" operator="lessThan">
      <formula>$C$4</formula>
    </cfRule>
  </conditionalFormatting>
  <conditionalFormatting sqref="BN34">
    <cfRule type="cellIs" dxfId="10514" priority="4673" operator="lessThan">
      <formula>$C$4</formula>
    </cfRule>
  </conditionalFormatting>
  <conditionalFormatting sqref="BN34">
    <cfRule type="cellIs" dxfId="10513" priority="4674" operator="lessThan">
      <formula>$C$4</formula>
    </cfRule>
  </conditionalFormatting>
  <conditionalFormatting sqref="BN35">
    <cfRule type="cellIs" dxfId="10512" priority="4675" operator="lessThan">
      <formula>$C$4</formula>
    </cfRule>
  </conditionalFormatting>
  <conditionalFormatting sqref="BN35">
    <cfRule type="cellIs" dxfId="10511" priority="4676" operator="lessThan">
      <formula>$C$4</formula>
    </cfRule>
  </conditionalFormatting>
  <conditionalFormatting sqref="BN36">
    <cfRule type="cellIs" dxfId="10510" priority="4677" operator="lessThan">
      <formula>$C$4</formula>
    </cfRule>
  </conditionalFormatting>
  <conditionalFormatting sqref="BN36">
    <cfRule type="cellIs" dxfId="10509" priority="4678" operator="lessThan">
      <formula>$C$4</formula>
    </cfRule>
  </conditionalFormatting>
  <conditionalFormatting sqref="BN37">
    <cfRule type="cellIs" dxfId="10508" priority="4679" operator="lessThan">
      <formula>$C$4</formula>
    </cfRule>
  </conditionalFormatting>
  <conditionalFormatting sqref="BN37">
    <cfRule type="cellIs" dxfId="10507" priority="4680" operator="lessThan">
      <formula>$C$4</formula>
    </cfRule>
  </conditionalFormatting>
  <conditionalFormatting sqref="BN38">
    <cfRule type="cellIs" dxfId="10506" priority="4681" operator="lessThan">
      <formula>$C$4</formula>
    </cfRule>
  </conditionalFormatting>
  <conditionalFormatting sqref="BN38">
    <cfRule type="cellIs" dxfId="10505" priority="4682" operator="lessThan">
      <formula>$C$4</formula>
    </cfRule>
  </conditionalFormatting>
  <conditionalFormatting sqref="BN39">
    <cfRule type="cellIs" dxfId="10504" priority="4683" operator="lessThan">
      <formula>$C$4</formula>
    </cfRule>
  </conditionalFormatting>
  <conditionalFormatting sqref="BN39">
    <cfRule type="cellIs" dxfId="10503" priority="4684" operator="lessThan">
      <formula>$C$4</formula>
    </cfRule>
  </conditionalFormatting>
  <conditionalFormatting sqref="BN40">
    <cfRule type="cellIs" dxfId="10502" priority="4685" operator="lessThan">
      <formula>$C$4</formula>
    </cfRule>
  </conditionalFormatting>
  <conditionalFormatting sqref="BN40">
    <cfRule type="cellIs" dxfId="10501" priority="4686" operator="lessThan">
      <formula>$C$4</formula>
    </cfRule>
  </conditionalFormatting>
  <conditionalFormatting sqref="BN41">
    <cfRule type="cellIs" dxfId="10500" priority="4687" operator="lessThan">
      <formula>$C$4</formula>
    </cfRule>
  </conditionalFormatting>
  <conditionalFormatting sqref="BN41">
    <cfRule type="cellIs" dxfId="10499" priority="4688" operator="lessThan">
      <formula>$C$4</formula>
    </cfRule>
  </conditionalFormatting>
  <conditionalFormatting sqref="BN42">
    <cfRule type="cellIs" dxfId="10498" priority="4689" operator="lessThan">
      <formula>$C$4</formula>
    </cfRule>
  </conditionalFormatting>
  <conditionalFormatting sqref="BN42">
    <cfRule type="cellIs" dxfId="10497" priority="4690" operator="lessThan">
      <formula>$C$4</formula>
    </cfRule>
  </conditionalFormatting>
  <conditionalFormatting sqref="BN43">
    <cfRule type="cellIs" dxfId="10496" priority="4691" operator="lessThan">
      <formula>$C$4</formula>
    </cfRule>
  </conditionalFormatting>
  <conditionalFormatting sqref="BN43">
    <cfRule type="cellIs" dxfId="10495" priority="4692" operator="lessThan">
      <formula>$C$4</formula>
    </cfRule>
  </conditionalFormatting>
  <conditionalFormatting sqref="BN44">
    <cfRule type="cellIs" dxfId="10494" priority="4693" operator="lessThan">
      <formula>$C$4</formula>
    </cfRule>
  </conditionalFormatting>
  <conditionalFormatting sqref="BN44">
    <cfRule type="cellIs" dxfId="10493" priority="4694" operator="lessThan">
      <formula>$C$4</formula>
    </cfRule>
  </conditionalFormatting>
  <conditionalFormatting sqref="BN45">
    <cfRule type="cellIs" dxfId="10492" priority="4695" operator="lessThan">
      <formula>$C$4</formula>
    </cfRule>
  </conditionalFormatting>
  <conditionalFormatting sqref="BN45">
    <cfRule type="cellIs" dxfId="10491" priority="4696" operator="lessThan">
      <formula>$C$4</formula>
    </cfRule>
  </conditionalFormatting>
  <conditionalFormatting sqref="BN46">
    <cfRule type="cellIs" dxfId="10490" priority="4697" operator="lessThan">
      <formula>$C$4</formula>
    </cfRule>
  </conditionalFormatting>
  <conditionalFormatting sqref="BN46">
    <cfRule type="cellIs" dxfId="10489" priority="4698" operator="lessThan">
      <formula>$C$4</formula>
    </cfRule>
  </conditionalFormatting>
  <conditionalFormatting sqref="BN47">
    <cfRule type="cellIs" dxfId="10488" priority="4699" operator="lessThan">
      <formula>$C$4</formula>
    </cfRule>
  </conditionalFormatting>
  <conditionalFormatting sqref="BN47">
    <cfRule type="cellIs" dxfId="10487" priority="4700" operator="lessThan">
      <formula>$C$4</formula>
    </cfRule>
  </conditionalFormatting>
  <conditionalFormatting sqref="BN48">
    <cfRule type="cellIs" dxfId="10486" priority="4701" operator="lessThan">
      <formula>$C$4</formula>
    </cfRule>
  </conditionalFormatting>
  <conditionalFormatting sqref="BN48">
    <cfRule type="cellIs" dxfId="10485" priority="4702" operator="lessThan">
      <formula>$C$4</formula>
    </cfRule>
  </conditionalFormatting>
  <conditionalFormatting sqref="BN49">
    <cfRule type="cellIs" dxfId="10484" priority="4703" operator="lessThan">
      <formula>$C$4</formula>
    </cfRule>
  </conditionalFormatting>
  <conditionalFormatting sqref="BN49">
    <cfRule type="cellIs" dxfId="10483" priority="4704" operator="lessThan">
      <formula>$C$4</formula>
    </cfRule>
  </conditionalFormatting>
  <conditionalFormatting sqref="BN50">
    <cfRule type="cellIs" dxfId="10482" priority="4705" operator="lessThan">
      <formula>$C$4</formula>
    </cfRule>
  </conditionalFormatting>
  <conditionalFormatting sqref="BN50">
    <cfRule type="cellIs" dxfId="10481" priority="4706" operator="lessThan">
      <formula>$C$4</formula>
    </cfRule>
  </conditionalFormatting>
  <conditionalFormatting sqref="BN51">
    <cfRule type="cellIs" dxfId="10480" priority="4707" operator="lessThan">
      <formula>$C$4</formula>
    </cfRule>
  </conditionalFormatting>
  <conditionalFormatting sqref="BN51">
    <cfRule type="cellIs" dxfId="10479" priority="4708" operator="lessThan">
      <formula>$C$4</formula>
    </cfRule>
  </conditionalFormatting>
  <conditionalFormatting sqref="BN52">
    <cfRule type="cellIs" dxfId="10478" priority="4709" operator="lessThan">
      <formula>$C$4</formula>
    </cfRule>
  </conditionalFormatting>
  <conditionalFormatting sqref="BN52">
    <cfRule type="cellIs" dxfId="10477" priority="4710" operator="lessThan">
      <formula>$C$4</formula>
    </cfRule>
  </conditionalFormatting>
  <conditionalFormatting sqref="BN53">
    <cfRule type="cellIs" dxfId="10476" priority="4711" operator="lessThan">
      <formula>$C$4</formula>
    </cfRule>
  </conditionalFormatting>
  <conditionalFormatting sqref="BN53">
    <cfRule type="cellIs" dxfId="10475" priority="4712" operator="lessThan">
      <formula>$C$4</formula>
    </cfRule>
  </conditionalFormatting>
  <conditionalFormatting sqref="BN54">
    <cfRule type="cellIs" dxfId="10474" priority="4713" operator="lessThan">
      <formula>$C$4</formula>
    </cfRule>
  </conditionalFormatting>
  <conditionalFormatting sqref="BN54">
    <cfRule type="cellIs" dxfId="10473" priority="4714" operator="lessThan">
      <formula>$C$4</formula>
    </cfRule>
  </conditionalFormatting>
  <conditionalFormatting sqref="BN55">
    <cfRule type="cellIs" dxfId="10472" priority="4715" operator="lessThan">
      <formula>$C$4</formula>
    </cfRule>
  </conditionalFormatting>
  <conditionalFormatting sqref="BN55">
    <cfRule type="cellIs" dxfId="10471" priority="4716" operator="lessThan">
      <formula>$C$4</formula>
    </cfRule>
  </conditionalFormatting>
  <conditionalFormatting sqref="BN56">
    <cfRule type="cellIs" dxfId="10470" priority="4717" operator="lessThan">
      <formula>$C$4</formula>
    </cfRule>
  </conditionalFormatting>
  <conditionalFormatting sqref="BN56">
    <cfRule type="cellIs" dxfId="10469" priority="4718" operator="lessThan">
      <formula>$C$4</formula>
    </cfRule>
  </conditionalFormatting>
  <conditionalFormatting sqref="BN57">
    <cfRule type="cellIs" dxfId="10468" priority="4719" operator="lessThan">
      <formula>$C$4</formula>
    </cfRule>
  </conditionalFormatting>
  <conditionalFormatting sqref="BN57">
    <cfRule type="cellIs" dxfId="10467" priority="4720" operator="lessThan">
      <formula>$C$4</formula>
    </cfRule>
  </conditionalFormatting>
  <conditionalFormatting sqref="BN58">
    <cfRule type="cellIs" dxfId="10466" priority="4721" operator="lessThan">
      <formula>$C$4</formula>
    </cfRule>
  </conditionalFormatting>
  <conditionalFormatting sqref="BN58">
    <cfRule type="cellIs" dxfId="10465" priority="4722" operator="lessThan">
      <formula>$C$4</formula>
    </cfRule>
  </conditionalFormatting>
  <conditionalFormatting sqref="BN59">
    <cfRule type="cellIs" dxfId="10464" priority="4723" operator="lessThan">
      <formula>$C$4</formula>
    </cfRule>
  </conditionalFormatting>
  <conditionalFormatting sqref="BN59">
    <cfRule type="cellIs" dxfId="10463" priority="4724" operator="lessThan">
      <formula>$C$4</formula>
    </cfRule>
  </conditionalFormatting>
  <conditionalFormatting sqref="BN60">
    <cfRule type="cellIs" dxfId="10462" priority="4725" operator="lessThan">
      <formula>$C$4</formula>
    </cfRule>
  </conditionalFormatting>
  <conditionalFormatting sqref="BN60">
    <cfRule type="cellIs" dxfId="10461" priority="4726" operator="lessThan">
      <formula>$C$4</formula>
    </cfRule>
  </conditionalFormatting>
  <conditionalFormatting sqref="BO11">
    <cfRule type="cellIs" dxfId="10460" priority="4727" operator="lessThan">
      <formula>$C$4</formula>
    </cfRule>
  </conditionalFormatting>
  <conditionalFormatting sqref="BO11">
    <cfRule type="cellIs" dxfId="10459" priority="4728" operator="lessThan">
      <formula>$C$4</formula>
    </cfRule>
  </conditionalFormatting>
  <conditionalFormatting sqref="BO12">
    <cfRule type="cellIs" dxfId="10458" priority="4729" operator="lessThan">
      <formula>$C$4</formula>
    </cfRule>
  </conditionalFormatting>
  <conditionalFormatting sqref="BO12">
    <cfRule type="cellIs" dxfId="10457" priority="4730" operator="lessThan">
      <formula>$C$4</formula>
    </cfRule>
  </conditionalFormatting>
  <conditionalFormatting sqref="BO13">
    <cfRule type="cellIs" dxfId="10456" priority="4731" operator="lessThan">
      <formula>$C$4</formula>
    </cfRule>
  </conditionalFormatting>
  <conditionalFormatting sqref="BO13">
    <cfRule type="cellIs" dxfId="10455" priority="4732" operator="lessThan">
      <formula>$C$4</formula>
    </cfRule>
  </conditionalFormatting>
  <conditionalFormatting sqref="BO14">
    <cfRule type="cellIs" dxfId="10454" priority="4733" operator="lessThan">
      <formula>$C$4</formula>
    </cfRule>
  </conditionalFormatting>
  <conditionalFormatting sqref="BO14">
    <cfRule type="cellIs" dxfId="10453" priority="4734" operator="lessThan">
      <formula>$C$4</formula>
    </cfRule>
  </conditionalFormatting>
  <conditionalFormatting sqref="BO15">
    <cfRule type="cellIs" dxfId="10452" priority="4735" operator="lessThan">
      <formula>$C$4</formula>
    </cfRule>
  </conditionalFormatting>
  <conditionalFormatting sqref="BO15">
    <cfRule type="cellIs" dxfId="10451" priority="4736" operator="lessThan">
      <formula>$C$4</formula>
    </cfRule>
  </conditionalFormatting>
  <conditionalFormatting sqref="BO16">
    <cfRule type="cellIs" dxfId="10450" priority="4737" operator="lessThan">
      <formula>$C$4</formula>
    </cfRule>
  </conditionalFormatting>
  <conditionalFormatting sqref="BO16">
    <cfRule type="cellIs" dxfId="10449" priority="4738" operator="lessThan">
      <formula>$C$4</formula>
    </cfRule>
  </conditionalFormatting>
  <conditionalFormatting sqref="BO17">
    <cfRule type="cellIs" dxfId="10448" priority="4739" operator="lessThan">
      <formula>$C$4</formula>
    </cfRule>
  </conditionalFormatting>
  <conditionalFormatting sqref="BO17">
    <cfRule type="cellIs" dxfId="10447" priority="4740" operator="lessThan">
      <formula>$C$4</formula>
    </cfRule>
  </conditionalFormatting>
  <conditionalFormatting sqref="BO18">
    <cfRule type="cellIs" dxfId="10446" priority="4741" operator="lessThan">
      <formula>$C$4</formula>
    </cfRule>
  </conditionalFormatting>
  <conditionalFormatting sqref="BO18">
    <cfRule type="cellIs" dxfId="10445" priority="4742" operator="lessThan">
      <formula>$C$4</formula>
    </cfRule>
  </conditionalFormatting>
  <conditionalFormatting sqref="BO19">
    <cfRule type="cellIs" dxfId="10444" priority="4743" operator="lessThan">
      <formula>$C$4</formula>
    </cfRule>
  </conditionalFormatting>
  <conditionalFormatting sqref="BO19">
    <cfRule type="cellIs" dxfId="10443" priority="4744" operator="lessThan">
      <formula>$C$4</formula>
    </cfRule>
  </conditionalFormatting>
  <conditionalFormatting sqref="BO20">
    <cfRule type="cellIs" dxfId="10442" priority="4745" operator="lessThan">
      <formula>$C$4</formula>
    </cfRule>
  </conditionalFormatting>
  <conditionalFormatting sqref="BO20">
    <cfRule type="cellIs" dxfId="10441" priority="4746" operator="lessThan">
      <formula>$C$4</formula>
    </cfRule>
  </conditionalFormatting>
  <conditionalFormatting sqref="BO21">
    <cfRule type="cellIs" dxfId="10440" priority="4747" operator="lessThan">
      <formula>$C$4</formula>
    </cfRule>
  </conditionalFormatting>
  <conditionalFormatting sqref="BO21">
    <cfRule type="cellIs" dxfId="10439" priority="4748" operator="lessThan">
      <formula>$C$4</formula>
    </cfRule>
  </conditionalFormatting>
  <conditionalFormatting sqref="BO22">
    <cfRule type="cellIs" dxfId="10438" priority="4749" operator="lessThan">
      <formula>$C$4</formula>
    </cfRule>
  </conditionalFormatting>
  <conditionalFormatting sqref="BO22">
    <cfRule type="cellIs" dxfId="10437" priority="4750" operator="lessThan">
      <formula>$C$4</formula>
    </cfRule>
  </conditionalFormatting>
  <conditionalFormatting sqref="BO23">
    <cfRule type="cellIs" dxfId="10436" priority="4751" operator="lessThan">
      <formula>$C$4</formula>
    </cfRule>
  </conditionalFormatting>
  <conditionalFormatting sqref="BO23">
    <cfRule type="cellIs" dxfId="10435" priority="4752" operator="lessThan">
      <formula>$C$4</formula>
    </cfRule>
  </conditionalFormatting>
  <conditionalFormatting sqref="BO24">
    <cfRule type="cellIs" dxfId="10434" priority="4753" operator="lessThan">
      <formula>$C$4</formula>
    </cfRule>
  </conditionalFormatting>
  <conditionalFormatting sqref="BO24">
    <cfRule type="cellIs" dxfId="10433" priority="4754" operator="lessThan">
      <formula>$C$4</formula>
    </cfRule>
  </conditionalFormatting>
  <conditionalFormatting sqref="BO25">
    <cfRule type="cellIs" dxfId="10432" priority="4755" operator="lessThan">
      <formula>$C$4</formula>
    </cfRule>
  </conditionalFormatting>
  <conditionalFormatting sqref="BO25">
    <cfRule type="cellIs" dxfId="10431" priority="4756" operator="lessThan">
      <formula>$C$4</formula>
    </cfRule>
  </conditionalFormatting>
  <conditionalFormatting sqref="BO26">
    <cfRule type="cellIs" dxfId="10430" priority="4757" operator="lessThan">
      <formula>$C$4</formula>
    </cfRule>
  </conditionalFormatting>
  <conditionalFormatting sqref="BO26">
    <cfRule type="cellIs" dxfId="10429" priority="4758" operator="lessThan">
      <formula>$C$4</formula>
    </cfRule>
  </conditionalFormatting>
  <conditionalFormatting sqref="BO27">
    <cfRule type="cellIs" dxfId="10428" priority="4759" operator="lessThan">
      <formula>$C$4</formula>
    </cfRule>
  </conditionalFormatting>
  <conditionalFormatting sqref="BO27">
    <cfRule type="cellIs" dxfId="10427" priority="4760" operator="lessThan">
      <formula>$C$4</formula>
    </cfRule>
  </conditionalFormatting>
  <conditionalFormatting sqref="BO28">
    <cfRule type="cellIs" dxfId="10426" priority="4761" operator="lessThan">
      <formula>$C$4</formula>
    </cfRule>
  </conditionalFormatting>
  <conditionalFormatting sqref="BO28">
    <cfRule type="cellIs" dxfId="10425" priority="4762" operator="lessThan">
      <formula>$C$4</formula>
    </cfRule>
  </conditionalFormatting>
  <conditionalFormatting sqref="BO29">
    <cfRule type="cellIs" dxfId="10424" priority="4763" operator="lessThan">
      <formula>$C$4</formula>
    </cfRule>
  </conditionalFormatting>
  <conditionalFormatting sqref="BO29">
    <cfRule type="cellIs" dxfId="10423" priority="4764" operator="lessThan">
      <formula>$C$4</formula>
    </cfRule>
  </conditionalFormatting>
  <conditionalFormatting sqref="BO30">
    <cfRule type="cellIs" dxfId="10422" priority="4765" operator="lessThan">
      <formula>$C$4</formula>
    </cfRule>
  </conditionalFormatting>
  <conditionalFormatting sqref="BO30">
    <cfRule type="cellIs" dxfId="10421" priority="4766" operator="lessThan">
      <formula>$C$4</formula>
    </cfRule>
  </conditionalFormatting>
  <conditionalFormatting sqref="BO31">
    <cfRule type="cellIs" dxfId="10420" priority="4767" operator="lessThan">
      <formula>$C$4</formula>
    </cfRule>
  </conditionalFormatting>
  <conditionalFormatting sqref="BO31">
    <cfRule type="cellIs" dxfId="10419" priority="4768" operator="lessThan">
      <formula>$C$4</formula>
    </cfRule>
  </conditionalFormatting>
  <conditionalFormatting sqref="BO32">
    <cfRule type="cellIs" dxfId="10418" priority="4769" operator="lessThan">
      <formula>$C$4</formula>
    </cfRule>
  </conditionalFormatting>
  <conditionalFormatting sqref="BO32">
    <cfRule type="cellIs" dxfId="10417" priority="4770" operator="lessThan">
      <formula>$C$4</formula>
    </cfRule>
  </conditionalFormatting>
  <conditionalFormatting sqref="BO33">
    <cfRule type="cellIs" dxfId="10416" priority="4771" operator="lessThan">
      <formula>$C$4</formula>
    </cfRule>
  </conditionalFormatting>
  <conditionalFormatting sqref="BO33">
    <cfRule type="cellIs" dxfId="10415" priority="4772" operator="lessThan">
      <formula>$C$4</formula>
    </cfRule>
  </conditionalFormatting>
  <conditionalFormatting sqref="BO34">
    <cfRule type="cellIs" dxfId="10414" priority="4773" operator="lessThan">
      <formula>$C$4</formula>
    </cfRule>
  </conditionalFormatting>
  <conditionalFormatting sqref="BO34">
    <cfRule type="cellIs" dxfId="10413" priority="4774" operator="lessThan">
      <formula>$C$4</formula>
    </cfRule>
  </conditionalFormatting>
  <conditionalFormatting sqref="BO35">
    <cfRule type="cellIs" dxfId="10412" priority="4775" operator="lessThan">
      <formula>$C$4</formula>
    </cfRule>
  </conditionalFormatting>
  <conditionalFormatting sqref="BO35">
    <cfRule type="cellIs" dxfId="10411" priority="4776" operator="lessThan">
      <formula>$C$4</formula>
    </cfRule>
  </conditionalFormatting>
  <conditionalFormatting sqref="BO36">
    <cfRule type="cellIs" dxfId="10410" priority="4777" operator="lessThan">
      <formula>$C$4</formula>
    </cfRule>
  </conditionalFormatting>
  <conditionalFormatting sqref="BO36">
    <cfRule type="cellIs" dxfId="10409" priority="4778" operator="lessThan">
      <formula>$C$4</formula>
    </cfRule>
  </conditionalFormatting>
  <conditionalFormatting sqref="BO37">
    <cfRule type="cellIs" dxfId="10408" priority="4779" operator="lessThan">
      <formula>$C$4</formula>
    </cfRule>
  </conditionalFormatting>
  <conditionalFormatting sqref="BO37">
    <cfRule type="cellIs" dxfId="10407" priority="4780" operator="lessThan">
      <formula>$C$4</formula>
    </cfRule>
  </conditionalFormatting>
  <conditionalFormatting sqref="BO38">
    <cfRule type="cellIs" dxfId="10406" priority="4781" operator="lessThan">
      <formula>$C$4</formula>
    </cfRule>
  </conditionalFormatting>
  <conditionalFormatting sqref="BO38">
    <cfRule type="cellIs" dxfId="10405" priority="4782" operator="lessThan">
      <formula>$C$4</formula>
    </cfRule>
  </conditionalFormatting>
  <conditionalFormatting sqref="BO39">
    <cfRule type="cellIs" dxfId="10404" priority="4783" operator="lessThan">
      <formula>$C$4</formula>
    </cfRule>
  </conditionalFormatting>
  <conditionalFormatting sqref="BO39">
    <cfRule type="cellIs" dxfId="10403" priority="4784" operator="lessThan">
      <formula>$C$4</formula>
    </cfRule>
  </conditionalFormatting>
  <conditionalFormatting sqref="BO40">
    <cfRule type="cellIs" dxfId="10402" priority="4785" operator="lessThan">
      <formula>$C$4</formula>
    </cfRule>
  </conditionalFormatting>
  <conditionalFormatting sqref="BO40">
    <cfRule type="cellIs" dxfId="10401" priority="4786" operator="lessThan">
      <formula>$C$4</formula>
    </cfRule>
  </conditionalFormatting>
  <conditionalFormatting sqref="BO41">
    <cfRule type="cellIs" dxfId="10400" priority="4787" operator="lessThan">
      <formula>$C$4</formula>
    </cfRule>
  </conditionalFormatting>
  <conditionalFormatting sqref="BO41">
    <cfRule type="cellIs" dxfId="10399" priority="4788" operator="lessThan">
      <formula>$C$4</formula>
    </cfRule>
  </conditionalFormatting>
  <conditionalFormatting sqref="BO42">
    <cfRule type="cellIs" dxfId="10398" priority="4789" operator="lessThan">
      <formula>$C$4</formula>
    </cfRule>
  </conditionalFormatting>
  <conditionalFormatting sqref="BO42">
    <cfRule type="cellIs" dxfId="10397" priority="4790" operator="lessThan">
      <formula>$C$4</formula>
    </cfRule>
  </conditionalFormatting>
  <conditionalFormatting sqref="BO43">
    <cfRule type="cellIs" dxfId="10396" priority="4791" operator="lessThan">
      <formula>$C$4</formula>
    </cfRule>
  </conditionalFormatting>
  <conditionalFormatting sqref="BO43">
    <cfRule type="cellIs" dxfId="10395" priority="4792" operator="lessThan">
      <formula>$C$4</formula>
    </cfRule>
  </conditionalFormatting>
  <conditionalFormatting sqref="BO44">
    <cfRule type="cellIs" dxfId="10394" priority="4793" operator="lessThan">
      <formula>$C$4</formula>
    </cfRule>
  </conditionalFormatting>
  <conditionalFormatting sqref="BO44">
    <cfRule type="cellIs" dxfId="10393" priority="4794" operator="lessThan">
      <formula>$C$4</formula>
    </cfRule>
  </conditionalFormatting>
  <conditionalFormatting sqref="BO45">
    <cfRule type="cellIs" dxfId="10392" priority="4795" operator="lessThan">
      <formula>$C$4</formula>
    </cfRule>
  </conditionalFormatting>
  <conditionalFormatting sqref="BO45">
    <cfRule type="cellIs" dxfId="10391" priority="4796" operator="lessThan">
      <formula>$C$4</formula>
    </cfRule>
  </conditionalFormatting>
  <conditionalFormatting sqref="BO46">
    <cfRule type="cellIs" dxfId="10390" priority="4797" operator="lessThan">
      <formula>$C$4</formula>
    </cfRule>
  </conditionalFormatting>
  <conditionalFormatting sqref="BO46">
    <cfRule type="cellIs" dxfId="10389" priority="4798" operator="lessThan">
      <formula>$C$4</formula>
    </cfRule>
  </conditionalFormatting>
  <conditionalFormatting sqref="BO47">
    <cfRule type="cellIs" dxfId="10388" priority="4799" operator="lessThan">
      <formula>$C$4</formula>
    </cfRule>
  </conditionalFormatting>
  <conditionalFormatting sqref="BO47">
    <cfRule type="cellIs" dxfId="10387" priority="4800" operator="lessThan">
      <formula>$C$4</formula>
    </cfRule>
  </conditionalFormatting>
  <conditionalFormatting sqref="BO48">
    <cfRule type="cellIs" dxfId="10386" priority="4801" operator="lessThan">
      <formula>$C$4</formula>
    </cfRule>
  </conditionalFormatting>
  <conditionalFormatting sqref="BO48">
    <cfRule type="cellIs" dxfId="10385" priority="4802" operator="lessThan">
      <formula>$C$4</formula>
    </cfRule>
  </conditionalFormatting>
  <conditionalFormatting sqref="BO49">
    <cfRule type="cellIs" dxfId="10384" priority="4803" operator="lessThan">
      <formula>$C$4</formula>
    </cfRule>
  </conditionalFormatting>
  <conditionalFormatting sqref="BO49">
    <cfRule type="cellIs" dxfId="10383" priority="4804" operator="lessThan">
      <formula>$C$4</formula>
    </cfRule>
  </conditionalFormatting>
  <conditionalFormatting sqref="BO50">
    <cfRule type="cellIs" dxfId="10382" priority="4805" operator="lessThan">
      <formula>$C$4</formula>
    </cfRule>
  </conditionalFormatting>
  <conditionalFormatting sqref="BO50">
    <cfRule type="cellIs" dxfId="10381" priority="4806" operator="lessThan">
      <formula>$C$4</formula>
    </cfRule>
  </conditionalFormatting>
  <conditionalFormatting sqref="BO51">
    <cfRule type="cellIs" dxfId="10380" priority="4807" operator="lessThan">
      <formula>$C$4</formula>
    </cfRule>
  </conditionalFormatting>
  <conditionalFormatting sqref="BO51">
    <cfRule type="cellIs" dxfId="10379" priority="4808" operator="lessThan">
      <formula>$C$4</formula>
    </cfRule>
  </conditionalFormatting>
  <conditionalFormatting sqref="BO52">
    <cfRule type="cellIs" dxfId="10378" priority="4809" operator="lessThan">
      <formula>$C$4</formula>
    </cfRule>
  </conditionalFormatting>
  <conditionalFormatting sqref="BO52">
    <cfRule type="cellIs" dxfId="10377" priority="4810" operator="lessThan">
      <formula>$C$4</formula>
    </cfRule>
  </conditionalFormatting>
  <conditionalFormatting sqref="BO53">
    <cfRule type="cellIs" dxfId="10376" priority="4811" operator="lessThan">
      <formula>$C$4</formula>
    </cfRule>
  </conditionalFormatting>
  <conditionalFormatting sqref="BO53">
    <cfRule type="cellIs" dxfId="10375" priority="4812" operator="lessThan">
      <formula>$C$4</formula>
    </cfRule>
  </conditionalFormatting>
  <conditionalFormatting sqref="BO54">
    <cfRule type="cellIs" dxfId="10374" priority="4813" operator="lessThan">
      <formula>$C$4</formula>
    </cfRule>
  </conditionalFormatting>
  <conditionalFormatting sqref="BO54">
    <cfRule type="cellIs" dxfId="10373" priority="4814" operator="lessThan">
      <formula>$C$4</formula>
    </cfRule>
  </conditionalFormatting>
  <conditionalFormatting sqref="BO55">
    <cfRule type="cellIs" dxfId="10372" priority="4815" operator="lessThan">
      <formula>$C$4</formula>
    </cfRule>
  </conditionalFormatting>
  <conditionalFormatting sqref="BO55">
    <cfRule type="cellIs" dxfId="10371" priority="4816" operator="lessThan">
      <formula>$C$4</formula>
    </cfRule>
  </conditionalFormatting>
  <conditionalFormatting sqref="BO56">
    <cfRule type="cellIs" dxfId="10370" priority="4817" operator="lessThan">
      <formula>$C$4</formula>
    </cfRule>
  </conditionalFormatting>
  <conditionalFormatting sqref="BO56">
    <cfRule type="cellIs" dxfId="10369" priority="4818" operator="lessThan">
      <formula>$C$4</formula>
    </cfRule>
  </conditionalFormatting>
  <conditionalFormatting sqref="BO57">
    <cfRule type="cellIs" dxfId="10368" priority="4819" operator="lessThan">
      <formula>$C$4</formula>
    </cfRule>
  </conditionalFormatting>
  <conditionalFormatting sqref="BO57">
    <cfRule type="cellIs" dxfId="10367" priority="4820" operator="lessThan">
      <formula>$C$4</formula>
    </cfRule>
  </conditionalFormatting>
  <conditionalFormatting sqref="BO58">
    <cfRule type="cellIs" dxfId="10366" priority="4821" operator="lessThan">
      <formula>$C$4</formula>
    </cfRule>
  </conditionalFormatting>
  <conditionalFormatting sqref="BO58">
    <cfRule type="cellIs" dxfId="10365" priority="4822" operator="lessThan">
      <formula>$C$4</formula>
    </cfRule>
  </conditionalFormatting>
  <conditionalFormatting sqref="BO59">
    <cfRule type="cellIs" dxfId="10364" priority="4823" operator="lessThan">
      <formula>$C$4</formula>
    </cfRule>
  </conditionalFormatting>
  <conditionalFormatting sqref="BO59">
    <cfRule type="cellIs" dxfId="10363" priority="4824" operator="lessThan">
      <formula>$C$4</formula>
    </cfRule>
  </conditionalFormatting>
  <conditionalFormatting sqref="BO60">
    <cfRule type="cellIs" dxfId="10362" priority="4825" operator="lessThan">
      <formula>$C$4</formula>
    </cfRule>
  </conditionalFormatting>
  <conditionalFormatting sqref="BO60">
    <cfRule type="cellIs" dxfId="10361" priority="4826" operator="lessThan">
      <formula>$C$4</formula>
    </cfRule>
  </conditionalFormatting>
  <conditionalFormatting sqref="BP11">
    <cfRule type="cellIs" dxfId="10360" priority="4827" operator="lessThan">
      <formula>$C$4</formula>
    </cfRule>
  </conditionalFormatting>
  <conditionalFormatting sqref="BP11">
    <cfRule type="cellIs" dxfId="10359" priority="4828" operator="lessThan">
      <formula>$C$4</formula>
    </cfRule>
  </conditionalFormatting>
  <conditionalFormatting sqref="BP12">
    <cfRule type="cellIs" dxfId="10358" priority="4829" operator="lessThan">
      <formula>$C$4</formula>
    </cfRule>
  </conditionalFormatting>
  <conditionalFormatting sqref="BP12">
    <cfRule type="cellIs" dxfId="10357" priority="4830" operator="lessThan">
      <formula>$C$4</formula>
    </cfRule>
  </conditionalFormatting>
  <conditionalFormatting sqref="BP13">
    <cfRule type="cellIs" dxfId="10356" priority="4831" operator="lessThan">
      <formula>$C$4</formula>
    </cfRule>
  </conditionalFormatting>
  <conditionalFormatting sqref="BP13">
    <cfRule type="cellIs" dxfId="10355" priority="4832" operator="lessThan">
      <formula>$C$4</formula>
    </cfRule>
  </conditionalFormatting>
  <conditionalFormatting sqref="BP14">
    <cfRule type="cellIs" dxfId="10354" priority="4833" operator="lessThan">
      <formula>$C$4</formula>
    </cfRule>
  </conditionalFormatting>
  <conditionalFormatting sqref="BP14">
    <cfRule type="cellIs" dxfId="10353" priority="4834" operator="lessThan">
      <formula>$C$4</formula>
    </cfRule>
  </conditionalFormatting>
  <conditionalFormatting sqref="BP15">
    <cfRule type="cellIs" dxfId="10352" priority="4835" operator="lessThan">
      <formula>$C$4</formula>
    </cfRule>
  </conditionalFormatting>
  <conditionalFormatting sqref="BP15">
    <cfRule type="cellIs" dxfId="10351" priority="4836" operator="lessThan">
      <formula>$C$4</formula>
    </cfRule>
  </conditionalFormatting>
  <conditionalFormatting sqref="BP16">
    <cfRule type="cellIs" dxfId="10350" priority="4837" operator="lessThan">
      <formula>$C$4</formula>
    </cfRule>
  </conditionalFormatting>
  <conditionalFormatting sqref="BP16">
    <cfRule type="cellIs" dxfId="10349" priority="4838" operator="lessThan">
      <formula>$C$4</formula>
    </cfRule>
  </conditionalFormatting>
  <conditionalFormatting sqref="BP17">
    <cfRule type="cellIs" dxfId="10348" priority="4839" operator="lessThan">
      <formula>$C$4</formula>
    </cfRule>
  </conditionalFormatting>
  <conditionalFormatting sqref="BP17">
    <cfRule type="cellIs" dxfId="10347" priority="4840" operator="lessThan">
      <formula>$C$4</formula>
    </cfRule>
  </conditionalFormatting>
  <conditionalFormatting sqref="BP18">
    <cfRule type="cellIs" dxfId="10346" priority="4841" operator="lessThan">
      <formula>$C$4</formula>
    </cfRule>
  </conditionalFormatting>
  <conditionalFormatting sqref="BP18">
    <cfRule type="cellIs" dxfId="10345" priority="4842" operator="lessThan">
      <formula>$C$4</formula>
    </cfRule>
  </conditionalFormatting>
  <conditionalFormatting sqref="BP19">
    <cfRule type="cellIs" dxfId="10344" priority="4843" operator="lessThan">
      <formula>$C$4</formula>
    </cfRule>
  </conditionalFormatting>
  <conditionalFormatting sqref="BP19">
    <cfRule type="cellIs" dxfId="10343" priority="4844" operator="lessThan">
      <formula>$C$4</formula>
    </cfRule>
  </conditionalFormatting>
  <conditionalFormatting sqref="BP20">
    <cfRule type="cellIs" dxfId="10342" priority="4845" operator="lessThan">
      <formula>$C$4</formula>
    </cfRule>
  </conditionalFormatting>
  <conditionalFormatting sqref="BP20">
    <cfRule type="cellIs" dxfId="10341" priority="4846" operator="lessThan">
      <formula>$C$4</formula>
    </cfRule>
  </conditionalFormatting>
  <conditionalFormatting sqref="BP21">
    <cfRule type="cellIs" dxfId="10340" priority="4847" operator="lessThan">
      <formula>$C$4</formula>
    </cfRule>
  </conditionalFormatting>
  <conditionalFormatting sqref="BP21">
    <cfRule type="cellIs" dxfId="10339" priority="4848" operator="lessThan">
      <formula>$C$4</formula>
    </cfRule>
  </conditionalFormatting>
  <conditionalFormatting sqref="BP22">
    <cfRule type="cellIs" dxfId="10338" priority="4849" operator="lessThan">
      <formula>$C$4</formula>
    </cfRule>
  </conditionalFormatting>
  <conditionalFormatting sqref="BP22">
    <cfRule type="cellIs" dxfId="10337" priority="4850" operator="lessThan">
      <formula>$C$4</formula>
    </cfRule>
  </conditionalFormatting>
  <conditionalFormatting sqref="BP23">
    <cfRule type="cellIs" dxfId="10336" priority="4851" operator="lessThan">
      <formula>$C$4</formula>
    </cfRule>
  </conditionalFormatting>
  <conditionalFormatting sqref="BP23">
    <cfRule type="cellIs" dxfId="10335" priority="4852" operator="lessThan">
      <formula>$C$4</formula>
    </cfRule>
  </conditionalFormatting>
  <conditionalFormatting sqref="BP24">
    <cfRule type="cellIs" dxfId="10334" priority="4853" operator="lessThan">
      <formula>$C$4</formula>
    </cfRule>
  </conditionalFormatting>
  <conditionalFormatting sqref="BP24">
    <cfRule type="cellIs" dxfId="10333" priority="4854" operator="lessThan">
      <formula>$C$4</formula>
    </cfRule>
  </conditionalFormatting>
  <conditionalFormatting sqref="BP25">
    <cfRule type="cellIs" dxfId="10332" priority="4855" operator="lessThan">
      <formula>$C$4</formula>
    </cfRule>
  </conditionalFormatting>
  <conditionalFormatting sqref="BP25">
    <cfRule type="cellIs" dxfId="10331" priority="4856" operator="lessThan">
      <formula>$C$4</formula>
    </cfRule>
  </conditionalFormatting>
  <conditionalFormatting sqref="BP26">
    <cfRule type="cellIs" dxfId="10330" priority="4857" operator="lessThan">
      <formula>$C$4</formula>
    </cfRule>
  </conditionalFormatting>
  <conditionalFormatting sqref="BP26">
    <cfRule type="cellIs" dxfId="10329" priority="4858" operator="lessThan">
      <formula>$C$4</formula>
    </cfRule>
  </conditionalFormatting>
  <conditionalFormatting sqref="BP27">
    <cfRule type="cellIs" dxfId="10328" priority="4859" operator="lessThan">
      <formula>$C$4</formula>
    </cfRule>
  </conditionalFormatting>
  <conditionalFormatting sqref="BP27">
    <cfRule type="cellIs" dxfId="10327" priority="4860" operator="lessThan">
      <formula>$C$4</formula>
    </cfRule>
  </conditionalFormatting>
  <conditionalFormatting sqref="BP28">
    <cfRule type="cellIs" dxfId="10326" priority="4861" operator="lessThan">
      <formula>$C$4</formula>
    </cfRule>
  </conditionalFormatting>
  <conditionalFormatting sqref="BP28">
    <cfRule type="cellIs" dxfId="10325" priority="4862" operator="lessThan">
      <formula>$C$4</formula>
    </cfRule>
  </conditionalFormatting>
  <conditionalFormatting sqref="BP29">
    <cfRule type="cellIs" dxfId="10324" priority="4863" operator="lessThan">
      <formula>$C$4</formula>
    </cfRule>
  </conditionalFormatting>
  <conditionalFormatting sqref="BP29">
    <cfRule type="cellIs" dxfId="10323" priority="4864" operator="lessThan">
      <formula>$C$4</formula>
    </cfRule>
  </conditionalFormatting>
  <conditionalFormatting sqref="BP30">
    <cfRule type="cellIs" dxfId="10322" priority="4865" operator="lessThan">
      <formula>$C$4</formula>
    </cfRule>
  </conditionalFormatting>
  <conditionalFormatting sqref="BP30">
    <cfRule type="cellIs" dxfId="10321" priority="4866" operator="lessThan">
      <formula>$C$4</formula>
    </cfRule>
  </conditionalFormatting>
  <conditionalFormatting sqref="BP31">
    <cfRule type="cellIs" dxfId="10320" priority="4867" operator="lessThan">
      <formula>$C$4</formula>
    </cfRule>
  </conditionalFormatting>
  <conditionalFormatting sqref="BP31">
    <cfRule type="cellIs" dxfId="10319" priority="4868" operator="lessThan">
      <formula>$C$4</formula>
    </cfRule>
  </conditionalFormatting>
  <conditionalFormatting sqref="BP32">
    <cfRule type="cellIs" dxfId="10318" priority="4869" operator="lessThan">
      <formula>$C$4</formula>
    </cfRule>
  </conditionalFormatting>
  <conditionalFormatting sqref="BP32">
    <cfRule type="cellIs" dxfId="10317" priority="4870" operator="lessThan">
      <formula>$C$4</formula>
    </cfRule>
  </conditionalFormatting>
  <conditionalFormatting sqref="BP33">
    <cfRule type="cellIs" dxfId="10316" priority="4871" operator="lessThan">
      <formula>$C$4</formula>
    </cfRule>
  </conditionalFormatting>
  <conditionalFormatting sqref="BP33">
    <cfRule type="cellIs" dxfId="10315" priority="4872" operator="lessThan">
      <formula>$C$4</formula>
    </cfRule>
  </conditionalFormatting>
  <conditionalFormatting sqref="BP34">
    <cfRule type="cellIs" dxfId="10314" priority="4873" operator="lessThan">
      <formula>$C$4</formula>
    </cfRule>
  </conditionalFormatting>
  <conditionalFormatting sqref="BP34">
    <cfRule type="cellIs" dxfId="10313" priority="4874" operator="lessThan">
      <formula>$C$4</formula>
    </cfRule>
  </conditionalFormatting>
  <conditionalFormatting sqref="BP35">
    <cfRule type="cellIs" dxfId="10312" priority="4875" operator="lessThan">
      <formula>$C$4</formula>
    </cfRule>
  </conditionalFormatting>
  <conditionalFormatting sqref="BP35">
    <cfRule type="cellIs" dxfId="10311" priority="4876" operator="lessThan">
      <formula>$C$4</formula>
    </cfRule>
  </conditionalFormatting>
  <conditionalFormatting sqref="BP36">
    <cfRule type="cellIs" dxfId="10310" priority="4877" operator="lessThan">
      <formula>$C$4</formula>
    </cfRule>
  </conditionalFormatting>
  <conditionalFormatting sqref="BP36">
    <cfRule type="cellIs" dxfId="10309" priority="4878" operator="lessThan">
      <formula>$C$4</formula>
    </cfRule>
  </conditionalFormatting>
  <conditionalFormatting sqref="BP37">
    <cfRule type="cellIs" dxfId="10308" priority="4879" operator="lessThan">
      <formula>$C$4</formula>
    </cfRule>
  </conditionalFormatting>
  <conditionalFormatting sqref="BP37">
    <cfRule type="cellIs" dxfId="10307" priority="4880" operator="lessThan">
      <formula>$C$4</formula>
    </cfRule>
  </conditionalFormatting>
  <conditionalFormatting sqref="BP38">
    <cfRule type="cellIs" dxfId="10306" priority="4881" operator="lessThan">
      <formula>$C$4</formula>
    </cfRule>
  </conditionalFormatting>
  <conditionalFormatting sqref="BP38">
    <cfRule type="cellIs" dxfId="10305" priority="4882" operator="lessThan">
      <formula>$C$4</formula>
    </cfRule>
  </conditionalFormatting>
  <conditionalFormatting sqref="BP39">
    <cfRule type="cellIs" dxfId="10304" priority="4883" operator="lessThan">
      <formula>$C$4</formula>
    </cfRule>
  </conditionalFormatting>
  <conditionalFormatting sqref="BP39">
    <cfRule type="cellIs" dxfId="10303" priority="4884" operator="lessThan">
      <formula>$C$4</formula>
    </cfRule>
  </conditionalFormatting>
  <conditionalFormatting sqref="BP40">
    <cfRule type="cellIs" dxfId="10302" priority="4885" operator="lessThan">
      <formula>$C$4</formula>
    </cfRule>
  </conditionalFormatting>
  <conditionalFormatting sqref="BP40">
    <cfRule type="cellIs" dxfId="10301" priority="4886" operator="lessThan">
      <formula>$C$4</formula>
    </cfRule>
  </conditionalFormatting>
  <conditionalFormatting sqref="BP41">
    <cfRule type="cellIs" dxfId="10300" priority="4887" operator="lessThan">
      <formula>$C$4</formula>
    </cfRule>
  </conditionalFormatting>
  <conditionalFormatting sqref="BP41">
    <cfRule type="cellIs" dxfId="10299" priority="4888" operator="lessThan">
      <formula>$C$4</formula>
    </cfRule>
  </conditionalFormatting>
  <conditionalFormatting sqref="BP42">
    <cfRule type="cellIs" dxfId="10298" priority="4889" operator="lessThan">
      <formula>$C$4</formula>
    </cfRule>
  </conditionalFormatting>
  <conditionalFormatting sqref="BP42">
    <cfRule type="cellIs" dxfId="10297" priority="4890" operator="lessThan">
      <formula>$C$4</formula>
    </cfRule>
  </conditionalFormatting>
  <conditionalFormatting sqref="BP43">
    <cfRule type="cellIs" dxfId="10296" priority="4891" operator="lessThan">
      <formula>$C$4</formula>
    </cfRule>
  </conditionalFormatting>
  <conditionalFormatting sqref="BP43">
    <cfRule type="cellIs" dxfId="10295" priority="4892" operator="lessThan">
      <formula>$C$4</formula>
    </cfRule>
  </conditionalFormatting>
  <conditionalFormatting sqref="BP44">
    <cfRule type="cellIs" dxfId="10294" priority="4893" operator="lessThan">
      <formula>$C$4</formula>
    </cfRule>
  </conditionalFormatting>
  <conditionalFormatting sqref="BP44">
    <cfRule type="cellIs" dxfId="10293" priority="4894" operator="lessThan">
      <formula>$C$4</formula>
    </cfRule>
  </conditionalFormatting>
  <conditionalFormatting sqref="BP45">
    <cfRule type="cellIs" dxfId="10292" priority="4895" operator="lessThan">
      <formula>$C$4</formula>
    </cfRule>
  </conditionalFormatting>
  <conditionalFormatting sqref="BP45">
    <cfRule type="cellIs" dxfId="10291" priority="4896" operator="lessThan">
      <formula>$C$4</formula>
    </cfRule>
  </conditionalFormatting>
  <conditionalFormatting sqref="BP46">
    <cfRule type="cellIs" dxfId="10290" priority="4897" operator="lessThan">
      <formula>$C$4</formula>
    </cfRule>
  </conditionalFormatting>
  <conditionalFormatting sqref="BP46">
    <cfRule type="cellIs" dxfId="10289" priority="4898" operator="lessThan">
      <formula>$C$4</formula>
    </cfRule>
  </conditionalFormatting>
  <conditionalFormatting sqref="BP47">
    <cfRule type="cellIs" dxfId="10288" priority="4899" operator="lessThan">
      <formula>$C$4</formula>
    </cfRule>
  </conditionalFormatting>
  <conditionalFormatting sqref="BP47">
    <cfRule type="cellIs" dxfId="10287" priority="4900" operator="lessThan">
      <formula>$C$4</formula>
    </cfRule>
  </conditionalFormatting>
  <conditionalFormatting sqref="BP48">
    <cfRule type="cellIs" dxfId="10286" priority="4901" operator="lessThan">
      <formula>$C$4</formula>
    </cfRule>
  </conditionalFormatting>
  <conditionalFormatting sqref="BP48">
    <cfRule type="cellIs" dxfId="10285" priority="4902" operator="lessThan">
      <formula>$C$4</formula>
    </cfRule>
  </conditionalFormatting>
  <conditionalFormatting sqref="BP49">
    <cfRule type="cellIs" dxfId="10284" priority="4903" operator="lessThan">
      <formula>$C$4</formula>
    </cfRule>
  </conditionalFormatting>
  <conditionalFormatting sqref="BP49">
    <cfRule type="cellIs" dxfId="10283" priority="4904" operator="lessThan">
      <formula>$C$4</formula>
    </cfRule>
  </conditionalFormatting>
  <conditionalFormatting sqref="BP50">
    <cfRule type="cellIs" dxfId="10282" priority="4905" operator="lessThan">
      <formula>$C$4</formula>
    </cfRule>
  </conditionalFormatting>
  <conditionalFormatting sqref="BP50">
    <cfRule type="cellIs" dxfId="10281" priority="4906" operator="lessThan">
      <formula>$C$4</formula>
    </cfRule>
  </conditionalFormatting>
  <conditionalFormatting sqref="BP51">
    <cfRule type="cellIs" dxfId="10280" priority="4907" operator="lessThan">
      <formula>$C$4</formula>
    </cfRule>
  </conditionalFormatting>
  <conditionalFormatting sqref="BP51">
    <cfRule type="cellIs" dxfId="10279" priority="4908" operator="lessThan">
      <formula>$C$4</formula>
    </cfRule>
  </conditionalFormatting>
  <conditionalFormatting sqref="BP52">
    <cfRule type="cellIs" dxfId="10278" priority="4909" operator="lessThan">
      <formula>$C$4</formula>
    </cfRule>
  </conditionalFormatting>
  <conditionalFormatting sqref="BP52">
    <cfRule type="cellIs" dxfId="10277" priority="4910" operator="lessThan">
      <formula>$C$4</formula>
    </cfRule>
  </conditionalFormatting>
  <conditionalFormatting sqref="BP53">
    <cfRule type="cellIs" dxfId="10276" priority="4911" operator="lessThan">
      <formula>$C$4</formula>
    </cfRule>
  </conditionalFormatting>
  <conditionalFormatting sqref="BP53">
    <cfRule type="cellIs" dxfId="10275" priority="4912" operator="lessThan">
      <formula>$C$4</formula>
    </cfRule>
  </conditionalFormatting>
  <conditionalFormatting sqref="BP54">
    <cfRule type="cellIs" dxfId="10274" priority="4913" operator="lessThan">
      <formula>$C$4</formula>
    </cfRule>
  </conditionalFormatting>
  <conditionalFormatting sqref="BP54">
    <cfRule type="cellIs" dxfId="10273" priority="4914" operator="lessThan">
      <formula>$C$4</formula>
    </cfRule>
  </conditionalFormatting>
  <conditionalFormatting sqref="BP55">
    <cfRule type="cellIs" dxfId="10272" priority="4915" operator="lessThan">
      <formula>$C$4</formula>
    </cfRule>
  </conditionalFormatting>
  <conditionalFormatting sqref="BP55">
    <cfRule type="cellIs" dxfId="10271" priority="4916" operator="lessThan">
      <formula>$C$4</formula>
    </cfRule>
  </conditionalFormatting>
  <conditionalFormatting sqref="BP56">
    <cfRule type="cellIs" dxfId="10270" priority="4917" operator="lessThan">
      <formula>$C$4</formula>
    </cfRule>
  </conditionalFormatting>
  <conditionalFormatting sqref="BP56">
    <cfRule type="cellIs" dxfId="10269" priority="4918" operator="lessThan">
      <formula>$C$4</formula>
    </cfRule>
  </conditionalFormatting>
  <conditionalFormatting sqref="BP57">
    <cfRule type="cellIs" dxfId="10268" priority="4919" operator="lessThan">
      <formula>$C$4</formula>
    </cfRule>
  </conditionalFormatting>
  <conditionalFormatting sqref="BP57">
    <cfRule type="cellIs" dxfId="10267" priority="4920" operator="lessThan">
      <formula>$C$4</formula>
    </cfRule>
  </conditionalFormatting>
  <conditionalFormatting sqref="BP58">
    <cfRule type="cellIs" dxfId="10266" priority="4921" operator="lessThan">
      <formula>$C$4</formula>
    </cfRule>
  </conditionalFormatting>
  <conditionalFormatting sqref="BP58">
    <cfRule type="cellIs" dxfId="10265" priority="4922" operator="lessThan">
      <formula>$C$4</formula>
    </cfRule>
  </conditionalFormatting>
  <conditionalFormatting sqref="BP59">
    <cfRule type="cellIs" dxfId="10264" priority="4923" operator="lessThan">
      <formula>$C$4</formula>
    </cfRule>
  </conditionalFormatting>
  <conditionalFormatting sqref="BP59">
    <cfRule type="cellIs" dxfId="10263" priority="4924" operator="lessThan">
      <formula>$C$4</formula>
    </cfRule>
  </conditionalFormatting>
  <conditionalFormatting sqref="BP60">
    <cfRule type="cellIs" dxfId="10262" priority="4925" operator="lessThan">
      <formula>$C$4</formula>
    </cfRule>
  </conditionalFormatting>
  <conditionalFormatting sqref="BP60">
    <cfRule type="cellIs" dxfId="10261" priority="4926" operator="lessThan">
      <formula>$C$4</formula>
    </cfRule>
  </conditionalFormatting>
  <conditionalFormatting sqref="BQ11">
    <cfRule type="cellIs" dxfId="10260" priority="4927" operator="lessThan">
      <formula>$C$4</formula>
    </cfRule>
  </conditionalFormatting>
  <conditionalFormatting sqref="BQ11">
    <cfRule type="cellIs" dxfId="10259" priority="4928" operator="lessThan">
      <formula>$C$4</formula>
    </cfRule>
  </conditionalFormatting>
  <conditionalFormatting sqref="BQ12">
    <cfRule type="cellIs" dxfId="10258" priority="4929" operator="lessThan">
      <formula>$C$4</formula>
    </cfRule>
  </conditionalFormatting>
  <conditionalFormatting sqref="BQ12">
    <cfRule type="cellIs" dxfId="10257" priority="4930" operator="lessThan">
      <formula>$C$4</formula>
    </cfRule>
  </conditionalFormatting>
  <conditionalFormatting sqref="BQ13">
    <cfRule type="cellIs" dxfId="10256" priority="4931" operator="lessThan">
      <formula>$C$4</formula>
    </cfRule>
  </conditionalFormatting>
  <conditionalFormatting sqref="BQ13">
    <cfRule type="cellIs" dxfId="10255" priority="4932" operator="lessThan">
      <formula>$C$4</formula>
    </cfRule>
  </conditionalFormatting>
  <conditionalFormatting sqref="BQ14">
    <cfRule type="cellIs" dxfId="10254" priority="4933" operator="lessThan">
      <formula>$C$4</formula>
    </cfRule>
  </conditionalFormatting>
  <conditionalFormatting sqref="BQ14">
    <cfRule type="cellIs" dxfId="10253" priority="4934" operator="lessThan">
      <formula>$C$4</formula>
    </cfRule>
  </conditionalFormatting>
  <conditionalFormatting sqref="BQ15">
    <cfRule type="cellIs" dxfId="10252" priority="4935" operator="lessThan">
      <formula>$C$4</formula>
    </cfRule>
  </conditionalFormatting>
  <conditionalFormatting sqref="BQ15">
    <cfRule type="cellIs" dxfId="10251" priority="4936" operator="lessThan">
      <formula>$C$4</formula>
    </cfRule>
  </conditionalFormatting>
  <conditionalFormatting sqref="BQ16">
    <cfRule type="cellIs" dxfId="10250" priority="4937" operator="lessThan">
      <formula>$C$4</formula>
    </cfRule>
  </conditionalFormatting>
  <conditionalFormatting sqref="BQ16">
    <cfRule type="cellIs" dxfId="10249" priority="4938" operator="lessThan">
      <formula>$C$4</formula>
    </cfRule>
  </conditionalFormatting>
  <conditionalFormatting sqref="BQ17">
    <cfRule type="cellIs" dxfId="10248" priority="4939" operator="lessThan">
      <formula>$C$4</formula>
    </cfRule>
  </conditionalFormatting>
  <conditionalFormatting sqref="BQ17">
    <cfRule type="cellIs" dxfId="10247" priority="4940" operator="lessThan">
      <formula>$C$4</formula>
    </cfRule>
  </conditionalFormatting>
  <conditionalFormatting sqref="BQ18">
    <cfRule type="cellIs" dxfId="10246" priority="4941" operator="lessThan">
      <formula>$C$4</formula>
    </cfRule>
  </conditionalFormatting>
  <conditionalFormatting sqref="BQ18">
    <cfRule type="cellIs" dxfId="10245" priority="4942" operator="lessThan">
      <formula>$C$4</formula>
    </cfRule>
  </conditionalFormatting>
  <conditionalFormatting sqref="BQ19">
    <cfRule type="cellIs" dxfId="10244" priority="4943" operator="lessThan">
      <formula>$C$4</formula>
    </cfRule>
  </conditionalFormatting>
  <conditionalFormatting sqref="BQ19">
    <cfRule type="cellIs" dxfId="10243" priority="4944" operator="lessThan">
      <formula>$C$4</formula>
    </cfRule>
  </conditionalFormatting>
  <conditionalFormatting sqref="BQ20">
    <cfRule type="cellIs" dxfId="10242" priority="4945" operator="lessThan">
      <formula>$C$4</formula>
    </cfRule>
  </conditionalFormatting>
  <conditionalFormatting sqref="BQ20">
    <cfRule type="cellIs" dxfId="10241" priority="4946" operator="lessThan">
      <formula>$C$4</formula>
    </cfRule>
  </conditionalFormatting>
  <conditionalFormatting sqref="BQ21">
    <cfRule type="cellIs" dxfId="10240" priority="4947" operator="lessThan">
      <formula>$C$4</formula>
    </cfRule>
  </conditionalFormatting>
  <conditionalFormatting sqref="BQ21">
    <cfRule type="cellIs" dxfId="10239" priority="4948" operator="lessThan">
      <formula>$C$4</formula>
    </cfRule>
  </conditionalFormatting>
  <conditionalFormatting sqref="BQ22">
    <cfRule type="cellIs" dxfId="10238" priority="4949" operator="lessThan">
      <formula>$C$4</formula>
    </cfRule>
  </conditionalFormatting>
  <conditionalFormatting sqref="BQ22">
    <cfRule type="cellIs" dxfId="10237" priority="4950" operator="lessThan">
      <formula>$C$4</formula>
    </cfRule>
  </conditionalFormatting>
  <conditionalFormatting sqref="BQ23">
    <cfRule type="cellIs" dxfId="10236" priority="4951" operator="lessThan">
      <formula>$C$4</formula>
    </cfRule>
  </conditionalFormatting>
  <conditionalFormatting sqref="BQ23">
    <cfRule type="cellIs" dxfId="10235" priority="4952" operator="lessThan">
      <formula>$C$4</formula>
    </cfRule>
  </conditionalFormatting>
  <conditionalFormatting sqref="BQ24">
    <cfRule type="cellIs" dxfId="10234" priority="4953" operator="lessThan">
      <formula>$C$4</formula>
    </cfRule>
  </conditionalFormatting>
  <conditionalFormatting sqref="BQ24">
    <cfRule type="cellIs" dxfId="10233" priority="4954" operator="lessThan">
      <formula>$C$4</formula>
    </cfRule>
  </conditionalFormatting>
  <conditionalFormatting sqref="BQ25">
    <cfRule type="cellIs" dxfId="10232" priority="4955" operator="lessThan">
      <formula>$C$4</formula>
    </cfRule>
  </conditionalFormatting>
  <conditionalFormatting sqref="BQ25">
    <cfRule type="cellIs" dxfId="10231" priority="4956" operator="lessThan">
      <formula>$C$4</formula>
    </cfRule>
  </conditionalFormatting>
  <conditionalFormatting sqref="BQ26">
    <cfRule type="cellIs" dxfId="10230" priority="4957" operator="lessThan">
      <formula>$C$4</formula>
    </cfRule>
  </conditionalFormatting>
  <conditionalFormatting sqref="BQ26">
    <cfRule type="cellIs" dxfId="10229" priority="4958" operator="lessThan">
      <formula>$C$4</formula>
    </cfRule>
  </conditionalFormatting>
  <conditionalFormatting sqref="BQ27">
    <cfRule type="cellIs" dxfId="10228" priority="4959" operator="lessThan">
      <formula>$C$4</formula>
    </cfRule>
  </conditionalFormatting>
  <conditionalFormatting sqref="BQ27">
    <cfRule type="cellIs" dxfId="10227" priority="4960" operator="lessThan">
      <formula>$C$4</formula>
    </cfRule>
  </conditionalFormatting>
  <conditionalFormatting sqref="BQ28">
    <cfRule type="cellIs" dxfId="10226" priority="4961" operator="lessThan">
      <formula>$C$4</formula>
    </cfRule>
  </conditionalFormatting>
  <conditionalFormatting sqref="BQ28">
    <cfRule type="cellIs" dxfId="10225" priority="4962" operator="lessThan">
      <formula>$C$4</formula>
    </cfRule>
  </conditionalFormatting>
  <conditionalFormatting sqref="BQ29">
    <cfRule type="cellIs" dxfId="10224" priority="4963" operator="lessThan">
      <formula>$C$4</formula>
    </cfRule>
  </conditionalFormatting>
  <conditionalFormatting sqref="BQ29">
    <cfRule type="cellIs" dxfId="10223" priority="4964" operator="lessThan">
      <formula>$C$4</formula>
    </cfRule>
  </conditionalFormatting>
  <conditionalFormatting sqref="BQ30">
    <cfRule type="cellIs" dxfId="10222" priority="4965" operator="lessThan">
      <formula>$C$4</formula>
    </cfRule>
  </conditionalFormatting>
  <conditionalFormatting sqref="BQ30">
    <cfRule type="cellIs" dxfId="10221" priority="4966" operator="lessThan">
      <formula>$C$4</formula>
    </cfRule>
  </conditionalFormatting>
  <conditionalFormatting sqref="BQ31">
    <cfRule type="cellIs" dxfId="10220" priority="4967" operator="lessThan">
      <formula>$C$4</formula>
    </cfRule>
  </conditionalFormatting>
  <conditionalFormatting sqref="BQ31">
    <cfRule type="cellIs" dxfId="10219" priority="4968" operator="lessThan">
      <formula>$C$4</formula>
    </cfRule>
  </conditionalFormatting>
  <conditionalFormatting sqref="BQ32">
    <cfRule type="cellIs" dxfId="10218" priority="4969" operator="lessThan">
      <formula>$C$4</formula>
    </cfRule>
  </conditionalFormatting>
  <conditionalFormatting sqref="BQ32">
    <cfRule type="cellIs" dxfId="10217" priority="4970" operator="lessThan">
      <formula>$C$4</formula>
    </cfRule>
  </conditionalFormatting>
  <conditionalFormatting sqref="BQ33">
    <cfRule type="cellIs" dxfId="10216" priority="4971" operator="lessThan">
      <formula>$C$4</formula>
    </cfRule>
  </conditionalFormatting>
  <conditionalFormatting sqref="BQ33">
    <cfRule type="cellIs" dxfId="10215" priority="4972" operator="lessThan">
      <formula>$C$4</formula>
    </cfRule>
  </conditionalFormatting>
  <conditionalFormatting sqref="BQ34">
    <cfRule type="cellIs" dxfId="10214" priority="4973" operator="lessThan">
      <formula>$C$4</formula>
    </cfRule>
  </conditionalFormatting>
  <conditionalFormatting sqref="BQ34">
    <cfRule type="cellIs" dxfId="10213" priority="4974" operator="lessThan">
      <formula>$C$4</formula>
    </cfRule>
  </conditionalFormatting>
  <conditionalFormatting sqref="BQ35">
    <cfRule type="cellIs" dxfId="10212" priority="4975" operator="lessThan">
      <formula>$C$4</formula>
    </cfRule>
  </conditionalFormatting>
  <conditionalFormatting sqref="BQ35">
    <cfRule type="cellIs" dxfId="10211" priority="4976" operator="lessThan">
      <formula>$C$4</formula>
    </cfRule>
  </conditionalFormatting>
  <conditionalFormatting sqref="BQ36">
    <cfRule type="cellIs" dxfId="10210" priority="4977" operator="lessThan">
      <formula>$C$4</formula>
    </cfRule>
  </conditionalFormatting>
  <conditionalFormatting sqref="BQ36">
    <cfRule type="cellIs" dxfId="10209" priority="4978" operator="lessThan">
      <formula>$C$4</formula>
    </cfRule>
  </conditionalFormatting>
  <conditionalFormatting sqref="BQ37">
    <cfRule type="cellIs" dxfId="10208" priority="4979" operator="lessThan">
      <formula>$C$4</formula>
    </cfRule>
  </conditionalFormatting>
  <conditionalFormatting sqref="BQ37">
    <cfRule type="cellIs" dxfId="10207" priority="4980" operator="lessThan">
      <formula>$C$4</formula>
    </cfRule>
  </conditionalFormatting>
  <conditionalFormatting sqref="BQ38">
    <cfRule type="cellIs" dxfId="10206" priority="4981" operator="lessThan">
      <formula>$C$4</formula>
    </cfRule>
  </conditionalFormatting>
  <conditionalFormatting sqref="BQ38">
    <cfRule type="cellIs" dxfId="10205" priority="4982" operator="lessThan">
      <formula>$C$4</formula>
    </cfRule>
  </conditionalFormatting>
  <conditionalFormatting sqref="BQ39">
    <cfRule type="cellIs" dxfId="10204" priority="4983" operator="lessThan">
      <formula>$C$4</formula>
    </cfRule>
  </conditionalFormatting>
  <conditionalFormatting sqref="BQ39">
    <cfRule type="cellIs" dxfId="10203" priority="4984" operator="lessThan">
      <formula>$C$4</formula>
    </cfRule>
  </conditionalFormatting>
  <conditionalFormatting sqref="BQ40">
    <cfRule type="cellIs" dxfId="10202" priority="4985" operator="lessThan">
      <formula>$C$4</formula>
    </cfRule>
  </conditionalFormatting>
  <conditionalFormatting sqref="BQ40">
    <cfRule type="cellIs" dxfId="10201" priority="4986" operator="lessThan">
      <formula>$C$4</formula>
    </cfRule>
  </conditionalFormatting>
  <conditionalFormatting sqref="BQ41">
    <cfRule type="cellIs" dxfId="10200" priority="4987" operator="lessThan">
      <formula>$C$4</formula>
    </cfRule>
  </conditionalFormatting>
  <conditionalFormatting sqref="BQ41">
    <cfRule type="cellIs" dxfId="10199" priority="4988" operator="lessThan">
      <formula>$C$4</formula>
    </cfRule>
  </conditionalFormatting>
  <conditionalFormatting sqref="BQ42">
    <cfRule type="cellIs" dxfId="10198" priority="4989" operator="lessThan">
      <formula>$C$4</formula>
    </cfRule>
  </conditionalFormatting>
  <conditionalFormatting sqref="BQ42">
    <cfRule type="cellIs" dxfId="10197" priority="4990" operator="lessThan">
      <formula>$C$4</formula>
    </cfRule>
  </conditionalFormatting>
  <conditionalFormatting sqref="BQ43">
    <cfRule type="cellIs" dxfId="10196" priority="4991" operator="lessThan">
      <formula>$C$4</formula>
    </cfRule>
  </conditionalFormatting>
  <conditionalFormatting sqref="BQ43">
    <cfRule type="cellIs" dxfId="10195" priority="4992" operator="lessThan">
      <formula>$C$4</formula>
    </cfRule>
  </conditionalFormatting>
  <conditionalFormatting sqref="BQ44">
    <cfRule type="cellIs" dxfId="10194" priority="4993" operator="lessThan">
      <formula>$C$4</formula>
    </cfRule>
  </conditionalFormatting>
  <conditionalFormatting sqref="BQ44">
    <cfRule type="cellIs" dxfId="10193" priority="4994" operator="lessThan">
      <formula>$C$4</formula>
    </cfRule>
  </conditionalFormatting>
  <conditionalFormatting sqref="BQ45">
    <cfRule type="cellIs" dxfId="10192" priority="4995" operator="lessThan">
      <formula>$C$4</formula>
    </cfRule>
  </conditionalFormatting>
  <conditionalFormatting sqref="BQ45">
    <cfRule type="cellIs" dxfId="10191" priority="4996" operator="lessThan">
      <formula>$C$4</formula>
    </cfRule>
  </conditionalFormatting>
  <conditionalFormatting sqref="BQ46">
    <cfRule type="cellIs" dxfId="10190" priority="4997" operator="lessThan">
      <formula>$C$4</formula>
    </cfRule>
  </conditionalFormatting>
  <conditionalFormatting sqref="BQ46">
    <cfRule type="cellIs" dxfId="10189" priority="4998" operator="lessThan">
      <formula>$C$4</formula>
    </cfRule>
  </conditionalFormatting>
  <conditionalFormatting sqref="BQ47">
    <cfRule type="cellIs" dxfId="10188" priority="4999" operator="lessThan">
      <formula>$C$4</formula>
    </cfRule>
  </conditionalFormatting>
  <conditionalFormatting sqref="BQ47">
    <cfRule type="cellIs" dxfId="10187" priority="5000" operator="lessThan">
      <formula>$C$4</formula>
    </cfRule>
  </conditionalFormatting>
  <conditionalFormatting sqref="BQ48">
    <cfRule type="cellIs" dxfId="10186" priority="5001" operator="lessThan">
      <formula>$C$4</formula>
    </cfRule>
  </conditionalFormatting>
  <conditionalFormatting sqref="BQ48">
    <cfRule type="cellIs" dxfId="10185" priority="5002" operator="lessThan">
      <formula>$C$4</formula>
    </cfRule>
  </conditionalFormatting>
  <conditionalFormatting sqref="BQ49">
    <cfRule type="cellIs" dxfId="10184" priority="5003" operator="lessThan">
      <formula>$C$4</formula>
    </cfRule>
  </conditionalFormatting>
  <conditionalFormatting sqref="BQ49">
    <cfRule type="cellIs" dxfId="10183" priority="5004" operator="lessThan">
      <formula>$C$4</formula>
    </cfRule>
  </conditionalFormatting>
  <conditionalFormatting sqref="BQ50">
    <cfRule type="cellIs" dxfId="10182" priority="5005" operator="lessThan">
      <formula>$C$4</formula>
    </cfRule>
  </conditionalFormatting>
  <conditionalFormatting sqref="BQ50">
    <cfRule type="cellIs" dxfId="10181" priority="5006" operator="lessThan">
      <formula>$C$4</formula>
    </cfRule>
  </conditionalFormatting>
  <conditionalFormatting sqref="BQ51">
    <cfRule type="cellIs" dxfId="10180" priority="5007" operator="lessThan">
      <formula>$C$4</formula>
    </cfRule>
  </conditionalFormatting>
  <conditionalFormatting sqref="BQ51">
    <cfRule type="cellIs" dxfId="10179" priority="5008" operator="lessThan">
      <formula>$C$4</formula>
    </cfRule>
  </conditionalFormatting>
  <conditionalFormatting sqref="BQ52">
    <cfRule type="cellIs" dxfId="10178" priority="5009" operator="lessThan">
      <formula>$C$4</formula>
    </cfRule>
  </conditionalFormatting>
  <conditionalFormatting sqref="BQ52">
    <cfRule type="cellIs" dxfId="10177" priority="5010" operator="lessThan">
      <formula>$C$4</formula>
    </cfRule>
  </conditionalFormatting>
  <conditionalFormatting sqref="BQ53">
    <cfRule type="cellIs" dxfId="10176" priority="5011" operator="lessThan">
      <formula>$C$4</formula>
    </cfRule>
  </conditionalFormatting>
  <conditionalFormatting sqref="BQ53">
    <cfRule type="cellIs" dxfId="10175" priority="5012" operator="lessThan">
      <formula>$C$4</formula>
    </cfRule>
  </conditionalFormatting>
  <conditionalFormatting sqref="BQ54">
    <cfRule type="cellIs" dxfId="10174" priority="5013" operator="lessThan">
      <formula>$C$4</formula>
    </cfRule>
  </conditionalFormatting>
  <conditionalFormatting sqref="BQ54">
    <cfRule type="cellIs" dxfId="10173" priority="5014" operator="lessThan">
      <formula>$C$4</formula>
    </cfRule>
  </conditionalFormatting>
  <conditionalFormatting sqref="BQ55">
    <cfRule type="cellIs" dxfId="10172" priority="5015" operator="lessThan">
      <formula>$C$4</formula>
    </cfRule>
  </conditionalFormatting>
  <conditionalFormatting sqref="BQ55">
    <cfRule type="cellIs" dxfId="10171" priority="5016" operator="lessThan">
      <formula>$C$4</formula>
    </cfRule>
  </conditionalFormatting>
  <conditionalFormatting sqref="BQ56">
    <cfRule type="cellIs" dxfId="10170" priority="5017" operator="lessThan">
      <formula>$C$4</formula>
    </cfRule>
  </conditionalFormatting>
  <conditionalFormatting sqref="BQ56">
    <cfRule type="cellIs" dxfId="10169" priority="5018" operator="lessThan">
      <formula>$C$4</formula>
    </cfRule>
  </conditionalFormatting>
  <conditionalFormatting sqref="BQ57">
    <cfRule type="cellIs" dxfId="10168" priority="5019" operator="lessThan">
      <formula>$C$4</formula>
    </cfRule>
  </conditionalFormatting>
  <conditionalFormatting sqref="BQ57">
    <cfRule type="cellIs" dxfId="10167" priority="5020" operator="lessThan">
      <formula>$C$4</formula>
    </cfRule>
  </conditionalFormatting>
  <conditionalFormatting sqref="BQ58">
    <cfRule type="cellIs" dxfId="10166" priority="5021" operator="lessThan">
      <formula>$C$4</formula>
    </cfRule>
  </conditionalFormatting>
  <conditionalFormatting sqref="BQ58">
    <cfRule type="cellIs" dxfId="10165" priority="5022" operator="lessThan">
      <formula>$C$4</formula>
    </cfRule>
  </conditionalFormatting>
  <conditionalFormatting sqref="BQ59">
    <cfRule type="cellIs" dxfId="10164" priority="5023" operator="lessThan">
      <formula>$C$4</formula>
    </cfRule>
  </conditionalFormatting>
  <conditionalFormatting sqref="BQ59">
    <cfRule type="cellIs" dxfId="10163" priority="5024" operator="lessThan">
      <formula>$C$4</formula>
    </cfRule>
  </conditionalFormatting>
  <conditionalFormatting sqref="BQ60">
    <cfRule type="cellIs" dxfId="10162" priority="5025" operator="lessThan">
      <formula>$C$4</formula>
    </cfRule>
  </conditionalFormatting>
  <conditionalFormatting sqref="BQ60">
    <cfRule type="cellIs" dxfId="10161" priority="5026" operator="lessThan">
      <formula>$C$4</formula>
    </cfRule>
  </conditionalFormatting>
  <conditionalFormatting sqref="CP11:CP44">
    <cfRule type="cellIs" dxfId="10160" priority="5027" operator="lessThan">
      <formula>$C$4</formula>
    </cfRule>
  </conditionalFormatting>
  <conditionalFormatting sqref="CP11:CP44">
    <cfRule type="cellIs" dxfId="10159" priority="5028" operator="lessThan">
      <formula>$C$4</formula>
    </cfRule>
  </conditionalFormatting>
  <conditionalFormatting sqref="CP45">
    <cfRule type="cellIs" dxfId="10158" priority="5095" operator="lessThan">
      <formula>$C$4</formula>
    </cfRule>
  </conditionalFormatting>
  <conditionalFormatting sqref="CP45">
    <cfRule type="cellIs" dxfId="10157" priority="5096" operator="lessThan">
      <formula>$C$4</formula>
    </cfRule>
  </conditionalFormatting>
  <conditionalFormatting sqref="CP46">
    <cfRule type="cellIs" dxfId="10156" priority="5097" operator="lessThan">
      <formula>$C$4</formula>
    </cfRule>
  </conditionalFormatting>
  <conditionalFormatting sqref="CP46">
    <cfRule type="cellIs" dxfId="10155" priority="5098" operator="lessThan">
      <formula>$C$4</formula>
    </cfRule>
  </conditionalFormatting>
  <conditionalFormatting sqref="CP47">
    <cfRule type="cellIs" dxfId="10154" priority="5099" operator="lessThan">
      <formula>$C$4</formula>
    </cfRule>
  </conditionalFormatting>
  <conditionalFormatting sqref="CP47">
    <cfRule type="cellIs" dxfId="10153" priority="5100" operator="lessThan">
      <formula>$C$4</formula>
    </cfRule>
  </conditionalFormatting>
  <conditionalFormatting sqref="CP48">
    <cfRule type="cellIs" dxfId="10152" priority="5101" operator="lessThan">
      <formula>$C$4</formula>
    </cfRule>
  </conditionalFormatting>
  <conditionalFormatting sqref="CP48">
    <cfRule type="cellIs" dxfId="10151" priority="5102" operator="lessThan">
      <formula>$C$4</formula>
    </cfRule>
  </conditionalFormatting>
  <conditionalFormatting sqref="CP49">
    <cfRule type="cellIs" dxfId="10150" priority="5103" operator="lessThan">
      <formula>$C$4</formula>
    </cfRule>
  </conditionalFormatting>
  <conditionalFormatting sqref="CP49">
    <cfRule type="cellIs" dxfId="10149" priority="5104" operator="lessThan">
      <formula>$C$4</formula>
    </cfRule>
  </conditionalFormatting>
  <conditionalFormatting sqref="CP50">
    <cfRule type="cellIs" dxfId="10148" priority="5105" operator="lessThan">
      <formula>$C$4</formula>
    </cfRule>
  </conditionalFormatting>
  <conditionalFormatting sqref="CP50">
    <cfRule type="cellIs" dxfId="10147" priority="5106" operator="lessThan">
      <formula>$C$4</formula>
    </cfRule>
  </conditionalFormatting>
  <conditionalFormatting sqref="CP51">
    <cfRule type="cellIs" dxfId="10146" priority="5107" operator="lessThan">
      <formula>$C$4</formula>
    </cfRule>
  </conditionalFormatting>
  <conditionalFormatting sqref="CP51">
    <cfRule type="cellIs" dxfId="10145" priority="5108" operator="lessThan">
      <formula>$C$4</formula>
    </cfRule>
  </conditionalFormatting>
  <conditionalFormatting sqref="CP52">
    <cfRule type="cellIs" dxfId="10144" priority="5109" operator="lessThan">
      <formula>$C$4</formula>
    </cfRule>
  </conditionalFormatting>
  <conditionalFormatting sqref="CP52">
    <cfRule type="cellIs" dxfId="10143" priority="5110" operator="lessThan">
      <formula>$C$4</formula>
    </cfRule>
  </conditionalFormatting>
  <conditionalFormatting sqref="CP53">
    <cfRule type="cellIs" dxfId="10142" priority="5111" operator="lessThan">
      <formula>$C$4</formula>
    </cfRule>
  </conditionalFormatting>
  <conditionalFormatting sqref="CP53">
    <cfRule type="cellIs" dxfId="10141" priority="5112" operator="lessThan">
      <formula>$C$4</formula>
    </cfRule>
  </conditionalFormatting>
  <conditionalFormatting sqref="CP54">
    <cfRule type="cellIs" dxfId="10140" priority="5113" operator="lessThan">
      <formula>$C$4</formula>
    </cfRule>
  </conditionalFormatting>
  <conditionalFormatting sqref="CP54">
    <cfRule type="cellIs" dxfId="10139" priority="5114" operator="lessThan">
      <formula>$C$4</formula>
    </cfRule>
  </conditionalFormatting>
  <conditionalFormatting sqref="CP55">
    <cfRule type="cellIs" dxfId="10138" priority="5115" operator="lessThan">
      <formula>$C$4</formula>
    </cfRule>
  </conditionalFormatting>
  <conditionalFormatting sqref="CP55">
    <cfRule type="cellIs" dxfId="10137" priority="5116" operator="lessThan">
      <formula>$C$4</formula>
    </cfRule>
  </conditionalFormatting>
  <conditionalFormatting sqref="CP56">
    <cfRule type="cellIs" dxfId="10136" priority="5117" operator="lessThan">
      <formula>$C$4</formula>
    </cfRule>
  </conditionalFormatting>
  <conditionalFormatting sqref="CP56">
    <cfRule type="cellIs" dxfId="10135" priority="5118" operator="lessThan">
      <formula>$C$4</formula>
    </cfRule>
  </conditionalFormatting>
  <conditionalFormatting sqref="CP57">
    <cfRule type="cellIs" dxfId="10134" priority="5119" operator="lessThan">
      <formula>$C$4</formula>
    </cfRule>
  </conditionalFormatting>
  <conditionalFormatting sqref="CP57">
    <cfRule type="cellIs" dxfId="10133" priority="5120" operator="lessThan">
      <formula>$C$4</formula>
    </cfRule>
  </conditionalFormatting>
  <conditionalFormatting sqref="CP58">
    <cfRule type="cellIs" dxfId="10132" priority="5121" operator="lessThan">
      <formula>$C$4</formula>
    </cfRule>
  </conditionalFormatting>
  <conditionalFormatting sqref="CP58">
    <cfRule type="cellIs" dxfId="10131" priority="5122" operator="lessThan">
      <formula>$C$4</formula>
    </cfRule>
  </conditionalFormatting>
  <conditionalFormatting sqref="CP59">
    <cfRule type="cellIs" dxfId="10130" priority="5123" operator="lessThan">
      <formula>$C$4</formula>
    </cfRule>
  </conditionalFormatting>
  <conditionalFormatting sqref="CP59">
    <cfRule type="cellIs" dxfId="10129" priority="5124" operator="lessThan">
      <formula>$C$4</formula>
    </cfRule>
  </conditionalFormatting>
  <conditionalFormatting sqref="CP60">
    <cfRule type="cellIs" dxfId="10128" priority="5125" operator="lessThan">
      <formula>$C$4</formula>
    </cfRule>
  </conditionalFormatting>
  <conditionalFormatting sqref="CP60">
    <cfRule type="cellIs" dxfId="10127" priority="5126" operator="lessThan">
      <formula>$C$4</formula>
    </cfRule>
  </conditionalFormatting>
  <conditionalFormatting sqref="CS11:CS44">
    <cfRule type="cellIs" dxfId="10126" priority="5127" operator="lessThan">
      <formula>$C$4</formula>
    </cfRule>
  </conditionalFormatting>
  <conditionalFormatting sqref="CS11:CS44">
    <cfRule type="cellIs" dxfId="10125" priority="5128" operator="lessThan">
      <formula>$C$4</formula>
    </cfRule>
  </conditionalFormatting>
  <conditionalFormatting sqref="CS45">
    <cfRule type="cellIs" dxfId="10124" priority="5195" operator="lessThan">
      <formula>$C$4</formula>
    </cfRule>
  </conditionalFormatting>
  <conditionalFormatting sqref="CS45">
    <cfRule type="cellIs" dxfId="10123" priority="5196" operator="lessThan">
      <formula>$C$4</formula>
    </cfRule>
  </conditionalFormatting>
  <conditionalFormatting sqref="CS46">
    <cfRule type="cellIs" dxfId="10122" priority="5197" operator="lessThan">
      <formula>$C$4</formula>
    </cfRule>
  </conditionalFormatting>
  <conditionalFormatting sqref="CS46">
    <cfRule type="cellIs" dxfId="10121" priority="5198" operator="lessThan">
      <formula>$C$4</formula>
    </cfRule>
  </conditionalFormatting>
  <conditionalFormatting sqref="CS47">
    <cfRule type="cellIs" dxfId="10120" priority="5199" operator="lessThan">
      <formula>$C$4</formula>
    </cfRule>
  </conditionalFormatting>
  <conditionalFormatting sqref="CS47">
    <cfRule type="cellIs" dxfId="10119" priority="5200" operator="lessThan">
      <formula>$C$4</formula>
    </cfRule>
  </conditionalFormatting>
  <conditionalFormatting sqref="CS48">
    <cfRule type="cellIs" dxfId="10118" priority="5201" operator="lessThan">
      <formula>$C$4</formula>
    </cfRule>
  </conditionalFormatting>
  <conditionalFormatting sqref="CS48">
    <cfRule type="cellIs" dxfId="10117" priority="5202" operator="lessThan">
      <formula>$C$4</formula>
    </cfRule>
  </conditionalFormatting>
  <conditionalFormatting sqref="CS49">
    <cfRule type="cellIs" dxfId="10116" priority="5203" operator="lessThan">
      <formula>$C$4</formula>
    </cfRule>
  </conditionalFormatting>
  <conditionalFormatting sqref="CS49">
    <cfRule type="cellIs" dxfId="10115" priority="5204" operator="lessThan">
      <formula>$C$4</formula>
    </cfRule>
  </conditionalFormatting>
  <conditionalFormatting sqref="CS50">
    <cfRule type="cellIs" dxfId="10114" priority="5205" operator="lessThan">
      <formula>$C$4</formula>
    </cfRule>
  </conditionalFormatting>
  <conditionalFormatting sqref="CS50">
    <cfRule type="cellIs" dxfId="10113" priority="5206" operator="lessThan">
      <formula>$C$4</formula>
    </cfRule>
  </conditionalFormatting>
  <conditionalFormatting sqref="CS51">
    <cfRule type="cellIs" dxfId="10112" priority="5207" operator="lessThan">
      <formula>$C$4</formula>
    </cfRule>
  </conditionalFormatting>
  <conditionalFormatting sqref="CS51">
    <cfRule type="cellIs" dxfId="10111" priority="5208" operator="lessThan">
      <formula>$C$4</formula>
    </cfRule>
  </conditionalFormatting>
  <conditionalFormatting sqref="CS52">
    <cfRule type="cellIs" dxfId="10110" priority="5209" operator="lessThan">
      <formula>$C$4</formula>
    </cfRule>
  </conditionalFormatting>
  <conditionalFormatting sqref="CS52">
    <cfRule type="cellIs" dxfId="10109" priority="5210" operator="lessThan">
      <formula>$C$4</formula>
    </cfRule>
  </conditionalFormatting>
  <conditionalFormatting sqref="CS53">
    <cfRule type="cellIs" dxfId="10108" priority="5211" operator="lessThan">
      <formula>$C$4</formula>
    </cfRule>
  </conditionalFormatting>
  <conditionalFormatting sqref="CS53">
    <cfRule type="cellIs" dxfId="10107" priority="5212" operator="lessThan">
      <formula>$C$4</formula>
    </cfRule>
  </conditionalFormatting>
  <conditionalFormatting sqref="CS54">
    <cfRule type="cellIs" dxfId="10106" priority="5213" operator="lessThan">
      <formula>$C$4</formula>
    </cfRule>
  </conditionalFormatting>
  <conditionalFormatting sqref="CS54">
    <cfRule type="cellIs" dxfId="10105" priority="5214" operator="lessThan">
      <formula>$C$4</formula>
    </cfRule>
  </conditionalFormatting>
  <conditionalFormatting sqref="CS55">
    <cfRule type="cellIs" dxfId="10104" priority="5215" operator="lessThan">
      <formula>$C$4</formula>
    </cfRule>
  </conditionalFormatting>
  <conditionalFormatting sqref="CS55">
    <cfRule type="cellIs" dxfId="10103" priority="5216" operator="lessThan">
      <formula>$C$4</formula>
    </cfRule>
  </conditionalFormatting>
  <conditionalFormatting sqref="CS56">
    <cfRule type="cellIs" dxfId="10102" priority="5217" operator="lessThan">
      <formula>$C$4</formula>
    </cfRule>
  </conditionalFormatting>
  <conditionalFormatting sqref="CS56">
    <cfRule type="cellIs" dxfId="10101" priority="5218" operator="lessThan">
      <formula>$C$4</formula>
    </cfRule>
  </conditionalFormatting>
  <conditionalFormatting sqref="CS57">
    <cfRule type="cellIs" dxfId="10100" priority="5219" operator="lessThan">
      <formula>$C$4</formula>
    </cfRule>
  </conditionalFormatting>
  <conditionalFormatting sqref="CS57">
    <cfRule type="cellIs" dxfId="10099" priority="5220" operator="lessThan">
      <formula>$C$4</formula>
    </cfRule>
  </conditionalFormatting>
  <conditionalFormatting sqref="CS58">
    <cfRule type="cellIs" dxfId="10098" priority="5221" operator="lessThan">
      <formula>$C$4</formula>
    </cfRule>
  </conditionalFormatting>
  <conditionalFormatting sqref="CS58">
    <cfRule type="cellIs" dxfId="10097" priority="5222" operator="lessThan">
      <formula>$C$4</formula>
    </cfRule>
  </conditionalFormatting>
  <conditionalFormatting sqref="CS59">
    <cfRule type="cellIs" dxfId="10096" priority="5223" operator="lessThan">
      <formula>$C$4</formula>
    </cfRule>
  </conditionalFormatting>
  <conditionalFormatting sqref="CS59">
    <cfRule type="cellIs" dxfId="10095" priority="5224" operator="lessThan">
      <formula>$C$4</formula>
    </cfRule>
  </conditionalFormatting>
  <conditionalFormatting sqref="CS60">
    <cfRule type="cellIs" dxfId="10094" priority="5225" operator="lessThan">
      <formula>$C$4</formula>
    </cfRule>
  </conditionalFormatting>
  <conditionalFormatting sqref="CS60">
    <cfRule type="cellIs" dxfId="10093" priority="5226" operator="lessThan">
      <formula>$C$4</formula>
    </cfRule>
  </conditionalFormatting>
  <conditionalFormatting sqref="CH11">
    <cfRule type="cellIs" dxfId="10092" priority="5227" operator="lessThan">
      <formula>$C$4</formula>
    </cfRule>
  </conditionalFormatting>
  <conditionalFormatting sqref="CH11">
    <cfRule type="cellIs" dxfId="10091" priority="5228" operator="lessThan">
      <formula>$C$4</formula>
    </cfRule>
  </conditionalFormatting>
  <conditionalFormatting sqref="CH12">
    <cfRule type="cellIs" dxfId="10090" priority="5229" operator="lessThan">
      <formula>$C$4</formula>
    </cfRule>
  </conditionalFormatting>
  <conditionalFormatting sqref="CH12">
    <cfRule type="cellIs" dxfId="10089" priority="5230" operator="lessThan">
      <formula>$C$4</formula>
    </cfRule>
  </conditionalFormatting>
  <conditionalFormatting sqref="CH13">
    <cfRule type="cellIs" dxfId="10088" priority="5231" operator="lessThan">
      <formula>$C$4</formula>
    </cfRule>
  </conditionalFormatting>
  <conditionalFormatting sqref="CH13">
    <cfRule type="cellIs" dxfId="10087" priority="5232" operator="lessThan">
      <formula>$C$4</formula>
    </cfRule>
  </conditionalFormatting>
  <conditionalFormatting sqref="CH14">
    <cfRule type="cellIs" dxfId="10086" priority="5233" operator="lessThan">
      <formula>$C$4</formula>
    </cfRule>
  </conditionalFormatting>
  <conditionalFormatting sqref="CH14">
    <cfRule type="cellIs" dxfId="10085" priority="5234" operator="lessThan">
      <formula>$C$4</formula>
    </cfRule>
  </conditionalFormatting>
  <conditionalFormatting sqref="CH15">
    <cfRule type="cellIs" dxfId="10084" priority="5235" operator="lessThan">
      <formula>$C$4</formula>
    </cfRule>
  </conditionalFormatting>
  <conditionalFormatting sqref="CH15">
    <cfRule type="cellIs" dxfId="10083" priority="5236" operator="lessThan">
      <formula>$C$4</formula>
    </cfRule>
  </conditionalFormatting>
  <conditionalFormatting sqref="CH16">
    <cfRule type="cellIs" dxfId="10082" priority="5237" operator="lessThan">
      <formula>$C$4</formula>
    </cfRule>
  </conditionalFormatting>
  <conditionalFormatting sqref="CH16">
    <cfRule type="cellIs" dxfId="10081" priority="5238" operator="lessThan">
      <formula>$C$4</formula>
    </cfRule>
  </conditionalFormatting>
  <conditionalFormatting sqref="CH17">
    <cfRule type="cellIs" dxfId="10080" priority="5239" operator="lessThan">
      <formula>$C$4</formula>
    </cfRule>
  </conditionalFormatting>
  <conditionalFormatting sqref="CH17">
    <cfRule type="cellIs" dxfId="10079" priority="5240" operator="lessThan">
      <formula>$C$4</formula>
    </cfRule>
  </conditionalFormatting>
  <conditionalFormatting sqref="CH18">
    <cfRule type="cellIs" dxfId="10078" priority="5241" operator="lessThan">
      <formula>$C$4</formula>
    </cfRule>
  </conditionalFormatting>
  <conditionalFormatting sqref="CH18">
    <cfRule type="cellIs" dxfId="10077" priority="5242" operator="lessThan">
      <formula>$C$4</formula>
    </cfRule>
  </conditionalFormatting>
  <conditionalFormatting sqref="CH19">
    <cfRule type="cellIs" dxfId="10076" priority="5243" operator="lessThan">
      <formula>$C$4</formula>
    </cfRule>
  </conditionalFormatting>
  <conditionalFormatting sqref="CH19">
    <cfRule type="cellIs" dxfId="10075" priority="5244" operator="lessThan">
      <formula>$C$4</formula>
    </cfRule>
  </conditionalFormatting>
  <conditionalFormatting sqref="CH20">
    <cfRule type="cellIs" dxfId="10074" priority="5245" operator="lessThan">
      <formula>$C$4</formula>
    </cfRule>
  </conditionalFormatting>
  <conditionalFormatting sqref="CH20">
    <cfRule type="cellIs" dxfId="10073" priority="5246" operator="lessThan">
      <formula>$C$4</formula>
    </cfRule>
  </conditionalFormatting>
  <conditionalFormatting sqref="CH21">
    <cfRule type="cellIs" dxfId="10072" priority="5247" operator="lessThan">
      <formula>$C$4</formula>
    </cfRule>
  </conditionalFormatting>
  <conditionalFormatting sqref="CH21">
    <cfRule type="cellIs" dxfId="10071" priority="5248" operator="lessThan">
      <formula>$C$4</formula>
    </cfRule>
  </conditionalFormatting>
  <conditionalFormatting sqref="CH22">
    <cfRule type="cellIs" dxfId="10070" priority="5249" operator="lessThan">
      <formula>$C$4</formula>
    </cfRule>
  </conditionalFormatting>
  <conditionalFormatting sqref="CH22">
    <cfRule type="cellIs" dxfId="10069" priority="5250" operator="lessThan">
      <formula>$C$4</formula>
    </cfRule>
  </conditionalFormatting>
  <conditionalFormatting sqref="CH23">
    <cfRule type="cellIs" dxfId="10068" priority="5251" operator="lessThan">
      <formula>$C$4</formula>
    </cfRule>
  </conditionalFormatting>
  <conditionalFormatting sqref="CH23">
    <cfRule type="cellIs" dxfId="10067" priority="5252" operator="lessThan">
      <formula>$C$4</formula>
    </cfRule>
  </conditionalFormatting>
  <conditionalFormatting sqref="CH24">
    <cfRule type="cellIs" dxfId="10066" priority="5253" operator="lessThan">
      <formula>$C$4</formula>
    </cfRule>
  </conditionalFormatting>
  <conditionalFormatting sqref="CH24">
    <cfRule type="cellIs" dxfId="10065" priority="5254" operator="lessThan">
      <formula>$C$4</formula>
    </cfRule>
  </conditionalFormatting>
  <conditionalFormatting sqref="CH25">
    <cfRule type="cellIs" dxfId="10064" priority="5255" operator="lessThan">
      <formula>$C$4</formula>
    </cfRule>
  </conditionalFormatting>
  <conditionalFormatting sqref="CH25">
    <cfRule type="cellIs" dxfId="10063" priority="5256" operator="lessThan">
      <formula>$C$4</formula>
    </cfRule>
  </conditionalFormatting>
  <conditionalFormatting sqref="CH26">
    <cfRule type="cellIs" dxfId="10062" priority="5257" operator="lessThan">
      <formula>$C$4</formula>
    </cfRule>
  </conditionalFormatting>
  <conditionalFormatting sqref="CH26">
    <cfRule type="cellIs" dxfId="10061" priority="5258" operator="lessThan">
      <formula>$C$4</formula>
    </cfRule>
  </conditionalFormatting>
  <conditionalFormatting sqref="CH27">
    <cfRule type="cellIs" dxfId="10060" priority="5259" operator="lessThan">
      <formula>$C$4</formula>
    </cfRule>
  </conditionalFormatting>
  <conditionalFormatting sqref="CH27">
    <cfRule type="cellIs" dxfId="10059" priority="5260" operator="lessThan">
      <formula>$C$4</formula>
    </cfRule>
  </conditionalFormatting>
  <conditionalFormatting sqref="CH28">
    <cfRule type="cellIs" dxfId="10058" priority="5261" operator="lessThan">
      <formula>$C$4</formula>
    </cfRule>
  </conditionalFormatting>
  <conditionalFormatting sqref="CH28">
    <cfRule type="cellIs" dxfId="10057" priority="5262" operator="lessThan">
      <formula>$C$4</formula>
    </cfRule>
  </conditionalFormatting>
  <conditionalFormatting sqref="CH29">
    <cfRule type="cellIs" dxfId="10056" priority="5263" operator="lessThan">
      <formula>$C$4</formula>
    </cfRule>
  </conditionalFormatting>
  <conditionalFormatting sqref="CH29">
    <cfRule type="cellIs" dxfId="10055" priority="5264" operator="lessThan">
      <formula>$C$4</formula>
    </cfRule>
  </conditionalFormatting>
  <conditionalFormatting sqref="CH30">
    <cfRule type="cellIs" dxfId="10054" priority="5265" operator="lessThan">
      <formula>$C$4</formula>
    </cfRule>
  </conditionalFormatting>
  <conditionalFormatting sqref="CH30">
    <cfRule type="cellIs" dxfId="10053" priority="5266" operator="lessThan">
      <formula>$C$4</formula>
    </cfRule>
  </conditionalFormatting>
  <conditionalFormatting sqref="CH31">
    <cfRule type="cellIs" dxfId="10052" priority="5267" operator="lessThan">
      <formula>$C$4</formula>
    </cfRule>
  </conditionalFormatting>
  <conditionalFormatting sqref="CH31">
    <cfRule type="cellIs" dxfId="10051" priority="5268" operator="lessThan">
      <formula>$C$4</formula>
    </cfRule>
  </conditionalFormatting>
  <conditionalFormatting sqref="CH32">
    <cfRule type="cellIs" dxfId="10050" priority="5269" operator="lessThan">
      <formula>$C$4</formula>
    </cfRule>
  </conditionalFormatting>
  <conditionalFormatting sqref="CH32">
    <cfRule type="cellIs" dxfId="10049" priority="5270" operator="lessThan">
      <formula>$C$4</formula>
    </cfRule>
  </conditionalFormatting>
  <conditionalFormatting sqref="CH33">
    <cfRule type="cellIs" dxfId="10048" priority="5271" operator="lessThan">
      <formula>$C$4</formula>
    </cfRule>
  </conditionalFormatting>
  <conditionalFormatting sqref="CH33">
    <cfRule type="cellIs" dxfId="10047" priority="5272" operator="lessThan">
      <formula>$C$4</formula>
    </cfRule>
  </conditionalFormatting>
  <conditionalFormatting sqref="CH34">
    <cfRule type="cellIs" dxfId="10046" priority="5273" operator="lessThan">
      <formula>$C$4</formula>
    </cfRule>
  </conditionalFormatting>
  <conditionalFormatting sqref="CH34">
    <cfRule type="cellIs" dxfId="10045" priority="5274" operator="lessThan">
      <formula>$C$4</formula>
    </cfRule>
  </conditionalFormatting>
  <conditionalFormatting sqref="CH35">
    <cfRule type="cellIs" dxfId="10044" priority="5275" operator="lessThan">
      <formula>$C$4</formula>
    </cfRule>
  </conditionalFormatting>
  <conditionalFormatting sqref="CH35">
    <cfRule type="cellIs" dxfId="10043" priority="5276" operator="lessThan">
      <formula>$C$4</formula>
    </cfRule>
  </conditionalFormatting>
  <conditionalFormatting sqref="CH36">
    <cfRule type="cellIs" dxfId="10042" priority="5277" operator="lessThan">
      <formula>$C$4</formula>
    </cfRule>
  </conditionalFormatting>
  <conditionalFormatting sqref="CH36">
    <cfRule type="cellIs" dxfId="10041" priority="5278" operator="lessThan">
      <formula>$C$4</formula>
    </cfRule>
  </conditionalFormatting>
  <conditionalFormatting sqref="CH37">
    <cfRule type="cellIs" dxfId="10040" priority="5279" operator="lessThan">
      <formula>$C$4</formula>
    </cfRule>
  </conditionalFormatting>
  <conditionalFormatting sqref="CH37">
    <cfRule type="cellIs" dxfId="10039" priority="5280" operator="lessThan">
      <formula>$C$4</formula>
    </cfRule>
  </conditionalFormatting>
  <conditionalFormatting sqref="CH38">
    <cfRule type="cellIs" dxfId="10038" priority="5281" operator="lessThan">
      <formula>$C$4</formula>
    </cfRule>
  </conditionalFormatting>
  <conditionalFormatting sqref="CH38">
    <cfRule type="cellIs" dxfId="10037" priority="5282" operator="lessThan">
      <formula>$C$4</formula>
    </cfRule>
  </conditionalFormatting>
  <conditionalFormatting sqref="CH39">
    <cfRule type="cellIs" dxfId="10036" priority="5283" operator="lessThan">
      <formula>$C$4</formula>
    </cfRule>
  </conditionalFormatting>
  <conditionalFormatting sqref="CH39">
    <cfRule type="cellIs" dxfId="10035" priority="5284" operator="lessThan">
      <formula>$C$4</formula>
    </cfRule>
  </conditionalFormatting>
  <conditionalFormatting sqref="CH40">
    <cfRule type="cellIs" dxfId="10034" priority="5285" operator="lessThan">
      <formula>$C$4</formula>
    </cfRule>
  </conditionalFormatting>
  <conditionalFormatting sqref="CH40">
    <cfRule type="cellIs" dxfId="10033" priority="5286" operator="lessThan">
      <formula>$C$4</formula>
    </cfRule>
  </conditionalFormatting>
  <conditionalFormatting sqref="CH41">
    <cfRule type="cellIs" dxfId="10032" priority="5287" operator="lessThan">
      <formula>$C$4</formula>
    </cfRule>
  </conditionalFormatting>
  <conditionalFormatting sqref="CH41">
    <cfRule type="cellIs" dxfId="10031" priority="5288" operator="lessThan">
      <formula>$C$4</formula>
    </cfRule>
  </conditionalFormatting>
  <conditionalFormatting sqref="CH42">
    <cfRule type="cellIs" dxfId="10030" priority="5289" operator="lessThan">
      <formula>$C$4</formula>
    </cfRule>
  </conditionalFormatting>
  <conditionalFormatting sqref="CH42">
    <cfRule type="cellIs" dxfId="10029" priority="5290" operator="lessThan">
      <formula>$C$4</formula>
    </cfRule>
  </conditionalFormatting>
  <conditionalFormatting sqref="CH43">
    <cfRule type="cellIs" dxfId="10028" priority="5291" operator="lessThan">
      <formula>$C$4</formula>
    </cfRule>
  </conditionalFormatting>
  <conditionalFormatting sqref="CH43">
    <cfRule type="cellIs" dxfId="10027" priority="5292" operator="lessThan">
      <formula>$C$4</formula>
    </cfRule>
  </conditionalFormatting>
  <conditionalFormatting sqref="CH44">
    <cfRule type="cellIs" dxfId="10026" priority="5293" operator="lessThan">
      <formula>$C$4</formula>
    </cfRule>
  </conditionalFormatting>
  <conditionalFormatting sqref="CH44">
    <cfRule type="cellIs" dxfId="10025" priority="5294" operator="lessThan">
      <formula>$C$4</formula>
    </cfRule>
  </conditionalFormatting>
  <conditionalFormatting sqref="CH45">
    <cfRule type="cellIs" dxfId="10024" priority="5295" operator="lessThan">
      <formula>$C$4</formula>
    </cfRule>
  </conditionalFormatting>
  <conditionalFormatting sqref="CH45">
    <cfRule type="cellIs" dxfId="10023" priority="5296" operator="lessThan">
      <formula>$C$4</formula>
    </cfRule>
  </conditionalFormatting>
  <conditionalFormatting sqref="CH46">
    <cfRule type="cellIs" dxfId="10022" priority="5297" operator="lessThan">
      <formula>$C$4</formula>
    </cfRule>
  </conditionalFormatting>
  <conditionalFormatting sqref="CH46">
    <cfRule type="cellIs" dxfId="10021" priority="5298" operator="lessThan">
      <formula>$C$4</formula>
    </cfRule>
  </conditionalFormatting>
  <conditionalFormatting sqref="CH47">
    <cfRule type="cellIs" dxfId="10020" priority="5299" operator="lessThan">
      <formula>$C$4</formula>
    </cfRule>
  </conditionalFormatting>
  <conditionalFormatting sqref="CH47">
    <cfRule type="cellIs" dxfId="10019" priority="5300" operator="lessThan">
      <formula>$C$4</formula>
    </cfRule>
  </conditionalFormatting>
  <conditionalFormatting sqref="CH48">
    <cfRule type="cellIs" dxfId="10018" priority="5301" operator="lessThan">
      <formula>$C$4</formula>
    </cfRule>
  </conditionalFormatting>
  <conditionalFormatting sqref="CH48">
    <cfRule type="cellIs" dxfId="10017" priority="5302" operator="lessThan">
      <formula>$C$4</formula>
    </cfRule>
  </conditionalFormatting>
  <conditionalFormatting sqref="CH49">
    <cfRule type="cellIs" dxfId="10016" priority="5303" operator="lessThan">
      <formula>$C$4</formula>
    </cfRule>
  </conditionalFormatting>
  <conditionalFormatting sqref="CH49">
    <cfRule type="cellIs" dxfId="10015" priority="5304" operator="lessThan">
      <formula>$C$4</formula>
    </cfRule>
  </conditionalFormatting>
  <conditionalFormatting sqref="CH50">
    <cfRule type="cellIs" dxfId="10014" priority="5305" operator="lessThan">
      <formula>$C$4</formula>
    </cfRule>
  </conditionalFormatting>
  <conditionalFormatting sqref="CH50">
    <cfRule type="cellIs" dxfId="10013" priority="5306" operator="lessThan">
      <formula>$C$4</formula>
    </cfRule>
  </conditionalFormatting>
  <conditionalFormatting sqref="CH51">
    <cfRule type="cellIs" dxfId="10012" priority="5307" operator="lessThan">
      <formula>$C$4</formula>
    </cfRule>
  </conditionalFormatting>
  <conditionalFormatting sqref="CH51">
    <cfRule type="cellIs" dxfId="10011" priority="5308" operator="lessThan">
      <formula>$C$4</formula>
    </cfRule>
  </conditionalFormatting>
  <conditionalFormatting sqref="CH52">
    <cfRule type="cellIs" dxfId="10010" priority="5309" operator="lessThan">
      <formula>$C$4</formula>
    </cfRule>
  </conditionalFormatting>
  <conditionalFormatting sqref="CH52">
    <cfRule type="cellIs" dxfId="10009" priority="5310" operator="lessThan">
      <formula>$C$4</formula>
    </cfRule>
  </conditionalFormatting>
  <conditionalFormatting sqref="CH53">
    <cfRule type="cellIs" dxfId="10008" priority="5311" operator="lessThan">
      <formula>$C$4</formula>
    </cfRule>
  </conditionalFormatting>
  <conditionalFormatting sqref="CH53">
    <cfRule type="cellIs" dxfId="10007" priority="5312" operator="lessThan">
      <formula>$C$4</formula>
    </cfRule>
  </conditionalFormatting>
  <conditionalFormatting sqref="CH54">
    <cfRule type="cellIs" dxfId="10006" priority="5313" operator="lessThan">
      <formula>$C$4</formula>
    </cfRule>
  </conditionalFormatting>
  <conditionalFormatting sqref="CH54">
    <cfRule type="cellIs" dxfId="10005" priority="5314" operator="lessThan">
      <formula>$C$4</formula>
    </cfRule>
  </conditionalFormatting>
  <conditionalFormatting sqref="CH55">
    <cfRule type="cellIs" dxfId="10004" priority="5315" operator="lessThan">
      <formula>$C$4</formula>
    </cfRule>
  </conditionalFormatting>
  <conditionalFormatting sqref="CH55">
    <cfRule type="cellIs" dxfId="10003" priority="5316" operator="lessThan">
      <formula>$C$4</formula>
    </cfRule>
  </conditionalFormatting>
  <conditionalFormatting sqref="CH56">
    <cfRule type="cellIs" dxfId="10002" priority="5317" operator="lessThan">
      <formula>$C$4</formula>
    </cfRule>
  </conditionalFormatting>
  <conditionalFormatting sqref="CH56">
    <cfRule type="cellIs" dxfId="10001" priority="5318" operator="lessThan">
      <formula>$C$4</formula>
    </cfRule>
  </conditionalFormatting>
  <conditionalFormatting sqref="CH57">
    <cfRule type="cellIs" dxfId="10000" priority="5319" operator="lessThan">
      <formula>$C$4</formula>
    </cfRule>
  </conditionalFormatting>
  <conditionalFormatting sqref="CH57">
    <cfRule type="cellIs" dxfId="9999" priority="5320" operator="lessThan">
      <formula>$C$4</formula>
    </cfRule>
  </conditionalFormatting>
  <conditionalFormatting sqref="CH58">
    <cfRule type="cellIs" dxfId="9998" priority="5321" operator="lessThan">
      <formula>$C$4</formula>
    </cfRule>
  </conditionalFormatting>
  <conditionalFormatting sqref="CH58">
    <cfRule type="cellIs" dxfId="9997" priority="5322" operator="lessThan">
      <formula>$C$4</formula>
    </cfRule>
  </conditionalFormatting>
  <conditionalFormatting sqref="CH59">
    <cfRule type="cellIs" dxfId="9996" priority="5323" operator="lessThan">
      <formula>$C$4</formula>
    </cfRule>
  </conditionalFormatting>
  <conditionalFormatting sqref="CH59">
    <cfRule type="cellIs" dxfId="9995" priority="5324" operator="lessThan">
      <formula>$C$4</formula>
    </cfRule>
  </conditionalFormatting>
  <conditionalFormatting sqref="CH60">
    <cfRule type="cellIs" dxfId="9994" priority="5325" operator="lessThan">
      <formula>$C$4</formula>
    </cfRule>
  </conditionalFormatting>
  <conditionalFormatting sqref="CH60">
    <cfRule type="cellIs" dxfId="9993" priority="5326" operator="lessThan">
      <formula>$C$4</formula>
    </cfRule>
  </conditionalFormatting>
  <conditionalFormatting sqref="CI11">
    <cfRule type="cellIs" dxfId="9992" priority="5327" operator="lessThan">
      <formula>$C$4</formula>
    </cfRule>
  </conditionalFormatting>
  <conditionalFormatting sqref="CI11">
    <cfRule type="cellIs" dxfId="9991" priority="5328" operator="lessThan">
      <formula>$C$4</formula>
    </cfRule>
  </conditionalFormatting>
  <conditionalFormatting sqref="CI12">
    <cfRule type="cellIs" dxfId="9990" priority="5329" operator="lessThan">
      <formula>$C$4</formula>
    </cfRule>
  </conditionalFormatting>
  <conditionalFormatting sqref="CI12">
    <cfRule type="cellIs" dxfId="9989" priority="5330" operator="lessThan">
      <formula>$C$4</formula>
    </cfRule>
  </conditionalFormatting>
  <conditionalFormatting sqref="CI13">
    <cfRule type="cellIs" dxfId="9988" priority="5331" operator="lessThan">
      <formula>$C$4</formula>
    </cfRule>
  </conditionalFormatting>
  <conditionalFormatting sqref="CI13">
    <cfRule type="cellIs" dxfId="9987" priority="5332" operator="lessThan">
      <formula>$C$4</formula>
    </cfRule>
  </conditionalFormatting>
  <conditionalFormatting sqref="CI14">
    <cfRule type="cellIs" dxfId="9986" priority="5333" operator="lessThan">
      <formula>$C$4</formula>
    </cfRule>
  </conditionalFormatting>
  <conditionalFormatting sqref="CI14">
    <cfRule type="cellIs" dxfId="9985" priority="5334" operator="lessThan">
      <formula>$C$4</formula>
    </cfRule>
  </conditionalFormatting>
  <conditionalFormatting sqref="CI15">
    <cfRule type="cellIs" dxfId="9984" priority="5335" operator="lessThan">
      <formula>$C$4</formula>
    </cfRule>
  </conditionalFormatting>
  <conditionalFormatting sqref="CI15">
    <cfRule type="cellIs" dxfId="9983" priority="5336" operator="lessThan">
      <formula>$C$4</formula>
    </cfRule>
  </conditionalFormatting>
  <conditionalFormatting sqref="CI16">
    <cfRule type="cellIs" dxfId="9982" priority="5337" operator="lessThan">
      <formula>$C$4</formula>
    </cfRule>
  </conditionalFormatting>
  <conditionalFormatting sqref="CI16">
    <cfRule type="cellIs" dxfId="9981" priority="5338" operator="lessThan">
      <formula>$C$4</formula>
    </cfRule>
  </conditionalFormatting>
  <conditionalFormatting sqref="CI17">
    <cfRule type="cellIs" dxfId="9980" priority="5339" operator="lessThan">
      <formula>$C$4</formula>
    </cfRule>
  </conditionalFormatting>
  <conditionalFormatting sqref="CI17">
    <cfRule type="cellIs" dxfId="9979" priority="5340" operator="lessThan">
      <formula>$C$4</formula>
    </cfRule>
  </conditionalFormatting>
  <conditionalFormatting sqref="CI18">
    <cfRule type="cellIs" dxfId="9978" priority="5341" operator="lessThan">
      <formula>$C$4</formula>
    </cfRule>
  </conditionalFormatting>
  <conditionalFormatting sqref="CI18">
    <cfRule type="cellIs" dxfId="9977" priority="5342" operator="lessThan">
      <formula>$C$4</formula>
    </cfRule>
  </conditionalFormatting>
  <conditionalFormatting sqref="CI19">
    <cfRule type="cellIs" dxfId="9976" priority="5343" operator="lessThan">
      <formula>$C$4</formula>
    </cfRule>
  </conditionalFormatting>
  <conditionalFormatting sqref="CI19">
    <cfRule type="cellIs" dxfId="9975" priority="5344" operator="lessThan">
      <formula>$C$4</formula>
    </cfRule>
  </conditionalFormatting>
  <conditionalFormatting sqref="CI20">
    <cfRule type="cellIs" dxfId="9974" priority="5345" operator="lessThan">
      <formula>$C$4</formula>
    </cfRule>
  </conditionalFormatting>
  <conditionalFormatting sqref="CI20">
    <cfRule type="cellIs" dxfId="9973" priority="5346" operator="lessThan">
      <formula>$C$4</formula>
    </cfRule>
  </conditionalFormatting>
  <conditionalFormatting sqref="CI21">
    <cfRule type="cellIs" dxfId="9972" priority="5347" operator="lessThan">
      <formula>$C$4</formula>
    </cfRule>
  </conditionalFormatting>
  <conditionalFormatting sqref="CI21">
    <cfRule type="cellIs" dxfId="9971" priority="5348" operator="lessThan">
      <formula>$C$4</formula>
    </cfRule>
  </conditionalFormatting>
  <conditionalFormatting sqref="CI22">
    <cfRule type="cellIs" dxfId="9970" priority="5349" operator="lessThan">
      <formula>$C$4</formula>
    </cfRule>
  </conditionalFormatting>
  <conditionalFormatting sqref="CI22">
    <cfRule type="cellIs" dxfId="9969" priority="5350" operator="lessThan">
      <formula>$C$4</formula>
    </cfRule>
  </conditionalFormatting>
  <conditionalFormatting sqref="CI23">
    <cfRule type="cellIs" dxfId="9968" priority="5351" operator="lessThan">
      <formula>$C$4</formula>
    </cfRule>
  </conditionalFormatting>
  <conditionalFormatting sqref="CI23">
    <cfRule type="cellIs" dxfId="9967" priority="5352" operator="lessThan">
      <formula>$C$4</formula>
    </cfRule>
  </conditionalFormatting>
  <conditionalFormatting sqref="CI24">
    <cfRule type="cellIs" dxfId="9966" priority="5353" operator="lessThan">
      <formula>$C$4</formula>
    </cfRule>
  </conditionalFormatting>
  <conditionalFormatting sqref="CI24">
    <cfRule type="cellIs" dxfId="9965" priority="5354" operator="lessThan">
      <formula>$C$4</formula>
    </cfRule>
  </conditionalFormatting>
  <conditionalFormatting sqref="CI25">
    <cfRule type="cellIs" dxfId="9964" priority="5355" operator="lessThan">
      <formula>$C$4</formula>
    </cfRule>
  </conditionalFormatting>
  <conditionalFormatting sqref="CI25">
    <cfRule type="cellIs" dxfId="9963" priority="5356" operator="lessThan">
      <formula>$C$4</formula>
    </cfRule>
  </conditionalFormatting>
  <conditionalFormatting sqref="CI26">
    <cfRule type="cellIs" dxfId="9962" priority="5357" operator="lessThan">
      <formula>$C$4</formula>
    </cfRule>
  </conditionalFormatting>
  <conditionalFormatting sqref="CI26">
    <cfRule type="cellIs" dxfId="9961" priority="5358" operator="lessThan">
      <formula>$C$4</formula>
    </cfRule>
  </conditionalFormatting>
  <conditionalFormatting sqref="CI27">
    <cfRule type="cellIs" dxfId="9960" priority="5359" operator="lessThan">
      <formula>$C$4</formula>
    </cfRule>
  </conditionalFormatting>
  <conditionalFormatting sqref="CI27">
    <cfRule type="cellIs" dxfId="9959" priority="5360" operator="lessThan">
      <formula>$C$4</formula>
    </cfRule>
  </conditionalFormatting>
  <conditionalFormatting sqref="CI28">
    <cfRule type="cellIs" dxfId="9958" priority="5361" operator="lessThan">
      <formula>$C$4</formula>
    </cfRule>
  </conditionalFormatting>
  <conditionalFormatting sqref="CI28">
    <cfRule type="cellIs" dxfId="9957" priority="5362" operator="lessThan">
      <formula>$C$4</formula>
    </cfRule>
  </conditionalFormatting>
  <conditionalFormatting sqref="CI29">
    <cfRule type="cellIs" dxfId="9956" priority="5363" operator="lessThan">
      <formula>$C$4</formula>
    </cfRule>
  </conditionalFormatting>
  <conditionalFormatting sqref="CI29">
    <cfRule type="cellIs" dxfId="9955" priority="5364" operator="lessThan">
      <formula>$C$4</formula>
    </cfRule>
  </conditionalFormatting>
  <conditionalFormatting sqref="CI30">
    <cfRule type="cellIs" dxfId="9954" priority="5365" operator="lessThan">
      <formula>$C$4</formula>
    </cfRule>
  </conditionalFormatting>
  <conditionalFormatting sqref="CI30">
    <cfRule type="cellIs" dxfId="9953" priority="5366" operator="lessThan">
      <formula>$C$4</formula>
    </cfRule>
  </conditionalFormatting>
  <conditionalFormatting sqref="CI31">
    <cfRule type="cellIs" dxfId="9952" priority="5367" operator="lessThan">
      <formula>$C$4</formula>
    </cfRule>
  </conditionalFormatting>
  <conditionalFormatting sqref="CI31">
    <cfRule type="cellIs" dxfId="9951" priority="5368" operator="lessThan">
      <formula>$C$4</formula>
    </cfRule>
  </conditionalFormatting>
  <conditionalFormatting sqref="CI32">
    <cfRule type="cellIs" dxfId="9950" priority="5369" operator="lessThan">
      <formula>$C$4</formula>
    </cfRule>
  </conditionalFormatting>
  <conditionalFormatting sqref="CI32">
    <cfRule type="cellIs" dxfId="9949" priority="5370" operator="lessThan">
      <formula>$C$4</formula>
    </cfRule>
  </conditionalFormatting>
  <conditionalFormatting sqref="CI33">
    <cfRule type="cellIs" dxfId="9948" priority="5371" operator="lessThan">
      <formula>$C$4</formula>
    </cfRule>
  </conditionalFormatting>
  <conditionalFormatting sqref="CI33">
    <cfRule type="cellIs" dxfId="9947" priority="5372" operator="lessThan">
      <formula>$C$4</formula>
    </cfRule>
  </conditionalFormatting>
  <conditionalFormatting sqref="CI34">
    <cfRule type="cellIs" dxfId="9946" priority="5373" operator="lessThan">
      <formula>$C$4</formula>
    </cfRule>
  </conditionalFormatting>
  <conditionalFormatting sqref="CI34">
    <cfRule type="cellIs" dxfId="9945" priority="5374" operator="lessThan">
      <formula>$C$4</formula>
    </cfRule>
  </conditionalFormatting>
  <conditionalFormatting sqref="CI35">
    <cfRule type="cellIs" dxfId="9944" priority="5375" operator="lessThan">
      <formula>$C$4</formula>
    </cfRule>
  </conditionalFormatting>
  <conditionalFormatting sqref="CI35">
    <cfRule type="cellIs" dxfId="9943" priority="5376" operator="lessThan">
      <formula>$C$4</formula>
    </cfRule>
  </conditionalFormatting>
  <conditionalFormatting sqref="CI36">
    <cfRule type="cellIs" dxfId="9942" priority="5377" operator="lessThan">
      <formula>$C$4</formula>
    </cfRule>
  </conditionalFormatting>
  <conditionalFormatting sqref="CI36">
    <cfRule type="cellIs" dxfId="9941" priority="5378" operator="lessThan">
      <formula>$C$4</formula>
    </cfRule>
  </conditionalFormatting>
  <conditionalFormatting sqref="CI37">
    <cfRule type="cellIs" dxfId="9940" priority="5379" operator="lessThan">
      <formula>$C$4</formula>
    </cfRule>
  </conditionalFormatting>
  <conditionalFormatting sqref="CI37">
    <cfRule type="cellIs" dxfId="9939" priority="5380" operator="lessThan">
      <formula>$C$4</formula>
    </cfRule>
  </conditionalFormatting>
  <conditionalFormatting sqref="CI38">
    <cfRule type="cellIs" dxfId="9938" priority="5381" operator="lessThan">
      <formula>$C$4</formula>
    </cfRule>
  </conditionalFormatting>
  <conditionalFormatting sqref="CI38">
    <cfRule type="cellIs" dxfId="9937" priority="5382" operator="lessThan">
      <formula>$C$4</formula>
    </cfRule>
  </conditionalFormatting>
  <conditionalFormatting sqref="CI39">
    <cfRule type="cellIs" dxfId="9936" priority="5383" operator="lessThan">
      <formula>$C$4</formula>
    </cfRule>
  </conditionalFormatting>
  <conditionalFormatting sqref="CI39">
    <cfRule type="cellIs" dxfId="9935" priority="5384" operator="lessThan">
      <formula>$C$4</formula>
    </cfRule>
  </conditionalFormatting>
  <conditionalFormatting sqref="CI40">
    <cfRule type="cellIs" dxfId="9934" priority="5385" operator="lessThan">
      <formula>$C$4</formula>
    </cfRule>
  </conditionalFormatting>
  <conditionalFormatting sqref="CI40">
    <cfRule type="cellIs" dxfId="9933" priority="5386" operator="lessThan">
      <formula>$C$4</formula>
    </cfRule>
  </conditionalFormatting>
  <conditionalFormatting sqref="CI41">
    <cfRule type="cellIs" dxfId="9932" priority="5387" operator="lessThan">
      <formula>$C$4</formula>
    </cfRule>
  </conditionalFormatting>
  <conditionalFormatting sqref="CI41">
    <cfRule type="cellIs" dxfId="9931" priority="5388" operator="lessThan">
      <formula>$C$4</formula>
    </cfRule>
  </conditionalFormatting>
  <conditionalFormatting sqref="CI42">
    <cfRule type="cellIs" dxfId="9930" priority="5389" operator="lessThan">
      <formula>$C$4</formula>
    </cfRule>
  </conditionalFormatting>
  <conditionalFormatting sqref="CI42">
    <cfRule type="cellIs" dxfId="9929" priority="5390" operator="lessThan">
      <formula>$C$4</formula>
    </cfRule>
  </conditionalFormatting>
  <conditionalFormatting sqref="CI43">
    <cfRule type="cellIs" dxfId="9928" priority="5391" operator="lessThan">
      <formula>$C$4</formula>
    </cfRule>
  </conditionalFormatting>
  <conditionalFormatting sqref="CI43">
    <cfRule type="cellIs" dxfId="9927" priority="5392" operator="lessThan">
      <formula>$C$4</formula>
    </cfRule>
  </conditionalFormatting>
  <conditionalFormatting sqref="CI44">
    <cfRule type="cellIs" dxfId="9926" priority="5393" operator="lessThan">
      <formula>$C$4</formula>
    </cfRule>
  </conditionalFormatting>
  <conditionalFormatting sqref="CI44">
    <cfRule type="cellIs" dxfId="9925" priority="5394" operator="lessThan">
      <formula>$C$4</formula>
    </cfRule>
  </conditionalFormatting>
  <conditionalFormatting sqref="CI45">
    <cfRule type="cellIs" dxfId="9924" priority="5395" operator="lessThan">
      <formula>$C$4</formula>
    </cfRule>
  </conditionalFormatting>
  <conditionalFormatting sqref="CI45">
    <cfRule type="cellIs" dxfId="9923" priority="5396" operator="lessThan">
      <formula>$C$4</formula>
    </cfRule>
  </conditionalFormatting>
  <conditionalFormatting sqref="CI46">
    <cfRule type="cellIs" dxfId="9922" priority="5397" operator="lessThan">
      <formula>$C$4</formula>
    </cfRule>
  </conditionalFormatting>
  <conditionalFormatting sqref="CI46">
    <cfRule type="cellIs" dxfId="9921" priority="5398" operator="lessThan">
      <formula>$C$4</formula>
    </cfRule>
  </conditionalFormatting>
  <conditionalFormatting sqref="CI47">
    <cfRule type="cellIs" dxfId="9920" priority="5399" operator="lessThan">
      <formula>$C$4</formula>
    </cfRule>
  </conditionalFormatting>
  <conditionalFormatting sqref="CI47">
    <cfRule type="cellIs" dxfId="9919" priority="5400" operator="lessThan">
      <formula>$C$4</formula>
    </cfRule>
  </conditionalFormatting>
  <conditionalFormatting sqref="CI48">
    <cfRule type="cellIs" dxfId="9918" priority="5401" operator="lessThan">
      <formula>$C$4</formula>
    </cfRule>
  </conditionalFormatting>
  <conditionalFormatting sqref="CI48">
    <cfRule type="cellIs" dxfId="9917" priority="5402" operator="lessThan">
      <formula>$C$4</formula>
    </cfRule>
  </conditionalFormatting>
  <conditionalFormatting sqref="CI49">
    <cfRule type="cellIs" dxfId="9916" priority="5403" operator="lessThan">
      <formula>$C$4</formula>
    </cfRule>
  </conditionalFormatting>
  <conditionalFormatting sqref="CI49">
    <cfRule type="cellIs" dxfId="9915" priority="5404" operator="lessThan">
      <formula>$C$4</formula>
    </cfRule>
  </conditionalFormatting>
  <conditionalFormatting sqref="CI50">
    <cfRule type="cellIs" dxfId="9914" priority="5405" operator="lessThan">
      <formula>$C$4</formula>
    </cfRule>
  </conditionalFormatting>
  <conditionalFormatting sqref="CI50">
    <cfRule type="cellIs" dxfId="9913" priority="5406" operator="lessThan">
      <formula>$C$4</formula>
    </cfRule>
  </conditionalFormatting>
  <conditionalFormatting sqref="CI51">
    <cfRule type="cellIs" dxfId="9912" priority="5407" operator="lessThan">
      <formula>$C$4</formula>
    </cfRule>
  </conditionalFormatting>
  <conditionalFormatting sqref="CI51">
    <cfRule type="cellIs" dxfId="9911" priority="5408" operator="lessThan">
      <formula>$C$4</formula>
    </cfRule>
  </conditionalFormatting>
  <conditionalFormatting sqref="CI52">
    <cfRule type="cellIs" dxfId="9910" priority="5409" operator="lessThan">
      <formula>$C$4</formula>
    </cfRule>
  </conditionalFormatting>
  <conditionalFormatting sqref="CI52">
    <cfRule type="cellIs" dxfId="9909" priority="5410" operator="lessThan">
      <formula>$C$4</formula>
    </cfRule>
  </conditionalFormatting>
  <conditionalFormatting sqref="CI53">
    <cfRule type="cellIs" dxfId="9908" priority="5411" operator="lessThan">
      <formula>$C$4</formula>
    </cfRule>
  </conditionalFormatting>
  <conditionalFormatting sqref="CI53">
    <cfRule type="cellIs" dxfId="9907" priority="5412" operator="lessThan">
      <formula>$C$4</formula>
    </cfRule>
  </conditionalFormatting>
  <conditionalFormatting sqref="CI54">
    <cfRule type="cellIs" dxfId="9906" priority="5413" operator="lessThan">
      <formula>$C$4</formula>
    </cfRule>
  </conditionalFormatting>
  <conditionalFormatting sqref="CI54">
    <cfRule type="cellIs" dxfId="9905" priority="5414" operator="lessThan">
      <formula>$C$4</formula>
    </cfRule>
  </conditionalFormatting>
  <conditionalFormatting sqref="CI55">
    <cfRule type="cellIs" dxfId="9904" priority="5415" operator="lessThan">
      <formula>$C$4</formula>
    </cfRule>
  </conditionalFormatting>
  <conditionalFormatting sqref="CI55">
    <cfRule type="cellIs" dxfId="9903" priority="5416" operator="lessThan">
      <formula>$C$4</formula>
    </cfRule>
  </conditionalFormatting>
  <conditionalFormatting sqref="CI56">
    <cfRule type="cellIs" dxfId="9902" priority="5417" operator="lessThan">
      <formula>$C$4</formula>
    </cfRule>
  </conditionalFormatting>
  <conditionalFormatting sqref="CI56">
    <cfRule type="cellIs" dxfId="9901" priority="5418" operator="lessThan">
      <formula>$C$4</formula>
    </cfRule>
  </conditionalFormatting>
  <conditionalFormatting sqref="CI57">
    <cfRule type="cellIs" dxfId="9900" priority="5419" operator="lessThan">
      <formula>$C$4</formula>
    </cfRule>
  </conditionalFormatting>
  <conditionalFormatting sqref="CI57">
    <cfRule type="cellIs" dxfId="9899" priority="5420" operator="lessThan">
      <formula>$C$4</formula>
    </cfRule>
  </conditionalFormatting>
  <conditionalFormatting sqref="CI58">
    <cfRule type="cellIs" dxfId="9898" priority="5421" operator="lessThan">
      <formula>$C$4</formula>
    </cfRule>
  </conditionalFormatting>
  <conditionalFormatting sqref="CI58">
    <cfRule type="cellIs" dxfId="9897" priority="5422" operator="lessThan">
      <formula>$C$4</formula>
    </cfRule>
  </conditionalFormatting>
  <conditionalFormatting sqref="CI59">
    <cfRule type="cellIs" dxfId="9896" priority="5423" operator="lessThan">
      <formula>$C$4</formula>
    </cfRule>
  </conditionalFormatting>
  <conditionalFormatting sqref="CI59">
    <cfRule type="cellIs" dxfId="9895" priority="5424" operator="lessThan">
      <formula>$C$4</formula>
    </cfRule>
  </conditionalFormatting>
  <conditionalFormatting sqref="CI60">
    <cfRule type="cellIs" dxfId="9894" priority="5425" operator="lessThan">
      <formula>$C$4</formula>
    </cfRule>
  </conditionalFormatting>
  <conditionalFormatting sqref="CI60">
    <cfRule type="cellIs" dxfId="9893" priority="5426" operator="lessThan">
      <formula>$C$4</formula>
    </cfRule>
  </conditionalFormatting>
  <conditionalFormatting sqref="CJ11">
    <cfRule type="cellIs" dxfId="9892" priority="5427" operator="lessThan">
      <formula>$C$4</formula>
    </cfRule>
  </conditionalFormatting>
  <conditionalFormatting sqref="CJ11">
    <cfRule type="cellIs" dxfId="9891" priority="5428" operator="lessThan">
      <formula>$C$4</formula>
    </cfRule>
  </conditionalFormatting>
  <conditionalFormatting sqref="CJ12">
    <cfRule type="cellIs" dxfId="9890" priority="5429" operator="lessThan">
      <formula>$C$4</formula>
    </cfRule>
  </conditionalFormatting>
  <conditionalFormatting sqref="CJ12">
    <cfRule type="cellIs" dxfId="9889" priority="5430" operator="lessThan">
      <formula>$C$4</formula>
    </cfRule>
  </conditionalFormatting>
  <conditionalFormatting sqref="CJ13">
    <cfRule type="cellIs" dxfId="9888" priority="5431" operator="lessThan">
      <formula>$C$4</formula>
    </cfRule>
  </conditionalFormatting>
  <conditionalFormatting sqref="CJ13">
    <cfRule type="cellIs" dxfId="9887" priority="5432" operator="lessThan">
      <formula>$C$4</formula>
    </cfRule>
  </conditionalFormatting>
  <conditionalFormatting sqref="CJ14">
    <cfRule type="cellIs" dxfId="9886" priority="5433" operator="lessThan">
      <formula>$C$4</formula>
    </cfRule>
  </conditionalFormatting>
  <conditionalFormatting sqref="CJ14">
    <cfRule type="cellIs" dxfId="9885" priority="5434" operator="lessThan">
      <formula>$C$4</formula>
    </cfRule>
  </conditionalFormatting>
  <conditionalFormatting sqref="CJ15">
    <cfRule type="cellIs" dxfId="9884" priority="5435" operator="lessThan">
      <formula>$C$4</formula>
    </cfRule>
  </conditionalFormatting>
  <conditionalFormatting sqref="CJ15">
    <cfRule type="cellIs" dxfId="9883" priority="5436" operator="lessThan">
      <formula>$C$4</formula>
    </cfRule>
  </conditionalFormatting>
  <conditionalFormatting sqref="CJ16">
    <cfRule type="cellIs" dxfId="9882" priority="5437" operator="lessThan">
      <formula>$C$4</formula>
    </cfRule>
  </conditionalFormatting>
  <conditionalFormatting sqref="CJ16">
    <cfRule type="cellIs" dxfId="9881" priority="5438" operator="lessThan">
      <formula>$C$4</formula>
    </cfRule>
  </conditionalFormatting>
  <conditionalFormatting sqref="CJ17">
    <cfRule type="cellIs" dxfId="9880" priority="5439" operator="lessThan">
      <formula>$C$4</formula>
    </cfRule>
  </conditionalFormatting>
  <conditionalFormatting sqref="CJ17">
    <cfRule type="cellIs" dxfId="9879" priority="5440" operator="lessThan">
      <formula>$C$4</formula>
    </cfRule>
  </conditionalFormatting>
  <conditionalFormatting sqref="CJ18">
    <cfRule type="cellIs" dxfId="9878" priority="5441" operator="lessThan">
      <formula>$C$4</formula>
    </cfRule>
  </conditionalFormatting>
  <conditionalFormatting sqref="CJ18">
    <cfRule type="cellIs" dxfId="9877" priority="5442" operator="lessThan">
      <formula>$C$4</formula>
    </cfRule>
  </conditionalFormatting>
  <conditionalFormatting sqref="CJ19">
    <cfRule type="cellIs" dxfId="9876" priority="5443" operator="lessThan">
      <formula>$C$4</formula>
    </cfRule>
  </conditionalFormatting>
  <conditionalFormatting sqref="CJ19">
    <cfRule type="cellIs" dxfId="9875" priority="5444" operator="lessThan">
      <formula>$C$4</formula>
    </cfRule>
  </conditionalFormatting>
  <conditionalFormatting sqref="CJ20">
    <cfRule type="cellIs" dxfId="9874" priority="5445" operator="lessThan">
      <formula>$C$4</formula>
    </cfRule>
  </conditionalFormatting>
  <conditionalFormatting sqref="CJ20">
    <cfRule type="cellIs" dxfId="9873" priority="5446" operator="lessThan">
      <formula>$C$4</formula>
    </cfRule>
  </conditionalFormatting>
  <conditionalFormatting sqref="CJ21">
    <cfRule type="cellIs" dxfId="9872" priority="5447" operator="lessThan">
      <formula>$C$4</formula>
    </cfRule>
  </conditionalFormatting>
  <conditionalFormatting sqref="CJ21">
    <cfRule type="cellIs" dxfId="9871" priority="5448" operator="lessThan">
      <formula>$C$4</formula>
    </cfRule>
  </conditionalFormatting>
  <conditionalFormatting sqref="CJ22">
    <cfRule type="cellIs" dxfId="9870" priority="5449" operator="lessThan">
      <formula>$C$4</formula>
    </cfRule>
  </conditionalFormatting>
  <conditionalFormatting sqref="CJ22">
    <cfRule type="cellIs" dxfId="9869" priority="5450" operator="lessThan">
      <formula>$C$4</formula>
    </cfRule>
  </conditionalFormatting>
  <conditionalFormatting sqref="CJ23">
    <cfRule type="cellIs" dxfId="9868" priority="5451" operator="lessThan">
      <formula>$C$4</formula>
    </cfRule>
  </conditionalFormatting>
  <conditionalFormatting sqref="CJ23">
    <cfRule type="cellIs" dxfId="9867" priority="5452" operator="lessThan">
      <formula>$C$4</formula>
    </cfRule>
  </conditionalFormatting>
  <conditionalFormatting sqref="CJ24">
    <cfRule type="cellIs" dxfId="9866" priority="5453" operator="lessThan">
      <formula>$C$4</formula>
    </cfRule>
  </conditionalFormatting>
  <conditionalFormatting sqref="CJ24">
    <cfRule type="cellIs" dxfId="9865" priority="5454" operator="lessThan">
      <formula>$C$4</formula>
    </cfRule>
  </conditionalFormatting>
  <conditionalFormatting sqref="CJ25">
    <cfRule type="cellIs" dxfId="9864" priority="5455" operator="lessThan">
      <formula>$C$4</formula>
    </cfRule>
  </conditionalFormatting>
  <conditionalFormatting sqref="CJ25">
    <cfRule type="cellIs" dxfId="9863" priority="5456" operator="lessThan">
      <formula>$C$4</formula>
    </cfRule>
  </conditionalFormatting>
  <conditionalFormatting sqref="CJ26">
    <cfRule type="cellIs" dxfId="9862" priority="5457" operator="lessThan">
      <formula>$C$4</formula>
    </cfRule>
  </conditionalFormatting>
  <conditionalFormatting sqref="CJ26">
    <cfRule type="cellIs" dxfId="9861" priority="5458" operator="lessThan">
      <formula>$C$4</formula>
    </cfRule>
  </conditionalFormatting>
  <conditionalFormatting sqref="CJ27">
    <cfRule type="cellIs" dxfId="9860" priority="5459" operator="lessThan">
      <formula>$C$4</formula>
    </cfRule>
  </conditionalFormatting>
  <conditionalFormatting sqref="CJ27">
    <cfRule type="cellIs" dxfId="9859" priority="5460" operator="lessThan">
      <formula>$C$4</formula>
    </cfRule>
  </conditionalFormatting>
  <conditionalFormatting sqref="CJ28">
    <cfRule type="cellIs" dxfId="9858" priority="5461" operator="lessThan">
      <formula>$C$4</formula>
    </cfRule>
  </conditionalFormatting>
  <conditionalFormatting sqref="CJ28">
    <cfRule type="cellIs" dxfId="9857" priority="5462" operator="lessThan">
      <formula>$C$4</formula>
    </cfRule>
  </conditionalFormatting>
  <conditionalFormatting sqref="CJ29">
    <cfRule type="cellIs" dxfId="9856" priority="5463" operator="lessThan">
      <formula>$C$4</formula>
    </cfRule>
  </conditionalFormatting>
  <conditionalFormatting sqref="CJ29">
    <cfRule type="cellIs" dxfId="9855" priority="5464" operator="lessThan">
      <formula>$C$4</formula>
    </cfRule>
  </conditionalFormatting>
  <conditionalFormatting sqref="CJ30">
    <cfRule type="cellIs" dxfId="9854" priority="5465" operator="lessThan">
      <formula>$C$4</formula>
    </cfRule>
  </conditionalFormatting>
  <conditionalFormatting sqref="CJ30">
    <cfRule type="cellIs" dxfId="9853" priority="5466" operator="lessThan">
      <formula>$C$4</formula>
    </cfRule>
  </conditionalFormatting>
  <conditionalFormatting sqref="CJ31">
    <cfRule type="cellIs" dxfId="9852" priority="5467" operator="lessThan">
      <formula>$C$4</formula>
    </cfRule>
  </conditionalFormatting>
  <conditionalFormatting sqref="CJ31">
    <cfRule type="cellIs" dxfId="9851" priority="5468" operator="lessThan">
      <formula>$C$4</formula>
    </cfRule>
  </conditionalFormatting>
  <conditionalFormatting sqref="CJ32">
    <cfRule type="cellIs" dxfId="9850" priority="5469" operator="lessThan">
      <formula>$C$4</formula>
    </cfRule>
  </conditionalFormatting>
  <conditionalFormatting sqref="CJ32">
    <cfRule type="cellIs" dxfId="9849" priority="5470" operator="lessThan">
      <formula>$C$4</formula>
    </cfRule>
  </conditionalFormatting>
  <conditionalFormatting sqref="CJ33">
    <cfRule type="cellIs" dxfId="9848" priority="5471" operator="lessThan">
      <formula>$C$4</formula>
    </cfRule>
  </conditionalFormatting>
  <conditionalFormatting sqref="CJ33">
    <cfRule type="cellIs" dxfId="9847" priority="5472" operator="lessThan">
      <formula>$C$4</formula>
    </cfRule>
  </conditionalFormatting>
  <conditionalFormatting sqref="CJ34">
    <cfRule type="cellIs" dxfId="9846" priority="5473" operator="lessThan">
      <formula>$C$4</formula>
    </cfRule>
  </conditionalFormatting>
  <conditionalFormatting sqref="CJ34">
    <cfRule type="cellIs" dxfId="9845" priority="5474" operator="lessThan">
      <formula>$C$4</formula>
    </cfRule>
  </conditionalFormatting>
  <conditionalFormatting sqref="CJ35">
    <cfRule type="cellIs" dxfId="9844" priority="5475" operator="lessThan">
      <formula>$C$4</formula>
    </cfRule>
  </conditionalFormatting>
  <conditionalFormatting sqref="CJ35">
    <cfRule type="cellIs" dxfId="9843" priority="5476" operator="lessThan">
      <formula>$C$4</formula>
    </cfRule>
  </conditionalFormatting>
  <conditionalFormatting sqref="CJ36">
    <cfRule type="cellIs" dxfId="9842" priority="5477" operator="lessThan">
      <formula>$C$4</formula>
    </cfRule>
  </conditionalFormatting>
  <conditionalFormatting sqref="CJ36">
    <cfRule type="cellIs" dxfId="9841" priority="5478" operator="lessThan">
      <formula>$C$4</formula>
    </cfRule>
  </conditionalFormatting>
  <conditionalFormatting sqref="CJ37">
    <cfRule type="cellIs" dxfId="9840" priority="5479" operator="lessThan">
      <formula>$C$4</formula>
    </cfRule>
  </conditionalFormatting>
  <conditionalFormatting sqref="CJ37">
    <cfRule type="cellIs" dxfId="9839" priority="5480" operator="lessThan">
      <formula>$C$4</formula>
    </cfRule>
  </conditionalFormatting>
  <conditionalFormatting sqref="CJ38">
    <cfRule type="cellIs" dxfId="9838" priority="5481" operator="lessThan">
      <formula>$C$4</formula>
    </cfRule>
  </conditionalFormatting>
  <conditionalFormatting sqref="CJ38">
    <cfRule type="cellIs" dxfId="9837" priority="5482" operator="lessThan">
      <formula>$C$4</formula>
    </cfRule>
  </conditionalFormatting>
  <conditionalFormatting sqref="CJ39">
    <cfRule type="cellIs" dxfId="9836" priority="5483" operator="lessThan">
      <formula>$C$4</formula>
    </cfRule>
  </conditionalFormatting>
  <conditionalFormatting sqref="CJ39">
    <cfRule type="cellIs" dxfId="9835" priority="5484" operator="lessThan">
      <formula>$C$4</formula>
    </cfRule>
  </conditionalFormatting>
  <conditionalFormatting sqref="CJ40">
    <cfRule type="cellIs" dxfId="9834" priority="5485" operator="lessThan">
      <formula>$C$4</formula>
    </cfRule>
  </conditionalFormatting>
  <conditionalFormatting sqref="CJ40">
    <cfRule type="cellIs" dxfId="9833" priority="5486" operator="lessThan">
      <formula>$C$4</formula>
    </cfRule>
  </conditionalFormatting>
  <conditionalFormatting sqref="CJ41">
    <cfRule type="cellIs" dxfId="9832" priority="5487" operator="lessThan">
      <formula>$C$4</formula>
    </cfRule>
  </conditionalFormatting>
  <conditionalFormatting sqref="CJ41">
    <cfRule type="cellIs" dxfId="9831" priority="5488" operator="lessThan">
      <formula>$C$4</formula>
    </cfRule>
  </conditionalFormatting>
  <conditionalFormatting sqref="CJ42">
    <cfRule type="cellIs" dxfId="9830" priority="5489" operator="lessThan">
      <formula>$C$4</formula>
    </cfRule>
  </conditionalFormatting>
  <conditionalFormatting sqref="CJ42">
    <cfRule type="cellIs" dxfId="9829" priority="5490" operator="lessThan">
      <formula>$C$4</formula>
    </cfRule>
  </conditionalFormatting>
  <conditionalFormatting sqref="CJ43">
    <cfRule type="cellIs" dxfId="9828" priority="5491" operator="lessThan">
      <formula>$C$4</formula>
    </cfRule>
  </conditionalFormatting>
  <conditionalFormatting sqref="CJ43">
    <cfRule type="cellIs" dxfId="9827" priority="5492" operator="lessThan">
      <formula>$C$4</formula>
    </cfRule>
  </conditionalFormatting>
  <conditionalFormatting sqref="CJ44">
    <cfRule type="cellIs" dxfId="9826" priority="5493" operator="lessThan">
      <formula>$C$4</formula>
    </cfRule>
  </conditionalFormatting>
  <conditionalFormatting sqref="CJ44">
    <cfRule type="cellIs" dxfId="9825" priority="5494" operator="lessThan">
      <formula>$C$4</formula>
    </cfRule>
  </conditionalFormatting>
  <conditionalFormatting sqref="CJ45">
    <cfRule type="cellIs" dxfId="9824" priority="5495" operator="lessThan">
      <formula>$C$4</formula>
    </cfRule>
  </conditionalFormatting>
  <conditionalFormatting sqref="CJ45">
    <cfRule type="cellIs" dxfId="9823" priority="5496" operator="lessThan">
      <formula>$C$4</formula>
    </cfRule>
  </conditionalFormatting>
  <conditionalFormatting sqref="CJ46">
    <cfRule type="cellIs" dxfId="9822" priority="5497" operator="lessThan">
      <formula>$C$4</formula>
    </cfRule>
  </conditionalFormatting>
  <conditionalFormatting sqref="CJ46">
    <cfRule type="cellIs" dxfId="9821" priority="5498" operator="lessThan">
      <formula>$C$4</formula>
    </cfRule>
  </conditionalFormatting>
  <conditionalFormatting sqref="CJ47">
    <cfRule type="cellIs" dxfId="9820" priority="5499" operator="lessThan">
      <formula>$C$4</formula>
    </cfRule>
  </conditionalFormatting>
  <conditionalFormatting sqref="CJ47">
    <cfRule type="cellIs" dxfId="9819" priority="5500" operator="lessThan">
      <formula>$C$4</formula>
    </cfRule>
  </conditionalFormatting>
  <conditionalFormatting sqref="CJ48">
    <cfRule type="cellIs" dxfId="9818" priority="5501" operator="lessThan">
      <formula>$C$4</formula>
    </cfRule>
  </conditionalFormatting>
  <conditionalFormatting sqref="CJ48">
    <cfRule type="cellIs" dxfId="9817" priority="5502" operator="lessThan">
      <formula>$C$4</formula>
    </cfRule>
  </conditionalFormatting>
  <conditionalFormatting sqref="CJ49">
    <cfRule type="cellIs" dxfId="9816" priority="5503" operator="lessThan">
      <formula>$C$4</formula>
    </cfRule>
  </conditionalFormatting>
  <conditionalFormatting sqref="CJ49">
    <cfRule type="cellIs" dxfId="9815" priority="5504" operator="lessThan">
      <formula>$C$4</formula>
    </cfRule>
  </conditionalFormatting>
  <conditionalFormatting sqref="CJ50">
    <cfRule type="cellIs" dxfId="9814" priority="5505" operator="lessThan">
      <formula>$C$4</formula>
    </cfRule>
  </conditionalFormatting>
  <conditionalFormatting sqref="CJ50">
    <cfRule type="cellIs" dxfId="9813" priority="5506" operator="lessThan">
      <formula>$C$4</formula>
    </cfRule>
  </conditionalFormatting>
  <conditionalFormatting sqref="CJ51">
    <cfRule type="cellIs" dxfId="9812" priority="5507" operator="lessThan">
      <formula>$C$4</formula>
    </cfRule>
  </conditionalFormatting>
  <conditionalFormatting sqref="CJ51">
    <cfRule type="cellIs" dxfId="9811" priority="5508" operator="lessThan">
      <formula>$C$4</formula>
    </cfRule>
  </conditionalFormatting>
  <conditionalFormatting sqref="CJ52">
    <cfRule type="cellIs" dxfId="9810" priority="5509" operator="lessThan">
      <formula>$C$4</formula>
    </cfRule>
  </conditionalFormatting>
  <conditionalFormatting sqref="CJ52">
    <cfRule type="cellIs" dxfId="9809" priority="5510" operator="lessThan">
      <formula>$C$4</formula>
    </cfRule>
  </conditionalFormatting>
  <conditionalFormatting sqref="CJ53">
    <cfRule type="cellIs" dxfId="9808" priority="5511" operator="lessThan">
      <formula>$C$4</formula>
    </cfRule>
  </conditionalFormatting>
  <conditionalFormatting sqref="CJ53">
    <cfRule type="cellIs" dxfId="9807" priority="5512" operator="lessThan">
      <formula>$C$4</formula>
    </cfRule>
  </conditionalFormatting>
  <conditionalFormatting sqref="CJ54">
    <cfRule type="cellIs" dxfId="9806" priority="5513" operator="lessThan">
      <formula>$C$4</formula>
    </cfRule>
  </conditionalFormatting>
  <conditionalFormatting sqref="CJ54">
    <cfRule type="cellIs" dxfId="9805" priority="5514" operator="lessThan">
      <formula>$C$4</formula>
    </cfRule>
  </conditionalFormatting>
  <conditionalFormatting sqref="CJ55">
    <cfRule type="cellIs" dxfId="9804" priority="5515" operator="lessThan">
      <formula>$C$4</formula>
    </cfRule>
  </conditionalFormatting>
  <conditionalFormatting sqref="CJ55">
    <cfRule type="cellIs" dxfId="9803" priority="5516" operator="lessThan">
      <formula>$C$4</formula>
    </cfRule>
  </conditionalFormatting>
  <conditionalFormatting sqref="CJ56">
    <cfRule type="cellIs" dxfId="9802" priority="5517" operator="lessThan">
      <formula>$C$4</formula>
    </cfRule>
  </conditionalFormatting>
  <conditionalFormatting sqref="CJ56">
    <cfRule type="cellIs" dxfId="9801" priority="5518" operator="lessThan">
      <formula>$C$4</formula>
    </cfRule>
  </conditionalFormatting>
  <conditionalFormatting sqref="CJ57">
    <cfRule type="cellIs" dxfId="9800" priority="5519" operator="lessThan">
      <formula>$C$4</formula>
    </cfRule>
  </conditionalFormatting>
  <conditionalFormatting sqref="CJ57">
    <cfRule type="cellIs" dxfId="9799" priority="5520" operator="lessThan">
      <formula>$C$4</formula>
    </cfRule>
  </conditionalFormatting>
  <conditionalFormatting sqref="CJ58">
    <cfRule type="cellIs" dxfId="9798" priority="5521" operator="lessThan">
      <formula>$C$4</formula>
    </cfRule>
  </conditionalFormatting>
  <conditionalFormatting sqref="CJ58">
    <cfRule type="cellIs" dxfId="9797" priority="5522" operator="lessThan">
      <formula>$C$4</formula>
    </cfRule>
  </conditionalFormatting>
  <conditionalFormatting sqref="CJ59">
    <cfRule type="cellIs" dxfId="9796" priority="5523" operator="lessThan">
      <formula>$C$4</formula>
    </cfRule>
  </conditionalFormatting>
  <conditionalFormatting sqref="CJ59">
    <cfRule type="cellIs" dxfId="9795" priority="5524" operator="lessThan">
      <formula>$C$4</formula>
    </cfRule>
  </conditionalFormatting>
  <conditionalFormatting sqref="CJ60">
    <cfRule type="cellIs" dxfId="9794" priority="5525" operator="lessThan">
      <formula>$C$4</formula>
    </cfRule>
  </conditionalFormatting>
  <conditionalFormatting sqref="CJ60">
    <cfRule type="cellIs" dxfId="9793" priority="5526" operator="lessThan">
      <formula>$C$4</formula>
    </cfRule>
  </conditionalFormatting>
  <conditionalFormatting sqref="CK11">
    <cfRule type="cellIs" dxfId="9792" priority="5527" operator="lessThan">
      <formula>$C$4</formula>
    </cfRule>
  </conditionalFormatting>
  <conditionalFormatting sqref="CK11">
    <cfRule type="cellIs" dxfId="9791" priority="5528" operator="lessThan">
      <formula>$C$4</formula>
    </cfRule>
  </conditionalFormatting>
  <conditionalFormatting sqref="CK12">
    <cfRule type="cellIs" dxfId="9790" priority="5529" operator="lessThan">
      <formula>$C$4</formula>
    </cfRule>
  </conditionalFormatting>
  <conditionalFormatting sqref="CK12">
    <cfRule type="cellIs" dxfId="9789" priority="5530" operator="lessThan">
      <formula>$C$4</formula>
    </cfRule>
  </conditionalFormatting>
  <conditionalFormatting sqref="CK13">
    <cfRule type="cellIs" dxfId="9788" priority="5531" operator="lessThan">
      <formula>$C$4</formula>
    </cfRule>
  </conditionalFormatting>
  <conditionalFormatting sqref="CK13">
    <cfRule type="cellIs" dxfId="9787" priority="5532" operator="lessThan">
      <formula>$C$4</formula>
    </cfRule>
  </conditionalFormatting>
  <conditionalFormatting sqref="CK14">
    <cfRule type="cellIs" dxfId="9786" priority="5533" operator="lessThan">
      <formula>$C$4</formula>
    </cfRule>
  </conditionalFormatting>
  <conditionalFormatting sqref="CK14">
    <cfRule type="cellIs" dxfId="9785" priority="5534" operator="lessThan">
      <formula>$C$4</formula>
    </cfRule>
  </conditionalFormatting>
  <conditionalFormatting sqref="CK15">
    <cfRule type="cellIs" dxfId="9784" priority="5535" operator="lessThan">
      <formula>$C$4</formula>
    </cfRule>
  </conditionalFormatting>
  <conditionalFormatting sqref="CK15">
    <cfRule type="cellIs" dxfId="9783" priority="5536" operator="lessThan">
      <formula>$C$4</formula>
    </cfRule>
  </conditionalFormatting>
  <conditionalFormatting sqref="CK16">
    <cfRule type="cellIs" dxfId="9782" priority="5537" operator="lessThan">
      <formula>$C$4</formula>
    </cfRule>
  </conditionalFormatting>
  <conditionalFormatting sqref="CK16">
    <cfRule type="cellIs" dxfId="9781" priority="5538" operator="lessThan">
      <formula>$C$4</formula>
    </cfRule>
  </conditionalFormatting>
  <conditionalFormatting sqref="CK17">
    <cfRule type="cellIs" dxfId="9780" priority="5539" operator="lessThan">
      <formula>$C$4</formula>
    </cfRule>
  </conditionalFormatting>
  <conditionalFormatting sqref="CK17">
    <cfRule type="cellIs" dxfId="9779" priority="5540" operator="lessThan">
      <formula>$C$4</formula>
    </cfRule>
  </conditionalFormatting>
  <conditionalFormatting sqref="CK18">
    <cfRule type="cellIs" dxfId="9778" priority="5541" operator="lessThan">
      <formula>$C$4</formula>
    </cfRule>
  </conditionalFormatting>
  <conditionalFormatting sqref="CK18">
    <cfRule type="cellIs" dxfId="9777" priority="5542" operator="lessThan">
      <formula>$C$4</formula>
    </cfRule>
  </conditionalFormatting>
  <conditionalFormatting sqref="CK19">
    <cfRule type="cellIs" dxfId="9776" priority="5543" operator="lessThan">
      <formula>$C$4</formula>
    </cfRule>
  </conditionalFormatting>
  <conditionalFormatting sqref="CK19">
    <cfRule type="cellIs" dxfId="9775" priority="5544" operator="lessThan">
      <formula>$C$4</formula>
    </cfRule>
  </conditionalFormatting>
  <conditionalFormatting sqref="CK20">
    <cfRule type="cellIs" dxfId="9774" priority="5545" operator="lessThan">
      <formula>$C$4</formula>
    </cfRule>
  </conditionalFormatting>
  <conditionalFormatting sqref="CK20">
    <cfRule type="cellIs" dxfId="9773" priority="5546" operator="lessThan">
      <formula>$C$4</formula>
    </cfRule>
  </conditionalFormatting>
  <conditionalFormatting sqref="CK21">
    <cfRule type="cellIs" dxfId="9772" priority="5547" operator="lessThan">
      <formula>$C$4</formula>
    </cfRule>
  </conditionalFormatting>
  <conditionalFormatting sqref="CK21">
    <cfRule type="cellIs" dxfId="9771" priority="5548" operator="lessThan">
      <formula>$C$4</formula>
    </cfRule>
  </conditionalFormatting>
  <conditionalFormatting sqref="CK22">
    <cfRule type="cellIs" dxfId="9770" priority="5549" operator="lessThan">
      <formula>$C$4</formula>
    </cfRule>
  </conditionalFormatting>
  <conditionalFormatting sqref="CK22">
    <cfRule type="cellIs" dxfId="9769" priority="5550" operator="lessThan">
      <formula>$C$4</formula>
    </cfRule>
  </conditionalFormatting>
  <conditionalFormatting sqref="CK23">
    <cfRule type="cellIs" dxfId="9768" priority="5551" operator="lessThan">
      <formula>$C$4</formula>
    </cfRule>
  </conditionalFormatting>
  <conditionalFormatting sqref="CK23">
    <cfRule type="cellIs" dxfId="9767" priority="5552" operator="lessThan">
      <formula>$C$4</formula>
    </cfRule>
  </conditionalFormatting>
  <conditionalFormatting sqref="CK24">
    <cfRule type="cellIs" dxfId="9766" priority="5553" operator="lessThan">
      <formula>$C$4</formula>
    </cfRule>
  </conditionalFormatting>
  <conditionalFormatting sqref="CK24">
    <cfRule type="cellIs" dxfId="9765" priority="5554" operator="lessThan">
      <formula>$C$4</formula>
    </cfRule>
  </conditionalFormatting>
  <conditionalFormatting sqref="CK25">
    <cfRule type="cellIs" dxfId="9764" priority="5555" operator="lessThan">
      <formula>$C$4</formula>
    </cfRule>
  </conditionalFormatting>
  <conditionalFormatting sqref="CK25">
    <cfRule type="cellIs" dxfId="9763" priority="5556" operator="lessThan">
      <formula>$C$4</formula>
    </cfRule>
  </conditionalFormatting>
  <conditionalFormatting sqref="CK26">
    <cfRule type="cellIs" dxfId="9762" priority="5557" operator="lessThan">
      <formula>$C$4</formula>
    </cfRule>
  </conditionalFormatting>
  <conditionalFormatting sqref="CK26">
    <cfRule type="cellIs" dxfId="9761" priority="5558" operator="lessThan">
      <formula>$C$4</formula>
    </cfRule>
  </conditionalFormatting>
  <conditionalFormatting sqref="CK27">
    <cfRule type="cellIs" dxfId="9760" priority="5559" operator="lessThan">
      <formula>$C$4</formula>
    </cfRule>
  </conditionalFormatting>
  <conditionalFormatting sqref="CK27">
    <cfRule type="cellIs" dxfId="9759" priority="5560" operator="lessThan">
      <formula>$C$4</formula>
    </cfRule>
  </conditionalFormatting>
  <conditionalFormatting sqref="CK28">
    <cfRule type="cellIs" dxfId="9758" priority="5561" operator="lessThan">
      <formula>$C$4</formula>
    </cfRule>
  </conditionalFormatting>
  <conditionalFormatting sqref="CK28">
    <cfRule type="cellIs" dxfId="9757" priority="5562" operator="lessThan">
      <formula>$C$4</formula>
    </cfRule>
  </conditionalFormatting>
  <conditionalFormatting sqref="CK29">
    <cfRule type="cellIs" dxfId="9756" priority="5563" operator="lessThan">
      <formula>$C$4</formula>
    </cfRule>
  </conditionalFormatting>
  <conditionalFormatting sqref="CK29">
    <cfRule type="cellIs" dxfId="9755" priority="5564" operator="lessThan">
      <formula>$C$4</formula>
    </cfRule>
  </conditionalFormatting>
  <conditionalFormatting sqref="CK30">
    <cfRule type="cellIs" dxfId="9754" priority="5565" operator="lessThan">
      <formula>$C$4</formula>
    </cfRule>
  </conditionalFormatting>
  <conditionalFormatting sqref="CK30">
    <cfRule type="cellIs" dxfId="9753" priority="5566" operator="lessThan">
      <formula>$C$4</formula>
    </cfRule>
  </conditionalFormatting>
  <conditionalFormatting sqref="CK31">
    <cfRule type="cellIs" dxfId="9752" priority="5567" operator="lessThan">
      <formula>$C$4</formula>
    </cfRule>
  </conditionalFormatting>
  <conditionalFormatting sqref="CK31">
    <cfRule type="cellIs" dxfId="9751" priority="5568" operator="lessThan">
      <formula>$C$4</formula>
    </cfRule>
  </conditionalFormatting>
  <conditionalFormatting sqref="CK32">
    <cfRule type="cellIs" dxfId="9750" priority="5569" operator="lessThan">
      <formula>$C$4</formula>
    </cfRule>
  </conditionalFormatting>
  <conditionalFormatting sqref="CK32">
    <cfRule type="cellIs" dxfId="9749" priority="5570" operator="lessThan">
      <formula>$C$4</formula>
    </cfRule>
  </conditionalFormatting>
  <conditionalFormatting sqref="CK33">
    <cfRule type="cellIs" dxfId="9748" priority="5571" operator="lessThan">
      <formula>$C$4</formula>
    </cfRule>
  </conditionalFormatting>
  <conditionalFormatting sqref="CK33">
    <cfRule type="cellIs" dxfId="9747" priority="5572" operator="lessThan">
      <formula>$C$4</formula>
    </cfRule>
  </conditionalFormatting>
  <conditionalFormatting sqref="CK34">
    <cfRule type="cellIs" dxfId="9746" priority="5573" operator="lessThan">
      <formula>$C$4</formula>
    </cfRule>
  </conditionalFormatting>
  <conditionalFormatting sqref="CK34">
    <cfRule type="cellIs" dxfId="9745" priority="5574" operator="lessThan">
      <formula>$C$4</formula>
    </cfRule>
  </conditionalFormatting>
  <conditionalFormatting sqref="CK35">
    <cfRule type="cellIs" dxfId="9744" priority="5575" operator="lessThan">
      <formula>$C$4</formula>
    </cfRule>
  </conditionalFormatting>
  <conditionalFormatting sqref="CK35">
    <cfRule type="cellIs" dxfId="9743" priority="5576" operator="lessThan">
      <formula>$C$4</formula>
    </cfRule>
  </conditionalFormatting>
  <conditionalFormatting sqref="CK36">
    <cfRule type="cellIs" dxfId="9742" priority="5577" operator="lessThan">
      <formula>$C$4</formula>
    </cfRule>
  </conditionalFormatting>
  <conditionalFormatting sqref="CK36">
    <cfRule type="cellIs" dxfId="9741" priority="5578" operator="lessThan">
      <formula>$C$4</formula>
    </cfRule>
  </conditionalFormatting>
  <conditionalFormatting sqref="CK37">
    <cfRule type="cellIs" dxfId="9740" priority="5579" operator="lessThan">
      <formula>$C$4</formula>
    </cfRule>
  </conditionalFormatting>
  <conditionalFormatting sqref="CK37">
    <cfRule type="cellIs" dxfId="9739" priority="5580" operator="lessThan">
      <formula>$C$4</formula>
    </cfRule>
  </conditionalFormatting>
  <conditionalFormatting sqref="CK38">
    <cfRule type="cellIs" dxfId="9738" priority="5581" operator="lessThan">
      <formula>$C$4</formula>
    </cfRule>
  </conditionalFormatting>
  <conditionalFormatting sqref="CK38">
    <cfRule type="cellIs" dxfId="9737" priority="5582" operator="lessThan">
      <formula>$C$4</formula>
    </cfRule>
  </conditionalFormatting>
  <conditionalFormatting sqref="CK39">
    <cfRule type="cellIs" dxfId="9736" priority="5583" operator="lessThan">
      <formula>$C$4</formula>
    </cfRule>
  </conditionalFormatting>
  <conditionalFormatting sqref="CK39">
    <cfRule type="cellIs" dxfId="9735" priority="5584" operator="lessThan">
      <formula>$C$4</formula>
    </cfRule>
  </conditionalFormatting>
  <conditionalFormatting sqref="CK40">
    <cfRule type="cellIs" dxfId="9734" priority="5585" operator="lessThan">
      <formula>$C$4</formula>
    </cfRule>
  </conditionalFormatting>
  <conditionalFormatting sqref="CK40">
    <cfRule type="cellIs" dxfId="9733" priority="5586" operator="lessThan">
      <formula>$C$4</formula>
    </cfRule>
  </conditionalFormatting>
  <conditionalFormatting sqref="CK41">
    <cfRule type="cellIs" dxfId="9732" priority="5587" operator="lessThan">
      <formula>$C$4</formula>
    </cfRule>
  </conditionalFormatting>
  <conditionalFormatting sqref="CK41">
    <cfRule type="cellIs" dxfId="9731" priority="5588" operator="lessThan">
      <formula>$C$4</formula>
    </cfRule>
  </conditionalFormatting>
  <conditionalFormatting sqref="CK42">
    <cfRule type="cellIs" dxfId="9730" priority="5589" operator="lessThan">
      <formula>$C$4</formula>
    </cfRule>
  </conditionalFormatting>
  <conditionalFormatting sqref="CK42">
    <cfRule type="cellIs" dxfId="9729" priority="5590" operator="lessThan">
      <formula>$C$4</formula>
    </cfRule>
  </conditionalFormatting>
  <conditionalFormatting sqref="CK43">
    <cfRule type="cellIs" dxfId="9728" priority="5591" operator="lessThan">
      <formula>$C$4</formula>
    </cfRule>
  </conditionalFormatting>
  <conditionalFormatting sqref="CK43">
    <cfRule type="cellIs" dxfId="9727" priority="5592" operator="lessThan">
      <formula>$C$4</formula>
    </cfRule>
  </conditionalFormatting>
  <conditionalFormatting sqref="CK44">
    <cfRule type="cellIs" dxfId="9726" priority="5593" operator="lessThan">
      <formula>$C$4</formula>
    </cfRule>
  </conditionalFormatting>
  <conditionalFormatting sqref="CK44">
    <cfRule type="cellIs" dxfId="9725" priority="5594" operator="lessThan">
      <formula>$C$4</formula>
    </cfRule>
  </conditionalFormatting>
  <conditionalFormatting sqref="CK45">
    <cfRule type="cellIs" dxfId="9724" priority="5595" operator="lessThan">
      <formula>$C$4</formula>
    </cfRule>
  </conditionalFormatting>
  <conditionalFormatting sqref="CK45">
    <cfRule type="cellIs" dxfId="9723" priority="5596" operator="lessThan">
      <formula>$C$4</formula>
    </cfRule>
  </conditionalFormatting>
  <conditionalFormatting sqref="CK46">
    <cfRule type="cellIs" dxfId="9722" priority="5597" operator="lessThan">
      <formula>$C$4</formula>
    </cfRule>
  </conditionalFormatting>
  <conditionalFormatting sqref="CK46">
    <cfRule type="cellIs" dxfId="9721" priority="5598" operator="lessThan">
      <formula>$C$4</formula>
    </cfRule>
  </conditionalFormatting>
  <conditionalFormatting sqref="CK47">
    <cfRule type="cellIs" dxfId="9720" priority="5599" operator="lessThan">
      <formula>$C$4</formula>
    </cfRule>
  </conditionalFormatting>
  <conditionalFormatting sqref="CK47">
    <cfRule type="cellIs" dxfId="9719" priority="5600" operator="lessThan">
      <formula>$C$4</formula>
    </cfRule>
  </conditionalFormatting>
  <conditionalFormatting sqref="CK48">
    <cfRule type="cellIs" dxfId="9718" priority="5601" operator="lessThan">
      <formula>$C$4</formula>
    </cfRule>
  </conditionalFormatting>
  <conditionalFormatting sqref="CK48">
    <cfRule type="cellIs" dxfId="9717" priority="5602" operator="lessThan">
      <formula>$C$4</formula>
    </cfRule>
  </conditionalFormatting>
  <conditionalFormatting sqref="CK49">
    <cfRule type="cellIs" dxfId="9716" priority="5603" operator="lessThan">
      <formula>$C$4</formula>
    </cfRule>
  </conditionalFormatting>
  <conditionalFormatting sqref="CK49">
    <cfRule type="cellIs" dxfId="9715" priority="5604" operator="lessThan">
      <formula>$C$4</formula>
    </cfRule>
  </conditionalFormatting>
  <conditionalFormatting sqref="CK50">
    <cfRule type="cellIs" dxfId="9714" priority="5605" operator="lessThan">
      <formula>$C$4</formula>
    </cfRule>
  </conditionalFormatting>
  <conditionalFormatting sqref="CK50">
    <cfRule type="cellIs" dxfId="9713" priority="5606" operator="lessThan">
      <formula>$C$4</formula>
    </cfRule>
  </conditionalFormatting>
  <conditionalFormatting sqref="CK51">
    <cfRule type="cellIs" dxfId="9712" priority="5607" operator="lessThan">
      <formula>$C$4</formula>
    </cfRule>
  </conditionalFormatting>
  <conditionalFormatting sqref="CK51">
    <cfRule type="cellIs" dxfId="9711" priority="5608" operator="lessThan">
      <formula>$C$4</formula>
    </cfRule>
  </conditionalFormatting>
  <conditionalFormatting sqref="CK52">
    <cfRule type="cellIs" dxfId="9710" priority="5609" operator="lessThan">
      <formula>$C$4</formula>
    </cfRule>
  </conditionalFormatting>
  <conditionalFormatting sqref="CK52">
    <cfRule type="cellIs" dxfId="9709" priority="5610" operator="lessThan">
      <formula>$C$4</formula>
    </cfRule>
  </conditionalFormatting>
  <conditionalFormatting sqref="CK53">
    <cfRule type="cellIs" dxfId="9708" priority="5611" operator="lessThan">
      <formula>$C$4</formula>
    </cfRule>
  </conditionalFormatting>
  <conditionalFormatting sqref="CK53">
    <cfRule type="cellIs" dxfId="9707" priority="5612" operator="lessThan">
      <formula>$C$4</formula>
    </cfRule>
  </conditionalFormatting>
  <conditionalFormatting sqref="CK54">
    <cfRule type="cellIs" dxfId="9706" priority="5613" operator="lessThan">
      <formula>$C$4</formula>
    </cfRule>
  </conditionalFormatting>
  <conditionalFormatting sqref="CK54">
    <cfRule type="cellIs" dxfId="9705" priority="5614" operator="lessThan">
      <formula>$C$4</formula>
    </cfRule>
  </conditionalFormatting>
  <conditionalFormatting sqref="CK55">
    <cfRule type="cellIs" dxfId="9704" priority="5615" operator="lessThan">
      <formula>$C$4</formula>
    </cfRule>
  </conditionalFormatting>
  <conditionalFormatting sqref="CK55">
    <cfRule type="cellIs" dxfId="9703" priority="5616" operator="lessThan">
      <formula>$C$4</formula>
    </cfRule>
  </conditionalFormatting>
  <conditionalFormatting sqref="CK56">
    <cfRule type="cellIs" dxfId="9702" priority="5617" operator="lessThan">
      <formula>$C$4</formula>
    </cfRule>
  </conditionalFormatting>
  <conditionalFormatting sqref="CK56">
    <cfRule type="cellIs" dxfId="9701" priority="5618" operator="lessThan">
      <formula>$C$4</formula>
    </cfRule>
  </conditionalFormatting>
  <conditionalFormatting sqref="CK57">
    <cfRule type="cellIs" dxfId="9700" priority="5619" operator="lessThan">
      <formula>$C$4</formula>
    </cfRule>
  </conditionalFormatting>
  <conditionalFormatting sqref="CK57">
    <cfRule type="cellIs" dxfId="9699" priority="5620" operator="lessThan">
      <formula>$C$4</formula>
    </cfRule>
  </conditionalFormatting>
  <conditionalFormatting sqref="CK58">
    <cfRule type="cellIs" dxfId="9698" priority="5621" operator="lessThan">
      <formula>$C$4</formula>
    </cfRule>
  </conditionalFormatting>
  <conditionalFormatting sqref="CK58">
    <cfRule type="cellIs" dxfId="9697" priority="5622" operator="lessThan">
      <formula>$C$4</formula>
    </cfRule>
  </conditionalFormatting>
  <conditionalFormatting sqref="CK59">
    <cfRule type="cellIs" dxfId="9696" priority="5623" operator="lessThan">
      <formula>$C$4</formula>
    </cfRule>
  </conditionalFormatting>
  <conditionalFormatting sqref="CK59">
    <cfRule type="cellIs" dxfId="9695" priority="5624" operator="lessThan">
      <formula>$C$4</formula>
    </cfRule>
  </conditionalFormatting>
  <conditionalFormatting sqref="CK60">
    <cfRule type="cellIs" dxfId="9694" priority="5625" operator="lessThan">
      <formula>$C$4</formula>
    </cfRule>
  </conditionalFormatting>
  <conditionalFormatting sqref="CK60">
    <cfRule type="cellIs" dxfId="9693" priority="5626" operator="lessThan">
      <formula>$C$4</formula>
    </cfRule>
  </conditionalFormatting>
  <conditionalFormatting sqref="CL11">
    <cfRule type="cellIs" dxfId="9692" priority="5627" operator="lessThan">
      <formula>$C$4</formula>
    </cfRule>
  </conditionalFormatting>
  <conditionalFormatting sqref="CL11">
    <cfRule type="cellIs" dxfId="9691" priority="5628" operator="lessThan">
      <formula>$C$4</formula>
    </cfRule>
  </conditionalFormatting>
  <conditionalFormatting sqref="CL12">
    <cfRule type="cellIs" dxfId="9690" priority="5629" operator="lessThan">
      <formula>$C$4</formula>
    </cfRule>
  </conditionalFormatting>
  <conditionalFormatting sqref="CL12">
    <cfRule type="cellIs" dxfId="9689" priority="5630" operator="lessThan">
      <formula>$C$4</formula>
    </cfRule>
  </conditionalFormatting>
  <conditionalFormatting sqref="CL13">
    <cfRule type="cellIs" dxfId="9688" priority="5631" operator="lessThan">
      <formula>$C$4</formula>
    </cfRule>
  </conditionalFormatting>
  <conditionalFormatting sqref="CL13">
    <cfRule type="cellIs" dxfId="9687" priority="5632" operator="lessThan">
      <formula>$C$4</formula>
    </cfRule>
  </conditionalFormatting>
  <conditionalFormatting sqref="CL14">
    <cfRule type="cellIs" dxfId="9686" priority="5633" operator="lessThan">
      <formula>$C$4</formula>
    </cfRule>
  </conditionalFormatting>
  <conditionalFormatting sqref="CL14">
    <cfRule type="cellIs" dxfId="9685" priority="5634" operator="lessThan">
      <formula>$C$4</formula>
    </cfRule>
  </conditionalFormatting>
  <conditionalFormatting sqref="CL15">
    <cfRule type="cellIs" dxfId="9684" priority="5635" operator="lessThan">
      <formula>$C$4</formula>
    </cfRule>
  </conditionalFormatting>
  <conditionalFormatting sqref="CL15">
    <cfRule type="cellIs" dxfId="9683" priority="5636" operator="lessThan">
      <formula>$C$4</formula>
    </cfRule>
  </conditionalFormatting>
  <conditionalFormatting sqref="CL16">
    <cfRule type="cellIs" dxfId="9682" priority="5637" operator="lessThan">
      <formula>$C$4</formula>
    </cfRule>
  </conditionalFormatting>
  <conditionalFormatting sqref="CL16">
    <cfRule type="cellIs" dxfId="9681" priority="5638" operator="lessThan">
      <formula>$C$4</formula>
    </cfRule>
  </conditionalFormatting>
  <conditionalFormatting sqref="CL17">
    <cfRule type="cellIs" dxfId="9680" priority="5639" operator="lessThan">
      <formula>$C$4</formula>
    </cfRule>
  </conditionalFormatting>
  <conditionalFormatting sqref="CL17">
    <cfRule type="cellIs" dxfId="9679" priority="5640" operator="lessThan">
      <formula>$C$4</formula>
    </cfRule>
  </conditionalFormatting>
  <conditionalFormatting sqref="CL18">
    <cfRule type="cellIs" dxfId="9678" priority="5641" operator="lessThan">
      <formula>$C$4</formula>
    </cfRule>
  </conditionalFormatting>
  <conditionalFormatting sqref="CL18">
    <cfRule type="cellIs" dxfId="9677" priority="5642" operator="lessThan">
      <formula>$C$4</formula>
    </cfRule>
  </conditionalFormatting>
  <conditionalFormatting sqref="CL19">
    <cfRule type="cellIs" dxfId="9676" priority="5643" operator="lessThan">
      <formula>$C$4</formula>
    </cfRule>
  </conditionalFormatting>
  <conditionalFormatting sqref="CL19">
    <cfRule type="cellIs" dxfId="9675" priority="5644" operator="lessThan">
      <formula>$C$4</formula>
    </cfRule>
  </conditionalFormatting>
  <conditionalFormatting sqref="CL20">
    <cfRule type="cellIs" dxfId="9674" priority="5645" operator="lessThan">
      <formula>$C$4</formula>
    </cfRule>
  </conditionalFormatting>
  <conditionalFormatting sqref="CL20">
    <cfRule type="cellIs" dxfId="9673" priority="5646" operator="lessThan">
      <formula>$C$4</formula>
    </cfRule>
  </conditionalFormatting>
  <conditionalFormatting sqref="CL21">
    <cfRule type="cellIs" dxfId="9672" priority="5647" operator="lessThan">
      <formula>$C$4</formula>
    </cfRule>
  </conditionalFormatting>
  <conditionalFormatting sqref="CL21">
    <cfRule type="cellIs" dxfId="9671" priority="5648" operator="lessThan">
      <formula>$C$4</formula>
    </cfRule>
  </conditionalFormatting>
  <conditionalFormatting sqref="CL22">
    <cfRule type="cellIs" dxfId="9670" priority="5649" operator="lessThan">
      <formula>$C$4</formula>
    </cfRule>
  </conditionalFormatting>
  <conditionalFormatting sqref="CL22">
    <cfRule type="cellIs" dxfId="9669" priority="5650" operator="lessThan">
      <formula>$C$4</formula>
    </cfRule>
  </conditionalFormatting>
  <conditionalFormatting sqref="CL23">
    <cfRule type="cellIs" dxfId="9668" priority="5651" operator="lessThan">
      <formula>$C$4</formula>
    </cfRule>
  </conditionalFormatting>
  <conditionalFormatting sqref="CL23">
    <cfRule type="cellIs" dxfId="9667" priority="5652" operator="lessThan">
      <formula>$C$4</formula>
    </cfRule>
  </conditionalFormatting>
  <conditionalFormatting sqref="CL24">
    <cfRule type="cellIs" dxfId="9666" priority="5653" operator="lessThan">
      <formula>$C$4</formula>
    </cfRule>
  </conditionalFormatting>
  <conditionalFormatting sqref="CL24">
    <cfRule type="cellIs" dxfId="9665" priority="5654" operator="lessThan">
      <formula>$C$4</formula>
    </cfRule>
  </conditionalFormatting>
  <conditionalFormatting sqref="CL25">
    <cfRule type="cellIs" dxfId="9664" priority="5655" operator="lessThan">
      <formula>$C$4</formula>
    </cfRule>
  </conditionalFormatting>
  <conditionalFormatting sqref="CL25">
    <cfRule type="cellIs" dxfId="9663" priority="5656" operator="lessThan">
      <formula>$C$4</formula>
    </cfRule>
  </conditionalFormatting>
  <conditionalFormatting sqref="CL26">
    <cfRule type="cellIs" dxfId="9662" priority="5657" operator="lessThan">
      <formula>$C$4</formula>
    </cfRule>
  </conditionalFormatting>
  <conditionalFormatting sqref="CL26">
    <cfRule type="cellIs" dxfId="9661" priority="5658" operator="lessThan">
      <formula>$C$4</formula>
    </cfRule>
  </conditionalFormatting>
  <conditionalFormatting sqref="CL27">
    <cfRule type="cellIs" dxfId="9660" priority="5659" operator="lessThan">
      <formula>$C$4</formula>
    </cfRule>
  </conditionalFormatting>
  <conditionalFormatting sqref="CL27">
    <cfRule type="cellIs" dxfId="9659" priority="5660" operator="lessThan">
      <formula>$C$4</formula>
    </cfRule>
  </conditionalFormatting>
  <conditionalFormatting sqref="CL28">
    <cfRule type="cellIs" dxfId="9658" priority="5661" operator="lessThan">
      <formula>$C$4</formula>
    </cfRule>
  </conditionalFormatting>
  <conditionalFormatting sqref="CL28">
    <cfRule type="cellIs" dxfId="9657" priority="5662" operator="lessThan">
      <formula>$C$4</formula>
    </cfRule>
  </conditionalFormatting>
  <conditionalFormatting sqref="CL29">
    <cfRule type="cellIs" dxfId="9656" priority="5663" operator="lessThan">
      <formula>$C$4</formula>
    </cfRule>
  </conditionalFormatting>
  <conditionalFormatting sqref="CL29">
    <cfRule type="cellIs" dxfId="9655" priority="5664" operator="lessThan">
      <formula>$C$4</formula>
    </cfRule>
  </conditionalFormatting>
  <conditionalFormatting sqref="CL30">
    <cfRule type="cellIs" dxfId="9654" priority="5665" operator="lessThan">
      <formula>$C$4</formula>
    </cfRule>
  </conditionalFormatting>
  <conditionalFormatting sqref="CL30">
    <cfRule type="cellIs" dxfId="9653" priority="5666" operator="lessThan">
      <formula>$C$4</formula>
    </cfRule>
  </conditionalFormatting>
  <conditionalFormatting sqref="CL31">
    <cfRule type="cellIs" dxfId="9652" priority="5667" operator="lessThan">
      <formula>$C$4</formula>
    </cfRule>
  </conditionalFormatting>
  <conditionalFormatting sqref="CL31">
    <cfRule type="cellIs" dxfId="9651" priority="5668" operator="lessThan">
      <formula>$C$4</formula>
    </cfRule>
  </conditionalFormatting>
  <conditionalFormatting sqref="CL32">
    <cfRule type="cellIs" dxfId="9650" priority="5669" operator="lessThan">
      <formula>$C$4</formula>
    </cfRule>
  </conditionalFormatting>
  <conditionalFormatting sqref="CL32">
    <cfRule type="cellIs" dxfId="9649" priority="5670" operator="lessThan">
      <formula>$C$4</formula>
    </cfRule>
  </conditionalFormatting>
  <conditionalFormatting sqref="CL33">
    <cfRule type="cellIs" dxfId="9648" priority="5671" operator="lessThan">
      <formula>$C$4</formula>
    </cfRule>
  </conditionalFormatting>
  <conditionalFormatting sqref="CL33">
    <cfRule type="cellIs" dxfId="9647" priority="5672" operator="lessThan">
      <formula>$C$4</formula>
    </cfRule>
  </conditionalFormatting>
  <conditionalFormatting sqref="CL34">
    <cfRule type="cellIs" dxfId="9646" priority="5673" operator="lessThan">
      <formula>$C$4</formula>
    </cfRule>
  </conditionalFormatting>
  <conditionalFormatting sqref="CL34">
    <cfRule type="cellIs" dxfId="9645" priority="5674" operator="lessThan">
      <formula>$C$4</formula>
    </cfRule>
  </conditionalFormatting>
  <conditionalFormatting sqref="CL35">
    <cfRule type="cellIs" dxfId="9644" priority="5675" operator="lessThan">
      <formula>$C$4</formula>
    </cfRule>
  </conditionalFormatting>
  <conditionalFormatting sqref="CL35">
    <cfRule type="cellIs" dxfId="9643" priority="5676" operator="lessThan">
      <formula>$C$4</formula>
    </cfRule>
  </conditionalFormatting>
  <conditionalFormatting sqref="CL36">
    <cfRule type="cellIs" dxfId="9642" priority="5677" operator="lessThan">
      <formula>$C$4</formula>
    </cfRule>
  </conditionalFormatting>
  <conditionalFormatting sqref="CL36">
    <cfRule type="cellIs" dxfId="9641" priority="5678" operator="lessThan">
      <formula>$C$4</formula>
    </cfRule>
  </conditionalFormatting>
  <conditionalFormatting sqref="CL37">
    <cfRule type="cellIs" dxfId="9640" priority="5679" operator="lessThan">
      <formula>$C$4</formula>
    </cfRule>
  </conditionalFormatting>
  <conditionalFormatting sqref="CL37">
    <cfRule type="cellIs" dxfId="9639" priority="5680" operator="lessThan">
      <formula>$C$4</formula>
    </cfRule>
  </conditionalFormatting>
  <conditionalFormatting sqref="CL38">
    <cfRule type="cellIs" dxfId="9638" priority="5681" operator="lessThan">
      <formula>$C$4</formula>
    </cfRule>
  </conditionalFormatting>
  <conditionalFormatting sqref="CL38">
    <cfRule type="cellIs" dxfId="9637" priority="5682" operator="lessThan">
      <formula>$C$4</formula>
    </cfRule>
  </conditionalFormatting>
  <conditionalFormatting sqref="CL39">
    <cfRule type="cellIs" dxfId="9636" priority="5683" operator="lessThan">
      <formula>$C$4</formula>
    </cfRule>
  </conditionalFormatting>
  <conditionalFormatting sqref="CL39">
    <cfRule type="cellIs" dxfId="9635" priority="5684" operator="lessThan">
      <formula>$C$4</formula>
    </cfRule>
  </conditionalFormatting>
  <conditionalFormatting sqref="CL40">
    <cfRule type="cellIs" dxfId="9634" priority="5685" operator="lessThan">
      <formula>$C$4</formula>
    </cfRule>
  </conditionalFormatting>
  <conditionalFormatting sqref="CL40">
    <cfRule type="cellIs" dxfId="9633" priority="5686" operator="lessThan">
      <formula>$C$4</formula>
    </cfRule>
  </conditionalFormatting>
  <conditionalFormatting sqref="CL41">
    <cfRule type="cellIs" dxfId="9632" priority="5687" operator="lessThan">
      <formula>$C$4</formula>
    </cfRule>
  </conditionalFormatting>
  <conditionalFormatting sqref="CL41">
    <cfRule type="cellIs" dxfId="9631" priority="5688" operator="lessThan">
      <formula>$C$4</formula>
    </cfRule>
  </conditionalFormatting>
  <conditionalFormatting sqref="CL42">
    <cfRule type="cellIs" dxfId="9630" priority="5689" operator="lessThan">
      <formula>$C$4</formula>
    </cfRule>
  </conditionalFormatting>
  <conditionalFormatting sqref="CL42">
    <cfRule type="cellIs" dxfId="9629" priority="5690" operator="lessThan">
      <formula>$C$4</formula>
    </cfRule>
  </conditionalFormatting>
  <conditionalFormatting sqref="CL43">
    <cfRule type="cellIs" dxfId="9628" priority="5691" operator="lessThan">
      <formula>$C$4</formula>
    </cfRule>
  </conditionalFormatting>
  <conditionalFormatting sqref="CL43">
    <cfRule type="cellIs" dxfId="9627" priority="5692" operator="lessThan">
      <formula>$C$4</formula>
    </cfRule>
  </conditionalFormatting>
  <conditionalFormatting sqref="CL44">
    <cfRule type="cellIs" dxfId="9626" priority="5693" operator="lessThan">
      <formula>$C$4</formula>
    </cfRule>
  </conditionalFormatting>
  <conditionalFormatting sqref="CL44">
    <cfRule type="cellIs" dxfId="9625" priority="5694" operator="lessThan">
      <formula>$C$4</formula>
    </cfRule>
  </conditionalFormatting>
  <conditionalFormatting sqref="CL45">
    <cfRule type="cellIs" dxfId="9624" priority="5695" operator="lessThan">
      <formula>$C$4</formula>
    </cfRule>
  </conditionalFormatting>
  <conditionalFormatting sqref="CL45">
    <cfRule type="cellIs" dxfId="9623" priority="5696" operator="lessThan">
      <formula>$C$4</formula>
    </cfRule>
  </conditionalFormatting>
  <conditionalFormatting sqref="CL46">
    <cfRule type="cellIs" dxfId="9622" priority="5697" operator="lessThan">
      <formula>$C$4</formula>
    </cfRule>
  </conditionalFormatting>
  <conditionalFormatting sqref="CL46">
    <cfRule type="cellIs" dxfId="9621" priority="5698" operator="lessThan">
      <formula>$C$4</formula>
    </cfRule>
  </conditionalFormatting>
  <conditionalFormatting sqref="CL47">
    <cfRule type="cellIs" dxfId="9620" priority="5699" operator="lessThan">
      <formula>$C$4</formula>
    </cfRule>
  </conditionalFormatting>
  <conditionalFormatting sqref="CL47">
    <cfRule type="cellIs" dxfId="9619" priority="5700" operator="lessThan">
      <formula>$C$4</formula>
    </cfRule>
  </conditionalFormatting>
  <conditionalFormatting sqref="CL48">
    <cfRule type="cellIs" dxfId="9618" priority="5701" operator="lessThan">
      <formula>$C$4</formula>
    </cfRule>
  </conditionalFormatting>
  <conditionalFormatting sqref="CL48">
    <cfRule type="cellIs" dxfId="9617" priority="5702" operator="lessThan">
      <formula>$C$4</formula>
    </cfRule>
  </conditionalFormatting>
  <conditionalFormatting sqref="CL49">
    <cfRule type="cellIs" dxfId="9616" priority="5703" operator="lessThan">
      <formula>$C$4</formula>
    </cfRule>
  </conditionalFormatting>
  <conditionalFormatting sqref="CL49">
    <cfRule type="cellIs" dxfId="9615" priority="5704" operator="lessThan">
      <formula>$C$4</formula>
    </cfRule>
  </conditionalFormatting>
  <conditionalFormatting sqref="CL50">
    <cfRule type="cellIs" dxfId="9614" priority="5705" operator="lessThan">
      <formula>$C$4</formula>
    </cfRule>
  </conditionalFormatting>
  <conditionalFormatting sqref="CL50">
    <cfRule type="cellIs" dxfId="9613" priority="5706" operator="lessThan">
      <formula>$C$4</formula>
    </cfRule>
  </conditionalFormatting>
  <conditionalFormatting sqref="CL51">
    <cfRule type="cellIs" dxfId="9612" priority="5707" operator="lessThan">
      <formula>$C$4</formula>
    </cfRule>
  </conditionalFormatting>
  <conditionalFormatting sqref="CL51">
    <cfRule type="cellIs" dxfId="9611" priority="5708" operator="lessThan">
      <formula>$C$4</formula>
    </cfRule>
  </conditionalFormatting>
  <conditionalFormatting sqref="CL52">
    <cfRule type="cellIs" dxfId="9610" priority="5709" operator="lessThan">
      <formula>$C$4</formula>
    </cfRule>
  </conditionalFormatting>
  <conditionalFormatting sqref="CL52">
    <cfRule type="cellIs" dxfId="9609" priority="5710" operator="lessThan">
      <formula>$C$4</formula>
    </cfRule>
  </conditionalFormatting>
  <conditionalFormatting sqref="CL53">
    <cfRule type="cellIs" dxfId="9608" priority="5711" operator="lessThan">
      <formula>$C$4</formula>
    </cfRule>
  </conditionalFormatting>
  <conditionalFormatting sqref="CL53">
    <cfRule type="cellIs" dxfId="9607" priority="5712" operator="lessThan">
      <formula>$C$4</formula>
    </cfRule>
  </conditionalFormatting>
  <conditionalFormatting sqref="CL54">
    <cfRule type="cellIs" dxfId="9606" priority="5713" operator="lessThan">
      <formula>$C$4</formula>
    </cfRule>
  </conditionalFormatting>
  <conditionalFormatting sqref="CL54">
    <cfRule type="cellIs" dxfId="9605" priority="5714" operator="lessThan">
      <formula>$C$4</formula>
    </cfRule>
  </conditionalFormatting>
  <conditionalFormatting sqref="CL55">
    <cfRule type="cellIs" dxfId="9604" priority="5715" operator="lessThan">
      <formula>$C$4</formula>
    </cfRule>
  </conditionalFormatting>
  <conditionalFormatting sqref="CL55">
    <cfRule type="cellIs" dxfId="9603" priority="5716" operator="lessThan">
      <formula>$C$4</formula>
    </cfRule>
  </conditionalFormatting>
  <conditionalFormatting sqref="CL56">
    <cfRule type="cellIs" dxfId="9602" priority="5717" operator="lessThan">
      <formula>$C$4</formula>
    </cfRule>
  </conditionalFormatting>
  <conditionalFormatting sqref="CL56">
    <cfRule type="cellIs" dxfId="9601" priority="5718" operator="lessThan">
      <formula>$C$4</formula>
    </cfRule>
  </conditionalFormatting>
  <conditionalFormatting sqref="CL57">
    <cfRule type="cellIs" dxfId="9600" priority="5719" operator="lessThan">
      <formula>$C$4</formula>
    </cfRule>
  </conditionalFormatting>
  <conditionalFormatting sqref="CL57">
    <cfRule type="cellIs" dxfId="9599" priority="5720" operator="lessThan">
      <formula>$C$4</formula>
    </cfRule>
  </conditionalFormatting>
  <conditionalFormatting sqref="CL58">
    <cfRule type="cellIs" dxfId="9598" priority="5721" operator="lessThan">
      <formula>$C$4</formula>
    </cfRule>
  </conditionalFormatting>
  <conditionalFormatting sqref="CL58">
    <cfRule type="cellIs" dxfId="9597" priority="5722" operator="lessThan">
      <formula>$C$4</formula>
    </cfRule>
  </conditionalFormatting>
  <conditionalFormatting sqref="CL59">
    <cfRule type="cellIs" dxfId="9596" priority="5723" operator="lessThan">
      <formula>$C$4</formula>
    </cfRule>
  </conditionalFormatting>
  <conditionalFormatting sqref="CL59">
    <cfRule type="cellIs" dxfId="9595" priority="5724" operator="lessThan">
      <formula>$C$4</formula>
    </cfRule>
  </conditionalFormatting>
  <conditionalFormatting sqref="CL60">
    <cfRule type="cellIs" dxfId="9594" priority="5725" operator="lessThan">
      <formula>$C$4</formula>
    </cfRule>
  </conditionalFormatting>
  <conditionalFormatting sqref="CL60">
    <cfRule type="cellIs" dxfId="9593" priority="5726" operator="lessThan">
      <formula>$C$4</formula>
    </cfRule>
  </conditionalFormatting>
  <conditionalFormatting sqref="CW10">
    <cfRule type="cellIs" dxfId="9592" priority="4" operator="lessThan">
      <formula>1</formula>
    </cfRule>
  </conditionalFormatting>
  <conditionalFormatting sqref="CW11">
    <cfRule type="cellIs" dxfId="9591" priority="5" operator="lessThan">
      <formula>1</formula>
    </cfRule>
  </conditionalFormatting>
  <conditionalFormatting sqref="CW12">
    <cfRule type="cellIs" dxfId="9590" priority="6" operator="lessThan">
      <formula>1</formula>
    </cfRule>
  </conditionalFormatting>
  <conditionalFormatting sqref="CW23">
    <cfRule type="cellIs" dxfId="9589" priority="1" operator="lessThan">
      <formula>1</formula>
    </cfRule>
  </conditionalFormatting>
  <conditionalFormatting sqref="CW24">
    <cfRule type="cellIs" dxfId="9588" priority="2" operator="lessThan">
      <formula>1</formula>
    </cfRule>
  </conditionalFormatting>
  <conditionalFormatting sqref="CW25">
    <cfRule type="cellIs" dxfId="9587" priority="3" operator="lessThan">
      <formula>1</formula>
    </cfRule>
  </conditionalFormatting>
  <dataValidations count="1303">
    <dataValidation allowBlank="1" showInputMessage="1" showErrorMessage="1" sqref="W11: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U29" activePane="bottomRight" state="frozen"/>
      <selection pane="topRight"/>
      <selection pane="bottomLeft"/>
      <selection pane="bottomRight" activeCell="AT37" sqref="AT37"/>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661</v>
      </c>
      <c r="B1" s="10"/>
      <c r="C1" s="69" t="s">
        <v>0</v>
      </c>
      <c r="D1" s="69"/>
      <c r="E1" s="69"/>
      <c r="F1" s="69"/>
      <c r="G1" s="69"/>
      <c r="H1" s="69"/>
      <c r="I1" s="69"/>
      <c r="J1" s="69"/>
      <c r="K1" s="69"/>
      <c r="L1" s="69"/>
      <c r="M1" s="69"/>
      <c r="O1" s="26" t="s">
        <v>1</v>
      </c>
      <c r="AX1" s="26"/>
    </row>
    <row r="2" spans="1:110" x14ac:dyDescent="0.25">
      <c r="A2" s="1" t="s">
        <v>2</v>
      </c>
      <c r="B2" s="2"/>
      <c r="C2" s="3" t="s">
        <v>3</v>
      </c>
      <c r="E2" s="4" t="s">
        <v>122</v>
      </c>
      <c r="O2" s="27" t="s">
        <v>5</v>
      </c>
      <c r="P2" s="28"/>
      <c r="Q2" s="28"/>
      <c r="R2" s="28"/>
      <c r="S2" s="28" t="s">
        <v>6</v>
      </c>
      <c r="T2" s="28" t="str">
        <f>MID(E2,6,20)</f>
        <v xml:space="preserve"> XII IPS 3</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77" t="s">
        <v>16</v>
      </c>
      <c r="F7" s="78"/>
      <c r="G7" s="78"/>
      <c r="H7" s="78"/>
      <c r="I7" s="78"/>
      <c r="J7" s="79"/>
      <c r="K7" s="13"/>
      <c r="L7" s="71" t="s">
        <v>17</v>
      </c>
      <c r="M7" s="71"/>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74" t="s">
        <v>18</v>
      </c>
      <c r="B8" s="75" t="s">
        <v>19</v>
      </c>
      <c r="C8" s="74" t="s">
        <v>20</v>
      </c>
      <c r="E8" s="80"/>
      <c r="F8" s="81"/>
      <c r="G8" s="81"/>
      <c r="H8" s="81"/>
      <c r="I8" s="81"/>
      <c r="J8" s="82"/>
      <c r="K8" s="13"/>
      <c r="L8" s="71"/>
      <c r="M8" s="71"/>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2" t="s">
        <v>22</v>
      </c>
      <c r="AU8" s="65" t="s">
        <v>23</v>
      </c>
      <c r="AV8" s="60"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5" t="s">
        <v>23</v>
      </c>
      <c r="CN8" s="60" t="s">
        <v>24</v>
      </c>
      <c r="CO8" s="34"/>
      <c r="CP8" s="59" t="s">
        <v>26</v>
      </c>
      <c r="CQ8" s="59" t="s">
        <v>27</v>
      </c>
      <c r="CR8" s="34"/>
      <c r="CS8" s="59" t="s">
        <v>26</v>
      </c>
      <c r="CT8" s="59" t="s">
        <v>28</v>
      </c>
      <c r="CV8" s="35" t="s">
        <v>29</v>
      </c>
    </row>
    <row r="9" spans="1:110" ht="15" customHeight="1" x14ac:dyDescent="0.25">
      <c r="A9" s="74"/>
      <c r="B9" s="75"/>
      <c r="C9" s="74"/>
      <c r="E9" s="70" t="s">
        <v>30</v>
      </c>
      <c r="F9" s="70"/>
      <c r="G9" s="70"/>
      <c r="H9" s="76" t="s">
        <v>31</v>
      </c>
      <c r="I9" s="76"/>
      <c r="J9" s="76"/>
      <c r="K9" s="13"/>
      <c r="L9" s="70" t="s">
        <v>32</v>
      </c>
      <c r="M9" s="70" t="s">
        <v>22</v>
      </c>
      <c r="N9" s="9"/>
      <c r="O9" s="56">
        <v>1</v>
      </c>
      <c r="P9" s="57"/>
      <c r="Q9" s="58"/>
      <c r="R9" s="56">
        <v>2</v>
      </c>
      <c r="S9" s="57"/>
      <c r="T9" s="58"/>
      <c r="U9" s="56">
        <v>3</v>
      </c>
      <c r="V9" s="57"/>
      <c r="W9" s="58"/>
      <c r="X9" s="56">
        <v>4</v>
      </c>
      <c r="Y9" s="57"/>
      <c r="Z9" s="58"/>
      <c r="AA9" s="56">
        <v>5</v>
      </c>
      <c r="AB9" s="57"/>
      <c r="AC9" s="58"/>
      <c r="AD9" s="65" t="s">
        <v>32</v>
      </c>
      <c r="AE9" s="56">
        <v>6</v>
      </c>
      <c r="AF9" s="57"/>
      <c r="AG9" s="58"/>
      <c r="AH9" s="56">
        <v>7</v>
      </c>
      <c r="AI9" s="57"/>
      <c r="AJ9" s="58"/>
      <c r="AK9" s="56">
        <v>8</v>
      </c>
      <c r="AL9" s="57"/>
      <c r="AM9" s="58"/>
      <c r="AN9" s="56">
        <v>9</v>
      </c>
      <c r="AO9" s="57"/>
      <c r="AP9" s="58"/>
      <c r="AQ9" s="56">
        <v>10</v>
      </c>
      <c r="AR9" s="57"/>
      <c r="AS9" s="58"/>
      <c r="AT9" s="73"/>
      <c r="AU9" s="66"/>
      <c r="AV9" s="61"/>
      <c r="AW9" s="34"/>
      <c r="AX9" s="67">
        <v>1</v>
      </c>
      <c r="AY9" s="57"/>
      <c r="AZ9" s="58"/>
      <c r="BA9" s="56">
        <v>2</v>
      </c>
      <c r="BB9" s="57"/>
      <c r="BC9" s="58"/>
      <c r="BD9" s="56">
        <v>3</v>
      </c>
      <c r="BE9" s="57"/>
      <c r="BF9" s="58"/>
      <c r="BG9" s="56">
        <v>4</v>
      </c>
      <c r="BH9" s="57"/>
      <c r="BI9" s="58"/>
      <c r="BJ9" s="56">
        <v>5</v>
      </c>
      <c r="BK9" s="57"/>
      <c r="BL9" s="58"/>
      <c r="BM9" s="53"/>
      <c r="BN9" s="53"/>
      <c r="BO9" s="53"/>
      <c r="BP9" s="53"/>
      <c r="BQ9" s="53"/>
      <c r="BR9" s="65" t="s">
        <v>32</v>
      </c>
      <c r="BS9" s="56">
        <v>6</v>
      </c>
      <c r="BT9" s="57"/>
      <c r="BU9" s="58"/>
      <c r="BV9" s="56">
        <v>7</v>
      </c>
      <c r="BW9" s="57"/>
      <c r="BX9" s="58"/>
      <c r="BY9" s="56">
        <v>8</v>
      </c>
      <c r="BZ9" s="57"/>
      <c r="CA9" s="58"/>
      <c r="CB9" s="56">
        <v>9</v>
      </c>
      <c r="CC9" s="57"/>
      <c r="CD9" s="58"/>
      <c r="CE9" s="56">
        <v>10</v>
      </c>
      <c r="CF9" s="57"/>
      <c r="CG9" s="58"/>
      <c r="CH9" s="55"/>
      <c r="CI9" s="55"/>
      <c r="CJ9" s="55"/>
      <c r="CK9" s="55"/>
      <c r="CL9" s="55"/>
      <c r="CM9" s="66"/>
      <c r="CN9" s="61"/>
      <c r="CO9" s="34"/>
      <c r="CP9" s="59"/>
      <c r="CQ9" s="59"/>
      <c r="CR9" s="34"/>
      <c r="CS9" s="59"/>
      <c r="CT9" s="59"/>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respon internasional thdp proklamasi Kemerdekaan, perkembangan IPTEK di era globalisasi, peran aktif bangsa Indonesia pada masa perang dingin, sejarah organisasi regional dan global, </v>
      </c>
    </row>
    <row r="10" spans="1:110" x14ac:dyDescent="0.25">
      <c r="A10" s="74"/>
      <c r="B10" s="75"/>
      <c r="C10" s="74"/>
      <c r="E10" s="14" t="s">
        <v>35</v>
      </c>
      <c r="F10" s="14" t="s">
        <v>36</v>
      </c>
      <c r="G10" s="14" t="s">
        <v>37</v>
      </c>
      <c r="H10" s="15" t="s">
        <v>35</v>
      </c>
      <c r="I10" s="15" t="s">
        <v>36</v>
      </c>
      <c r="J10" s="15" t="s">
        <v>37</v>
      </c>
      <c r="K10" s="13"/>
      <c r="L10" s="70"/>
      <c r="M10" s="70"/>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8"/>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3"/>
      <c r="AU10" s="66"/>
      <c r="AV10" s="62"/>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68"/>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6"/>
      <c r="CN10" s="62"/>
      <c r="CO10" s="34"/>
      <c r="CP10" s="59"/>
      <c r="CQ10" s="59"/>
      <c r="CR10" s="34"/>
      <c r="CS10" s="59"/>
      <c r="CT10" s="59"/>
      <c r="CV10" s="40">
        <v>1</v>
      </c>
      <c r="CW10" s="52" t="s">
        <v>191</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perkembangan IPTEK di era globalisasi, peran aktif bangsa Indonesia pada masa perang dingin, sejarah organisasi regional dan global, Masih perlu peningkatan pemahaman respon internasional thdp proklamasi Kemerdekaan.</v>
      </c>
    </row>
    <row r="11" spans="1:110" x14ac:dyDescent="0.25">
      <c r="A11" s="8">
        <v>1</v>
      </c>
      <c r="B11" s="8">
        <v>88338</v>
      </c>
      <c r="C11" s="8" t="s">
        <v>123</v>
      </c>
      <c r="E11" s="47">
        <f t="shared" ref="E11:E42" si="0">AV11</f>
        <v>86</v>
      </c>
      <c r="F11" s="8" t="str">
        <f t="shared" ref="F11:F42" si="1">IF(E11="","",IF(E11&lt;=69,"D",IF(E11&lt;=75,"C",IF(E11&lt;=90,"B",IF(E11&lt;=100,"A","E")))))</f>
        <v>B</v>
      </c>
      <c r="G11" s="8" t="str">
        <f t="shared" ref="G11:G42" si="2">CQ11</f>
        <v xml:space="preserve">Memiliki kemampuan pemahanan respon internasional thdp proklamasi Kemerdekaan, perkembangan IPTEK di era globalisasi, peran aktif bangsa Indonesia pada masa perang dingin, sejarah organisasi regional dan global, </v>
      </c>
      <c r="H11" s="47">
        <f t="shared" ref="H11:H42" si="3">CN11</f>
        <v>90</v>
      </c>
      <c r="I11" s="8" t="str">
        <f t="shared" ref="I11:I42" si="4">IF(H11="","",IF(H11&lt;=69,"D",IF(H11&lt;=75,"C",IF(H11&lt;=90,"B",IF(H11&lt;=100,"A","E")))))</f>
        <v>B</v>
      </c>
      <c r="J11" s="8" t="str">
        <f t="shared" ref="J11:J42" si="5">CT11</f>
        <v xml:space="preserve">Memiliki keterampilan analisis pentingnya pengakuan suatu negara dari negara lain, analisis dampak perkembangan IPTEK bagi siswa, buat tabel perbedaan konsep antara blok barat dan blok timur, membuat power point organisasi regional dan global, </v>
      </c>
      <c r="K11" s="13"/>
      <c r="L11" s="41">
        <f t="shared" ref="L11:L42" si="6">AD11</f>
        <v>86</v>
      </c>
      <c r="M11" s="41">
        <f t="shared" ref="M11:M42" si="7">IF(COUNTBLANK(AT11:AT11),"",AT11)</f>
        <v>91</v>
      </c>
      <c r="O11" s="41">
        <v>75</v>
      </c>
      <c r="P11" s="41"/>
      <c r="Q11" s="42">
        <v>90</v>
      </c>
      <c r="R11" s="41">
        <v>83</v>
      </c>
      <c r="S11" s="41"/>
      <c r="T11" s="42">
        <v>90</v>
      </c>
      <c r="U11" s="41">
        <v>88</v>
      </c>
      <c r="V11" s="41"/>
      <c r="W11" s="42">
        <v>90</v>
      </c>
      <c r="X11" s="41"/>
      <c r="Y11" s="41"/>
      <c r="Z11" s="42"/>
      <c r="AA11" s="41"/>
      <c r="AB11" s="41"/>
      <c r="AC11" s="42"/>
      <c r="AD11" s="42">
        <f t="shared" ref="AD11:AD42" si="8">IF(AND(O11="",P11="",Q11=""),"",ROUND(AVERAGE(O11:AC11),0))</f>
        <v>86</v>
      </c>
      <c r="AE11" s="41">
        <v>75</v>
      </c>
      <c r="AF11" s="41"/>
      <c r="AG11" s="42">
        <v>90</v>
      </c>
      <c r="AH11" s="41"/>
      <c r="AI11" s="41"/>
      <c r="AJ11" s="42"/>
      <c r="AK11" s="41"/>
      <c r="AL11" s="41"/>
      <c r="AM11" s="42"/>
      <c r="AN11" s="41"/>
      <c r="AO11" s="41"/>
      <c r="AP11" s="42"/>
      <c r="AQ11" s="41"/>
      <c r="AR11" s="41"/>
      <c r="AS11" s="42"/>
      <c r="AT11" s="41">
        <v>91</v>
      </c>
      <c r="AU11" s="43">
        <f t="shared" ref="AU11:AU42" si="9">IF(AT11="","",AVERAGE(O11:AC11,AE11:AT11))</f>
        <v>85.777777777777771</v>
      </c>
      <c r="AV11" s="44">
        <f t="shared" ref="AV11:AV42" si="10">IF(AU11="","",ROUND(AU11,0))</f>
        <v>86</v>
      </c>
      <c r="AW11" s="45"/>
      <c r="AX11" s="41"/>
      <c r="AY11" s="41"/>
      <c r="AZ11" s="42">
        <v>90</v>
      </c>
      <c r="BA11" s="41"/>
      <c r="BB11" s="41"/>
      <c r="BC11" s="42">
        <v>90</v>
      </c>
      <c r="BD11" s="41"/>
      <c r="BE11" s="41"/>
      <c r="BF11" s="42">
        <v>90</v>
      </c>
      <c r="BG11" s="41"/>
      <c r="BH11" s="41"/>
      <c r="BI11" s="42"/>
      <c r="BJ11" s="41"/>
      <c r="BK11" s="41"/>
      <c r="BL11" s="42"/>
      <c r="BM11" s="42">
        <f t="shared" ref="BM11:BM42" si="11">IF(AND(AZ11="",AY11="",AX11=""),"",MAX(AX11:AZ11))</f>
        <v>90</v>
      </c>
      <c r="BN11" s="42">
        <f t="shared" ref="BN11:BN42" si="12">IF(AND(BB11="",BC11="",BA11=""),"",MAX(BA11:BC11))</f>
        <v>90</v>
      </c>
      <c r="BO11" s="42">
        <f t="shared" ref="BO11:BO42" si="13">IF(AND(BD11="",BE11="",BF11=""),"",MAX(BD11:BF11))</f>
        <v>90</v>
      </c>
      <c r="BP11" s="42" t="str">
        <f t="shared" ref="BP11:BP42" si="14">IF(AND(BG11="",BH11="",BI11=""),"",MAX(BG11:BI11))</f>
        <v/>
      </c>
      <c r="BQ11" s="42" t="str">
        <f t="shared" ref="BQ11:BQ42" si="15">IF(AND(BJ11="",BK11="",BL11=""),"",MAX(BJ11:BL11))</f>
        <v/>
      </c>
      <c r="BR11" s="42">
        <f t="shared" ref="BR11:BR42" si="16">IF(AND(BM11=""),"",ROUND(AVERAGE(BM11:BQ11),0))</f>
        <v>90</v>
      </c>
      <c r="BS11" s="41"/>
      <c r="BT11" s="41"/>
      <c r="BU11" s="42">
        <v>90</v>
      </c>
      <c r="BV11" s="41"/>
      <c r="BW11" s="41"/>
      <c r="BX11" s="42"/>
      <c r="BY11" s="41"/>
      <c r="BZ11" s="41"/>
      <c r="CA11" s="42"/>
      <c r="CB11" s="41"/>
      <c r="CC11" s="41"/>
      <c r="CD11" s="42"/>
      <c r="CE11" s="41"/>
      <c r="CF11" s="41"/>
      <c r="CG11" s="42"/>
      <c r="CH11" s="42">
        <f t="shared" ref="CH11:CH42" si="17">IF(AND(BU11="",BT11="",BS11=""),"",MAX(BS11:BU11))</f>
        <v>90</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90</v>
      </c>
      <c r="CN11" s="44">
        <f t="shared" ref="CN11:CN42" si="23">IF(CM11="","",ROUND(CM11,0))</f>
        <v>90</v>
      </c>
      <c r="CO11" s="45"/>
      <c r="CP11" s="41">
        <v>5</v>
      </c>
      <c r="CQ11" s="46" t="str">
        <f t="shared" ref="CQ11:CQ42" si="24">IF(CP11="","",VLOOKUP(CP11,$DE$9:$DF$20,2,0))</f>
        <v xml:space="preserve">Memiliki kemampuan pemahanan respon internasional thdp proklamasi Kemerdekaan, perkembangan IPTEK di era globalisasi, peran aktif bangsa Indonesia pada masa perang dingin, sejarah organisasi regional dan global, </v>
      </c>
      <c r="CR11" s="45"/>
      <c r="CS11" s="41">
        <v>5</v>
      </c>
      <c r="CT11" s="46" t="str">
        <f t="shared" ref="CT11:CT42" si="25">IF(CS11="","",VLOOKUP(CS11,$DE$22:$DF$33,2,0))</f>
        <v xml:space="preserve">Memiliki keterampilan analisis pentingnya pengakuan suatu negara dari negara lain, analisis dampak perkembangan IPTEK bagi siswa, buat tabel perbedaan konsep antara blok barat dan blok timur, membuat power point organisasi regional dan global, </v>
      </c>
      <c r="CV11" s="40">
        <v>2</v>
      </c>
      <c r="CW11" s="52" t="s">
        <v>192</v>
      </c>
      <c r="CY11" s="63" t="s">
        <v>45</v>
      </c>
      <c r="CZ11" s="63"/>
      <c r="DA11" s="63"/>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respon internasional thdp proklamasi Kemerdekaan, peran aktif bangsa Indonesia pada masa perang dingin, sejarah organisasi regional dan global, Masih perlu peningkatan pemahaman perkembangan IPTEK di era globalisasi.</v>
      </c>
    </row>
    <row r="12" spans="1:110" x14ac:dyDescent="0.25">
      <c r="A12" s="8">
        <v>2</v>
      </c>
      <c r="B12" s="8">
        <v>88353</v>
      </c>
      <c r="C12" s="8" t="s">
        <v>124</v>
      </c>
      <c r="E12" s="47">
        <f t="shared" si="0"/>
        <v>83</v>
      </c>
      <c r="F12" s="8" t="str">
        <f t="shared" si="1"/>
        <v>B</v>
      </c>
      <c r="G12" s="8" t="str">
        <f t="shared" si="2"/>
        <v xml:space="preserve">Memiliki kemampuan pemahanan respon internasional thdp proklamasi Kemerdekaan, perkembangan IPTEK di era globalisasi, peran aktif bangsa Indonesia pada masa perang dingin, sejarah organisasi regional dan global, </v>
      </c>
      <c r="H12" s="47">
        <f t="shared" si="3"/>
        <v>90</v>
      </c>
      <c r="I12" s="8" t="str">
        <f t="shared" si="4"/>
        <v>B</v>
      </c>
      <c r="J12"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2" s="13"/>
      <c r="L12" s="41">
        <f t="shared" si="6"/>
        <v>84</v>
      </c>
      <c r="M12" s="41">
        <f t="shared" si="7"/>
        <v>79</v>
      </c>
      <c r="O12" s="41">
        <v>85</v>
      </c>
      <c r="P12" s="41"/>
      <c r="Q12" s="42">
        <v>90</v>
      </c>
      <c r="R12" s="41">
        <v>75</v>
      </c>
      <c r="S12" s="41"/>
      <c r="T12" s="42">
        <v>90</v>
      </c>
      <c r="U12" s="41">
        <v>72</v>
      </c>
      <c r="V12" s="41"/>
      <c r="W12" s="42">
        <v>90</v>
      </c>
      <c r="X12" s="41"/>
      <c r="Y12" s="41"/>
      <c r="Z12" s="42"/>
      <c r="AA12" s="41"/>
      <c r="AB12" s="41"/>
      <c r="AC12" s="42"/>
      <c r="AD12" s="42">
        <f t="shared" si="8"/>
        <v>84</v>
      </c>
      <c r="AE12" s="41">
        <v>78</v>
      </c>
      <c r="AF12" s="41"/>
      <c r="AG12" s="42">
        <v>90</v>
      </c>
      <c r="AH12" s="52"/>
      <c r="AI12" s="52"/>
      <c r="AJ12" s="42"/>
      <c r="AK12" s="41"/>
      <c r="AL12" s="41"/>
      <c r="AM12" s="42"/>
      <c r="AN12" s="41"/>
      <c r="AO12" s="41"/>
      <c r="AP12" s="42"/>
      <c r="AQ12" s="41"/>
      <c r="AR12" s="41"/>
      <c r="AS12" s="42"/>
      <c r="AT12" s="41">
        <v>79</v>
      </c>
      <c r="AU12" s="43">
        <f t="shared" si="9"/>
        <v>83.222222222222229</v>
      </c>
      <c r="AV12" s="44">
        <f t="shared" si="10"/>
        <v>83</v>
      </c>
      <c r="AW12" s="45"/>
      <c r="AX12" s="41"/>
      <c r="AY12" s="41"/>
      <c r="AZ12" s="42">
        <v>90</v>
      </c>
      <c r="BA12" s="52"/>
      <c r="BB12" s="52"/>
      <c r="BC12" s="42">
        <v>90</v>
      </c>
      <c r="BD12" s="52"/>
      <c r="BE12" s="52"/>
      <c r="BF12" s="42">
        <v>90</v>
      </c>
      <c r="BG12" s="41"/>
      <c r="BH12" s="41"/>
      <c r="BI12" s="42"/>
      <c r="BJ12" s="41"/>
      <c r="BK12" s="41"/>
      <c r="BL12" s="42"/>
      <c r="BM12" s="42">
        <f t="shared" si="11"/>
        <v>90</v>
      </c>
      <c r="BN12" s="42">
        <f t="shared" si="12"/>
        <v>90</v>
      </c>
      <c r="BO12" s="42">
        <f t="shared" si="13"/>
        <v>90</v>
      </c>
      <c r="BP12" s="42" t="str">
        <f t="shared" si="14"/>
        <v/>
      </c>
      <c r="BQ12" s="42" t="str">
        <f t="shared" si="15"/>
        <v/>
      </c>
      <c r="BR12" s="42">
        <f t="shared" si="16"/>
        <v>90</v>
      </c>
      <c r="BS12" s="41"/>
      <c r="BT12" s="41"/>
      <c r="BU12" s="42">
        <v>90</v>
      </c>
      <c r="BV12" s="52"/>
      <c r="BW12" s="52"/>
      <c r="BX12" s="42"/>
      <c r="BY12" s="41"/>
      <c r="BZ12" s="41"/>
      <c r="CA12" s="42"/>
      <c r="CB12" s="41"/>
      <c r="CC12" s="41"/>
      <c r="CD12" s="42"/>
      <c r="CE12" s="41"/>
      <c r="CF12" s="41"/>
      <c r="CG12" s="42"/>
      <c r="CH12" s="42">
        <f t="shared" si="17"/>
        <v>90</v>
      </c>
      <c r="CI12" s="42" t="str">
        <f t="shared" si="18"/>
        <v/>
      </c>
      <c r="CJ12" s="42" t="str">
        <f t="shared" si="19"/>
        <v/>
      </c>
      <c r="CK12" s="42" t="str">
        <f t="shared" si="20"/>
        <v/>
      </c>
      <c r="CL12" s="42" t="str">
        <f t="shared" si="21"/>
        <v/>
      </c>
      <c r="CM12" s="43">
        <f t="shared" si="22"/>
        <v>90</v>
      </c>
      <c r="CN12" s="44">
        <f t="shared" si="23"/>
        <v>90</v>
      </c>
      <c r="CO12" s="45"/>
      <c r="CP12" s="52">
        <v>5</v>
      </c>
      <c r="CQ12" s="46" t="str">
        <f t="shared" si="24"/>
        <v xml:space="preserve">Memiliki kemampuan pemahanan respon internasional thdp proklamasi Kemerdekaan, perkembangan IPTEK di era globalisasi, peran aktif bangsa Indonesia pada masa perang dingin, sejarah organisasi regional dan global, </v>
      </c>
      <c r="CR12" s="45"/>
      <c r="CS12" s="52">
        <v>5</v>
      </c>
      <c r="CT12"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2" s="40">
        <v>3</v>
      </c>
      <c r="CW12" s="52" t="s">
        <v>193</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respon internasional thdp proklamasi Kemerdekaan, perkembangan IPTEK di era globalisasi, sejarah organisasi regional dan global, Masih perlu peningkatan pemahaman peran aktif bangsa Indonesia pada masa perang dingin.</v>
      </c>
    </row>
    <row r="13" spans="1:110" x14ac:dyDescent="0.25">
      <c r="A13" s="8">
        <v>3</v>
      </c>
      <c r="B13" s="8">
        <v>88368</v>
      </c>
      <c r="C13" s="8" t="s">
        <v>125</v>
      </c>
      <c r="E13" s="47">
        <f t="shared" si="0"/>
        <v>83</v>
      </c>
      <c r="F13" s="8" t="str">
        <f t="shared" si="1"/>
        <v>B</v>
      </c>
      <c r="G13" s="8" t="str">
        <f t="shared" si="2"/>
        <v xml:space="preserve">Memiliki kemampuan pemahanan respon internasional thdp proklamasi Kemerdekaan, perkembangan IPTEK di era globalisasi, peran aktif bangsa Indonesia pada masa perang dingin, sejarah organisasi regional dan global, </v>
      </c>
      <c r="H13" s="47">
        <f t="shared" si="3"/>
        <v>90</v>
      </c>
      <c r="I13" s="8" t="str">
        <f t="shared" si="4"/>
        <v>B</v>
      </c>
      <c r="J13"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3" s="13"/>
      <c r="L13" s="41">
        <f t="shared" si="6"/>
        <v>86</v>
      </c>
      <c r="M13" s="41">
        <f t="shared" si="7"/>
        <v>68.5</v>
      </c>
      <c r="O13" s="41">
        <v>75</v>
      </c>
      <c r="P13" s="41"/>
      <c r="Q13" s="42">
        <v>90</v>
      </c>
      <c r="R13" s="41">
        <v>87</v>
      </c>
      <c r="S13" s="41"/>
      <c r="T13" s="42">
        <v>90</v>
      </c>
      <c r="U13" s="41">
        <v>83</v>
      </c>
      <c r="V13" s="41"/>
      <c r="W13" s="42">
        <v>90</v>
      </c>
      <c r="X13" s="41"/>
      <c r="Y13" s="41"/>
      <c r="Z13" s="42"/>
      <c r="AA13" s="41"/>
      <c r="AB13" s="41"/>
      <c r="AC13" s="42"/>
      <c r="AD13" s="42">
        <f t="shared" si="8"/>
        <v>86</v>
      </c>
      <c r="AE13" s="41">
        <v>75</v>
      </c>
      <c r="AF13" s="41"/>
      <c r="AG13" s="42">
        <v>90</v>
      </c>
      <c r="AH13" s="52"/>
      <c r="AI13" s="52"/>
      <c r="AJ13" s="42"/>
      <c r="AK13" s="41"/>
      <c r="AL13" s="41"/>
      <c r="AM13" s="42"/>
      <c r="AN13" s="41"/>
      <c r="AO13" s="41"/>
      <c r="AP13" s="42"/>
      <c r="AQ13" s="41"/>
      <c r="AR13" s="41"/>
      <c r="AS13" s="42"/>
      <c r="AT13" s="41">
        <v>68.5</v>
      </c>
      <c r="AU13" s="43">
        <f t="shared" si="9"/>
        <v>83.166666666666671</v>
      </c>
      <c r="AV13" s="44">
        <f t="shared" si="10"/>
        <v>83</v>
      </c>
      <c r="AW13" s="45"/>
      <c r="AX13" s="41"/>
      <c r="AY13" s="41"/>
      <c r="AZ13" s="42">
        <v>90</v>
      </c>
      <c r="BA13" s="52"/>
      <c r="BB13" s="52"/>
      <c r="BC13" s="42">
        <v>90</v>
      </c>
      <c r="BD13" s="52"/>
      <c r="BE13" s="52"/>
      <c r="BF13" s="42">
        <v>90</v>
      </c>
      <c r="BG13" s="41"/>
      <c r="BH13" s="41"/>
      <c r="BI13" s="42"/>
      <c r="BJ13" s="41"/>
      <c r="BK13" s="41"/>
      <c r="BL13" s="42"/>
      <c r="BM13" s="42">
        <f t="shared" si="11"/>
        <v>90</v>
      </c>
      <c r="BN13" s="42">
        <f t="shared" si="12"/>
        <v>90</v>
      </c>
      <c r="BO13" s="42">
        <f t="shared" si="13"/>
        <v>90</v>
      </c>
      <c r="BP13" s="42" t="str">
        <f t="shared" si="14"/>
        <v/>
      </c>
      <c r="BQ13" s="42" t="str">
        <f t="shared" si="15"/>
        <v/>
      </c>
      <c r="BR13" s="42">
        <f t="shared" si="16"/>
        <v>90</v>
      </c>
      <c r="BS13" s="41"/>
      <c r="BT13" s="41"/>
      <c r="BU13" s="42">
        <v>90</v>
      </c>
      <c r="BV13" s="52"/>
      <c r="BW13" s="52"/>
      <c r="BX13" s="42"/>
      <c r="BY13" s="41"/>
      <c r="BZ13" s="41"/>
      <c r="CA13" s="42"/>
      <c r="CB13" s="41"/>
      <c r="CC13" s="41"/>
      <c r="CD13" s="42"/>
      <c r="CE13" s="41"/>
      <c r="CF13" s="41"/>
      <c r="CG13" s="42"/>
      <c r="CH13" s="42">
        <f t="shared" si="17"/>
        <v>90</v>
      </c>
      <c r="CI13" s="42" t="str">
        <f t="shared" si="18"/>
        <v/>
      </c>
      <c r="CJ13" s="42" t="str">
        <f t="shared" si="19"/>
        <v/>
      </c>
      <c r="CK13" s="42" t="str">
        <f t="shared" si="20"/>
        <v/>
      </c>
      <c r="CL13" s="42" t="str">
        <f t="shared" si="21"/>
        <v/>
      </c>
      <c r="CM13" s="43">
        <f t="shared" si="22"/>
        <v>90</v>
      </c>
      <c r="CN13" s="44">
        <f t="shared" si="23"/>
        <v>90</v>
      </c>
      <c r="CO13" s="45"/>
      <c r="CP13" s="52">
        <v>5</v>
      </c>
      <c r="CQ13" s="46" t="str">
        <f t="shared" si="24"/>
        <v xml:space="preserve">Memiliki kemampuan pemahanan respon internasional thdp proklamasi Kemerdekaan, perkembangan IPTEK di era globalisasi, peran aktif bangsa Indonesia pada masa perang dingin, sejarah organisasi regional dan global, </v>
      </c>
      <c r="CR13" s="45"/>
      <c r="CS13" s="52">
        <v>5</v>
      </c>
      <c r="CT13"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3" s="40">
        <v>4</v>
      </c>
      <c r="CW13" s="52"/>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 xml:space="preserve">Memiliki kemampuan pemahanan respon internasional thdp proklamasi Kemerdekaan, perkembangan IPTEK di era globalisasi, peran aktif bangsa Indonesia pada masa perang dingin, sejarah organisasi regional dan global, </v>
      </c>
    </row>
    <row r="14" spans="1:110" x14ac:dyDescent="0.25">
      <c r="A14" s="8">
        <v>4</v>
      </c>
      <c r="B14" s="8">
        <v>88383</v>
      </c>
      <c r="C14" s="8" t="s">
        <v>126</v>
      </c>
      <c r="E14" s="47">
        <f t="shared" si="0"/>
        <v>83</v>
      </c>
      <c r="F14" s="8" t="str">
        <f t="shared" si="1"/>
        <v>B</v>
      </c>
      <c r="G14" s="8" t="str">
        <f t="shared" si="2"/>
        <v xml:space="preserve">Memiliki kemampuan pemahanan respon internasional thdp proklamasi Kemerdekaan, perkembangan IPTEK di era globalisasi, peran aktif bangsa Indonesia pada masa perang dingin, sejarah organisasi regional dan global, </v>
      </c>
      <c r="H14" s="47">
        <f t="shared" si="3"/>
        <v>90</v>
      </c>
      <c r="I14" s="8" t="str">
        <f t="shared" si="4"/>
        <v>B</v>
      </c>
      <c r="J14"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4" s="13"/>
      <c r="L14" s="41">
        <f t="shared" si="6"/>
        <v>83</v>
      </c>
      <c r="M14" s="41">
        <f t="shared" si="7"/>
        <v>79</v>
      </c>
      <c r="O14" s="41">
        <v>75</v>
      </c>
      <c r="P14" s="41"/>
      <c r="Q14" s="42">
        <v>90</v>
      </c>
      <c r="R14" s="41">
        <v>75</v>
      </c>
      <c r="S14" s="41"/>
      <c r="T14" s="42">
        <v>90</v>
      </c>
      <c r="U14" s="41">
        <v>80</v>
      </c>
      <c r="V14" s="41"/>
      <c r="W14" s="42">
        <v>90</v>
      </c>
      <c r="X14" s="41"/>
      <c r="Y14" s="41"/>
      <c r="Z14" s="42"/>
      <c r="AA14" s="41"/>
      <c r="AB14" s="41"/>
      <c r="AC14" s="42"/>
      <c r="AD14" s="42">
        <f t="shared" si="8"/>
        <v>83</v>
      </c>
      <c r="AE14" s="41">
        <v>75</v>
      </c>
      <c r="AF14" s="41"/>
      <c r="AG14" s="42">
        <v>90</v>
      </c>
      <c r="AH14" s="52"/>
      <c r="AI14" s="52"/>
      <c r="AJ14" s="42"/>
      <c r="AK14" s="41"/>
      <c r="AL14" s="41"/>
      <c r="AM14" s="42"/>
      <c r="AN14" s="41"/>
      <c r="AO14" s="41"/>
      <c r="AP14" s="42"/>
      <c r="AQ14" s="41"/>
      <c r="AR14" s="41"/>
      <c r="AS14" s="42"/>
      <c r="AT14" s="41">
        <v>79</v>
      </c>
      <c r="AU14" s="43">
        <f t="shared" si="9"/>
        <v>82.666666666666671</v>
      </c>
      <c r="AV14" s="44">
        <f t="shared" si="10"/>
        <v>83</v>
      </c>
      <c r="AW14" s="45"/>
      <c r="AX14" s="41"/>
      <c r="AY14" s="41"/>
      <c r="AZ14" s="42">
        <v>90</v>
      </c>
      <c r="BA14" s="52"/>
      <c r="BB14" s="52"/>
      <c r="BC14" s="42">
        <v>90</v>
      </c>
      <c r="BD14" s="52"/>
      <c r="BE14" s="52"/>
      <c r="BF14" s="42">
        <v>90</v>
      </c>
      <c r="BG14" s="41"/>
      <c r="BH14" s="41"/>
      <c r="BI14" s="42"/>
      <c r="BJ14" s="41"/>
      <c r="BK14" s="41"/>
      <c r="BL14" s="42"/>
      <c r="BM14" s="42">
        <f t="shared" si="11"/>
        <v>90</v>
      </c>
      <c r="BN14" s="42">
        <f t="shared" si="12"/>
        <v>90</v>
      </c>
      <c r="BO14" s="42">
        <f t="shared" si="13"/>
        <v>90</v>
      </c>
      <c r="BP14" s="42" t="str">
        <f t="shared" si="14"/>
        <v/>
      </c>
      <c r="BQ14" s="42" t="str">
        <f t="shared" si="15"/>
        <v/>
      </c>
      <c r="BR14" s="42">
        <f t="shared" si="16"/>
        <v>90</v>
      </c>
      <c r="BS14" s="41"/>
      <c r="BT14" s="41"/>
      <c r="BU14" s="42">
        <v>90</v>
      </c>
      <c r="BV14" s="52"/>
      <c r="BW14" s="52"/>
      <c r="BX14" s="42"/>
      <c r="BY14" s="41"/>
      <c r="BZ14" s="41"/>
      <c r="CA14" s="42"/>
      <c r="CB14" s="41"/>
      <c r="CC14" s="41"/>
      <c r="CD14" s="42"/>
      <c r="CE14" s="41"/>
      <c r="CF14" s="41"/>
      <c r="CG14" s="42"/>
      <c r="CH14" s="42">
        <f t="shared" si="17"/>
        <v>90</v>
      </c>
      <c r="CI14" s="42" t="str">
        <f t="shared" si="18"/>
        <v/>
      </c>
      <c r="CJ14" s="42" t="str">
        <f t="shared" si="19"/>
        <v/>
      </c>
      <c r="CK14" s="42" t="str">
        <f t="shared" si="20"/>
        <v/>
      </c>
      <c r="CL14" s="42" t="str">
        <f t="shared" si="21"/>
        <v/>
      </c>
      <c r="CM14" s="43">
        <f t="shared" si="22"/>
        <v>90</v>
      </c>
      <c r="CN14" s="44">
        <f t="shared" si="23"/>
        <v>90</v>
      </c>
      <c r="CO14" s="45"/>
      <c r="CP14" s="52">
        <v>5</v>
      </c>
      <c r="CQ14" s="46" t="str">
        <f t="shared" si="24"/>
        <v xml:space="preserve">Memiliki kemampuan pemahanan respon internasional thdp proklamasi Kemerdekaan, perkembangan IPTEK di era globalisasi, peran aktif bangsa Indonesia pada masa perang dingin, sejarah organisasi regional dan global, </v>
      </c>
      <c r="CR14" s="45"/>
      <c r="CS14" s="52">
        <v>5</v>
      </c>
      <c r="CT14"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respon internasional thdp proklamasi Kemerdekaan, perkembangan IPTEK di era globalisasi, peran aktif bangsa Indonesia pada masa perang dingin, sejarah organisasi regional dan global, </v>
      </c>
    </row>
    <row r="15" spans="1:110" x14ac:dyDescent="0.25">
      <c r="A15" s="8">
        <v>5</v>
      </c>
      <c r="B15" s="8">
        <v>88398</v>
      </c>
      <c r="C15" s="8" t="s">
        <v>127</v>
      </c>
      <c r="E15" s="47">
        <f t="shared" si="0"/>
        <v>88</v>
      </c>
      <c r="F15" s="8" t="str">
        <f t="shared" si="1"/>
        <v>B</v>
      </c>
      <c r="G15" s="8" t="str">
        <f t="shared" si="2"/>
        <v xml:space="preserve">Memiliki kemampuan pemahanan respon internasional thdp proklamasi Kemerdekaan, perkembangan IPTEK di era globalisasi, peran aktif bangsa Indonesia pada masa perang dingin, sejarah organisasi regional dan global, </v>
      </c>
      <c r="H15" s="47">
        <f t="shared" si="3"/>
        <v>90</v>
      </c>
      <c r="I15" s="8" t="str">
        <f t="shared" si="4"/>
        <v>B</v>
      </c>
      <c r="J15"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5" s="13"/>
      <c r="L15" s="41">
        <f t="shared" si="6"/>
        <v>88</v>
      </c>
      <c r="M15" s="41">
        <f t="shared" si="7"/>
        <v>91</v>
      </c>
      <c r="O15" s="41">
        <v>86</v>
      </c>
      <c r="P15" s="41"/>
      <c r="Q15" s="42">
        <v>90</v>
      </c>
      <c r="R15" s="41">
        <v>76</v>
      </c>
      <c r="S15" s="41"/>
      <c r="T15" s="42">
        <v>90</v>
      </c>
      <c r="U15" s="41">
        <v>98</v>
      </c>
      <c r="V15" s="41"/>
      <c r="W15" s="42">
        <v>90</v>
      </c>
      <c r="X15" s="41"/>
      <c r="Y15" s="41"/>
      <c r="Z15" s="42"/>
      <c r="AA15" s="41"/>
      <c r="AB15" s="41"/>
      <c r="AC15" s="42"/>
      <c r="AD15" s="42">
        <f t="shared" si="8"/>
        <v>88</v>
      </c>
      <c r="AE15" s="41">
        <v>78</v>
      </c>
      <c r="AF15" s="41"/>
      <c r="AG15" s="42">
        <v>90</v>
      </c>
      <c r="AH15" s="52"/>
      <c r="AI15" s="52"/>
      <c r="AJ15" s="42"/>
      <c r="AK15" s="41"/>
      <c r="AL15" s="41"/>
      <c r="AM15" s="42"/>
      <c r="AN15" s="41"/>
      <c r="AO15" s="41"/>
      <c r="AP15" s="42"/>
      <c r="AQ15" s="41"/>
      <c r="AR15" s="41"/>
      <c r="AS15" s="42"/>
      <c r="AT15" s="41">
        <v>91</v>
      </c>
      <c r="AU15" s="43">
        <f t="shared" si="9"/>
        <v>87.666666666666671</v>
      </c>
      <c r="AV15" s="44">
        <f t="shared" si="10"/>
        <v>88</v>
      </c>
      <c r="AW15" s="45"/>
      <c r="AX15" s="41"/>
      <c r="AY15" s="41"/>
      <c r="AZ15" s="42">
        <v>90</v>
      </c>
      <c r="BA15" s="52"/>
      <c r="BB15" s="52"/>
      <c r="BC15" s="42">
        <v>90</v>
      </c>
      <c r="BD15" s="52"/>
      <c r="BE15" s="52"/>
      <c r="BF15" s="42">
        <v>90</v>
      </c>
      <c r="BG15" s="41"/>
      <c r="BH15" s="41"/>
      <c r="BI15" s="42"/>
      <c r="BJ15" s="41"/>
      <c r="BK15" s="41"/>
      <c r="BL15" s="42"/>
      <c r="BM15" s="42">
        <f t="shared" si="11"/>
        <v>90</v>
      </c>
      <c r="BN15" s="42">
        <f t="shared" si="12"/>
        <v>90</v>
      </c>
      <c r="BO15" s="42">
        <f t="shared" si="13"/>
        <v>90</v>
      </c>
      <c r="BP15" s="42" t="str">
        <f t="shared" si="14"/>
        <v/>
      </c>
      <c r="BQ15" s="42" t="str">
        <f t="shared" si="15"/>
        <v/>
      </c>
      <c r="BR15" s="42">
        <f t="shared" si="16"/>
        <v>90</v>
      </c>
      <c r="BS15" s="41"/>
      <c r="BT15" s="41"/>
      <c r="BU15" s="42">
        <v>90</v>
      </c>
      <c r="BV15" s="52"/>
      <c r="BW15" s="52"/>
      <c r="BX15" s="42"/>
      <c r="BY15" s="41"/>
      <c r="BZ15" s="41"/>
      <c r="CA15" s="42"/>
      <c r="CB15" s="41"/>
      <c r="CC15" s="41"/>
      <c r="CD15" s="42"/>
      <c r="CE15" s="41"/>
      <c r="CF15" s="41"/>
      <c r="CG15" s="42"/>
      <c r="CH15" s="42">
        <f t="shared" si="17"/>
        <v>90</v>
      </c>
      <c r="CI15" s="42" t="str">
        <f t="shared" si="18"/>
        <v/>
      </c>
      <c r="CJ15" s="42" t="str">
        <f t="shared" si="19"/>
        <v/>
      </c>
      <c r="CK15" s="42" t="str">
        <f t="shared" si="20"/>
        <v/>
      </c>
      <c r="CL15" s="42" t="str">
        <f t="shared" si="21"/>
        <v/>
      </c>
      <c r="CM15" s="43">
        <f t="shared" si="22"/>
        <v>90</v>
      </c>
      <c r="CN15" s="44">
        <f t="shared" si="23"/>
        <v>90</v>
      </c>
      <c r="CO15" s="45"/>
      <c r="CP15" s="52">
        <v>5</v>
      </c>
      <c r="CQ15" s="46" t="str">
        <f t="shared" si="24"/>
        <v xml:space="preserve">Memiliki kemampuan pemahanan respon internasional thdp proklamasi Kemerdekaan, perkembangan IPTEK di era globalisasi, peran aktif bangsa Indonesia pada masa perang dingin, sejarah organisasi regional dan global, </v>
      </c>
      <c r="CR15" s="45"/>
      <c r="CS15" s="52">
        <v>5</v>
      </c>
      <c r="CT15"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5" s="40">
        <v>6</v>
      </c>
      <c r="CW15" s="52" t="str">
        <f>'XII IPS 1'!CW15</f>
        <v>sejarah organisasi regional dan global</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respon internasional thdp proklamasi Kemerdekaan, perkembangan IPTEK di era globalisasi, peran aktif bangsa Indonesia pada masa perang dingin, Masih perlu peningkatan pemahaman sejarah organisasi regional dan global.</v>
      </c>
    </row>
    <row r="16" spans="1:110" x14ac:dyDescent="0.25">
      <c r="A16" s="8">
        <v>6</v>
      </c>
      <c r="B16" s="8">
        <v>88413</v>
      </c>
      <c r="C16" s="8" t="s">
        <v>128</v>
      </c>
      <c r="E16" s="47">
        <f t="shared" si="0"/>
        <v>90</v>
      </c>
      <c r="F16" s="8" t="str">
        <f t="shared" si="1"/>
        <v>B</v>
      </c>
      <c r="G16" s="8" t="str">
        <f t="shared" si="2"/>
        <v xml:space="preserve">Memiliki kemampuan pemahanan respon internasional thdp proklamasi Kemerdekaan, perkembangan IPTEK di era globalisasi, peran aktif bangsa Indonesia pada masa perang dingin, sejarah organisasi regional dan global, </v>
      </c>
      <c r="H16" s="47">
        <f t="shared" si="3"/>
        <v>90</v>
      </c>
      <c r="I16" s="8" t="str">
        <f t="shared" si="4"/>
        <v>B</v>
      </c>
      <c r="J16"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6" s="13"/>
      <c r="L16" s="41">
        <f t="shared" si="6"/>
        <v>89</v>
      </c>
      <c r="M16" s="41">
        <f t="shared" si="7"/>
        <v>97</v>
      </c>
      <c r="O16" s="41">
        <v>100</v>
      </c>
      <c r="P16" s="41"/>
      <c r="Q16" s="42">
        <v>90</v>
      </c>
      <c r="R16" s="41">
        <v>78</v>
      </c>
      <c r="S16" s="41"/>
      <c r="T16" s="42">
        <v>90</v>
      </c>
      <c r="U16" s="41">
        <v>88</v>
      </c>
      <c r="V16" s="41"/>
      <c r="W16" s="42">
        <v>90</v>
      </c>
      <c r="X16" s="41"/>
      <c r="Y16" s="41"/>
      <c r="Z16" s="42"/>
      <c r="AA16" s="41"/>
      <c r="AB16" s="41"/>
      <c r="AC16" s="42"/>
      <c r="AD16" s="42">
        <f t="shared" si="8"/>
        <v>89</v>
      </c>
      <c r="AE16" s="41">
        <v>85</v>
      </c>
      <c r="AF16" s="41"/>
      <c r="AG16" s="42">
        <v>90</v>
      </c>
      <c r="AH16" s="52"/>
      <c r="AI16" s="52"/>
      <c r="AJ16" s="42"/>
      <c r="AK16" s="41"/>
      <c r="AL16" s="41"/>
      <c r="AM16" s="42"/>
      <c r="AN16" s="41"/>
      <c r="AO16" s="41"/>
      <c r="AP16" s="42"/>
      <c r="AQ16" s="41"/>
      <c r="AR16" s="41"/>
      <c r="AS16" s="42"/>
      <c r="AT16" s="41">
        <v>97</v>
      </c>
      <c r="AU16" s="43">
        <f t="shared" si="9"/>
        <v>89.777777777777771</v>
      </c>
      <c r="AV16" s="44">
        <f t="shared" si="10"/>
        <v>90</v>
      </c>
      <c r="AW16" s="45"/>
      <c r="AX16" s="41"/>
      <c r="AY16" s="41"/>
      <c r="AZ16" s="42">
        <v>90</v>
      </c>
      <c r="BA16" s="52"/>
      <c r="BB16" s="52"/>
      <c r="BC16" s="42">
        <v>90</v>
      </c>
      <c r="BD16" s="52"/>
      <c r="BE16" s="52"/>
      <c r="BF16" s="42">
        <v>90</v>
      </c>
      <c r="BG16" s="41"/>
      <c r="BH16" s="41"/>
      <c r="BI16" s="42"/>
      <c r="BJ16" s="41"/>
      <c r="BK16" s="41"/>
      <c r="BL16" s="42"/>
      <c r="BM16" s="42">
        <f t="shared" si="11"/>
        <v>90</v>
      </c>
      <c r="BN16" s="42">
        <f t="shared" si="12"/>
        <v>90</v>
      </c>
      <c r="BO16" s="42">
        <f t="shared" si="13"/>
        <v>90</v>
      </c>
      <c r="BP16" s="42" t="str">
        <f t="shared" si="14"/>
        <v/>
      </c>
      <c r="BQ16" s="42" t="str">
        <f t="shared" si="15"/>
        <v/>
      </c>
      <c r="BR16" s="42">
        <f t="shared" si="16"/>
        <v>90</v>
      </c>
      <c r="BS16" s="41"/>
      <c r="BT16" s="41"/>
      <c r="BU16" s="42">
        <v>90</v>
      </c>
      <c r="BV16" s="52"/>
      <c r="BW16" s="52"/>
      <c r="BX16" s="42"/>
      <c r="BY16" s="41"/>
      <c r="BZ16" s="41"/>
      <c r="CA16" s="42"/>
      <c r="CB16" s="41"/>
      <c r="CC16" s="41"/>
      <c r="CD16" s="42"/>
      <c r="CE16" s="41"/>
      <c r="CF16" s="41"/>
      <c r="CG16" s="42"/>
      <c r="CH16" s="42">
        <f t="shared" si="17"/>
        <v>90</v>
      </c>
      <c r="CI16" s="42" t="str">
        <f t="shared" si="18"/>
        <v/>
      </c>
      <c r="CJ16" s="42" t="str">
        <f t="shared" si="19"/>
        <v/>
      </c>
      <c r="CK16" s="42" t="str">
        <f t="shared" si="20"/>
        <v/>
      </c>
      <c r="CL16" s="42" t="str">
        <f t="shared" si="21"/>
        <v/>
      </c>
      <c r="CM16" s="43">
        <f t="shared" si="22"/>
        <v>90</v>
      </c>
      <c r="CN16" s="44">
        <f t="shared" si="23"/>
        <v>90</v>
      </c>
      <c r="CO16" s="45"/>
      <c r="CP16" s="52">
        <v>5</v>
      </c>
      <c r="CQ16" s="46" t="str">
        <f t="shared" si="24"/>
        <v xml:space="preserve">Memiliki kemampuan pemahanan respon internasional thdp proklamasi Kemerdekaan, perkembangan IPTEK di era globalisasi, peran aktif bangsa Indonesia pada masa perang dingin, sejarah organisasi regional dan global, </v>
      </c>
      <c r="CR16" s="45"/>
      <c r="CS16" s="52">
        <v>5</v>
      </c>
      <c r="CT16"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respon internasional thdp proklamasi Kemerdekaan, perkembangan IPTEK di era globalisasi, peran aktif bangsa Indonesia pada masa perang dingin, sejarah organisasi regional dan global, </v>
      </c>
    </row>
    <row r="17" spans="1:110" x14ac:dyDescent="0.25">
      <c r="A17" s="8">
        <v>7</v>
      </c>
      <c r="B17" s="8">
        <v>88428</v>
      </c>
      <c r="C17" s="8" t="s">
        <v>129</v>
      </c>
      <c r="E17" s="47">
        <f t="shared" si="0"/>
        <v>85</v>
      </c>
      <c r="F17" s="8" t="str">
        <f t="shared" si="1"/>
        <v>B</v>
      </c>
      <c r="G17" s="8" t="str">
        <f t="shared" si="2"/>
        <v xml:space="preserve">Memiliki kemampuan pemahanan respon internasional thdp proklamasi Kemerdekaan, perkembangan IPTEK di era globalisasi, peran aktif bangsa Indonesia pada masa perang dingin, sejarah organisasi regional dan global, </v>
      </c>
      <c r="H17" s="47">
        <f t="shared" si="3"/>
        <v>90</v>
      </c>
      <c r="I17" s="8" t="str">
        <f t="shared" si="4"/>
        <v>B</v>
      </c>
      <c r="J17"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7" s="13"/>
      <c r="L17" s="41">
        <f t="shared" si="6"/>
        <v>87</v>
      </c>
      <c r="M17" s="41">
        <f t="shared" si="7"/>
        <v>73</v>
      </c>
      <c r="O17" s="41">
        <v>93</v>
      </c>
      <c r="P17" s="41"/>
      <c r="Q17" s="42">
        <v>90</v>
      </c>
      <c r="R17" s="41">
        <v>75</v>
      </c>
      <c r="S17" s="41"/>
      <c r="T17" s="42">
        <v>90</v>
      </c>
      <c r="U17" s="41">
        <v>81</v>
      </c>
      <c r="V17" s="41"/>
      <c r="W17" s="42">
        <v>90</v>
      </c>
      <c r="X17" s="41"/>
      <c r="Y17" s="41"/>
      <c r="Z17" s="42"/>
      <c r="AA17" s="41"/>
      <c r="AB17" s="41"/>
      <c r="AC17" s="42"/>
      <c r="AD17" s="42">
        <f t="shared" si="8"/>
        <v>87</v>
      </c>
      <c r="AE17" s="41">
        <v>82</v>
      </c>
      <c r="AF17" s="41"/>
      <c r="AG17" s="42">
        <v>90</v>
      </c>
      <c r="AH17" s="52"/>
      <c r="AI17" s="52"/>
      <c r="AJ17" s="42"/>
      <c r="AK17" s="41"/>
      <c r="AL17" s="41"/>
      <c r="AM17" s="42"/>
      <c r="AN17" s="41"/>
      <c r="AO17" s="41"/>
      <c r="AP17" s="42"/>
      <c r="AQ17" s="41"/>
      <c r="AR17" s="41"/>
      <c r="AS17" s="42"/>
      <c r="AT17" s="41">
        <v>73</v>
      </c>
      <c r="AU17" s="43">
        <f t="shared" si="9"/>
        <v>84.888888888888886</v>
      </c>
      <c r="AV17" s="44">
        <f t="shared" si="10"/>
        <v>85</v>
      </c>
      <c r="AW17" s="45"/>
      <c r="AX17" s="41"/>
      <c r="AY17" s="41"/>
      <c r="AZ17" s="42">
        <v>90</v>
      </c>
      <c r="BA17" s="52"/>
      <c r="BB17" s="52"/>
      <c r="BC17" s="42">
        <v>90</v>
      </c>
      <c r="BD17" s="52"/>
      <c r="BE17" s="52"/>
      <c r="BF17" s="42">
        <v>90</v>
      </c>
      <c r="BG17" s="41"/>
      <c r="BH17" s="41"/>
      <c r="BI17" s="42"/>
      <c r="BJ17" s="41"/>
      <c r="BK17" s="41"/>
      <c r="BL17" s="42"/>
      <c r="BM17" s="42">
        <f t="shared" si="11"/>
        <v>90</v>
      </c>
      <c r="BN17" s="42">
        <f t="shared" si="12"/>
        <v>90</v>
      </c>
      <c r="BO17" s="42">
        <f t="shared" si="13"/>
        <v>90</v>
      </c>
      <c r="BP17" s="42" t="str">
        <f t="shared" si="14"/>
        <v/>
      </c>
      <c r="BQ17" s="42" t="str">
        <f t="shared" si="15"/>
        <v/>
      </c>
      <c r="BR17" s="42">
        <f t="shared" si="16"/>
        <v>90</v>
      </c>
      <c r="BS17" s="41"/>
      <c r="BT17" s="41"/>
      <c r="BU17" s="42">
        <v>90</v>
      </c>
      <c r="BV17" s="52"/>
      <c r="BW17" s="52"/>
      <c r="BX17" s="42"/>
      <c r="BY17" s="41"/>
      <c r="BZ17" s="41"/>
      <c r="CA17" s="42"/>
      <c r="CB17" s="41"/>
      <c r="CC17" s="41"/>
      <c r="CD17" s="42"/>
      <c r="CE17" s="41"/>
      <c r="CF17" s="41"/>
      <c r="CG17" s="42"/>
      <c r="CH17" s="42">
        <f t="shared" si="17"/>
        <v>90</v>
      </c>
      <c r="CI17" s="42" t="str">
        <f t="shared" si="18"/>
        <v/>
      </c>
      <c r="CJ17" s="42" t="str">
        <f t="shared" si="19"/>
        <v/>
      </c>
      <c r="CK17" s="42" t="str">
        <f t="shared" si="20"/>
        <v/>
      </c>
      <c r="CL17" s="42" t="str">
        <f t="shared" si="21"/>
        <v/>
      </c>
      <c r="CM17" s="43">
        <f t="shared" si="22"/>
        <v>90</v>
      </c>
      <c r="CN17" s="44">
        <f t="shared" si="23"/>
        <v>90</v>
      </c>
      <c r="CO17" s="45"/>
      <c r="CP17" s="52">
        <v>5</v>
      </c>
      <c r="CQ17" s="46" t="str">
        <f t="shared" si="24"/>
        <v xml:space="preserve">Memiliki kemampuan pemahanan respon internasional thdp proklamasi Kemerdekaan, perkembangan IPTEK di era globalisasi, peran aktif bangsa Indonesia pada masa perang dingin, sejarah organisasi regional dan global, </v>
      </c>
      <c r="CR17" s="45"/>
      <c r="CS17" s="52">
        <v>5</v>
      </c>
      <c r="CT17"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respon internasional thdp proklamasi Kemerdekaan, perkembangan IPTEK di era globalisasi, peran aktif bangsa Indonesia pada masa perang dingin, sejarah organisasi regional dan global, </v>
      </c>
    </row>
    <row r="18" spans="1:110" x14ac:dyDescent="0.25">
      <c r="A18" s="8">
        <v>8</v>
      </c>
      <c r="B18" s="8">
        <v>88443</v>
      </c>
      <c r="C18" s="8" t="s">
        <v>130</v>
      </c>
      <c r="E18" s="47">
        <f t="shared" si="0"/>
        <v>84</v>
      </c>
      <c r="F18" s="8" t="str">
        <f t="shared" si="1"/>
        <v>B</v>
      </c>
      <c r="G18" s="8" t="str">
        <f t="shared" si="2"/>
        <v xml:space="preserve">Memiliki kemampuan pemahanan respon internasional thdp proklamasi Kemerdekaan, perkembangan IPTEK di era globalisasi, peran aktif bangsa Indonesia pada masa perang dingin, sejarah organisasi regional dan global, </v>
      </c>
      <c r="H18" s="47">
        <f t="shared" si="3"/>
        <v>90</v>
      </c>
      <c r="I18" s="8" t="str">
        <f t="shared" si="4"/>
        <v>B</v>
      </c>
      <c r="J18"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8" s="13"/>
      <c r="L18" s="41">
        <f t="shared" si="6"/>
        <v>86</v>
      </c>
      <c r="M18" s="41">
        <f t="shared" si="7"/>
        <v>71.5</v>
      </c>
      <c r="O18" s="41">
        <v>87</v>
      </c>
      <c r="P18" s="41"/>
      <c r="Q18" s="42">
        <v>90</v>
      </c>
      <c r="R18" s="41">
        <v>76</v>
      </c>
      <c r="S18" s="41"/>
      <c r="T18" s="42">
        <v>90</v>
      </c>
      <c r="U18" s="41">
        <v>82</v>
      </c>
      <c r="V18" s="41"/>
      <c r="W18" s="42">
        <v>90</v>
      </c>
      <c r="X18" s="41"/>
      <c r="Y18" s="41"/>
      <c r="Z18" s="42"/>
      <c r="AA18" s="41"/>
      <c r="AB18" s="41"/>
      <c r="AC18" s="42"/>
      <c r="AD18" s="42">
        <f t="shared" si="8"/>
        <v>86</v>
      </c>
      <c r="AE18" s="41">
        <v>79</v>
      </c>
      <c r="AF18" s="41"/>
      <c r="AG18" s="42">
        <v>90</v>
      </c>
      <c r="AH18" s="52"/>
      <c r="AI18" s="52"/>
      <c r="AJ18" s="42"/>
      <c r="AK18" s="41"/>
      <c r="AL18" s="41"/>
      <c r="AM18" s="42"/>
      <c r="AN18" s="41"/>
      <c r="AO18" s="41"/>
      <c r="AP18" s="42"/>
      <c r="AQ18" s="41"/>
      <c r="AR18" s="41"/>
      <c r="AS18" s="42"/>
      <c r="AT18" s="41">
        <v>71.5</v>
      </c>
      <c r="AU18" s="43">
        <f t="shared" si="9"/>
        <v>83.944444444444443</v>
      </c>
      <c r="AV18" s="44">
        <f t="shared" si="10"/>
        <v>84</v>
      </c>
      <c r="AW18" s="45"/>
      <c r="AX18" s="41"/>
      <c r="AY18" s="41"/>
      <c r="AZ18" s="42">
        <v>90</v>
      </c>
      <c r="BA18" s="52"/>
      <c r="BB18" s="52"/>
      <c r="BC18" s="42">
        <v>90</v>
      </c>
      <c r="BD18" s="52"/>
      <c r="BE18" s="52"/>
      <c r="BF18" s="42">
        <v>90</v>
      </c>
      <c r="BG18" s="41"/>
      <c r="BH18" s="41"/>
      <c r="BI18" s="42"/>
      <c r="BJ18" s="41"/>
      <c r="BK18" s="41"/>
      <c r="BL18" s="42"/>
      <c r="BM18" s="42">
        <f t="shared" si="11"/>
        <v>90</v>
      </c>
      <c r="BN18" s="42">
        <f t="shared" si="12"/>
        <v>90</v>
      </c>
      <c r="BO18" s="42">
        <f t="shared" si="13"/>
        <v>90</v>
      </c>
      <c r="BP18" s="42" t="str">
        <f t="shared" si="14"/>
        <v/>
      </c>
      <c r="BQ18" s="42" t="str">
        <f t="shared" si="15"/>
        <v/>
      </c>
      <c r="BR18" s="42">
        <f t="shared" si="16"/>
        <v>90</v>
      </c>
      <c r="BS18" s="41"/>
      <c r="BT18" s="41"/>
      <c r="BU18" s="42">
        <v>90</v>
      </c>
      <c r="BV18" s="52"/>
      <c r="BW18" s="52"/>
      <c r="BX18" s="42"/>
      <c r="BY18" s="41"/>
      <c r="BZ18" s="41"/>
      <c r="CA18" s="42"/>
      <c r="CB18" s="41"/>
      <c r="CC18" s="41"/>
      <c r="CD18" s="42"/>
      <c r="CE18" s="41"/>
      <c r="CF18" s="41"/>
      <c r="CG18" s="42"/>
      <c r="CH18" s="42">
        <f t="shared" si="17"/>
        <v>90</v>
      </c>
      <c r="CI18" s="42" t="str">
        <f t="shared" si="18"/>
        <v/>
      </c>
      <c r="CJ18" s="42" t="str">
        <f t="shared" si="19"/>
        <v/>
      </c>
      <c r="CK18" s="42" t="str">
        <f t="shared" si="20"/>
        <v/>
      </c>
      <c r="CL18" s="42" t="str">
        <f t="shared" si="21"/>
        <v/>
      </c>
      <c r="CM18" s="43">
        <f t="shared" si="22"/>
        <v>90</v>
      </c>
      <c r="CN18" s="44">
        <f t="shared" si="23"/>
        <v>90</v>
      </c>
      <c r="CO18" s="45"/>
      <c r="CP18" s="52">
        <v>5</v>
      </c>
      <c r="CQ18" s="46" t="str">
        <f t="shared" si="24"/>
        <v xml:space="preserve">Memiliki kemampuan pemahanan respon internasional thdp proklamasi Kemerdekaan, perkembangan IPTEK di era globalisasi, peran aktif bangsa Indonesia pada masa perang dingin, sejarah organisasi regional dan global, </v>
      </c>
      <c r="CR18" s="45"/>
      <c r="CS18" s="52">
        <v>5</v>
      </c>
      <c r="CT18"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respon internasional thdp proklamasi Kemerdekaan, perkembangan IPTEK di era globalisasi, peran aktif bangsa Indonesia pada masa perang dingin, sejarah organisasi regional dan global, </v>
      </c>
    </row>
    <row r="19" spans="1:110" x14ac:dyDescent="0.25">
      <c r="A19" s="8">
        <v>9</v>
      </c>
      <c r="B19" s="8">
        <v>88458</v>
      </c>
      <c r="C19" s="8" t="s">
        <v>131</v>
      </c>
      <c r="E19" s="47">
        <f t="shared" si="0"/>
        <v>86</v>
      </c>
      <c r="F19" s="8" t="str">
        <f t="shared" si="1"/>
        <v>B</v>
      </c>
      <c r="G19" s="8" t="str">
        <f t="shared" si="2"/>
        <v xml:space="preserve">Memiliki kemampuan pemahanan respon internasional thdp proklamasi Kemerdekaan, perkembangan IPTEK di era globalisasi, peran aktif bangsa Indonesia pada masa perang dingin, sejarah organisasi regional dan global, </v>
      </c>
      <c r="H19" s="47">
        <f t="shared" si="3"/>
        <v>90</v>
      </c>
      <c r="I19" s="8" t="str">
        <f t="shared" si="4"/>
        <v>B</v>
      </c>
      <c r="J19"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9" s="13"/>
      <c r="L19" s="41">
        <f t="shared" si="6"/>
        <v>85</v>
      </c>
      <c r="M19" s="41">
        <f t="shared" si="7"/>
        <v>92.5</v>
      </c>
      <c r="O19" s="41">
        <v>89</v>
      </c>
      <c r="P19" s="41"/>
      <c r="Q19" s="42">
        <v>90</v>
      </c>
      <c r="R19" s="41">
        <v>75</v>
      </c>
      <c r="S19" s="41"/>
      <c r="T19" s="42">
        <v>90</v>
      </c>
      <c r="U19" s="41">
        <v>74</v>
      </c>
      <c r="V19" s="41"/>
      <c r="W19" s="42">
        <v>90</v>
      </c>
      <c r="X19" s="41"/>
      <c r="Y19" s="41"/>
      <c r="Z19" s="42"/>
      <c r="AA19" s="41"/>
      <c r="AB19" s="41"/>
      <c r="AC19" s="42"/>
      <c r="AD19" s="42">
        <f t="shared" si="8"/>
        <v>85</v>
      </c>
      <c r="AE19" s="41">
        <v>80</v>
      </c>
      <c r="AF19" s="41"/>
      <c r="AG19" s="42">
        <v>90</v>
      </c>
      <c r="AH19" s="52"/>
      <c r="AI19" s="52"/>
      <c r="AJ19" s="42"/>
      <c r="AK19" s="41"/>
      <c r="AL19" s="41"/>
      <c r="AM19" s="42"/>
      <c r="AN19" s="41"/>
      <c r="AO19" s="41"/>
      <c r="AP19" s="42"/>
      <c r="AQ19" s="41"/>
      <c r="AR19" s="41"/>
      <c r="AS19" s="42"/>
      <c r="AT19" s="41">
        <v>92.5</v>
      </c>
      <c r="AU19" s="43">
        <f t="shared" si="9"/>
        <v>85.611111111111114</v>
      </c>
      <c r="AV19" s="44">
        <f t="shared" si="10"/>
        <v>86</v>
      </c>
      <c r="AW19" s="45"/>
      <c r="AX19" s="41"/>
      <c r="AY19" s="41"/>
      <c r="AZ19" s="42">
        <v>90</v>
      </c>
      <c r="BA19" s="52"/>
      <c r="BB19" s="52"/>
      <c r="BC19" s="42">
        <v>90</v>
      </c>
      <c r="BD19" s="52"/>
      <c r="BE19" s="52"/>
      <c r="BF19" s="42">
        <v>90</v>
      </c>
      <c r="BG19" s="41"/>
      <c r="BH19" s="41"/>
      <c r="BI19" s="42"/>
      <c r="BJ19" s="41"/>
      <c r="BK19" s="41"/>
      <c r="BL19" s="42"/>
      <c r="BM19" s="42">
        <f t="shared" si="11"/>
        <v>90</v>
      </c>
      <c r="BN19" s="42">
        <f t="shared" si="12"/>
        <v>90</v>
      </c>
      <c r="BO19" s="42">
        <f t="shared" si="13"/>
        <v>90</v>
      </c>
      <c r="BP19" s="42" t="str">
        <f t="shared" si="14"/>
        <v/>
      </c>
      <c r="BQ19" s="42" t="str">
        <f t="shared" si="15"/>
        <v/>
      </c>
      <c r="BR19" s="42">
        <f t="shared" si="16"/>
        <v>90</v>
      </c>
      <c r="BS19" s="41"/>
      <c r="BT19" s="41"/>
      <c r="BU19" s="42">
        <v>90</v>
      </c>
      <c r="BV19" s="52"/>
      <c r="BW19" s="52"/>
      <c r="BX19" s="42"/>
      <c r="BY19" s="41"/>
      <c r="BZ19" s="41"/>
      <c r="CA19" s="42"/>
      <c r="CB19" s="41"/>
      <c r="CC19" s="41"/>
      <c r="CD19" s="42"/>
      <c r="CE19" s="41"/>
      <c r="CF19" s="41"/>
      <c r="CG19" s="42"/>
      <c r="CH19" s="42">
        <f t="shared" si="17"/>
        <v>90</v>
      </c>
      <c r="CI19" s="42" t="str">
        <f t="shared" si="18"/>
        <v/>
      </c>
      <c r="CJ19" s="42" t="str">
        <f t="shared" si="19"/>
        <v/>
      </c>
      <c r="CK19" s="42" t="str">
        <f t="shared" si="20"/>
        <v/>
      </c>
      <c r="CL19" s="42" t="str">
        <f t="shared" si="21"/>
        <v/>
      </c>
      <c r="CM19" s="43">
        <f t="shared" si="22"/>
        <v>90</v>
      </c>
      <c r="CN19" s="44">
        <f t="shared" si="23"/>
        <v>90</v>
      </c>
      <c r="CO19" s="45"/>
      <c r="CP19" s="52">
        <v>5</v>
      </c>
      <c r="CQ19" s="46" t="str">
        <f t="shared" si="24"/>
        <v xml:space="preserve">Memiliki kemampuan pemahanan respon internasional thdp proklamasi Kemerdekaan, perkembangan IPTEK di era globalisasi, peran aktif bangsa Indonesia pada masa perang dingin, sejarah organisasi regional dan global, </v>
      </c>
      <c r="CR19" s="45"/>
      <c r="CS19" s="52">
        <v>5</v>
      </c>
      <c r="CT19"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respon internasional thdp proklamasi Kemerdekaan, perkembangan IPTEK di era globalisasi, peran aktif bangsa Indonesia pada masa perang dingin, sejarah organisasi regional dan global, </v>
      </c>
    </row>
    <row r="20" spans="1:110" x14ac:dyDescent="0.25">
      <c r="A20" s="8">
        <v>10</v>
      </c>
      <c r="B20" s="8">
        <v>88473</v>
      </c>
      <c r="C20" s="8" t="s">
        <v>132</v>
      </c>
      <c r="E20" s="47">
        <f t="shared" si="0"/>
        <v>87</v>
      </c>
      <c r="F20" s="8" t="str">
        <f t="shared" si="1"/>
        <v>B</v>
      </c>
      <c r="G20" s="8" t="str">
        <f t="shared" si="2"/>
        <v xml:space="preserve">Memiliki kemampuan pemahanan respon internasional thdp proklamasi Kemerdekaan, perkembangan IPTEK di era globalisasi, peran aktif bangsa Indonesia pada masa perang dingin, sejarah organisasi regional dan global, </v>
      </c>
      <c r="H20" s="47">
        <f t="shared" si="3"/>
        <v>90</v>
      </c>
      <c r="I20" s="8" t="str">
        <f t="shared" si="4"/>
        <v>B</v>
      </c>
      <c r="J20"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0" s="13"/>
      <c r="L20" s="41">
        <f t="shared" si="6"/>
        <v>88</v>
      </c>
      <c r="M20" s="41">
        <f t="shared" si="7"/>
        <v>88</v>
      </c>
      <c r="O20" s="41">
        <v>88</v>
      </c>
      <c r="P20" s="41"/>
      <c r="Q20" s="42">
        <v>90</v>
      </c>
      <c r="R20" s="41">
        <v>80</v>
      </c>
      <c r="S20" s="41"/>
      <c r="T20" s="42">
        <v>90</v>
      </c>
      <c r="U20" s="41">
        <v>90</v>
      </c>
      <c r="V20" s="41"/>
      <c r="W20" s="42">
        <v>90</v>
      </c>
      <c r="X20" s="41"/>
      <c r="Y20" s="41"/>
      <c r="Z20" s="42"/>
      <c r="AA20" s="41"/>
      <c r="AB20" s="41"/>
      <c r="AC20" s="42"/>
      <c r="AD20" s="42">
        <f t="shared" si="8"/>
        <v>88</v>
      </c>
      <c r="AE20" s="41">
        <v>79</v>
      </c>
      <c r="AF20" s="41"/>
      <c r="AG20" s="42">
        <v>90</v>
      </c>
      <c r="AH20" s="52"/>
      <c r="AI20" s="52"/>
      <c r="AJ20" s="42"/>
      <c r="AK20" s="41"/>
      <c r="AL20" s="41"/>
      <c r="AM20" s="42"/>
      <c r="AN20" s="41"/>
      <c r="AO20" s="41"/>
      <c r="AP20" s="42"/>
      <c r="AQ20" s="41"/>
      <c r="AR20" s="41"/>
      <c r="AS20" s="42"/>
      <c r="AT20" s="41">
        <v>88</v>
      </c>
      <c r="AU20" s="43">
        <f t="shared" si="9"/>
        <v>87.222222222222229</v>
      </c>
      <c r="AV20" s="44">
        <f t="shared" si="10"/>
        <v>87</v>
      </c>
      <c r="AW20" s="45"/>
      <c r="AX20" s="41"/>
      <c r="AY20" s="41"/>
      <c r="AZ20" s="42">
        <v>90</v>
      </c>
      <c r="BA20" s="52"/>
      <c r="BB20" s="52"/>
      <c r="BC20" s="42">
        <v>90</v>
      </c>
      <c r="BD20" s="52"/>
      <c r="BE20" s="52"/>
      <c r="BF20" s="42">
        <v>90</v>
      </c>
      <c r="BG20" s="41"/>
      <c r="BH20" s="41"/>
      <c r="BI20" s="42"/>
      <c r="BJ20" s="41"/>
      <c r="BK20" s="41"/>
      <c r="BL20" s="42"/>
      <c r="BM20" s="42">
        <f t="shared" si="11"/>
        <v>90</v>
      </c>
      <c r="BN20" s="42">
        <f t="shared" si="12"/>
        <v>90</v>
      </c>
      <c r="BO20" s="42">
        <f t="shared" si="13"/>
        <v>90</v>
      </c>
      <c r="BP20" s="42" t="str">
        <f t="shared" si="14"/>
        <v/>
      </c>
      <c r="BQ20" s="42" t="str">
        <f t="shared" si="15"/>
        <v/>
      </c>
      <c r="BR20" s="42">
        <f t="shared" si="16"/>
        <v>90</v>
      </c>
      <c r="BS20" s="41"/>
      <c r="BT20" s="41"/>
      <c r="BU20" s="42">
        <v>90</v>
      </c>
      <c r="BV20" s="52"/>
      <c r="BW20" s="52"/>
      <c r="BX20" s="42"/>
      <c r="BY20" s="41"/>
      <c r="BZ20" s="41"/>
      <c r="CA20" s="42"/>
      <c r="CB20" s="41"/>
      <c r="CC20" s="41"/>
      <c r="CD20" s="42"/>
      <c r="CE20" s="41"/>
      <c r="CF20" s="41"/>
      <c r="CG20" s="42"/>
      <c r="CH20" s="42">
        <f t="shared" si="17"/>
        <v>90</v>
      </c>
      <c r="CI20" s="42" t="str">
        <f t="shared" si="18"/>
        <v/>
      </c>
      <c r="CJ20" s="42" t="str">
        <f t="shared" si="19"/>
        <v/>
      </c>
      <c r="CK20" s="42" t="str">
        <f t="shared" si="20"/>
        <v/>
      </c>
      <c r="CL20" s="42" t="str">
        <f t="shared" si="21"/>
        <v/>
      </c>
      <c r="CM20" s="43">
        <f t="shared" si="22"/>
        <v>90</v>
      </c>
      <c r="CN20" s="44">
        <f t="shared" si="23"/>
        <v>90</v>
      </c>
      <c r="CO20" s="45"/>
      <c r="CP20" s="52">
        <v>5</v>
      </c>
      <c r="CQ20" s="46" t="str">
        <f t="shared" si="24"/>
        <v xml:space="preserve">Memiliki kemampuan pemahanan respon internasional thdp proklamasi Kemerdekaan, perkembangan IPTEK di era globalisasi, peran aktif bangsa Indonesia pada masa perang dingin, sejarah organisasi regional dan global, </v>
      </c>
      <c r="CR20" s="45"/>
      <c r="CS20" s="52">
        <v>5</v>
      </c>
      <c r="CT20"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respon internasional thdp proklamasi Kemerdekaan, perkembangan IPTEK di era globalisasi, peran aktif bangsa Indonesia pada masa perang dingin, sejarah organisasi regional dan global, </v>
      </c>
    </row>
    <row r="21" spans="1:110" ht="18.75" customHeight="1" x14ac:dyDescent="0.3">
      <c r="A21" s="8">
        <v>11</v>
      </c>
      <c r="B21" s="8">
        <v>89328</v>
      </c>
      <c r="C21" s="8" t="s">
        <v>133</v>
      </c>
      <c r="E21" s="47">
        <f t="shared" si="0"/>
        <v>87</v>
      </c>
      <c r="F21" s="8" t="str">
        <f t="shared" si="1"/>
        <v>B</v>
      </c>
      <c r="G21" s="8" t="str">
        <f t="shared" si="2"/>
        <v xml:space="preserve">Memiliki kemampuan pemahanan respon internasional thdp proklamasi Kemerdekaan, perkembangan IPTEK di era globalisasi, peran aktif bangsa Indonesia pada masa perang dingin, sejarah organisasi regional dan global, </v>
      </c>
      <c r="H21" s="47">
        <f t="shared" si="3"/>
        <v>90</v>
      </c>
      <c r="I21" s="8" t="str">
        <f t="shared" si="4"/>
        <v>B</v>
      </c>
      <c r="J21"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1" s="13"/>
      <c r="L21" s="41">
        <f t="shared" si="6"/>
        <v>89</v>
      </c>
      <c r="M21" s="41">
        <f t="shared" si="7"/>
        <v>85</v>
      </c>
      <c r="O21" s="41">
        <v>91</v>
      </c>
      <c r="P21" s="41"/>
      <c r="Q21" s="42">
        <v>90</v>
      </c>
      <c r="R21" s="41">
        <v>88</v>
      </c>
      <c r="S21" s="41"/>
      <c r="T21" s="42">
        <v>90</v>
      </c>
      <c r="U21" s="41">
        <v>82</v>
      </c>
      <c r="V21" s="41"/>
      <c r="W21" s="42">
        <v>90</v>
      </c>
      <c r="X21" s="41"/>
      <c r="Y21" s="41"/>
      <c r="Z21" s="42"/>
      <c r="AA21" s="41"/>
      <c r="AB21" s="41"/>
      <c r="AC21" s="42"/>
      <c r="AD21" s="42">
        <f t="shared" si="8"/>
        <v>89</v>
      </c>
      <c r="AE21" s="41">
        <v>81</v>
      </c>
      <c r="AF21" s="41"/>
      <c r="AG21" s="42">
        <v>90</v>
      </c>
      <c r="AH21" s="52"/>
      <c r="AI21" s="52"/>
      <c r="AJ21" s="42"/>
      <c r="AK21" s="41"/>
      <c r="AL21" s="41"/>
      <c r="AM21" s="42"/>
      <c r="AN21" s="41"/>
      <c r="AO21" s="41"/>
      <c r="AP21" s="42"/>
      <c r="AQ21" s="41"/>
      <c r="AR21" s="41"/>
      <c r="AS21" s="42"/>
      <c r="AT21" s="41">
        <v>85</v>
      </c>
      <c r="AU21" s="43">
        <f t="shared" si="9"/>
        <v>87.444444444444443</v>
      </c>
      <c r="AV21" s="44">
        <f t="shared" si="10"/>
        <v>87</v>
      </c>
      <c r="AW21" s="45"/>
      <c r="AX21" s="41"/>
      <c r="AY21" s="41"/>
      <c r="AZ21" s="42">
        <v>90</v>
      </c>
      <c r="BA21" s="52"/>
      <c r="BB21" s="52"/>
      <c r="BC21" s="42">
        <v>90</v>
      </c>
      <c r="BD21" s="52"/>
      <c r="BE21" s="52"/>
      <c r="BF21" s="42">
        <v>90</v>
      </c>
      <c r="BG21" s="41"/>
      <c r="BH21" s="41"/>
      <c r="BI21" s="42"/>
      <c r="BJ21" s="41"/>
      <c r="BK21" s="41"/>
      <c r="BL21" s="42"/>
      <c r="BM21" s="42">
        <f t="shared" si="11"/>
        <v>90</v>
      </c>
      <c r="BN21" s="42">
        <f t="shared" si="12"/>
        <v>90</v>
      </c>
      <c r="BO21" s="42">
        <f t="shared" si="13"/>
        <v>90</v>
      </c>
      <c r="BP21" s="42" t="str">
        <f t="shared" si="14"/>
        <v/>
      </c>
      <c r="BQ21" s="42" t="str">
        <f t="shared" si="15"/>
        <v/>
      </c>
      <c r="BR21" s="42">
        <f t="shared" si="16"/>
        <v>90</v>
      </c>
      <c r="BS21" s="41"/>
      <c r="BT21" s="41"/>
      <c r="BU21" s="42">
        <v>90</v>
      </c>
      <c r="BV21" s="52"/>
      <c r="BW21" s="52"/>
      <c r="BX21" s="42"/>
      <c r="BY21" s="41"/>
      <c r="BZ21" s="41"/>
      <c r="CA21" s="42"/>
      <c r="CB21" s="41"/>
      <c r="CC21" s="41"/>
      <c r="CD21" s="42"/>
      <c r="CE21" s="41"/>
      <c r="CF21" s="41"/>
      <c r="CG21" s="42"/>
      <c r="CH21" s="42">
        <f t="shared" si="17"/>
        <v>90</v>
      </c>
      <c r="CI21" s="42" t="str">
        <f t="shared" si="18"/>
        <v/>
      </c>
      <c r="CJ21" s="42" t="str">
        <f t="shared" si="19"/>
        <v/>
      </c>
      <c r="CK21" s="42" t="str">
        <f t="shared" si="20"/>
        <v/>
      </c>
      <c r="CL21" s="42" t="str">
        <f t="shared" si="21"/>
        <v/>
      </c>
      <c r="CM21" s="43">
        <f t="shared" si="22"/>
        <v>90</v>
      </c>
      <c r="CN21" s="44">
        <f t="shared" si="23"/>
        <v>90</v>
      </c>
      <c r="CO21" s="45"/>
      <c r="CP21" s="52">
        <v>5</v>
      </c>
      <c r="CQ21" s="46" t="str">
        <f t="shared" si="24"/>
        <v xml:space="preserve">Memiliki kemampuan pemahanan respon internasional thdp proklamasi Kemerdekaan, perkembangan IPTEK di era globalisasi, peran aktif bangsa Indonesia pada masa perang dingin, sejarah organisasi regional dan global, </v>
      </c>
      <c r="CR21" s="45"/>
      <c r="CS21" s="52">
        <v>5</v>
      </c>
      <c r="CT21"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1" s="35" t="s">
        <v>62</v>
      </c>
      <c r="CY21" s="23"/>
      <c r="CZ21" s="23"/>
      <c r="DA21" s="23"/>
    </row>
    <row r="22" spans="1:110" x14ac:dyDescent="0.25">
      <c r="A22" s="8">
        <v>12</v>
      </c>
      <c r="B22" s="8">
        <v>88488</v>
      </c>
      <c r="C22" s="8" t="s">
        <v>134</v>
      </c>
      <c r="E22" s="47">
        <f t="shared" si="0"/>
        <v>88</v>
      </c>
      <c r="F22" s="8" t="str">
        <f t="shared" si="1"/>
        <v>B</v>
      </c>
      <c r="G22" s="8" t="str">
        <f t="shared" si="2"/>
        <v xml:space="preserve">Memiliki kemampuan pemahanan respon internasional thdp proklamasi Kemerdekaan, perkembangan IPTEK di era globalisasi, peran aktif bangsa Indonesia pada masa perang dingin, sejarah organisasi regional dan global, </v>
      </c>
      <c r="H22" s="47">
        <f t="shared" si="3"/>
        <v>90</v>
      </c>
      <c r="I22" s="8" t="str">
        <f t="shared" si="4"/>
        <v>B</v>
      </c>
      <c r="J22"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2" s="13"/>
      <c r="L22" s="41">
        <f t="shared" si="6"/>
        <v>90</v>
      </c>
      <c r="M22" s="41">
        <f t="shared" si="7"/>
        <v>80.5</v>
      </c>
      <c r="O22" s="41">
        <v>98</v>
      </c>
      <c r="P22" s="41"/>
      <c r="Q22" s="42">
        <v>90</v>
      </c>
      <c r="R22" s="41">
        <v>76</v>
      </c>
      <c r="S22" s="41"/>
      <c r="T22" s="42">
        <v>90</v>
      </c>
      <c r="U22" s="41">
        <v>96</v>
      </c>
      <c r="V22" s="41"/>
      <c r="W22" s="42">
        <v>90</v>
      </c>
      <c r="X22" s="41"/>
      <c r="Y22" s="41"/>
      <c r="Z22" s="42"/>
      <c r="AA22" s="41"/>
      <c r="AB22" s="41"/>
      <c r="AC22" s="42"/>
      <c r="AD22" s="42">
        <f t="shared" si="8"/>
        <v>90</v>
      </c>
      <c r="AE22" s="41">
        <v>84</v>
      </c>
      <c r="AF22" s="41"/>
      <c r="AG22" s="42">
        <v>90</v>
      </c>
      <c r="AH22" s="52"/>
      <c r="AI22" s="52"/>
      <c r="AJ22" s="42"/>
      <c r="AK22" s="41"/>
      <c r="AL22" s="41"/>
      <c r="AM22" s="42"/>
      <c r="AN22" s="41"/>
      <c r="AO22" s="41"/>
      <c r="AP22" s="42"/>
      <c r="AQ22" s="41"/>
      <c r="AR22" s="41"/>
      <c r="AS22" s="42"/>
      <c r="AT22" s="41">
        <v>80.5</v>
      </c>
      <c r="AU22" s="43">
        <f t="shared" si="9"/>
        <v>88.277777777777771</v>
      </c>
      <c r="AV22" s="44">
        <f t="shared" si="10"/>
        <v>88</v>
      </c>
      <c r="AW22" s="45"/>
      <c r="AX22" s="41"/>
      <c r="AY22" s="41"/>
      <c r="AZ22" s="42">
        <v>90</v>
      </c>
      <c r="BA22" s="52"/>
      <c r="BB22" s="52"/>
      <c r="BC22" s="42">
        <v>90</v>
      </c>
      <c r="BD22" s="52"/>
      <c r="BE22" s="52"/>
      <c r="BF22" s="42">
        <v>90</v>
      </c>
      <c r="BG22" s="41"/>
      <c r="BH22" s="41"/>
      <c r="BI22" s="42"/>
      <c r="BJ22" s="41"/>
      <c r="BK22" s="41"/>
      <c r="BL22" s="42"/>
      <c r="BM22" s="42">
        <f t="shared" si="11"/>
        <v>90</v>
      </c>
      <c r="BN22" s="42">
        <f t="shared" si="12"/>
        <v>90</v>
      </c>
      <c r="BO22" s="42">
        <f t="shared" si="13"/>
        <v>90</v>
      </c>
      <c r="BP22" s="42" t="str">
        <f t="shared" si="14"/>
        <v/>
      </c>
      <c r="BQ22" s="42" t="str">
        <f t="shared" si="15"/>
        <v/>
      </c>
      <c r="BR22" s="42">
        <f t="shared" si="16"/>
        <v>90</v>
      </c>
      <c r="BS22" s="41"/>
      <c r="BT22" s="41"/>
      <c r="BU22" s="42">
        <v>90</v>
      </c>
      <c r="BV22" s="52"/>
      <c r="BW22" s="52"/>
      <c r="BX22" s="42"/>
      <c r="BY22" s="41"/>
      <c r="BZ22" s="41"/>
      <c r="CA22" s="42"/>
      <c r="CB22" s="41"/>
      <c r="CC22" s="41"/>
      <c r="CD22" s="42"/>
      <c r="CE22" s="41"/>
      <c r="CF22" s="41"/>
      <c r="CG22" s="42"/>
      <c r="CH22" s="42">
        <f t="shared" si="17"/>
        <v>90</v>
      </c>
      <c r="CI22" s="42" t="str">
        <f t="shared" si="18"/>
        <v/>
      </c>
      <c r="CJ22" s="42" t="str">
        <f t="shared" si="19"/>
        <v/>
      </c>
      <c r="CK22" s="42" t="str">
        <f t="shared" si="20"/>
        <v/>
      </c>
      <c r="CL22" s="42" t="str">
        <f t="shared" si="21"/>
        <v/>
      </c>
      <c r="CM22" s="43">
        <f t="shared" si="22"/>
        <v>90</v>
      </c>
      <c r="CN22" s="44">
        <f t="shared" si="23"/>
        <v>90</v>
      </c>
      <c r="CO22" s="45"/>
      <c r="CP22" s="52">
        <v>5</v>
      </c>
      <c r="CQ22" s="46" t="str">
        <f t="shared" si="24"/>
        <v xml:space="preserve">Memiliki kemampuan pemahanan respon internasional thdp proklamasi Kemerdekaan, perkembangan IPTEK di era globalisasi, peran aktif bangsa Indonesia pada masa perang dingin, sejarah organisasi regional dan global, </v>
      </c>
      <c r="CR22" s="45"/>
      <c r="CS22" s="52">
        <v>5</v>
      </c>
      <c r="CT22"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analisis pentingnya pengakuan suatu negara dari negara lain, analisis dampak perkembangan IPTEK bagi siswa, buat tabel perbedaan konsep antara blok barat dan blok timur, membuat power point organisasi regional dan global, </v>
      </c>
    </row>
    <row r="23" spans="1:110" x14ac:dyDescent="0.25">
      <c r="A23" s="8">
        <v>13</v>
      </c>
      <c r="B23" s="8">
        <v>88503</v>
      </c>
      <c r="C23" s="8" t="s">
        <v>135</v>
      </c>
      <c r="E23" s="47">
        <f t="shared" si="0"/>
        <v>87</v>
      </c>
      <c r="F23" s="8" t="str">
        <f t="shared" si="1"/>
        <v>B</v>
      </c>
      <c r="G23" s="8" t="str">
        <f t="shared" si="2"/>
        <v xml:space="preserve">Memiliki kemampuan pemahanan respon internasional thdp proklamasi Kemerdekaan, perkembangan IPTEK di era globalisasi, peran aktif bangsa Indonesia pada masa perang dingin, sejarah organisasi regional dan global, </v>
      </c>
      <c r="H23" s="47">
        <f t="shared" si="3"/>
        <v>90</v>
      </c>
      <c r="I23" s="8" t="str">
        <f t="shared" si="4"/>
        <v>B</v>
      </c>
      <c r="J23"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3" s="13"/>
      <c r="L23" s="41">
        <f t="shared" si="6"/>
        <v>90</v>
      </c>
      <c r="M23" s="41">
        <f t="shared" si="7"/>
        <v>80.5</v>
      </c>
      <c r="O23" s="41">
        <v>87</v>
      </c>
      <c r="P23" s="41"/>
      <c r="Q23" s="42">
        <v>90</v>
      </c>
      <c r="R23" s="41">
        <v>100</v>
      </c>
      <c r="S23" s="41"/>
      <c r="T23" s="42">
        <v>90</v>
      </c>
      <c r="U23" s="41">
        <v>80</v>
      </c>
      <c r="V23" s="41"/>
      <c r="W23" s="42">
        <v>90</v>
      </c>
      <c r="X23" s="41"/>
      <c r="Y23" s="41"/>
      <c r="Z23" s="42"/>
      <c r="AA23" s="41"/>
      <c r="AB23" s="41"/>
      <c r="AC23" s="42"/>
      <c r="AD23" s="42">
        <f t="shared" si="8"/>
        <v>90</v>
      </c>
      <c r="AE23" s="41">
        <v>79</v>
      </c>
      <c r="AF23" s="41"/>
      <c r="AG23" s="42">
        <v>90</v>
      </c>
      <c r="AH23" s="52"/>
      <c r="AI23" s="52"/>
      <c r="AJ23" s="42"/>
      <c r="AK23" s="41"/>
      <c r="AL23" s="41"/>
      <c r="AM23" s="42"/>
      <c r="AN23" s="41"/>
      <c r="AO23" s="41"/>
      <c r="AP23" s="42"/>
      <c r="AQ23" s="41"/>
      <c r="AR23" s="41"/>
      <c r="AS23" s="42"/>
      <c r="AT23" s="41">
        <v>80.5</v>
      </c>
      <c r="AU23" s="43">
        <f t="shared" si="9"/>
        <v>87.388888888888886</v>
      </c>
      <c r="AV23" s="44">
        <f t="shared" si="10"/>
        <v>87</v>
      </c>
      <c r="AW23" s="45"/>
      <c r="AX23" s="41"/>
      <c r="AY23" s="41"/>
      <c r="AZ23" s="42">
        <v>90</v>
      </c>
      <c r="BA23" s="52"/>
      <c r="BB23" s="52"/>
      <c r="BC23" s="42">
        <v>90</v>
      </c>
      <c r="BD23" s="52"/>
      <c r="BE23" s="52"/>
      <c r="BF23" s="42">
        <v>90</v>
      </c>
      <c r="BG23" s="41"/>
      <c r="BH23" s="41"/>
      <c r="BI23" s="42"/>
      <c r="BJ23" s="41"/>
      <c r="BK23" s="41"/>
      <c r="BL23" s="42"/>
      <c r="BM23" s="42">
        <f t="shared" si="11"/>
        <v>90</v>
      </c>
      <c r="BN23" s="42">
        <f t="shared" si="12"/>
        <v>90</v>
      </c>
      <c r="BO23" s="42">
        <f t="shared" si="13"/>
        <v>90</v>
      </c>
      <c r="BP23" s="42" t="str">
        <f t="shared" si="14"/>
        <v/>
      </c>
      <c r="BQ23" s="42" t="str">
        <f t="shared" si="15"/>
        <v/>
      </c>
      <c r="BR23" s="42">
        <f t="shared" si="16"/>
        <v>90</v>
      </c>
      <c r="BS23" s="41"/>
      <c r="BT23" s="41"/>
      <c r="BU23" s="42">
        <v>90</v>
      </c>
      <c r="BV23" s="52"/>
      <c r="BW23" s="52"/>
      <c r="BX23" s="42"/>
      <c r="BY23" s="41"/>
      <c r="BZ23" s="41"/>
      <c r="CA23" s="42"/>
      <c r="CB23" s="41"/>
      <c r="CC23" s="41"/>
      <c r="CD23" s="42"/>
      <c r="CE23" s="41"/>
      <c r="CF23" s="41"/>
      <c r="CG23" s="42"/>
      <c r="CH23" s="42">
        <f t="shared" si="17"/>
        <v>90</v>
      </c>
      <c r="CI23" s="42" t="str">
        <f t="shared" si="18"/>
        <v/>
      </c>
      <c r="CJ23" s="42" t="str">
        <f t="shared" si="19"/>
        <v/>
      </c>
      <c r="CK23" s="42" t="str">
        <f t="shared" si="20"/>
        <v/>
      </c>
      <c r="CL23" s="42" t="str">
        <f t="shared" si="21"/>
        <v/>
      </c>
      <c r="CM23" s="43">
        <f t="shared" si="22"/>
        <v>90</v>
      </c>
      <c r="CN23" s="44">
        <f t="shared" si="23"/>
        <v>90</v>
      </c>
      <c r="CO23" s="45"/>
      <c r="CP23" s="52">
        <v>5</v>
      </c>
      <c r="CQ23" s="46" t="str">
        <f t="shared" si="24"/>
        <v xml:space="preserve">Memiliki kemampuan pemahanan respon internasional thdp proklamasi Kemerdekaan, perkembangan IPTEK di era globalisasi, peran aktif bangsa Indonesia pada masa perang dingin, sejarah organisasi regional dan global, </v>
      </c>
      <c r="CR23" s="45"/>
      <c r="CS23" s="52">
        <v>5</v>
      </c>
      <c r="CT23"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3" s="40">
        <v>1</v>
      </c>
      <c r="CW23" s="52" t="s">
        <v>194</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analisis dampak perkembangan IPTEK bagi siswa, buat tabel perbedaan konsep antara blok barat dan blok timur, membuat power point organisasi regional dan global, Masih perlu peningkatan keterampilan analisis pentingnya pengakuan suatu negara dari negara lain.</v>
      </c>
    </row>
    <row r="24" spans="1:110" x14ac:dyDescent="0.25">
      <c r="A24" s="8">
        <v>14</v>
      </c>
      <c r="B24" s="8">
        <v>88518</v>
      </c>
      <c r="C24" s="8" t="s">
        <v>136</v>
      </c>
      <c r="E24" s="47">
        <f t="shared" si="0"/>
        <v>88</v>
      </c>
      <c r="F24" s="8" t="str">
        <f t="shared" si="1"/>
        <v>B</v>
      </c>
      <c r="G24" s="8" t="str">
        <f t="shared" si="2"/>
        <v xml:space="preserve">Memiliki kemampuan pemahanan respon internasional thdp proklamasi Kemerdekaan, perkembangan IPTEK di era globalisasi, peran aktif bangsa Indonesia pada masa perang dingin, sejarah organisasi regional dan global, </v>
      </c>
      <c r="H24" s="47">
        <f t="shared" si="3"/>
        <v>90</v>
      </c>
      <c r="I24" s="8" t="str">
        <f t="shared" si="4"/>
        <v>B</v>
      </c>
      <c r="J24"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4" s="13"/>
      <c r="L24" s="41">
        <f t="shared" si="6"/>
        <v>90</v>
      </c>
      <c r="M24" s="41">
        <f t="shared" si="7"/>
        <v>74.5</v>
      </c>
      <c r="O24" s="41">
        <v>93</v>
      </c>
      <c r="P24" s="41"/>
      <c r="Q24" s="42">
        <v>90</v>
      </c>
      <c r="R24" s="41">
        <v>80</v>
      </c>
      <c r="S24" s="41"/>
      <c r="T24" s="42">
        <v>90</v>
      </c>
      <c r="U24" s="41">
        <v>98</v>
      </c>
      <c r="V24" s="41"/>
      <c r="W24" s="42">
        <v>90</v>
      </c>
      <c r="X24" s="41"/>
      <c r="Y24" s="41"/>
      <c r="Z24" s="42"/>
      <c r="AA24" s="41"/>
      <c r="AB24" s="41"/>
      <c r="AC24" s="42"/>
      <c r="AD24" s="42">
        <f t="shared" si="8"/>
        <v>90</v>
      </c>
      <c r="AE24" s="41">
        <v>82</v>
      </c>
      <c r="AF24" s="41"/>
      <c r="AG24" s="42">
        <v>90</v>
      </c>
      <c r="AH24" s="52"/>
      <c r="AI24" s="52"/>
      <c r="AJ24" s="42"/>
      <c r="AK24" s="41"/>
      <c r="AL24" s="41"/>
      <c r="AM24" s="42"/>
      <c r="AN24" s="41"/>
      <c r="AO24" s="41"/>
      <c r="AP24" s="42"/>
      <c r="AQ24" s="41"/>
      <c r="AR24" s="41"/>
      <c r="AS24" s="42"/>
      <c r="AT24" s="41">
        <v>74.5</v>
      </c>
      <c r="AU24" s="43">
        <f t="shared" si="9"/>
        <v>87.5</v>
      </c>
      <c r="AV24" s="44">
        <f t="shared" si="10"/>
        <v>88</v>
      </c>
      <c r="AW24" s="45"/>
      <c r="AX24" s="41"/>
      <c r="AY24" s="41"/>
      <c r="AZ24" s="42">
        <v>90</v>
      </c>
      <c r="BA24" s="52"/>
      <c r="BB24" s="52"/>
      <c r="BC24" s="42">
        <v>90</v>
      </c>
      <c r="BD24" s="52"/>
      <c r="BE24" s="52"/>
      <c r="BF24" s="42">
        <v>90</v>
      </c>
      <c r="BG24" s="41"/>
      <c r="BH24" s="41"/>
      <c r="BI24" s="42"/>
      <c r="BJ24" s="41"/>
      <c r="BK24" s="41"/>
      <c r="BL24" s="42"/>
      <c r="BM24" s="42">
        <f t="shared" si="11"/>
        <v>90</v>
      </c>
      <c r="BN24" s="42">
        <f t="shared" si="12"/>
        <v>90</v>
      </c>
      <c r="BO24" s="42">
        <f t="shared" si="13"/>
        <v>90</v>
      </c>
      <c r="BP24" s="42" t="str">
        <f t="shared" si="14"/>
        <v/>
      </c>
      <c r="BQ24" s="42" t="str">
        <f t="shared" si="15"/>
        <v/>
      </c>
      <c r="BR24" s="42">
        <f t="shared" si="16"/>
        <v>90</v>
      </c>
      <c r="BS24" s="41"/>
      <c r="BT24" s="41"/>
      <c r="BU24" s="42">
        <v>90</v>
      </c>
      <c r="BV24" s="52"/>
      <c r="BW24" s="52"/>
      <c r="BX24" s="42"/>
      <c r="BY24" s="41"/>
      <c r="BZ24" s="41"/>
      <c r="CA24" s="42"/>
      <c r="CB24" s="41"/>
      <c r="CC24" s="41"/>
      <c r="CD24" s="42"/>
      <c r="CE24" s="41"/>
      <c r="CF24" s="41"/>
      <c r="CG24" s="42"/>
      <c r="CH24" s="42">
        <f t="shared" si="17"/>
        <v>90</v>
      </c>
      <c r="CI24" s="42" t="str">
        <f t="shared" si="18"/>
        <v/>
      </c>
      <c r="CJ24" s="42" t="str">
        <f t="shared" si="19"/>
        <v/>
      </c>
      <c r="CK24" s="42" t="str">
        <f t="shared" si="20"/>
        <v/>
      </c>
      <c r="CL24" s="42" t="str">
        <f t="shared" si="21"/>
        <v/>
      </c>
      <c r="CM24" s="43">
        <f t="shared" si="22"/>
        <v>90</v>
      </c>
      <c r="CN24" s="44">
        <f t="shared" si="23"/>
        <v>90</v>
      </c>
      <c r="CO24" s="45"/>
      <c r="CP24" s="52">
        <v>5</v>
      </c>
      <c r="CQ24" s="46" t="str">
        <f t="shared" si="24"/>
        <v xml:space="preserve">Memiliki kemampuan pemahanan respon internasional thdp proklamasi Kemerdekaan, perkembangan IPTEK di era globalisasi, peran aktif bangsa Indonesia pada masa perang dingin, sejarah organisasi regional dan global, </v>
      </c>
      <c r="CR24" s="45"/>
      <c r="CS24" s="52">
        <v>5</v>
      </c>
      <c r="CT24"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4" s="40">
        <v>2</v>
      </c>
      <c r="CW24" s="52" t="s">
        <v>195</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analisis pentingnya pengakuan suatu negara dari negara lain, buat tabel perbedaan konsep antara blok barat dan blok timur, membuat power point organisasi regional dan global, Masih perlu peningkatan keterampilan analisis dampak perkembangan IPTEK bagi siswa.</v>
      </c>
    </row>
    <row r="25" spans="1:110" x14ac:dyDescent="0.25">
      <c r="A25" s="8">
        <v>15</v>
      </c>
      <c r="B25" s="8">
        <v>88533</v>
      </c>
      <c r="C25" s="8" t="s">
        <v>137</v>
      </c>
      <c r="E25" s="47">
        <f t="shared" si="0"/>
        <v>86</v>
      </c>
      <c r="F25" s="8" t="str">
        <f t="shared" si="1"/>
        <v>B</v>
      </c>
      <c r="G25" s="8" t="str">
        <f t="shared" si="2"/>
        <v xml:space="preserve">Memiliki kemampuan pemahanan respon internasional thdp proklamasi Kemerdekaan, perkembangan IPTEK di era globalisasi, peran aktif bangsa Indonesia pada masa perang dingin, sejarah organisasi regional dan global, </v>
      </c>
      <c r="H25" s="47">
        <f t="shared" si="3"/>
        <v>90</v>
      </c>
      <c r="I25" s="8" t="str">
        <f t="shared" si="4"/>
        <v>B</v>
      </c>
      <c r="J25"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5" s="13"/>
      <c r="L25" s="41">
        <f t="shared" si="6"/>
        <v>89</v>
      </c>
      <c r="M25" s="41">
        <f t="shared" si="7"/>
        <v>67</v>
      </c>
      <c r="O25" s="41">
        <v>89</v>
      </c>
      <c r="P25" s="41"/>
      <c r="Q25" s="42">
        <v>90</v>
      </c>
      <c r="R25" s="41">
        <v>93</v>
      </c>
      <c r="S25" s="41"/>
      <c r="T25" s="42">
        <v>90</v>
      </c>
      <c r="U25" s="41">
        <v>81</v>
      </c>
      <c r="V25" s="41"/>
      <c r="W25" s="42">
        <v>90</v>
      </c>
      <c r="X25" s="41"/>
      <c r="Y25" s="41"/>
      <c r="Z25" s="42"/>
      <c r="AA25" s="41"/>
      <c r="AB25" s="41"/>
      <c r="AC25" s="42"/>
      <c r="AD25" s="42">
        <f t="shared" si="8"/>
        <v>89</v>
      </c>
      <c r="AE25" s="41">
        <v>80</v>
      </c>
      <c r="AF25" s="41"/>
      <c r="AG25" s="42">
        <v>90</v>
      </c>
      <c r="AH25" s="52"/>
      <c r="AI25" s="52"/>
      <c r="AJ25" s="42"/>
      <c r="AK25" s="41"/>
      <c r="AL25" s="41"/>
      <c r="AM25" s="42"/>
      <c r="AN25" s="41"/>
      <c r="AO25" s="41"/>
      <c r="AP25" s="42"/>
      <c r="AQ25" s="41"/>
      <c r="AR25" s="41"/>
      <c r="AS25" s="42"/>
      <c r="AT25" s="41">
        <v>67</v>
      </c>
      <c r="AU25" s="43">
        <f t="shared" si="9"/>
        <v>85.555555555555557</v>
      </c>
      <c r="AV25" s="44">
        <f t="shared" si="10"/>
        <v>86</v>
      </c>
      <c r="AW25" s="45"/>
      <c r="AX25" s="41"/>
      <c r="AY25" s="41"/>
      <c r="AZ25" s="42">
        <v>90</v>
      </c>
      <c r="BA25" s="52"/>
      <c r="BB25" s="52"/>
      <c r="BC25" s="42">
        <v>90</v>
      </c>
      <c r="BD25" s="52"/>
      <c r="BE25" s="52"/>
      <c r="BF25" s="42">
        <v>90</v>
      </c>
      <c r="BG25" s="41"/>
      <c r="BH25" s="41"/>
      <c r="BI25" s="42"/>
      <c r="BJ25" s="41"/>
      <c r="BK25" s="41"/>
      <c r="BL25" s="42"/>
      <c r="BM25" s="42">
        <f t="shared" si="11"/>
        <v>90</v>
      </c>
      <c r="BN25" s="42">
        <f t="shared" si="12"/>
        <v>90</v>
      </c>
      <c r="BO25" s="42">
        <f t="shared" si="13"/>
        <v>90</v>
      </c>
      <c r="BP25" s="42" t="str">
        <f t="shared" si="14"/>
        <v/>
      </c>
      <c r="BQ25" s="42" t="str">
        <f t="shared" si="15"/>
        <v/>
      </c>
      <c r="BR25" s="42">
        <f t="shared" si="16"/>
        <v>90</v>
      </c>
      <c r="BS25" s="41"/>
      <c r="BT25" s="41"/>
      <c r="BU25" s="42">
        <v>90</v>
      </c>
      <c r="BV25" s="52"/>
      <c r="BW25" s="52"/>
      <c r="BX25" s="42"/>
      <c r="BY25" s="41"/>
      <c r="BZ25" s="41"/>
      <c r="CA25" s="42"/>
      <c r="CB25" s="41"/>
      <c r="CC25" s="41"/>
      <c r="CD25" s="42"/>
      <c r="CE25" s="41"/>
      <c r="CF25" s="41"/>
      <c r="CG25" s="42"/>
      <c r="CH25" s="42">
        <f t="shared" si="17"/>
        <v>90</v>
      </c>
      <c r="CI25" s="42" t="str">
        <f t="shared" si="18"/>
        <v/>
      </c>
      <c r="CJ25" s="42" t="str">
        <f t="shared" si="19"/>
        <v/>
      </c>
      <c r="CK25" s="42" t="str">
        <f t="shared" si="20"/>
        <v/>
      </c>
      <c r="CL25" s="42" t="str">
        <f t="shared" si="21"/>
        <v/>
      </c>
      <c r="CM25" s="43">
        <f t="shared" si="22"/>
        <v>90</v>
      </c>
      <c r="CN25" s="44">
        <f t="shared" si="23"/>
        <v>90</v>
      </c>
      <c r="CO25" s="45"/>
      <c r="CP25" s="52">
        <v>5</v>
      </c>
      <c r="CQ25" s="46" t="str">
        <f t="shared" si="24"/>
        <v xml:space="preserve">Memiliki kemampuan pemahanan respon internasional thdp proklamasi Kemerdekaan, perkembangan IPTEK di era globalisasi, peran aktif bangsa Indonesia pada masa perang dingin, sejarah organisasi regional dan global, </v>
      </c>
      <c r="CR25" s="45"/>
      <c r="CS25" s="52">
        <v>5</v>
      </c>
      <c r="CT25"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5" s="40">
        <v>3</v>
      </c>
      <c r="CW25" s="52" t="s">
        <v>197</v>
      </c>
      <c r="CY25" s="64" t="s">
        <v>67</v>
      </c>
      <c r="CZ25" s="64"/>
      <c r="DA25" s="64"/>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analisis pentingnya pengakuan suatu negara dari negara lain, analisis dampak perkembangan IPTEK bagi siswa, membuat power point organisasi regional dan global, Masih perlu peningkatan keterampilan buat tabel perbedaan konsep antara blok barat dan blok timur.</v>
      </c>
    </row>
    <row r="26" spans="1:110" x14ac:dyDescent="0.25">
      <c r="A26" s="8">
        <v>16</v>
      </c>
      <c r="B26" s="8">
        <v>88548</v>
      </c>
      <c r="C26" s="8" t="s">
        <v>138</v>
      </c>
      <c r="E26" s="47">
        <f t="shared" si="0"/>
        <v>85</v>
      </c>
      <c r="F26" s="8" t="str">
        <f t="shared" si="1"/>
        <v>B</v>
      </c>
      <c r="G26" s="8" t="str">
        <f t="shared" si="2"/>
        <v xml:space="preserve">Memiliki kemampuan pemahanan respon internasional thdp proklamasi Kemerdekaan, perkembangan IPTEK di era globalisasi, peran aktif bangsa Indonesia pada masa perang dingin, sejarah organisasi regional dan global, </v>
      </c>
      <c r="H26" s="47">
        <f t="shared" si="3"/>
        <v>90</v>
      </c>
      <c r="I26" s="8" t="str">
        <f t="shared" si="4"/>
        <v>B</v>
      </c>
      <c r="J26"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6" s="13"/>
      <c r="L26" s="41">
        <f t="shared" si="6"/>
        <v>88</v>
      </c>
      <c r="M26" s="41">
        <f t="shared" si="7"/>
        <v>71.5</v>
      </c>
      <c r="O26" s="41">
        <v>85</v>
      </c>
      <c r="P26" s="41"/>
      <c r="Q26" s="42">
        <v>90</v>
      </c>
      <c r="R26" s="41">
        <v>76</v>
      </c>
      <c r="S26" s="41"/>
      <c r="T26" s="42">
        <v>90</v>
      </c>
      <c r="U26" s="41">
        <v>98</v>
      </c>
      <c r="V26" s="41"/>
      <c r="W26" s="42">
        <v>90</v>
      </c>
      <c r="X26" s="41"/>
      <c r="Y26" s="41"/>
      <c r="Z26" s="42"/>
      <c r="AA26" s="41"/>
      <c r="AB26" s="41"/>
      <c r="AC26" s="42"/>
      <c r="AD26" s="42">
        <f t="shared" si="8"/>
        <v>88</v>
      </c>
      <c r="AE26" s="41">
        <v>78</v>
      </c>
      <c r="AF26" s="41"/>
      <c r="AG26" s="42">
        <v>90</v>
      </c>
      <c r="AH26" s="52"/>
      <c r="AI26" s="52"/>
      <c r="AJ26" s="42"/>
      <c r="AK26" s="41"/>
      <c r="AL26" s="41"/>
      <c r="AM26" s="42"/>
      <c r="AN26" s="41"/>
      <c r="AO26" s="41"/>
      <c r="AP26" s="42"/>
      <c r="AQ26" s="41"/>
      <c r="AR26" s="41"/>
      <c r="AS26" s="42"/>
      <c r="AT26" s="41">
        <v>71.5</v>
      </c>
      <c r="AU26" s="43">
        <f t="shared" si="9"/>
        <v>85.388888888888886</v>
      </c>
      <c r="AV26" s="44">
        <f t="shared" si="10"/>
        <v>85</v>
      </c>
      <c r="AW26" s="45"/>
      <c r="AX26" s="41"/>
      <c r="AY26" s="41"/>
      <c r="AZ26" s="42">
        <v>90</v>
      </c>
      <c r="BA26" s="52"/>
      <c r="BB26" s="52"/>
      <c r="BC26" s="42">
        <v>90</v>
      </c>
      <c r="BD26" s="52"/>
      <c r="BE26" s="52"/>
      <c r="BF26" s="42">
        <v>90</v>
      </c>
      <c r="BG26" s="41"/>
      <c r="BH26" s="41"/>
      <c r="BI26" s="42"/>
      <c r="BJ26" s="41"/>
      <c r="BK26" s="41"/>
      <c r="BL26" s="42"/>
      <c r="BM26" s="42">
        <f t="shared" si="11"/>
        <v>90</v>
      </c>
      <c r="BN26" s="42">
        <f t="shared" si="12"/>
        <v>90</v>
      </c>
      <c r="BO26" s="42">
        <f t="shared" si="13"/>
        <v>90</v>
      </c>
      <c r="BP26" s="42" t="str">
        <f t="shared" si="14"/>
        <v/>
      </c>
      <c r="BQ26" s="42" t="str">
        <f t="shared" si="15"/>
        <v/>
      </c>
      <c r="BR26" s="42">
        <f t="shared" si="16"/>
        <v>90</v>
      </c>
      <c r="BS26" s="41"/>
      <c r="BT26" s="41"/>
      <c r="BU26" s="42">
        <v>90</v>
      </c>
      <c r="BV26" s="52"/>
      <c r="BW26" s="52"/>
      <c r="BX26" s="42"/>
      <c r="BY26" s="41"/>
      <c r="BZ26" s="41"/>
      <c r="CA26" s="42"/>
      <c r="CB26" s="41"/>
      <c r="CC26" s="41"/>
      <c r="CD26" s="42"/>
      <c r="CE26" s="41"/>
      <c r="CF26" s="41"/>
      <c r="CG26" s="42"/>
      <c r="CH26" s="42">
        <f t="shared" si="17"/>
        <v>90</v>
      </c>
      <c r="CI26" s="42" t="str">
        <f t="shared" si="18"/>
        <v/>
      </c>
      <c r="CJ26" s="42" t="str">
        <f t="shared" si="19"/>
        <v/>
      </c>
      <c r="CK26" s="42" t="str">
        <f t="shared" si="20"/>
        <v/>
      </c>
      <c r="CL26" s="42" t="str">
        <f t="shared" si="21"/>
        <v/>
      </c>
      <c r="CM26" s="43">
        <f t="shared" si="22"/>
        <v>90</v>
      </c>
      <c r="CN26" s="44">
        <f t="shared" si="23"/>
        <v>90</v>
      </c>
      <c r="CO26" s="45"/>
      <c r="CP26" s="52">
        <v>5</v>
      </c>
      <c r="CQ26" s="46" t="str">
        <f t="shared" si="24"/>
        <v xml:space="preserve">Memiliki kemampuan pemahanan respon internasional thdp proklamasi Kemerdekaan, perkembangan IPTEK di era globalisasi, peran aktif bangsa Indonesia pada masa perang dingin, sejarah organisasi regional dan global, </v>
      </c>
      <c r="CR26" s="45"/>
      <c r="CS26" s="52">
        <v>5</v>
      </c>
      <c r="CT26"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analisis pentingnya pengakuan suatu negara dari negara lain, analisis dampak perkembangan IPTEK bagi siswa, buat tabel perbedaan konsep antara blok barat dan blok timur, membuat power point organisasi regional dan global, </v>
      </c>
    </row>
    <row r="27" spans="1:110" x14ac:dyDescent="0.25">
      <c r="A27" s="8">
        <v>17</v>
      </c>
      <c r="B27" s="8">
        <v>88563</v>
      </c>
      <c r="C27" s="8" t="s">
        <v>139</v>
      </c>
      <c r="E27" s="47">
        <f t="shared" si="0"/>
        <v>81</v>
      </c>
      <c r="F27" s="8" t="str">
        <f t="shared" si="1"/>
        <v>B</v>
      </c>
      <c r="G27" s="8" t="str">
        <f t="shared" si="2"/>
        <v xml:space="preserve">Memiliki kemampuan pemahanan respon internasional thdp proklamasi Kemerdekaan, perkembangan IPTEK di era globalisasi, peran aktif bangsa Indonesia pada masa perang dingin, sejarah organisasi regional dan global, </v>
      </c>
      <c r="H27" s="47">
        <f t="shared" si="3"/>
        <v>90</v>
      </c>
      <c r="I27" s="8" t="str">
        <f t="shared" si="4"/>
        <v>B</v>
      </c>
      <c r="J27"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7" s="13"/>
      <c r="L27" s="41">
        <f t="shared" si="6"/>
        <v>84</v>
      </c>
      <c r="M27" s="41">
        <f t="shared" si="7"/>
        <v>60.5</v>
      </c>
      <c r="O27" s="41">
        <v>75</v>
      </c>
      <c r="P27" s="41"/>
      <c r="Q27" s="42">
        <v>90</v>
      </c>
      <c r="R27" s="41">
        <v>75</v>
      </c>
      <c r="S27" s="41"/>
      <c r="T27" s="42">
        <v>90</v>
      </c>
      <c r="U27" s="41">
        <v>85</v>
      </c>
      <c r="V27" s="41"/>
      <c r="W27" s="42">
        <v>90</v>
      </c>
      <c r="X27" s="41"/>
      <c r="Y27" s="41"/>
      <c r="Z27" s="42"/>
      <c r="AA27" s="41"/>
      <c r="AB27" s="41"/>
      <c r="AC27" s="42"/>
      <c r="AD27" s="42">
        <f t="shared" si="8"/>
        <v>84</v>
      </c>
      <c r="AE27" s="41">
        <v>75</v>
      </c>
      <c r="AF27" s="41"/>
      <c r="AG27" s="42">
        <v>90</v>
      </c>
      <c r="AH27" s="52"/>
      <c r="AI27" s="52"/>
      <c r="AJ27" s="42"/>
      <c r="AK27" s="41"/>
      <c r="AL27" s="41"/>
      <c r="AM27" s="42"/>
      <c r="AN27" s="41"/>
      <c r="AO27" s="41"/>
      <c r="AP27" s="42"/>
      <c r="AQ27" s="41"/>
      <c r="AR27" s="41"/>
      <c r="AS27" s="42"/>
      <c r="AT27" s="41">
        <v>60.5</v>
      </c>
      <c r="AU27" s="43">
        <f t="shared" si="9"/>
        <v>81.166666666666671</v>
      </c>
      <c r="AV27" s="44">
        <f t="shared" si="10"/>
        <v>81</v>
      </c>
      <c r="AW27" s="45"/>
      <c r="AX27" s="41"/>
      <c r="AY27" s="41"/>
      <c r="AZ27" s="42">
        <v>90</v>
      </c>
      <c r="BA27" s="52"/>
      <c r="BB27" s="52"/>
      <c r="BC27" s="42">
        <v>90</v>
      </c>
      <c r="BD27" s="52"/>
      <c r="BE27" s="52"/>
      <c r="BF27" s="42">
        <v>90</v>
      </c>
      <c r="BG27" s="41"/>
      <c r="BH27" s="41"/>
      <c r="BI27" s="42"/>
      <c r="BJ27" s="41"/>
      <c r="BK27" s="41"/>
      <c r="BL27" s="42"/>
      <c r="BM27" s="42">
        <f t="shared" si="11"/>
        <v>90</v>
      </c>
      <c r="BN27" s="42">
        <f t="shared" si="12"/>
        <v>90</v>
      </c>
      <c r="BO27" s="42">
        <f t="shared" si="13"/>
        <v>90</v>
      </c>
      <c r="BP27" s="42" t="str">
        <f t="shared" si="14"/>
        <v/>
      </c>
      <c r="BQ27" s="42" t="str">
        <f t="shared" si="15"/>
        <v/>
      </c>
      <c r="BR27" s="42">
        <f t="shared" si="16"/>
        <v>90</v>
      </c>
      <c r="BS27" s="41"/>
      <c r="BT27" s="41"/>
      <c r="BU27" s="42">
        <v>90</v>
      </c>
      <c r="BV27" s="52"/>
      <c r="BW27" s="52"/>
      <c r="BX27" s="42"/>
      <c r="BY27" s="41"/>
      <c r="BZ27" s="41"/>
      <c r="CA27" s="42"/>
      <c r="CB27" s="41"/>
      <c r="CC27" s="41"/>
      <c r="CD27" s="42"/>
      <c r="CE27" s="41"/>
      <c r="CF27" s="41"/>
      <c r="CG27" s="42"/>
      <c r="CH27" s="42">
        <f t="shared" si="17"/>
        <v>90</v>
      </c>
      <c r="CI27" s="42" t="str">
        <f t="shared" si="18"/>
        <v/>
      </c>
      <c r="CJ27" s="42" t="str">
        <f t="shared" si="19"/>
        <v/>
      </c>
      <c r="CK27" s="42" t="str">
        <f t="shared" si="20"/>
        <v/>
      </c>
      <c r="CL27" s="42" t="str">
        <f t="shared" si="21"/>
        <v/>
      </c>
      <c r="CM27" s="43">
        <f t="shared" si="22"/>
        <v>90</v>
      </c>
      <c r="CN27" s="44">
        <f t="shared" si="23"/>
        <v>90</v>
      </c>
      <c r="CO27" s="45"/>
      <c r="CP27" s="52">
        <v>5</v>
      </c>
      <c r="CQ27" s="46" t="str">
        <f t="shared" si="24"/>
        <v xml:space="preserve">Memiliki kemampuan pemahanan respon internasional thdp proklamasi Kemerdekaan, perkembangan IPTEK di era globalisasi, peran aktif bangsa Indonesia pada masa perang dingin, sejarah organisasi regional dan global, </v>
      </c>
      <c r="CR27" s="45"/>
      <c r="CS27" s="52">
        <v>5</v>
      </c>
      <c r="CT27"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analisis pentingnya pengakuan suatu negara dari negara lain, analisis dampak perkembangan IPTEK bagi siswa, buat tabel perbedaan konsep antara blok barat dan blok timur, membuat power point organisasi regional dan global, </v>
      </c>
    </row>
    <row r="28" spans="1:110" x14ac:dyDescent="0.25">
      <c r="A28" s="8">
        <v>18</v>
      </c>
      <c r="B28" s="8">
        <v>88578</v>
      </c>
      <c r="C28" s="8" t="s">
        <v>140</v>
      </c>
      <c r="E28" s="47">
        <f t="shared" si="0"/>
        <v>85</v>
      </c>
      <c r="F28" s="8" t="str">
        <f t="shared" si="1"/>
        <v>B</v>
      </c>
      <c r="G28" s="8" t="str">
        <f t="shared" si="2"/>
        <v xml:space="preserve">Memiliki kemampuan pemahanan respon internasional thdp proklamasi Kemerdekaan, perkembangan IPTEK di era globalisasi, peran aktif bangsa Indonesia pada masa perang dingin, sejarah organisasi regional dan global, </v>
      </c>
      <c r="H28" s="47">
        <f t="shared" si="3"/>
        <v>90</v>
      </c>
      <c r="I28" s="8" t="str">
        <f t="shared" si="4"/>
        <v>B</v>
      </c>
      <c r="J28"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8" s="13"/>
      <c r="L28" s="41">
        <f t="shared" si="6"/>
        <v>88</v>
      </c>
      <c r="M28" s="41">
        <f t="shared" si="7"/>
        <v>62.5</v>
      </c>
      <c r="O28" s="41">
        <v>89</v>
      </c>
      <c r="P28" s="41"/>
      <c r="Q28" s="42">
        <v>90</v>
      </c>
      <c r="R28" s="41">
        <v>85</v>
      </c>
      <c r="S28" s="41"/>
      <c r="T28" s="42">
        <v>90</v>
      </c>
      <c r="U28" s="41">
        <v>84</v>
      </c>
      <c r="V28" s="41"/>
      <c r="W28" s="42">
        <v>90</v>
      </c>
      <c r="X28" s="41"/>
      <c r="Y28" s="41"/>
      <c r="Z28" s="42"/>
      <c r="AA28" s="41"/>
      <c r="AB28" s="41"/>
      <c r="AC28" s="42"/>
      <c r="AD28" s="42">
        <f t="shared" si="8"/>
        <v>88</v>
      </c>
      <c r="AE28" s="41">
        <v>80</v>
      </c>
      <c r="AF28" s="41"/>
      <c r="AG28" s="42">
        <v>90</v>
      </c>
      <c r="AH28" s="52"/>
      <c r="AI28" s="52"/>
      <c r="AJ28" s="42"/>
      <c r="AK28" s="41"/>
      <c r="AL28" s="41"/>
      <c r="AM28" s="42"/>
      <c r="AN28" s="41"/>
      <c r="AO28" s="41"/>
      <c r="AP28" s="42"/>
      <c r="AQ28" s="41"/>
      <c r="AR28" s="41"/>
      <c r="AS28" s="42"/>
      <c r="AT28" s="41">
        <v>62.5</v>
      </c>
      <c r="AU28" s="43">
        <f t="shared" si="9"/>
        <v>84.5</v>
      </c>
      <c r="AV28" s="44">
        <f t="shared" si="10"/>
        <v>85</v>
      </c>
      <c r="AW28" s="45"/>
      <c r="AX28" s="41"/>
      <c r="AY28" s="41"/>
      <c r="AZ28" s="42">
        <v>90</v>
      </c>
      <c r="BA28" s="52"/>
      <c r="BB28" s="52"/>
      <c r="BC28" s="42">
        <v>90</v>
      </c>
      <c r="BD28" s="52"/>
      <c r="BE28" s="52"/>
      <c r="BF28" s="42">
        <v>90</v>
      </c>
      <c r="BG28" s="41"/>
      <c r="BH28" s="41"/>
      <c r="BI28" s="42"/>
      <c r="BJ28" s="41"/>
      <c r="BK28" s="41"/>
      <c r="BL28" s="42"/>
      <c r="BM28" s="42">
        <f t="shared" si="11"/>
        <v>90</v>
      </c>
      <c r="BN28" s="42">
        <f t="shared" si="12"/>
        <v>90</v>
      </c>
      <c r="BO28" s="42">
        <f t="shared" si="13"/>
        <v>90</v>
      </c>
      <c r="BP28" s="42" t="str">
        <f t="shared" si="14"/>
        <v/>
      </c>
      <c r="BQ28" s="42" t="str">
        <f t="shared" si="15"/>
        <v/>
      </c>
      <c r="BR28" s="42">
        <f t="shared" si="16"/>
        <v>90</v>
      </c>
      <c r="BS28" s="41"/>
      <c r="BT28" s="41"/>
      <c r="BU28" s="42">
        <v>90</v>
      </c>
      <c r="BV28" s="52"/>
      <c r="BW28" s="52"/>
      <c r="BX28" s="42"/>
      <c r="BY28" s="41"/>
      <c r="BZ28" s="41"/>
      <c r="CA28" s="42"/>
      <c r="CB28" s="41"/>
      <c r="CC28" s="41"/>
      <c r="CD28" s="42"/>
      <c r="CE28" s="41"/>
      <c r="CF28" s="41"/>
      <c r="CG28" s="42"/>
      <c r="CH28" s="42">
        <f t="shared" si="17"/>
        <v>90</v>
      </c>
      <c r="CI28" s="42" t="str">
        <f t="shared" si="18"/>
        <v/>
      </c>
      <c r="CJ28" s="42" t="str">
        <f t="shared" si="19"/>
        <v/>
      </c>
      <c r="CK28" s="42" t="str">
        <f t="shared" si="20"/>
        <v/>
      </c>
      <c r="CL28" s="42" t="str">
        <f t="shared" si="21"/>
        <v/>
      </c>
      <c r="CM28" s="43">
        <f t="shared" si="22"/>
        <v>90</v>
      </c>
      <c r="CN28" s="44">
        <f t="shared" si="23"/>
        <v>90</v>
      </c>
      <c r="CO28" s="45"/>
      <c r="CP28" s="52">
        <v>5</v>
      </c>
      <c r="CQ28" s="46" t="str">
        <f t="shared" si="24"/>
        <v xml:space="preserve">Memiliki kemampuan pemahanan respon internasional thdp proklamasi Kemerdekaan, perkembangan IPTEK di era globalisasi, peran aktif bangsa Indonesia pada masa perang dingin, sejarah organisasi regional dan global, </v>
      </c>
      <c r="CR28" s="45"/>
      <c r="CS28" s="52">
        <v>5</v>
      </c>
      <c r="CT28"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8" s="40">
        <v>6</v>
      </c>
      <c r="CW28" s="52" t="str">
        <f>'XII IPS 1'!CW28</f>
        <v>membuat power point organisasi regional dan global</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analisis pentingnya pengakuan suatu negara dari negara lain, analisis dampak perkembangan IPTEK bagi siswa, buat tabel perbedaan konsep antara blok barat dan blok timur, Masih perlu peningkatan keterampilan membuat power point organisasi regional dan global.</v>
      </c>
    </row>
    <row r="29" spans="1:110" x14ac:dyDescent="0.25">
      <c r="A29" s="8">
        <v>19</v>
      </c>
      <c r="B29" s="8">
        <v>88593</v>
      </c>
      <c r="C29" s="8" t="s">
        <v>141</v>
      </c>
      <c r="E29" s="47">
        <f t="shared" si="0"/>
        <v>85</v>
      </c>
      <c r="F29" s="8" t="str">
        <f t="shared" si="1"/>
        <v>B</v>
      </c>
      <c r="G29" s="8" t="str">
        <f t="shared" si="2"/>
        <v xml:space="preserve">Memiliki kemampuan pemahanan respon internasional thdp proklamasi Kemerdekaan, perkembangan IPTEK di era globalisasi, peran aktif bangsa Indonesia pada masa perang dingin, sejarah organisasi regional dan global, </v>
      </c>
      <c r="H29" s="47">
        <f t="shared" si="3"/>
        <v>90</v>
      </c>
      <c r="I29" s="8" t="str">
        <f t="shared" si="4"/>
        <v>B</v>
      </c>
      <c r="J29"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9" s="13"/>
      <c r="L29" s="41">
        <f t="shared" si="6"/>
        <v>89</v>
      </c>
      <c r="M29" s="41">
        <f t="shared" si="7"/>
        <v>67</v>
      </c>
      <c r="O29" s="41">
        <v>86</v>
      </c>
      <c r="P29" s="41"/>
      <c r="Q29" s="42">
        <v>90</v>
      </c>
      <c r="R29" s="41">
        <v>76</v>
      </c>
      <c r="S29" s="41"/>
      <c r="T29" s="42">
        <v>90</v>
      </c>
      <c r="U29" s="41">
        <v>100</v>
      </c>
      <c r="V29" s="41"/>
      <c r="W29" s="42">
        <v>90</v>
      </c>
      <c r="X29" s="41"/>
      <c r="Y29" s="41"/>
      <c r="Z29" s="42"/>
      <c r="AA29" s="41"/>
      <c r="AB29" s="41"/>
      <c r="AC29" s="42"/>
      <c r="AD29" s="42">
        <f t="shared" si="8"/>
        <v>89</v>
      </c>
      <c r="AE29" s="41">
        <v>78</v>
      </c>
      <c r="AF29" s="41"/>
      <c r="AG29" s="42">
        <v>90</v>
      </c>
      <c r="AH29" s="52"/>
      <c r="AI29" s="52"/>
      <c r="AJ29" s="42"/>
      <c r="AK29" s="41"/>
      <c r="AL29" s="41"/>
      <c r="AM29" s="42"/>
      <c r="AN29" s="41"/>
      <c r="AO29" s="41"/>
      <c r="AP29" s="42"/>
      <c r="AQ29" s="41"/>
      <c r="AR29" s="41"/>
      <c r="AS29" s="42"/>
      <c r="AT29" s="41">
        <v>67</v>
      </c>
      <c r="AU29" s="43">
        <f t="shared" si="9"/>
        <v>85.222222222222229</v>
      </c>
      <c r="AV29" s="44">
        <f t="shared" si="10"/>
        <v>85</v>
      </c>
      <c r="AW29" s="45"/>
      <c r="AX29" s="41"/>
      <c r="AY29" s="41"/>
      <c r="AZ29" s="42">
        <v>90</v>
      </c>
      <c r="BA29" s="52"/>
      <c r="BB29" s="52"/>
      <c r="BC29" s="42">
        <v>90</v>
      </c>
      <c r="BD29" s="52"/>
      <c r="BE29" s="52"/>
      <c r="BF29" s="42">
        <v>90</v>
      </c>
      <c r="BG29" s="41"/>
      <c r="BH29" s="41"/>
      <c r="BI29" s="42"/>
      <c r="BJ29" s="41"/>
      <c r="BK29" s="41"/>
      <c r="BL29" s="42"/>
      <c r="BM29" s="42">
        <f t="shared" si="11"/>
        <v>90</v>
      </c>
      <c r="BN29" s="42">
        <f t="shared" si="12"/>
        <v>90</v>
      </c>
      <c r="BO29" s="42">
        <f t="shared" si="13"/>
        <v>90</v>
      </c>
      <c r="BP29" s="42" t="str">
        <f t="shared" si="14"/>
        <v/>
      </c>
      <c r="BQ29" s="42" t="str">
        <f t="shared" si="15"/>
        <v/>
      </c>
      <c r="BR29" s="42">
        <f t="shared" si="16"/>
        <v>90</v>
      </c>
      <c r="BS29" s="41"/>
      <c r="BT29" s="41"/>
      <c r="BU29" s="42">
        <v>90</v>
      </c>
      <c r="BV29" s="52"/>
      <c r="BW29" s="52"/>
      <c r="BX29" s="42"/>
      <c r="BY29" s="41"/>
      <c r="BZ29" s="41"/>
      <c r="CA29" s="42"/>
      <c r="CB29" s="41"/>
      <c r="CC29" s="41"/>
      <c r="CD29" s="42"/>
      <c r="CE29" s="41"/>
      <c r="CF29" s="41"/>
      <c r="CG29" s="42"/>
      <c r="CH29" s="42">
        <f t="shared" si="17"/>
        <v>90</v>
      </c>
      <c r="CI29" s="42" t="str">
        <f t="shared" si="18"/>
        <v/>
      </c>
      <c r="CJ29" s="42" t="str">
        <f t="shared" si="19"/>
        <v/>
      </c>
      <c r="CK29" s="42" t="str">
        <f t="shared" si="20"/>
        <v/>
      </c>
      <c r="CL29" s="42" t="str">
        <f t="shared" si="21"/>
        <v/>
      </c>
      <c r="CM29" s="43">
        <f t="shared" si="22"/>
        <v>90</v>
      </c>
      <c r="CN29" s="44">
        <f t="shared" si="23"/>
        <v>90</v>
      </c>
      <c r="CO29" s="45"/>
      <c r="CP29" s="52">
        <v>5</v>
      </c>
      <c r="CQ29" s="46" t="str">
        <f t="shared" si="24"/>
        <v xml:space="preserve">Memiliki kemampuan pemahanan respon internasional thdp proklamasi Kemerdekaan, perkembangan IPTEK di era globalisasi, peran aktif bangsa Indonesia pada masa perang dingin, sejarah organisasi regional dan global, </v>
      </c>
      <c r="CR29" s="45"/>
      <c r="CS29" s="52">
        <v>5</v>
      </c>
      <c r="CT29"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analisis pentingnya pengakuan suatu negara dari negara lain, analisis dampak perkembangan IPTEK bagi siswa, buat tabel perbedaan konsep antara blok barat dan blok timur, membuat power point organisasi regional dan global, </v>
      </c>
    </row>
    <row r="30" spans="1:110" x14ac:dyDescent="0.25">
      <c r="A30" s="8">
        <v>20</v>
      </c>
      <c r="B30" s="8">
        <v>88608</v>
      </c>
      <c r="C30" s="8" t="s">
        <v>142</v>
      </c>
      <c r="E30" s="47">
        <f t="shared" si="0"/>
        <v>84</v>
      </c>
      <c r="F30" s="8" t="str">
        <f t="shared" si="1"/>
        <v>B</v>
      </c>
      <c r="G30" s="8" t="str">
        <f t="shared" si="2"/>
        <v xml:space="preserve">Memiliki kemampuan pemahanan respon internasional thdp proklamasi Kemerdekaan, perkembangan IPTEK di era globalisasi, peran aktif bangsa Indonesia pada masa perang dingin, sejarah organisasi regional dan global, </v>
      </c>
      <c r="H30" s="47">
        <f t="shared" si="3"/>
        <v>90</v>
      </c>
      <c r="I30" s="8" t="str">
        <f t="shared" si="4"/>
        <v>B</v>
      </c>
      <c r="J30"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0" s="13"/>
      <c r="L30" s="41">
        <f t="shared" si="6"/>
        <v>87</v>
      </c>
      <c r="M30" s="41">
        <f t="shared" si="7"/>
        <v>71.5</v>
      </c>
      <c r="O30" s="41">
        <v>88</v>
      </c>
      <c r="P30" s="41"/>
      <c r="Q30" s="42">
        <v>90</v>
      </c>
      <c r="R30" s="41">
        <v>78</v>
      </c>
      <c r="S30" s="41"/>
      <c r="T30" s="42">
        <v>90</v>
      </c>
      <c r="U30" s="41">
        <v>83</v>
      </c>
      <c r="V30" s="41"/>
      <c r="W30" s="42">
        <v>90</v>
      </c>
      <c r="X30" s="41"/>
      <c r="Y30" s="41"/>
      <c r="Z30" s="42"/>
      <c r="AA30" s="41"/>
      <c r="AB30" s="41"/>
      <c r="AC30" s="42"/>
      <c r="AD30" s="42">
        <f t="shared" si="8"/>
        <v>87</v>
      </c>
      <c r="AE30" s="41">
        <v>79</v>
      </c>
      <c r="AF30" s="41"/>
      <c r="AG30" s="42">
        <v>90</v>
      </c>
      <c r="AH30" s="52"/>
      <c r="AI30" s="52"/>
      <c r="AJ30" s="42"/>
      <c r="AK30" s="41"/>
      <c r="AL30" s="41"/>
      <c r="AM30" s="42"/>
      <c r="AN30" s="41"/>
      <c r="AO30" s="41"/>
      <c r="AP30" s="42"/>
      <c r="AQ30" s="41"/>
      <c r="AR30" s="41"/>
      <c r="AS30" s="42"/>
      <c r="AT30" s="41">
        <v>71.5</v>
      </c>
      <c r="AU30" s="43">
        <f t="shared" si="9"/>
        <v>84.388888888888886</v>
      </c>
      <c r="AV30" s="44">
        <f t="shared" si="10"/>
        <v>84</v>
      </c>
      <c r="AW30" s="45"/>
      <c r="AX30" s="41"/>
      <c r="AY30" s="41"/>
      <c r="AZ30" s="42">
        <v>90</v>
      </c>
      <c r="BA30" s="52"/>
      <c r="BB30" s="52"/>
      <c r="BC30" s="42">
        <v>90</v>
      </c>
      <c r="BD30" s="52"/>
      <c r="BE30" s="52"/>
      <c r="BF30" s="42">
        <v>90</v>
      </c>
      <c r="BG30" s="41"/>
      <c r="BH30" s="41"/>
      <c r="BI30" s="42"/>
      <c r="BJ30" s="41"/>
      <c r="BK30" s="41"/>
      <c r="BL30" s="42"/>
      <c r="BM30" s="42">
        <f t="shared" si="11"/>
        <v>90</v>
      </c>
      <c r="BN30" s="42">
        <f t="shared" si="12"/>
        <v>90</v>
      </c>
      <c r="BO30" s="42">
        <f t="shared" si="13"/>
        <v>90</v>
      </c>
      <c r="BP30" s="42" t="str">
        <f t="shared" si="14"/>
        <v/>
      </c>
      <c r="BQ30" s="42" t="str">
        <f t="shared" si="15"/>
        <v/>
      </c>
      <c r="BR30" s="42">
        <f t="shared" si="16"/>
        <v>90</v>
      </c>
      <c r="BS30" s="41"/>
      <c r="BT30" s="41"/>
      <c r="BU30" s="42">
        <v>90</v>
      </c>
      <c r="BV30" s="52"/>
      <c r="BW30" s="52"/>
      <c r="BX30" s="42"/>
      <c r="BY30" s="41"/>
      <c r="BZ30" s="41"/>
      <c r="CA30" s="42"/>
      <c r="CB30" s="41"/>
      <c r="CC30" s="41"/>
      <c r="CD30" s="42"/>
      <c r="CE30" s="41"/>
      <c r="CF30" s="41"/>
      <c r="CG30" s="42"/>
      <c r="CH30" s="42">
        <f t="shared" si="17"/>
        <v>90</v>
      </c>
      <c r="CI30" s="42" t="str">
        <f t="shared" si="18"/>
        <v/>
      </c>
      <c r="CJ30" s="42" t="str">
        <f t="shared" si="19"/>
        <v/>
      </c>
      <c r="CK30" s="42" t="str">
        <f t="shared" si="20"/>
        <v/>
      </c>
      <c r="CL30" s="42" t="str">
        <f t="shared" si="21"/>
        <v/>
      </c>
      <c r="CM30" s="43">
        <f t="shared" si="22"/>
        <v>90</v>
      </c>
      <c r="CN30" s="44">
        <f t="shared" si="23"/>
        <v>90</v>
      </c>
      <c r="CO30" s="45"/>
      <c r="CP30" s="52">
        <v>5</v>
      </c>
      <c r="CQ30" s="46" t="str">
        <f t="shared" si="24"/>
        <v xml:space="preserve">Memiliki kemampuan pemahanan respon internasional thdp proklamasi Kemerdekaan, perkembangan IPTEK di era globalisasi, peran aktif bangsa Indonesia pada masa perang dingin, sejarah organisasi regional dan global, </v>
      </c>
      <c r="CR30" s="45"/>
      <c r="CS30" s="52">
        <v>5</v>
      </c>
      <c r="CT30"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analisis pentingnya pengakuan suatu negara dari negara lain, analisis dampak perkembangan IPTEK bagi siswa, buat tabel perbedaan konsep antara blok barat dan blok timur, membuat power point organisasi regional dan global, </v>
      </c>
    </row>
    <row r="31" spans="1:110" x14ac:dyDescent="0.25">
      <c r="A31" s="8">
        <v>21</v>
      </c>
      <c r="B31" s="8">
        <v>88623</v>
      </c>
      <c r="C31" s="8" t="s">
        <v>143</v>
      </c>
      <c r="E31" s="47">
        <f t="shared" si="0"/>
        <v>88</v>
      </c>
      <c r="F31" s="8" t="str">
        <f t="shared" si="1"/>
        <v>B</v>
      </c>
      <c r="G31" s="8" t="str">
        <f t="shared" si="2"/>
        <v xml:space="preserve">Memiliki kemampuan pemahanan respon internasional thdp proklamasi Kemerdekaan, perkembangan IPTEK di era globalisasi, peran aktif bangsa Indonesia pada masa perang dingin, sejarah organisasi regional dan global, </v>
      </c>
      <c r="H31" s="47">
        <f t="shared" si="3"/>
        <v>90</v>
      </c>
      <c r="I31" s="8" t="str">
        <f t="shared" si="4"/>
        <v>B</v>
      </c>
      <c r="J31"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1" s="13"/>
      <c r="L31" s="41">
        <f t="shared" si="6"/>
        <v>93</v>
      </c>
      <c r="M31" s="41">
        <f t="shared" si="7"/>
        <v>67</v>
      </c>
      <c r="O31" s="41">
        <v>90</v>
      </c>
      <c r="P31" s="41"/>
      <c r="Q31" s="42">
        <v>90</v>
      </c>
      <c r="R31" s="41">
        <v>100</v>
      </c>
      <c r="S31" s="41"/>
      <c r="T31" s="42">
        <v>90</v>
      </c>
      <c r="U31" s="41">
        <v>98</v>
      </c>
      <c r="V31" s="41"/>
      <c r="W31" s="42">
        <v>90</v>
      </c>
      <c r="X31" s="41"/>
      <c r="Y31" s="41"/>
      <c r="Z31" s="42"/>
      <c r="AA31" s="41"/>
      <c r="AB31" s="41"/>
      <c r="AC31" s="42"/>
      <c r="AD31" s="42">
        <f t="shared" si="8"/>
        <v>93</v>
      </c>
      <c r="AE31" s="41">
        <v>80</v>
      </c>
      <c r="AF31" s="41"/>
      <c r="AG31" s="42">
        <v>90</v>
      </c>
      <c r="AH31" s="52"/>
      <c r="AI31" s="52"/>
      <c r="AJ31" s="42"/>
      <c r="AK31" s="41"/>
      <c r="AL31" s="41"/>
      <c r="AM31" s="42"/>
      <c r="AN31" s="41"/>
      <c r="AO31" s="41"/>
      <c r="AP31" s="42"/>
      <c r="AQ31" s="41"/>
      <c r="AR31" s="41"/>
      <c r="AS31" s="42"/>
      <c r="AT31" s="41">
        <v>67</v>
      </c>
      <c r="AU31" s="43">
        <f t="shared" si="9"/>
        <v>88.333333333333329</v>
      </c>
      <c r="AV31" s="44">
        <f t="shared" si="10"/>
        <v>88</v>
      </c>
      <c r="AW31" s="45"/>
      <c r="AX31" s="41"/>
      <c r="AY31" s="41"/>
      <c r="AZ31" s="42">
        <v>90</v>
      </c>
      <c r="BA31" s="52"/>
      <c r="BB31" s="52"/>
      <c r="BC31" s="42">
        <v>90</v>
      </c>
      <c r="BD31" s="52"/>
      <c r="BE31" s="52"/>
      <c r="BF31" s="42">
        <v>90</v>
      </c>
      <c r="BG31" s="41"/>
      <c r="BH31" s="41"/>
      <c r="BI31" s="42"/>
      <c r="BJ31" s="41"/>
      <c r="BK31" s="41"/>
      <c r="BL31" s="42"/>
      <c r="BM31" s="42">
        <f t="shared" si="11"/>
        <v>90</v>
      </c>
      <c r="BN31" s="42">
        <f t="shared" si="12"/>
        <v>90</v>
      </c>
      <c r="BO31" s="42">
        <f t="shared" si="13"/>
        <v>90</v>
      </c>
      <c r="BP31" s="42" t="str">
        <f t="shared" si="14"/>
        <v/>
      </c>
      <c r="BQ31" s="42" t="str">
        <f t="shared" si="15"/>
        <v/>
      </c>
      <c r="BR31" s="42">
        <f t="shared" si="16"/>
        <v>90</v>
      </c>
      <c r="BS31" s="41"/>
      <c r="BT31" s="41"/>
      <c r="BU31" s="42">
        <v>90</v>
      </c>
      <c r="BV31" s="52"/>
      <c r="BW31" s="52"/>
      <c r="BX31" s="42"/>
      <c r="BY31" s="41"/>
      <c r="BZ31" s="41"/>
      <c r="CA31" s="42"/>
      <c r="CB31" s="41"/>
      <c r="CC31" s="41"/>
      <c r="CD31" s="42"/>
      <c r="CE31" s="41"/>
      <c r="CF31" s="41"/>
      <c r="CG31" s="42"/>
      <c r="CH31" s="42">
        <f t="shared" si="17"/>
        <v>90</v>
      </c>
      <c r="CI31" s="42" t="str">
        <f t="shared" si="18"/>
        <v/>
      </c>
      <c r="CJ31" s="42" t="str">
        <f t="shared" si="19"/>
        <v/>
      </c>
      <c r="CK31" s="42" t="str">
        <f t="shared" si="20"/>
        <v/>
      </c>
      <c r="CL31" s="42" t="str">
        <f t="shared" si="21"/>
        <v/>
      </c>
      <c r="CM31" s="43">
        <f t="shared" si="22"/>
        <v>90</v>
      </c>
      <c r="CN31" s="44">
        <f t="shared" si="23"/>
        <v>90</v>
      </c>
      <c r="CO31" s="45"/>
      <c r="CP31" s="52">
        <v>5</v>
      </c>
      <c r="CQ31" s="46" t="str">
        <f t="shared" si="24"/>
        <v xml:space="preserve">Memiliki kemampuan pemahanan respon internasional thdp proklamasi Kemerdekaan, perkembangan IPTEK di era globalisasi, peran aktif bangsa Indonesia pada masa perang dingin, sejarah organisasi regional dan global, </v>
      </c>
      <c r="CR31" s="45"/>
      <c r="CS31" s="52">
        <v>5</v>
      </c>
      <c r="CT31"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analisis pentingnya pengakuan suatu negara dari negara lain, analisis dampak perkembangan IPTEK bagi siswa, buat tabel perbedaan konsep antara blok barat dan blok timur, membuat power point organisasi regional dan global, </v>
      </c>
    </row>
    <row r="32" spans="1:110" x14ac:dyDescent="0.25">
      <c r="A32" s="8">
        <v>22</v>
      </c>
      <c r="B32" s="8">
        <v>88638</v>
      </c>
      <c r="C32" s="8" t="s">
        <v>144</v>
      </c>
      <c r="E32" s="47">
        <f t="shared" si="0"/>
        <v>82</v>
      </c>
      <c r="F32" s="8" t="str">
        <f t="shared" si="1"/>
        <v>B</v>
      </c>
      <c r="G32" s="8" t="str">
        <f t="shared" si="2"/>
        <v xml:space="preserve">Memiliki kemampuan pemahanan respon internasional thdp proklamasi Kemerdekaan, perkembangan IPTEK di era globalisasi, peran aktif bangsa Indonesia pada masa perang dingin, sejarah organisasi regional dan global, </v>
      </c>
      <c r="H32" s="47">
        <f t="shared" si="3"/>
        <v>90</v>
      </c>
      <c r="I32" s="8" t="str">
        <f t="shared" si="4"/>
        <v>B</v>
      </c>
      <c r="J32"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2" s="13"/>
      <c r="L32" s="41">
        <f t="shared" si="6"/>
        <v>84</v>
      </c>
      <c r="M32" s="41">
        <f t="shared" si="7"/>
        <v>64</v>
      </c>
      <c r="O32" s="41">
        <v>89</v>
      </c>
      <c r="P32" s="41"/>
      <c r="Q32" s="42">
        <v>90</v>
      </c>
      <c r="R32" s="41">
        <v>75</v>
      </c>
      <c r="S32" s="41"/>
      <c r="T32" s="42">
        <v>90</v>
      </c>
      <c r="U32" s="41">
        <v>72</v>
      </c>
      <c r="V32" s="41"/>
      <c r="W32" s="42">
        <v>90</v>
      </c>
      <c r="X32" s="41"/>
      <c r="Y32" s="41"/>
      <c r="Z32" s="42"/>
      <c r="AA32" s="41"/>
      <c r="AB32" s="41"/>
      <c r="AC32" s="42"/>
      <c r="AD32" s="42">
        <f t="shared" si="8"/>
        <v>84</v>
      </c>
      <c r="AE32" s="41">
        <v>80</v>
      </c>
      <c r="AF32" s="41"/>
      <c r="AG32" s="42">
        <v>90</v>
      </c>
      <c r="AH32" s="52"/>
      <c r="AI32" s="52"/>
      <c r="AJ32" s="42"/>
      <c r="AK32" s="41"/>
      <c r="AL32" s="41"/>
      <c r="AM32" s="42"/>
      <c r="AN32" s="41"/>
      <c r="AO32" s="41"/>
      <c r="AP32" s="42"/>
      <c r="AQ32" s="41"/>
      <c r="AR32" s="41"/>
      <c r="AS32" s="42"/>
      <c r="AT32" s="41">
        <v>64</v>
      </c>
      <c r="AU32" s="43">
        <f t="shared" si="9"/>
        <v>82.222222222222229</v>
      </c>
      <c r="AV32" s="44">
        <f t="shared" si="10"/>
        <v>82</v>
      </c>
      <c r="AW32" s="45"/>
      <c r="AX32" s="41"/>
      <c r="AY32" s="41"/>
      <c r="AZ32" s="42">
        <v>90</v>
      </c>
      <c r="BA32" s="52"/>
      <c r="BB32" s="52"/>
      <c r="BC32" s="42">
        <v>90</v>
      </c>
      <c r="BD32" s="52"/>
      <c r="BE32" s="52"/>
      <c r="BF32" s="42">
        <v>90</v>
      </c>
      <c r="BG32" s="41"/>
      <c r="BH32" s="41"/>
      <c r="BI32" s="42"/>
      <c r="BJ32" s="41"/>
      <c r="BK32" s="41"/>
      <c r="BL32" s="42"/>
      <c r="BM32" s="42">
        <f t="shared" si="11"/>
        <v>90</v>
      </c>
      <c r="BN32" s="42">
        <f t="shared" si="12"/>
        <v>90</v>
      </c>
      <c r="BO32" s="42">
        <f t="shared" si="13"/>
        <v>90</v>
      </c>
      <c r="BP32" s="42" t="str">
        <f t="shared" si="14"/>
        <v/>
      </c>
      <c r="BQ32" s="42" t="str">
        <f t="shared" si="15"/>
        <v/>
      </c>
      <c r="BR32" s="42">
        <f t="shared" si="16"/>
        <v>90</v>
      </c>
      <c r="BS32" s="41"/>
      <c r="BT32" s="41"/>
      <c r="BU32" s="42">
        <v>90</v>
      </c>
      <c r="BV32" s="52"/>
      <c r="BW32" s="52"/>
      <c r="BX32" s="42"/>
      <c r="BY32" s="41"/>
      <c r="BZ32" s="41"/>
      <c r="CA32" s="42"/>
      <c r="CB32" s="41"/>
      <c r="CC32" s="41"/>
      <c r="CD32" s="42"/>
      <c r="CE32" s="41"/>
      <c r="CF32" s="41"/>
      <c r="CG32" s="42"/>
      <c r="CH32" s="42">
        <f t="shared" si="17"/>
        <v>90</v>
      </c>
      <c r="CI32" s="42" t="str">
        <f t="shared" si="18"/>
        <v/>
      </c>
      <c r="CJ32" s="42" t="str">
        <f t="shared" si="19"/>
        <v/>
      </c>
      <c r="CK32" s="42" t="str">
        <f t="shared" si="20"/>
        <v/>
      </c>
      <c r="CL32" s="42" t="str">
        <f t="shared" si="21"/>
        <v/>
      </c>
      <c r="CM32" s="43">
        <f t="shared" si="22"/>
        <v>90</v>
      </c>
      <c r="CN32" s="44">
        <f t="shared" si="23"/>
        <v>90</v>
      </c>
      <c r="CO32" s="45"/>
      <c r="CP32" s="52">
        <v>5</v>
      </c>
      <c r="CQ32" s="46" t="str">
        <f t="shared" si="24"/>
        <v xml:space="preserve">Memiliki kemampuan pemahanan respon internasional thdp proklamasi Kemerdekaan, perkembangan IPTEK di era globalisasi, peran aktif bangsa Indonesia pada masa perang dingin, sejarah organisasi regional dan global, </v>
      </c>
      <c r="CR32" s="45"/>
      <c r="CS32" s="52">
        <v>5</v>
      </c>
      <c r="CT32"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analisis pentingnya pengakuan suatu negara dari negara lain, analisis dampak perkembangan IPTEK bagi siswa, buat tabel perbedaan konsep antara blok barat dan blok timur, membuat power point organisasi regional dan global, </v>
      </c>
    </row>
    <row r="33" spans="1:110" x14ac:dyDescent="0.25">
      <c r="A33" s="8">
        <v>23</v>
      </c>
      <c r="B33" s="8">
        <v>88653</v>
      </c>
      <c r="C33" s="8" t="s">
        <v>145</v>
      </c>
      <c r="E33" s="47">
        <f t="shared" si="0"/>
        <v>87</v>
      </c>
      <c r="F33" s="8" t="str">
        <f t="shared" si="1"/>
        <v>B</v>
      </c>
      <c r="G33" s="8" t="str">
        <f t="shared" si="2"/>
        <v xml:space="preserve">Memiliki kemampuan pemahanan respon internasional thdp proklamasi Kemerdekaan, perkembangan IPTEK di era globalisasi, peran aktif bangsa Indonesia pada masa perang dingin, sejarah organisasi regional dan global, </v>
      </c>
      <c r="H33" s="47">
        <f t="shared" si="3"/>
        <v>90</v>
      </c>
      <c r="I33" s="8" t="str">
        <f t="shared" si="4"/>
        <v>B</v>
      </c>
      <c r="J33"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3" s="13"/>
      <c r="L33" s="41">
        <f t="shared" si="6"/>
        <v>90</v>
      </c>
      <c r="M33" s="41">
        <f t="shared" si="7"/>
        <v>71.5</v>
      </c>
      <c r="O33" s="41">
        <v>92</v>
      </c>
      <c r="P33" s="41"/>
      <c r="Q33" s="42">
        <v>90</v>
      </c>
      <c r="R33" s="41">
        <v>91</v>
      </c>
      <c r="S33" s="41"/>
      <c r="T33" s="42">
        <v>90</v>
      </c>
      <c r="U33" s="41">
        <v>88</v>
      </c>
      <c r="V33" s="41"/>
      <c r="W33" s="42">
        <v>90</v>
      </c>
      <c r="X33" s="41"/>
      <c r="Y33" s="41"/>
      <c r="Z33" s="42"/>
      <c r="AA33" s="41"/>
      <c r="AB33" s="41"/>
      <c r="AC33" s="42"/>
      <c r="AD33" s="42">
        <f t="shared" si="8"/>
        <v>90</v>
      </c>
      <c r="AE33" s="41">
        <v>81</v>
      </c>
      <c r="AF33" s="41"/>
      <c r="AG33" s="42">
        <v>90</v>
      </c>
      <c r="AH33" s="52"/>
      <c r="AI33" s="52"/>
      <c r="AJ33" s="42"/>
      <c r="AK33" s="41"/>
      <c r="AL33" s="41"/>
      <c r="AM33" s="42"/>
      <c r="AN33" s="41"/>
      <c r="AO33" s="41"/>
      <c r="AP33" s="42"/>
      <c r="AQ33" s="41"/>
      <c r="AR33" s="41"/>
      <c r="AS33" s="42"/>
      <c r="AT33" s="41">
        <v>71.5</v>
      </c>
      <c r="AU33" s="43">
        <f t="shared" si="9"/>
        <v>87.055555555555557</v>
      </c>
      <c r="AV33" s="44">
        <f t="shared" si="10"/>
        <v>87</v>
      </c>
      <c r="AW33" s="45"/>
      <c r="AX33" s="41"/>
      <c r="AY33" s="41"/>
      <c r="AZ33" s="42">
        <v>90</v>
      </c>
      <c r="BA33" s="52"/>
      <c r="BB33" s="52"/>
      <c r="BC33" s="42">
        <v>90</v>
      </c>
      <c r="BD33" s="52"/>
      <c r="BE33" s="52"/>
      <c r="BF33" s="42">
        <v>90</v>
      </c>
      <c r="BG33" s="41"/>
      <c r="BH33" s="41"/>
      <c r="BI33" s="42"/>
      <c r="BJ33" s="41"/>
      <c r="BK33" s="41"/>
      <c r="BL33" s="42"/>
      <c r="BM33" s="42">
        <f t="shared" si="11"/>
        <v>90</v>
      </c>
      <c r="BN33" s="42">
        <f t="shared" si="12"/>
        <v>90</v>
      </c>
      <c r="BO33" s="42">
        <f t="shared" si="13"/>
        <v>90</v>
      </c>
      <c r="BP33" s="42" t="str">
        <f t="shared" si="14"/>
        <v/>
      </c>
      <c r="BQ33" s="42" t="str">
        <f t="shared" si="15"/>
        <v/>
      </c>
      <c r="BR33" s="42">
        <f t="shared" si="16"/>
        <v>90</v>
      </c>
      <c r="BS33" s="41"/>
      <c r="BT33" s="41"/>
      <c r="BU33" s="42">
        <v>90</v>
      </c>
      <c r="BV33" s="52"/>
      <c r="BW33" s="52"/>
      <c r="BX33" s="42"/>
      <c r="BY33" s="41"/>
      <c r="BZ33" s="41"/>
      <c r="CA33" s="42"/>
      <c r="CB33" s="41"/>
      <c r="CC33" s="41"/>
      <c r="CD33" s="42"/>
      <c r="CE33" s="41"/>
      <c r="CF33" s="41"/>
      <c r="CG33" s="42"/>
      <c r="CH33" s="42">
        <f t="shared" si="17"/>
        <v>90</v>
      </c>
      <c r="CI33" s="42" t="str">
        <f t="shared" si="18"/>
        <v/>
      </c>
      <c r="CJ33" s="42" t="str">
        <f t="shared" si="19"/>
        <v/>
      </c>
      <c r="CK33" s="42" t="str">
        <f t="shared" si="20"/>
        <v/>
      </c>
      <c r="CL33" s="42" t="str">
        <f t="shared" si="21"/>
        <v/>
      </c>
      <c r="CM33" s="43">
        <f t="shared" si="22"/>
        <v>90</v>
      </c>
      <c r="CN33" s="44">
        <f t="shared" si="23"/>
        <v>90</v>
      </c>
      <c r="CO33" s="45"/>
      <c r="CP33" s="52">
        <v>5</v>
      </c>
      <c r="CQ33" s="46" t="str">
        <f t="shared" si="24"/>
        <v xml:space="preserve">Memiliki kemampuan pemahanan respon internasional thdp proklamasi Kemerdekaan, perkembangan IPTEK di era globalisasi, peran aktif bangsa Indonesia pada masa perang dingin, sejarah organisasi regional dan global, </v>
      </c>
      <c r="CR33" s="45"/>
      <c r="CS33" s="52">
        <v>5</v>
      </c>
      <c r="CT33"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analisis pentingnya pengakuan suatu negara dari negara lain, analisis dampak perkembangan IPTEK bagi siswa, buat tabel perbedaan konsep antara blok barat dan blok timur, membuat power point organisasi regional dan global, </v>
      </c>
    </row>
    <row r="34" spans="1:110" x14ac:dyDescent="0.25">
      <c r="A34" s="8">
        <v>24</v>
      </c>
      <c r="B34" s="8">
        <v>88668</v>
      </c>
      <c r="C34" s="8" t="s">
        <v>146</v>
      </c>
      <c r="E34" s="47">
        <f t="shared" si="0"/>
        <v>85</v>
      </c>
      <c r="F34" s="8" t="str">
        <f t="shared" si="1"/>
        <v>B</v>
      </c>
      <c r="G34" s="8" t="str">
        <f t="shared" si="2"/>
        <v xml:space="preserve">Memiliki kemampuan pemahanan respon internasional thdp proklamasi Kemerdekaan, perkembangan IPTEK di era globalisasi, peran aktif bangsa Indonesia pada masa perang dingin, sejarah organisasi regional dan global, </v>
      </c>
      <c r="H34" s="47">
        <f t="shared" si="3"/>
        <v>90</v>
      </c>
      <c r="I34" s="8" t="str">
        <f t="shared" si="4"/>
        <v>B</v>
      </c>
      <c r="J34"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4" s="13"/>
      <c r="L34" s="41">
        <f t="shared" si="6"/>
        <v>88</v>
      </c>
      <c r="M34" s="41">
        <f t="shared" si="7"/>
        <v>73</v>
      </c>
      <c r="O34" s="41">
        <v>85</v>
      </c>
      <c r="P34" s="41"/>
      <c r="Q34" s="42">
        <v>90</v>
      </c>
      <c r="R34" s="41">
        <v>98</v>
      </c>
      <c r="S34" s="41"/>
      <c r="T34" s="42">
        <v>90</v>
      </c>
      <c r="U34" s="41">
        <v>75</v>
      </c>
      <c r="V34" s="41"/>
      <c r="W34" s="42">
        <v>90</v>
      </c>
      <c r="X34" s="41"/>
      <c r="Y34" s="41"/>
      <c r="Z34" s="42"/>
      <c r="AA34" s="41"/>
      <c r="AB34" s="41"/>
      <c r="AC34" s="42"/>
      <c r="AD34" s="42">
        <f t="shared" si="8"/>
        <v>88</v>
      </c>
      <c r="AE34" s="41">
        <v>78</v>
      </c>
      <c r="AF34" s="41"/>
      <c r="AG34" s="42">
        <v>90</v>
      </c>
      <c r="AH34" s="52"/>
      <c r="AI34" s="52"/>
      <c r="AJ34" s="42"/>
      <c r="AK34" s="41"/>
      <c r="AL34" s="41"/>
      <c r="AM34" s="42"/>
      <c r="AN34" s="41"/>
      <c r="AO34" s="41"/>
      <c r="AP34" s="42"/>
      <c r="AQ34" s="41"/>
      <c r="AR34" s="41"/>
      <c r="AS34" s="42"/>
      <c r="AT34" s="41">
        <v>73</v>
      </c>
      <c r="AU34" s="43">
        <f t="shared" si="9"/>
        <v>85.444444444444443</v>
      </c>
      <c r="AV34" s="44">
        <f t="shared" si="10"/>
        <v>85</v>
      </c>
      <c r="AW34" s="45"/>
      <c r="AX34" s="41"/>
      <c r="AY34" s="41"/>
      <c r="AZ34" s="42">
        <v>90</v>
      </c>
      <c r="BA34" s="52"/>
      <c r="BB34" s="52"/>
      <c r="BC34" s="42">
        <v>90</v>
      </c>
      <c r="BD34" s="52"/>
      <c r="BE34" s="52"/>
      <c r="BF34" s="42">
        <v>90</v>
      </c>
      <c r="BG34" s="41"/>
      <c r="BH34" s="41"/>
      <c r="BI34" s="42"/>
      <c r="BJ34" s="41"/>
      <c r="BK34" s="41"/>
      <c r="BL34" s="42"/>
      <c r="BM34" s="42">
        <f t="shared" si="11"/>
        <v>90</v>
      </c>
      <c r="BN34" s="42">
        <f t="shared" si="12"/>
        <v>90</v>
      </c>
      <c r="BO34" s="42">
        <f t="shared" si="13"/>
        <v>90</v>
      </c>
      <c r="BP34" s="42" t="str">
        <f t="shared" si="14"/>
        <v/>
      </c>
      <c r="BQ34" s="42" t="str">
        <f t="shared" si="15"/>
        <v/>
      </c>
      <c r="BR34" s="42">
        <f t="shared" si="16"/>
        <v>90</v>
      </c>
      <c r="BS34" s="41"/>
      <c r="BT34" s="41"/>
      <c r="BU34" s="42">
        <v>90</v>
      </c>
      <c r="BV34" s="52"/>
      <c r="BW34" s="52"/>
      <c r="BX34" s="42"/>
      <c r="BY34" s="41"/>
      <c r="BZ34" s="41"/>
      <c r="CA34" s="42"/>
      <c r="CB34" s="41"/>
      <c r="CC34" s="41"/>
      <c r="CD34" s="42"/>
      <c r="CE34" s="41"/>
      <c r="CF34" s="41"/>
      <c r="CG34" s="42"/>
      <c r="CH34" s="42">
        <f t="shared" si="17"/>
        <v>90</v>
      </c>
      <c r="CI34" s="42" t="str">
        <f t="shared" si="18"/>
        <v/>
      </c>
      <c r="CJ34" s="42" t="str">
        <f t="shared" si="19"/>
        <v/>
      </c>
      <c r="CK34" s="42" t="str">
        <f t="shared" si="20"/>
        <v/>
      </c>
      <c r="CL34" s="42" t="str">
        <f t="shared" si="21"/>
        <v/>
      </c>
      <c r="CM34" s="43">
        <f t="shared" si="22"/>
        <v>90</v>
      </c>
      <c r="CN34" s="44">
        <f t="shared" si="23"/>
        <v>90</v>
      </c>
      <c r="CO34" s="45"/>
      <c r="CP34" s="52">
        <v>5</v>
      </c>
      <c r="CQ34" s="46" t="str">
        <f t="shared" si="24"/>
        <v xml:space="preserve">Memiliki kemampuan pemahanan respon internasional thdp proklamasi Kemerdekaan, perkembangan IPTEK di era globalisasi, peran aktif bangsa Indonesia pada masa perang dingin, sejarah organisasi regional dan global, </v>
      </c>
      <c r="CR34" s="45"/>
      <c r="CS34" s="52">
        <v>5</v>
      </c>
      <c r="CT34"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35" spans="1:110" x14ac:dyDescent="0.25">
      <c r="A35" s="8">
        <v>25</v>
      </c>
      <c r="B35" s="8">
        <v>88683</v>
      </c>
      <c r="C35" s="8" t="s">
        <v>147</v>
      </c>
      <c r="E35" s="47">
        <f t="shared" si="0"/>
        <v>82</v>
      </c>
      <c r="F35" s="8" t="str">
        <f t="shared" si="1"/>
        <v>B</v>
      </c>
      <c r="G35" s="8" t="str">
        <f t="shared" si="2"/>
        <v xml:space="preserve">Memiliki kemampuan pemahanan respon internasional thdp proklamasi Kemerdekaan, perkembangan IPTEK di era globalisasi, peran aktif bangsa Indonesia pada masa perang dingin, sejarah organisasi regional dan global, </v>
      </c>
      <c r="H35" s="47">
        <f t="shared" si="3"/>
        <v>90</v>
      </c>
      <c r="I35" s="8" t="str">
        <f t="shared" si="4"/>
        <v>B</v>
      </c>
      <c r="J35"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5" s="13"/>
      <c r="L35" s="41">
        <f t="shared" si="6"/>
        <v>82</v>
      </c>
      <c r="M35" s="41">
        <f t="shared" si="7"/>
        <v>82</v>
      </c>
      <c r="O35" s="41">
        <v>75</v>
      </c>
      <c r="P35" s="41"/>
      <c r="Q35" s="42">
        <v>90</v>
      </c>
      <c r="R35" s="41">
        <v>75</v>
      </c>
      <c r="S35" s="41"/>
      <c r="T35" s="42">
        <v>90</v>
      </c>
      <c r="U35" s="41">
        <v>74</v>
      </c>
      <c r="V35" s="41"/>
      <c r="W35" s="42">
        <v>90</v>
      </c>
      <c r="X35" s="41"/>
      <c r="Y35" s="41"/>
      <c r="Z35" s="42"/>
      <c r="AA35" s="41"/>
      <c r="AB35" s="41"/>
      <c r="AC35" s="42"/>
      <c r="AD35" s="42">
        <f t="shared" si="8"/>
        <v>82</v>
      </c>
      <c r="AE35" s="41">
        <v>75</v>
      </c>
      <c r="AF35" s="41"/>
      <c r="AG35" s="42">
        <v>90</v>
      </c>
      <c r="AH35" s="52"/>
      <c r="AI35" s="52"/>
      <c r="AJ35" s="42"/>
      <c r="AK35" s="41"/>
      <c r="AL35" s="41"/>
      <c r="AM35" s="42"/>
      <c r="AN35" s="41"/>
      <c r="AO35" s="41"/>
      <c r="AP35" s="42"/>
      <c r="AQ35" s="41"/>
      <c r="AR35" s="41"/>
      <c r="AS35" s="42"/>
      <c r="AT35" s="41">
        <v>82</v>
      </c>
      <c r="AU35" s="43">
        <f t="shared" si="9"/>
        <v>82.333333333333329</v>
      </c>
      <c r="AV35" s="44">
        <f t="shared" si="10"/>
        <v>82</v>
      </c>
      <c r="AW35" s="45"/>
      <c r="AX35" s="41"/>
      <c r="AY35" s="41"/>
      <c r="AZ35" s="42">
        <v>90</v>
      </c>
      <c r="BA35" s="52"/>
      <c r="BB35" s="52"/>
      <c r="BC35" s="42">
        <v>90</v>
      </c>
      <c r="BD35" s="52"/>
      <c r="BE35" s="52"/>
      <c r="BF35" s="42">
        <v>90</v>
      </c>
      <c r="BG35" s="41"/>
      <c r="BH35" s="41"/>
      <c r="BI35" s="42"/>
      <c r="BJ35" s="41"/>
      <c r="BK35" s="41"/>
      <c r="BL35" s="42"/>
      <c r="BM35" s="42">
        <f t="shared" si="11"/>
        <v>90</v>
      </c>
      <c r="BN35" s="42">
        <f t="shared" si="12"/>
        <v>90</v>
      </c>
      <c r="BO35" s="42">
        <f t="shared" si="13"/>
        <v>90</v>
      </c>
      <c r="BP35" s="42" t="str">
        <f t="shared" si="14"/>
        <v/>
      </c>
      <c r="BQ35" s="42" t="str">
        <f t="shared" si="15"/>
        <v/>
      </c>
      <c r="BR35" s="42">
        <f t="shared" si="16"/>
        <v>90</v>
      </c>
      <c r="BS35" s="41"/>
      <c r="BT35" s="41"/>
      <c r="BU35" s="42">
        <v>90</v>
      </c>
      <c r="BV35" s="52"/>
      <c r="BW35" s="52"/>
      <c r="BX35" s="42"/>
      <c r="BY35" s="41"/>
      <c r="BZ35" s="41"/>
      <c r="CA35" s="42"/>
      <c r="CB35" s="41"/>
      <c r="CC35" s="41"/>
      <c r="CD35" s="42"/>
      <c r="CE35" s="41"/>
      <c r="CF35" s="41"/>
      <c r="CG35" s="42"/>
      <c r="CH35" s="42">
        <f t="shared" si="17"/>
        <v>90</v>
      </c>
      <c r="CI35" s="42" t="str">
        <f t="shared" si="18"/>
        <v/>
      </c>
      <c r="CJ35" s="42" t="str">
        <f t="shared" si="19"/>
        <v/>
      </c>
      <c r="CK35" s="42" t="str">
        <f t="shared" si="20"/>
        <v/>
      </c>
      <c r="CL35" s="42" t="str">
        <f t="shared" si="21"/>
        <v/>
      </c>
      <c r="CM35" s="43">
        <f t="shared" si="22"/>
        <v>90</v>
      </c>
      <c r="CN35" s="44">
        <f t="shared" si="23"/>
        <v>90</v>
      </c>
      <c r="CO35" s="45"/>
      <c r="CP35" s="52">
        <v>5</v>
      </c>
      <c r="CQ35" s="46" t="str">
        <f t="shared" si="24"/>
        <v xml:space="preserve">Memiliki kemampuan pemahanan respon internasional thdp proklamasi Kemerdekaan, perkembangan IPTEK di era globalisasi, peran aktif bangsa Indonesia pada masa perang dingin, sejarah organisasi regional dan global, </v>
      </c>
      <c r="CR35" s="45"/>
      <c r="CS35" s="52">
        <v>5</v>
      </c>
      <c r="CT35"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36" spans="1:110" x14ac:dyDescent="0.25">
      <c r="A36" s="8">
        <v>26</v>
      </c>
      <c r="B36" s="8">
        <v>88698</v>
      </c>
      <c r="C36" s="8" t="s">
        <v>148</v>
      </c>
      <c r="E36" s="47">
        <f t="shared" si="0"/>
        <v>83</v>
      </c>
      <c r="F36" s="8" t="str">
        <f t="shared" si="1"/>
        <v>B</v>
      </c>
      <c r="G36" s="8" t="str">
        <f t="shared" si="2"/>
        <v xml:space="preserve">Memiliki kemampuan pemahanan respon internasional thdp proklamasi Kemerdekaan, perkembangan IPTEK di era globalisasi, peran aktif bangsa Indonesia pada masa perang dingin, sejarah organisasi regional dan global, </v>
      </c>
      <c r="H36" s="47">
        <f t="shared" si="3"/>
        <v>90</v>
      </c>
      <c r="I36" s="8" t="str">
        <f t="shared" si="4"/>
        <v>B</v>
      </c>
      <c r="J36"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6" s="13"/>
      <c r="L36" s="41">
        <f t="shared" si="6"/>
        <v>87</v>
      </c>
      <c r="M36" s="41">
        <f t="shared" si="7"/>
        <v>60.5</v>
      </c>
      <c r="O36" s="41">
        <v>84</v>
      </c>
      <c r="P36" s="41"/>
      <c r="Q36" s="42">
        <v>90</v>
      </c>
      <c r="R36" s="41">
        <v>85</v>
      </c>
      <c r="S36" s="41"/>
      <c r="T36" s="42">
        <v>90</v>
      </c>
      <c r="U36" s="41">
        <v>80</v>
      </c>
      <c r="V36" s="41"/>
      <c r="W36" s="42">
        <v>90</v>
      </c>
      <c r="X36" s="41"/>
      <c r="Y36" s="41"/>
      <c r="Z36" s="42"/>
      <c r="AA36" s="41"/>
      <c r="AB36" s="41"/>
      <c r="AC36" s="42"/>
      <c r="AD36" s="42">
        <f t="shared" si="8"/>
        <v>87</v>
      </c>
      <c r="AE36" s="41">
        <v>77</v>
      </c>
      <c r="AF36" s="41"/>
      <c r="AG36" s="42">
        <v>90</v>
      </c>
      <c r="AH36" s="52"/>
      <c r="AI36" s="52"/>
      <c r="AJ36" s="42"/>
      <c r="AK36" s="41"/>
      <c r="AL36" s="41"/>
      <c r="AM36" s="42"/>
      <c r="AN36" s="41"/>
      <c r="AO36" s="41"/>
      <c r="AP36" s="42"/>
      <c r="AQ36" s="41"/>
      <c r="AR36" s="41"/>
      <c r="AS36" s="42"/>
      <c r="AT36" s="41">
        <v>60.5</v>
      </c>
      <c r="AU36" s="43">
        <f t="shared" si="9"/>
        <v>82.944444444444443</v>
      </c>
      <c r="AV36" s="44">
        <f t="shared" si="10"/>
        <v>83</v>
      </c>
      <c r="AW36" s="45"/>
      <c r="AX36" s="41"/>
      <c r="AY36" s="41"/>
      <c r="AZ36" s="42">
        <v>90</v>
      </c>
      <c r="BA36" s="52"/>
      <c r="BB36" s="52"/>
      <c r="BC36" s="42">
        <v>90</v>
      </c>
      <c r="BD36" s="52"/>
      <c r="BE36" s="52"/>
      <c r="BF36" s="42">
        <v>90</v>
      </c>
      <c r="BG36" s="41"/>
      <c r="BH36" s="41"/>
      <c r="BI36" s="42"/>
      <c r="BJ36" s="41"/>
      <c r="BK36" s="41"/>
      <c r="BL36" s="42"/>
      <c r="BM36" s="42">
        <f t="shared" si="11"/>
        <v>90</v>
      </c>
      <c r="BN36" s="42">
        <f t="shared" si="12"/>
        <v>90</v>
      </c>
      <c r="BO36" s="42">
        <f t="shared" si="13"/>
        <v>90</v>
      </c>
      <c r="BP36" s="42" t="str">
        <f t="shared" si="14"/>
        <v/>
      </c>
      <c r="BQ36" s="42" t="str">
        <f t="shared" si="15"/>
        <v/>
      </c>
      <c r="BR36" s="42">
        <f t="shared" si="16"/>
        <v>90</v>
      </c>
      <c r="BS36" s="41"/>
      <c r="BT36" s="41"/>
      <c r="BU36" s="42">
        <v>90</v>
      </c>
      <c r="BV36" s="52"/>
      <c r="BW36" s="52"/>
      <c r="BX36" s="42"/>
      <c r="BY36" s="41"/>
      <c r="BZ36" s="41"/>
      <c r="CA36" s="42"/>
      <c r="CB36" s="41"/>
      <c r="CC36" s="41"/>
      <c r="CD36" s="42"/>
      <c r="CE36" s="41"/>
      <c r="CF36" s="41"/>
      <c r="CG36" s="42"/>
      <c r="CH36" s="42">
        <f t="shared" si="17"/>
        <v>90</v>
      </c>
      <c r="CI36" s="42" t="str">
        <f t="shared" si="18"/>
        <v/>
      </c>
      <c r="CJ36" s="42" t="str">
        <f t="shared" si="19"/>
        <v/>
      </c>
      <c r="CK36" s="42" t="str">
        <f t="shared" si="20"/>
        <v/>
      </c>
      <c r="CL36" s="42" t="str">
        <f t="shared" si="21"/>
        <v/>
      </c>
      <c r="CM36" s="43">
        <f t="shared" si="22"/>
        <v>90</v>
      </c>
      <c r="CN36" s="44">
        <f t="shared" si="23"/>
        <v>90</v>
      </c>
      <c r="CO36" s="45"/>
      <c r="CP36" s="52">
        <v>5</v>
      </c>
      <c r="CQ36" s="46" t="str">
        <f t="shared" si="24"/>
        <v xml:space="preserve">Memiliki kemampuan pemahanan respon internasional thdp proklamasi Kemerdekaan, perkembangan IPTEK di era globalisasi, peran aktif bangsa Indonesia pada masa perang dingin, sejarah organisasi regional dan global, </v>
      </c>
      <c r="CR36" s="45"/>
      <c r="CS36" s="52">
        <v>5</v>
      </c>
      <c r="CT36"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37" spans="1:110" x14ac:dyDescent="0.25">
      <c r="A37" s="8">
        <v>27</v>
      </c>
      <c r="B37" s="8">
        <v>88713</v>
      </c>
      <c r="C37" s="8" t="s">
        <v>149</v>
      </c>
      <c r="E37" s="47">
        <f t="shared" si="0"/>
        <v>86</v>
      </c>
      <c r="F37" s="8" t="str">
        <f t="shared" si="1"/>
        <v>B</v>
      </c>
      <c r="G37" s="8" t="str">
        <f t="shared" si="2"/>
        <v xml:space="preserve">Memiliki kemampuan pemahanan respon internasional thdp proklamasi Kemerdekaan, perkembangan IPTEK di era globalisasi, peran aktif bangsa Indonesia pada masa perang dingin, sejarah organisasi regional dan global, </v>
      </c>
      <c r="H37" s="47">
        <f t="shared" si="3"/>
        <v>90</v>
      </c>
      <c r="I37" s="8" t="str">
        <f t="shared" si="4"/>
        <v>B</v>
      </c>
      <c r="J37"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7" s="13"/>
      <c r="L37" s="41">
        <f t="shared" si="6"/>
        <v>89</v>
      </c>
      <c r="M37" s="41">
        <f t="shared" si="7"/>
        <v>67</v>
      </c>
      <c r="O37" s="41">
        <v>96</v>
      </c>
      <c r="P37" s="41"/>
      <c r="Q37" s="42">
        <v>90</v>
      </c>
      <c r="R37" s="41">
        <v>90</v>
      </c>
      <c r="S37" s="41"/>
      <c r="T37" s="42">
        <v>90</v>
      </c>
      <c r="U37" s="41">
        <v>76</v>
      </c>
      <c r="V37" s="41"/>
      <c r="W37" s="42">
        <v>90</v>
      </c>
      <c r="X37" s="41"/>
      <c r="Y37" s="41"/>
      <c r="Z37" s="42"/>
      <c r="AA37" s="41"/>
      <c r="AB37" s="41"/>
      <c r="AC37" s="42"/>
      <c r="AD37" s="42">
        <f t="shared" si="8"/>
        <v>89</v>
      </c>
      <c r="AE37" s="41">
        <v>83</v>
      </c>
      <c r="AF37" s="41"/>
      <c r="AG37" s="42">
        <v>90</v>
      </c>
      <c r="AH37" s="52"/>
      <c r="AI37" s="52"/>
      <c r="AJ37" s="42"/>
      <c r="AK37" s="41"/>
      <c r="AL37" s="41"/>
      <c r="AM37" s="42"/>
      <c r="AN37" s="41"/>
      <c r="AO37" s="41"/>
      <c r="AP37" s="42"/>
      <c r="AQ37" s="41"/>
      <c r="AR37" s="41"/>
      <c r="AS37" s="42"/>
      <c r="AT37" s="41">
        <v>67</v>
      </c>
      <c r="AU37" s="43">
        <f t="shared" si="9"/>
        <v>85.777777777777771</v>
      </c>
      <c r="AV37" s="44">
        <f t="shared" si="10"/>
        <v>86</v>
      </c>
      <c r="AW37" s="45"/>
      <c r="AX37" s="41"/>
      <c r="AY37" s="41"/>
      <c r="AZ37" s="42">
        <v>90</v>
      </c>
      <c r="BA37" s="52"/>
      <c r="BB37" s="52"/>
      <c r="BC37" s="42">
        <v>90</v>
      </c>
      <c r="BD37" s="52"/>
      <c r="BE37" s="52"/>
      <c r="BF37" s="42">
        <v>90</v>
      </c>
      <c r="BG37" s="41"/>
      <c r="BH37" s="41"/>
      <c r="BI37" s="42"/>
      <c r="BJ37" s="41"/>
      <c r="BK37" s="41"/>
      <c r="BL37" s="42"/>
      <c r="BM37" s="42">
        <f t="shared" si="11"/>
        <v>90</v>
      </c>
      <c r="BN37" s="42">
        <f t="shared" si="12"/>
        <v>90</v>
      </c>
      <c r="BO37" s="42">
        <f t="shared" si="13"/>
        <v>90</v>
      </c>
      <c r="BP37" s="42" t="str">
        <f t="shared" si="14"/>
        <v/>
      </c>
      <c r="BQ37" s="42" t="str">
        <f t="shared" si="15"/>
        <v/>
      </c>
      <c r="BR37" s="42">
        <f t="shared" si="16"/>
        <v>90</v>
      </c>
      <c r="BS37" s="41"/>
      <c r="BT37" s="41"/>
      <c r="BU37" s="42">
        <v>90</v>
      </c>
      <c r="BV37" s="52"/>
      <c r="BW37" s="52"/>
      <c r="BX37" s="42"/>
      <c r="BY37" s="41"/>
      <c r="BZ37" s="41"/>
      <c r="CA37" s="42"/>
      <c r="CB37" s="41"/>
      <c r="CC37" s="41"/>
      <c r="CD37" s="42"/>
      <c r="CE37" s="41"/>
      <c r="CF37" s="41"/>
      <c r="CG37" s="42"/>
      <c r="CH37" s="42">
        <f t="shared" si="17"/>
        <v>90</v>
      </c>
      <c r="CI37" s="42" t="str">
        <f t="shared" si="18"/>
        <v/>
      </c>
      <c r="CJ37" s="42" t="str">
        <f t="shared" si="19"/>
        <v/>
      </c>
      <c r="CK37" s="42" t="str">
        <f t="shared" si="20"/>
        <v/>
      </c>
      <c r="CL37" s="42" t="str">
        <f t="shared" si="21"/>
        <v/>
      </c>
      <c r="CM37" s="43">
        <f t="shared" si="22"/>
        <v>90</v>
      </c>
      <c r="CN37" s="44">
        <f t="shared" si="23"/>
        <v>90</v>
      </c>
      <c r="CO37" s="45"/>
      <c r="CP37" s="52">
        <v>5</v>
      </c>
      <c r="CQ37" s="46" t="str">
        <f t="shared" si="24"/>
        <v xml:space="preserve">Memiliki kemampuan pemahanan respon internasional thdp proklamasi Kemerdekaan, perkembangan IPTEK di era globalisasi, peran aktif bangsa Indonesia pada masa perang dingin, sejarah organisasi regional dan global, </v>
      </c>
      <c r="CR37" s="45"/>
      <c r="CS37" s="52">
        <v>5</v>
      </c>
      <c r="CT37"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38" spans="1:110" x14ac:dyDescent="0.25">
      <c r="A38" s="8">
        <v>28</v>
      </c>
      <c r="B38" s="8">
        <v>88728</v>
      </c>
      <c r="C38" s="8" t="s">
        <v>150</v>
      </c>
      <c r="E38" s="47">
        <f t="shared" si="0"/>
        <v>83</v>
      </c>
      <c r="F38" s="8" t="str">
        <f t="shared" si="1"/>
        <v>B</v>
      </c>
      <c r="G38" s="8" t="str">
        <f t="shared" si="2"/>
        <v xml:space="preserve">Memiliki kemampuan pemahanan respon internasional thdp proklamasi Kemerdekaan, perkembangan IPTEK di era globalisasi, peran aktif bangsa Indonesia pada masa perang dingin, sejarah organisasi regional dan global, </v>
      </c>
      <c r="H38" s="47">
        <f t="shared" si="3"/>
        <v>90</v>
      </c>
      <c r="I38" s="8" t="str">
        <f t="shared" si="4"/>
        <v>B</v>
      </c>
      <c r="J38"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8" s="13"/>
      <c r="L38" s="41">
        <f t="shared" si="6"/>
        <v>87</v>
      </c>
      <c r="M38" s="41">
        <f t="shared" si="7"/>
        <v>65.5</v>
      </c>
      <c r="O38" s="41">
        <v>75</v>
      </c>
      <c r="P38" s="41"/>
      <c r="Q38" s="42">
        <v>90</v>
      </c>
      <c r="R38" s="41">
        <v>79</v>
      </c>
      <c r="S38" s="41"/>
      <c r="T38" s="42">
        <v>90</v>
      </c>
      <c r="U38" s="41">
        <v>95</v>
      </c>
      <c r="V38" s="41"/>
      <c r="W38" s="42">
        <v>90</v>
      </c>
      <c r="X38" s="41"/>
      <c r="Y38" s="41"/>
      <c r="Z38" s="42"/>
      <c r="AA38" s="41"/>
      <c r="AB38" s="41"/>
      <c r="AC38" s="42"/>
      <c r="AD38" s="42">
        <f t="shared" si="8"/>
        <v>87</v>
      </c>
      <c r="AE38" s="41">
        <v>75</v>
      </c>
      <c r="AF38" s="41"/>
      <c r="AG38" s="42">
        <v>90</v>
      </c>
      <c r="AH38" s="52"/>
      <c r="AI38" s="52"/>
      <c r="AJ38" s="42"/>
      <c r="AK38" s="41"/>
      <c r="AL38" s="41"/>
      <c r="AM38" s="42"/>
      <c r="AN38" s="41"/>
      <c r="AO38" s="41"/>
      <c r="AP38" s="42"/>
      <c r="AQ38" s="41"/>
      <c r="AR38" s="41"/>
      <c r="AS38" s="42"/>
      <c r="AT38" s="41">
        <v>65.5</v>
      </c>
      <c r="AU38" s="43">
        <f t="shared" si="9"/>
        <v>83.277777777777771</v>
      </c>
      <c r="AV38" s="44">
        <f t="shared" si="10"/>
        <v>83</v>
      </c>
      <c r="AW38" s="45"/>
      <c r="AX38" s="41"/>
      <c r="AY38" s="41"/>
      <c r="AZ38" s="42">
        <v>90</v>
      </c>
      <c r="BA38" s="52"/>
      <c r="BB38" s="52"/>
      <c r="BC38" s="42">
        <v>90</v>
      </c>
      <c r="BD38" s="52"/>
      <c r="BE38" s="52"/>
      <c r="BF38" s="42">
        <v>90</v>
      </c>
      <c r="BG38" s="41"/>
      <c r="BH38" s="41"/>
      <c r="BI38" s="42"/>
      <c r="BJ38" s="41"/>
      <c r="BK38" s="41"/>
      <c r="BL38" s="42"/>
      <c r="BM38" s="42">
        <f t="shared" si="11"/>
        <v>90</v>
      </c>
      <c r="BN38" s="42">
        <f t="shared" si="12"/>
        <v>90</v>
      </c>
      <c r="BO38" s="42">
        <f t="shared" si="13"/>
        <v>90</v>
      </c>
      <c r="BP38" s="42" t="str">
        <f t="shared" si="14"/>
        <v/>
      </c>
      <c r="BQ38" s="42" t="str">
        <f t="shared" si="15"/>
        <v/>
      </c>
      <c r="BR38" s="42">
        <f t="shared" si="16"/>
        <v>90</v>
      </c>
      <c r="BS38" s="41"/>
      <c r="BT38" s="41"/>
      <c r="BU38" s="42">
        <v>90</v>
      </c>
      <c r="BV38" s="52"/>
      <c r="BW38" s="52"/>
      <c r="BX38" s="42"/>
      <c r="BY38" s="41"/>
      <c r="BZ38" s="41"/>
      <c r="CA38" s="42"/>
      <c r="CB38" s="41"/>
      <c r="CC38" s="41"/>
      <c r="CD38" s="42"/>
      <c r="CE38" s="41"/>
      <c r="CF38" s="41"/>
      <c r="CG38" s="42"/>
      <c r="CH38" s="42">
        <f t="shared" si="17"/>
        <v>90</v>
      </c>
      <c r="CI38" s="42" t="str">
        <f t="shared" si="18"/>
        <v/>
      </c>
      <c r="CJ38" s="42" t="str">
        <f t="shared" si="19"/>
        <v/>
      </c>
      <c r="CK38" s="42" t="str">
        <f t="shared" si="20"/>
        <v/>
      </c>
      <c r="CL38" s="42" t="str">
        <f t="shared" si="21"/>
        <v/>
      </c>
      <c r="CM38" s="43">
        <f t="shared" si="22"/>
        <v>90</v>
      </c>
      <c r="CN38" s="44">
        <f t="shared" si="23"/>
        <v>90</v>
      </c>
      <c r="CO38" s="45"/>
      <c r="CP38" s="52">
        <v>5</v>
      </c>
      <c r="CQ38" s="46" t="str">
        <f t="shared" si="24"/>
        <v xml:space="preserve">Memiliki kemampuan pemahanan respon internasional thdp proklamasi Kemerdekaan, perkembangan IPTEK di era globalisasi, peran aktif bangsa Indonesia pada masa perang dingin, sejarah organisasi regional dan global, </v>
      </c>
      <c r="CR38" s="45"/>
      <c r="CS38" s="52">
        <v>5</v>
      </c>
      <c r="CT38"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39" spans="1:110" x14ac:dyDescent="0.25">
      <c r="A39" s="8">
        <v>29</v>
      </c>
      <c r="B39" s="8">
        <v>88743</v>
      </c>
      <c r="C39" s="8" t="s">
        <v>151</v>
      </c>
      <c r="E39" s="47">
        <f t="shared" si="0"/>
        <v>86</v>
      </c>
      <c r="F39" s="8" t="str">
        <f t="shared" si="1"/>
        <v>B</v>
      </c>
      <c r="G39" s="8" t="str">
        <f t="shared" si="2"/>
        <v xml:space="preserve">Memiliki kemampuan pemahanan respon internasional thdp proklamasi Kemerdekaan, perkembangan IPTEK di era globalisasi, peran aktif bangsa Indonesia pada masa perang dingin, sejarah organisasi regional dan global, </v>
      </c>
      <c r="H39" s="47">
        <f t="shared" si="3"/>
        <v>90</v>
      </c>
      <c r="I39" s="8" t="str">
        <f t="shared" si="4"/>
        <v>B</v>
      </c>
      <c r="J39"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9" s="13"/>
      <c r="L39" s="41">
        <f t="shared" si="6"/>
        <v>88</v>
      </c>
      <c r="M39" s="41">
        <f t="shared" si="7"/>
        <v>68.5</v>
      </c>
      <c r="O39" s="41">
        <v>95</v>
      </c>
      <c r="P39" s="41"/>
      <c r="Q39" s="42">
        <v>90</v>
      </c>
      <c r="R39" s="41">
        <v>84</v>
      </c>
      <c r="S39" s="41"/>
      <c r="T39" s="42">
        <v>90</v>
      </c>
      <c r="U39" s="41">
        <v>80</v>
      </c>
      <c r="V39" s="41"/>
      <c r="W39" s="42">
        <v>90</v>
      </c>
      <c r="X39" s="41"/>
      <c r="Y39" s="41"/>
      <c r="Z39" s="42"/>
      <c r="AA39" s="41"/>
      <c r="AB39" s="41"/>
      <c r="AC39" s="42"/>
      <c r="AD39" s="42">
        <f t="shared" si="8"/>
        <v>88</v>
      </c>
      <c r="AE39" s="41">
        <v>83</v>
      </c>
      <c r="AF39" s="41"/>
      <c r="AG39" s="42">
        <v>90</v>
      </c>
      <c r="AH39" s="52"/>
      <c r="AI39" s="52"/>
      <c r="AJ39" s="42"/>
      <c r="AK39" s="41"/>
      <c r="AL39" s="41"/>
      <c r="AM39" s="42"/>
      <c r="AN39" s="41"/>
      <c r="AO39" s="41"/>
      <c r="AP39" s="42"/>
      <c r="AQ39" s="41"/>
      <c r="AR39" s="41"/>
      <c r="AS39" s="42"/>
      <c r="AT39" s="41">
        <v>68.5</v>
      </c>
      <c r="AU39" s="43">
        <f t="shared" si="9"/>
        <v>85.611111111111114</v>
      </c>
      <c r="AV39" s="44">
        <f t="shared" si="10"/>
        <v>86</v>
      </c>
      <c r="AW39" s="45"/>
      <c r="AX39" s="41"/>
      <c r="AY39" s="41"/>
      <c r="AZ39" s="42">
        <v>90</v>
      </c>
      <c r="BA39" s="52"/>
      <c r="BB39" s="52"/>
      <c r="BC39" s="42">
        <v>90</v>
      </c>
      <c r="BD39" s="52"/>
      <c r="BE39" s="52"/>
      <c r="BF39" s="42">
        <v>90</v>
      </c>
      <c r="BG39" s="41"/>
      <c r="BH39" s="41"/>
      <c r="BI39" s="42"/>
      <c r="BJ39" s="41"/>
      <c r="BK39" s="41"/>
      <c r="BL39" s="42"/>
      <c r="BM39" s="42">
        <f t="shared" si="11"/>
        <v>90</v>
      </c>
      <c r="BN39" s="42">
        <f t="shared" si="12"/>
        <v>90</v>
      </c>
      <c r="BO39" s="42">
        <f t="shared" si="13"/>
        <v>90</v>
      </c>
      <c r="BP39" s="42" t="str">
        <f t="shared" si="14"/>
        <v/>
      </c>
      <c r="BQ39" s="42" t="str">
        <f t="shared" si="15"/>
        <v/>
      </c>
      <c r="BR39" s="42">
        <f t="shared" si="16"/>
        <v>90</v>
      </c>
      <c r="BS39" s="41"/>
      <c r="BT39" s="41"/>
      <c r="BU39" s="42">
        <v>90</v>
      </c>
      <c r="BV39" s="52"/>
      <c r="BW39" s="52"/>
      <c r="BX39" s="42"/>
      <c r="BY39" s="41"/>
      <c r="BZ39" s="41"/>
      <c r="CA39" s="42"/>
      <c r="CB39" s="41"/>
      <c r="CC39" s="41"/>
      <c r="CD39" s="42"/>
      <c r="CE39" s="41"/>
      <c r="CF39" s="41"/>
      <c r="CG39" s="42"/>
      <c r="CH39" s="42">
        <f t="shared" si="17"/>
        <v>90</v>
      </c>
      <c r="CI39" s="42" t="str">
        <f t="shared" si="18"/>
        <v/>
      </c>
      <c r="CJ39" s="42" t="str">
        <f t="shared" si="19"/>
        <v/>
      </c>
      <c r="CK39" s="42" t="str">
        <f t="shared" si="20"/>
        <v/>
      </c>
      <c r="CL39" s="42" t="str">
        <f t="shared" si="21"/>
        <v/>
      </c>
      <c r="CM39" s="43">
        <f t="shared" si="22"/>
        <v>90</v>
      </c>
      <c r="CN39" s="44">
        <f t="shared" si="23"/>
        <v>90</v>
      </c>
      <c r="CO39" s="45"/>
      <c r="CP39" s="52">
        <v>5</v>
      </c>
      <c r="CQ39" s="46" t="str">
        <f t="shared" si="24"/>
        <v xml:space="preserve">Memiliki kemampuan pemahanan respon internasional thdp proklamasi Kemerdekaan, perkembangan IPTEK di era globalisasi, peran aktif bangsa Indonesia pada masa perang dingin, sejarah organisasi regional dan global, </v>
      </c>
      <c r="CR39" s="45"/>
      <c r="CS39" s="52">
        <v>5</v>
      </c>
      <c r="CT39"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40" spans="1:110" x14ac:dyDescent="0.25">
      <c r="A40" s="8">
        <v>30</v>
      </c>
      <c r="B40" s="8">
        <v>88758</v>
      </c>
      <c r="C40" s="8" t="s">
        <v>152</v>
      </c>
      <c r="E40" s="47">
        <f t="shared" si="0"/>
        <v>86</v>
      </c>
      <c r="F40" s="8" t="str">
        <f t="shared" si="1"/>
        <v>B</v>
      </c>
      <c r="G40" s="8" t="str">
        <f t="shared" si="2"/>
        <v xml:space="preserve">Memiliki kemampuan pemahanan respon internasional thdp proklamasi Kemerdekaan, perkembangan IPTEK di era globalisasi, peran aktif bangsa Indonesia pada masa perang dingin, sejarah organisasi regional dan global, </v>
      </c>
      <c r="H40" s="47">
        <f t="shared" si="3"/>
        <v>90</v>
      </c>
      <c r="I40" s="8" t="str">
        <f t="shared" si="4"/>
        <v>B</v>
      </c>
      <c r="J40"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40" s="13"/>
      <c r="L40" s="41">
        <f t="shared" si="6"/>
        <v>90</v>
      </c>
      <c r="M40" s="41">
        <f t="shared" si="7"/>
        <v>65.5</v>
      </c>
      <c r="O40" s="41">
        <v>75</v>
      </c>
      <c r="P40" s="41"/>
      <c r="Q40" s="42">
        <v>90</v>
      </c>
      <c r="R40" s="41">
        <v>100</v>
      </c>
      <c r="S40" s="41"/>
      <c r="T40" s="42">
        <v>90</v>
      </c>
      <c r="U40" s="41">
        <v>95</v>
      </c>
      <c r="V40" s="41"/>
      <c r="W40" s="42">
        <v>90</v>
      </c>
      <c r="X40" s="41"/>
      <c r="Y40" s="41"/>
      <c r="Z40" s="42"/>
      <c r="AA40" s="41"/>
      <c r="AB40" s="41"/>
      <c r="AC40" s="42"/>
      <c r="AD40" s="42">
        <f t="shared" si="8"/>
        <v>90</v>
      </c>
      <c r="AE40" s="41">
        <v>75</v>
      </c>
      <c r="AF40" s="41"/>
      <c r="AG40" s="42">
        <v>90</v>
      </c>
      <c r="AH40" s="52"/>
      <c r="AI40" s="52"/>
      <c r="AJ40" s="42"/>
      <c r="AK40" s="41"/>
      <c r="AL40" s="41"/>
      <c r="AM40" s="42"/>
      <c r="AN40" s="41"/>
      <c r="AO40" s="41"/>
      <c r="AP40" s="42"/>
      <c r="AQ40" s="41"/>
      <c r="AR40" s="41"/>
      <c r="AS40" s="42"/>
      <c r="AT40" s="41">
        <v>65.5</v>
      </c>
      <c r="AU40" s="43">
        <f t="shared" si="9"/>
        <v>85.611111111111114</v>
      </c>
      <c r="AV40" s="44">
        <f t="shared" si="10"/>
        <v>86</v>
      </c>
      <c r="AW40" s="45"/>
      <c r="AX40" s="41"/>
      <c r="AY40" s="41"/>
      <c r="AZ40" s="42">
        <v>90</v>
      </c>
      <c r="BA40" s="52"/>
      <c r="BB40" s="52"/>
      <c r="BC40" s="42">
        <v>90</v>
      </c>
      <c r="BD40" s="52"/>
      <c r="BE40" s="52"/>
      <c r="BF40" s="42">
        <v>90</v>
      </c>
      <c r="BG40" s="41"/>
      <c r="BH40" s="41"/>
      <c r="BI40" s="42"/>
      <c r="BJ40" s="41"/>
      <c r="BK40" s="41"/>
      <c r="BL40" s="42"/>
      <c r="BM40" s="42">
        <f t="shared" si="11"/>
        <v>90</v>
      </c>
      <c r="BN40" s="42">
        <f t="shared" si="12"/>
        <v>90</v>
      </c>
      <c r="BO40" s="42">
        <f t="shared" si="13"/>
        <v>90</v>
      </c>
      <c r="BP40" s="42" t="str">
        <f t="shared" si="14"/>
        <v/>
      </c>
      <c r="BQ40" s="42" t="str">
        <f t="shared" si="15"/>
        <v/>
      </c>
      <c r="BR40" s="42">
        <f t="shared" si="16"/>
        <v>90</v>
      </c>
      <c r="BS40" s="41"/>
      <c r="BT40" s="41"/>
      <c r="BU40" s="42">
        <v>90</v>
      </c>
      <c r="BV40" s="52"/>
      <c r="BW40" s="52"/>
      <c r="BX40" s="42"/>
      <c r="BY40" s="41"/>
      <c r="BZ40" s="41"/>
      <c r="CA40" s="42"/>
      <c r="CB40" s="41"/>
      <c r="CC40" s="41"/>
      <c r="CD40" s="42"/>
      <c r="CE40" s="41"/>
      <c r="CF40" s="41"/>
      <c r="CG40" s="42"/>
      <c r="CH40" s="42">
        <f t="shared" si="17"/>
        <v>90</v>
      </c>
      <c r="CI40" s="42" t="str">
        <f t="shared" si="18"/>
        <v/>
      </c>
      <c r="CJ40" s="42" t="str">
        <f t="shared" si="19"/>
        <v/>
      </c>
      <c r="CK40" s="42" t="str">
        <f t="shared" si="20"/>
        <v/>
      </c>
      <c r="CL40" s="42" t="str">
        <f t="shared" si="21"/>
        <v/>
      </c>
      <c r="CM40" s="43">
        <f t="shared" si="22"/>
        <v>90</v>
      </c>
      <c r="CN40" s="44">
        <f t="shared" si="23"/>
        <v>90</v>
      </c>
      <c r="CO40" s="45"/>
      <c r="CP40" s="52">
        <v>5</v>
      </c>
      <c r="CQ40" s="46" t="str">
        <f t="shared" si="24"/>
        <v xml:space="preserve">Memiliki kemampuan pemahanan respon internasional thdp proklamasi Kemerdekaan, perkembangan IPTEK di era globalisasi, peran aktif bangsa Indonesia pada masa perang dingin, sejarah organisasi regional dan global, </v>
      </c>
      <c r="CR40" s="45"/>
      <c r="CS40" s="52">
        <v>5</v>
      </c>
      <c r="CT40"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41" spans="1:110" x14ac:dyDescent="0.25">
      <c r="A41" s="8">
        <v>31</v>
      </c>
      <c r="B41" s="8">
        <v>88773</v>
      </c>
      <c r="C41" s="8" t="s">
        <v>153</v>
      </c>
      <c r="E41" s="47">
        <f t="shared" si="0"/>
        <v>85</v>
      </c>
      <c r="F41" s="8" t="str">
        <f t="shared" si="1"/>
        <v>B</v>
      </c>
      <c r="G41" s="8" t="str">
        <f t="shared" si="2"/>
        <v xml:space="preserve">Memiliki kemampuan pemahanan respon internasional thdp proklamasi Kemerdekaan, perkembangan IPTEK di era globalisasi, peran aktif bangsa Indonesia pada masa perang dingin, sejarah organisasi regional dan global, </v>
      </c>
      <c r="H41" s="47">
        <f t="shared" si="3"/>
        <v>90</v>
      </c>
      <c r="I41" s="8" t="str">
        <f t="shared" si="4"/>
        <v>B</v>
      </c>
      <c r="J41"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41" s="13"/>
      <c r="L41" s="41">
        <f t="shared" si="6"/>
        <v>85</v>
      </c>
      <c r="M41" s="41">
        <f t="shared" si="7"/>
        <v>80.5</v>
      </c>
      <c r="O41" s="41">
        <v>90</v>
      </c>
      <c r="P41" s="41"/>
      <c r="Q41" s="42">
        <v>90</v>
      </c>
      <c r="R41" s="41">
        <v>75</v>
      </c>
      <c r="S41" s="41"/>
      <c r="T41" s="42">
        <v>90</v>
      </c>
      <c r="U41" s="41">
        <v>76</v>
      </c>
      <c r="V41" s="41"/>
      <c r="W41" s="42">
        <v>90</v>
      </c>
      <c r="X41" s="41"/>
      <c r="Y41" s="41"/>
      <c r="Z41" s="42"/>
      <c r="AA41" s="41"/>
      <c r="AB41" s="41"/>
      <c r="AC41" s="42"/>
      <c r="AD41" s="42">
        <f t="shared" si="8"/>
        <v>85</v>
      </c>
      <c r="AE41" s="41">
        <v>80</v>
      </c>
      <c r="AF41" s="41"/>
      <c r="AG41" s="42">
        <v>90</v>
      </c>
      <c r="AH41" s="52"/>
      <c r="AI41" s="52"/>
      <c r="AJ41" s="42"/>
      <c r="AK41" s="41"/>
      <c r="AL41" s="41"/>
      <c r="AM41" s="42"/>
      <c r="AN41" s="41"/>
      <c r="AO41" s="41"/>
      <c r="AP41" s="42"/>
      <c r="AQ41" s="41"/>
      <c r="AR41" s="41"/>
      <c r="AS41" s="42"/>
      <c r="AT41" s="41">
        <v>80.5</v>
      </c>
      <c r="AU41" s="43">
        <f t="shared" si="9"/>
        <v>84.611111111111114</v>
      </c>
      <c r="AV41" s="44">
        <f t="shared" si="10"/>
        <v>85</v>
      </c>
      <c r="AW41" s="45"/>
      <c r="AX41" s="41"/>
      <c r="AY41" s="41"/>
      <c r="AZ41" s="42">
        <v>90</v>
      </c>
      <c r="BA41" s="52"/>
      <c r="BB41" s="52"/>
      <c r="BC41" s="42">
        <v>90</v>
      </c>
      <c r="BD41" s="52"/>
      <c r="BE41" s="52"/>
      <c r="BF41" s="42">
        <v>90</v>
      </c>
      <c r="BG41" s="41"/>
      <c r="BH41" s="41"/>
      <c r="BI41" s="42"/>
      <c r="BJ41" s="41"/>
      <c r="BK41" s="41"/>
      <c r="BL41" s="42"/>
      <c r="BM41" s="42">
        <f t="shared" si="11"/>
        <v>90</v>
      </c>
      <c r="BN41" s="42">
        <f t="shared" si="12"/>
        <v>90</v>
      </c>
      <c r="BO41" s="42">
        <f t="shared" si="13"/>
        <v>90</v>
      </c>
      <c r="BP41" s="42" t="str">
        <f t="shared" si="14"/>
        <v/>
      </c>
      <c r="BQ41" s="42" t="str">
        <f t="shared" si="15"/>
        <v/>
      </c>
      <c r="BR41" s="42">
        <f t="shared" si="16"/>
        <v>90</v>
      </c>
      <c r="BS41" s="41"/>
      <c r="BT41" s="41"/>
      <c r="BU41" s="42">
        <v>90</v>
      </c>
      <c r="BV41" s="52"/>
      <c r="BW41" s="52"/>
      <c r="BX41" s="42"/>
      <c r="BY41" s="41"/>
      <c r="BZ41" s="41"/>
      <c r="CA41" s="42"/>
      <c r="CB41" s="41"/>
      <c r="CC41" s="41"/>
      <c r="CD41" s="42"/>
      <c r="CE41" s="41"/>
      <c r="CF41" s="41"/>
      <c r="CG41" s="42"/>
      <c r="CH41" s="42">
        <f t="shared" si="17"/>
        <v>90</v>
      </c>
      <c r="CI41" s="42" t="str">
        <f t="shared" si="18"/>
        <v/>
      </c>
      <c r="CJ41" s="42" t="str">
        <f t="shared" si="19"/>
        <v/>
      </c>
      <c r="CK41" s="42" t="str">
        <f t="shared" si="20"/>
        <v/>
      </c>
      <c r="CL41" s="42" t="str">
        <f t="shared" si="21"/>
        <v/>
      </c>
      <c r="CM41" s="43">
        <f t="shared" si="22"/>
        <v>90</v>
      </c>
      <c r="CN41" s="44">
        <f t="shared" si="23"/>
        <v>90</v>
      </c>
      <c r="CO41" s="45"/>
      <c r="CP41" s="52">
        <v>5</v>
      </c>
      <c r="CQ41" s="46" t="str">
        <f t="shared" si="24"/>
        <v xml:space="preserve">Memiliki kemampuan pemahanan respon internasional thdp proklamasi Kemerdekaan, perkembangan IPTEK di era globalisasi, peran aktif bangsa Indonesia pada masa perang dingin, sejarah organisasi regional dan global, </v>
      </c>
      <c r="CR41" s="45"/>
      <c r="CS41" s="52">
        <v>5</v>
      </c>
      <c r="CT41"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42" spans="1:110" x14ac:dyDescent="0.25">
      <c r="A42" s="8">
        <v>32</v>
      </c>
      <c r="B42" s="8">
        <v>88788</v>
      </c>
      <c r="C42" s="8" t="s">
        <v>154</v>
      </c>
      <c r="E42" s="47">
        <f t="shared" si="0"/>
        <v>83</v>
      </c>
      <c r="F42" s="8" t="str">
        <f t="shared" si="1"/>
        <v>B</v>
      </c>
      <c r="G42" s="8" t="str">
        <f t="shared" si="2"/>
        <v xml:space="preserve">Memiliki kemampuan pemahanan respon internasional thdp proklamasi Kemerdekaan, perkembangan IPTEK di era globalisasi, peran aktif bangsa Indonesia pada masa perang dingin, sejarah organisasi regional dan global, </v>
      </c>
      <c r="H42" s="47">
        <f t="shared" si="3"/>
        <v>90</v>
      </c>
      <c r="I42" s="8" t="str">
        <f t="shared" si="4"/>
        <v>B</v>
      </c>
      <c r="J42"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42" s="13"/>
      <c r="L42" s="41">
        <f t="shared" si="6"/>
        <v>84</v>
      </c>
      <c r="M42" s="41">
        <f t="shared" si="7"/>
        <v>73</v>
      </c>
      <c r="O42" s="41">
        <v>85</v>
      </c>
      <c r="P42" s="41"/>
      <c r="Q42" s="42">
        <v>90</v>
      </c>
      <c r="R42" s="41">
        <v>76</v>
      </c>
      <c r="S42" s="41"/>
      <c r="T42" s="42">
        <v>90</v>
      </c>
      <c r="U42" s="41">
        <v>75</v>
      </c>
      <c r="V42" s="41"/>
      <c r="W42" s="42">
        <v>90</v>
      </c>
      <c r="X42" s="41"/>
      <c r="Y42" s="41"/>
      <c r="Z42" s="42"/>
      <c r="AA42" s="41"/>
      <c r="AB42" s="41"/>
      <c r="AC42" s="42"/>
      <c r="AD42" s="42">
        <f t="shared" si="8"/>
        <v>84</v>
      </c>
      <c r="AE42" s="41">
        <v>78</v>
      </c>
      <c r="AF42" s="41"/>
      <c r="AG42" s="42">
        <v>90</v>
      </c>
      <c r="AH42" s="52"/>
      <c r="AI42" s="52"/>
      <c r="AJ42" s="42"/>
      <c r="AK42" s="41"/>
      <c r="AL42" s="41"/>
      <c r="AM42" s="42"/>
      <c r="AN42" s="41"/>
      <c r="AO42" s="41"/>
      <c r="AP42" s="42"/>
      <c r="AQ42" s="41"/>
      <c r="AR42" s="41"/>
      <c r="AS42" s="42"/>
      <c r="AT42" s="41">
        <v>73</v>
      </c>
      <c r="AU42" s="43">
        <f t="shared" si="9"/>
        <v>83</v>
      </c>
      <c r="AV42" s="44">
        <f t="shared" si="10"/>
        <v>83</v>
      </c>
      <c r="AW42" s="45"/>
      <c r="AX42" s="41"/>
      <c r="AY42" s="41"/>
      <c r="AZ42" s="42">
        <v>90</v>
      </c>
      <c r="BA42" s="52"/>
      <c r="BB42" s="52"/>
      <c r="BC42" s="42">
        <v>90</v>
      </c>
      <c r="BD42" s="52"/>
      <c r="BE42" s="52"/>
      <c r="BF42" s="42">
        <v>90</v>
      </c>
      <c r="BG42" s="41"/>
      <c r="BH42" s="41"/>
      <c r="BI42" s="42"/>
      <c r="BJ42" s="41"/>
      <c r="BK42" s="41"/>
      <c r="BL42" s="42"/>
      <c r="BM42" s="42">
        <f t="shared" si="11"/>
        <v>90</v>
      </c>
      <c r="BN42" s="42">
        <f t="shared" si="12"/>
        <v>90</v>
      </c>
      <c r="BO42" s="42">
        <f t="shared" si="13"/>
        <v>90</v>
      </c>
      <c r="BP42" s="42" t="str">
        <f t="shared" si="14"/>
        <v/>
      </c>
      <c r="BQ42" s="42" t="str">
        <f t="shared" si="15"/>
        <v/>
      </c>
      <c r="BR42" s="42">
        <f t="shared" si="16"/>
        <v>90</v>
      </c>
      <c r="BS42" s="41"/>
      <c r="BT42" s="41"/>
      <c r="BU42" s="42">
        <v>90</v>
      </c>
      <c r="BV42" s="52"/>
      <c r="BW42" s="52"/>
      <c r="BX42" s="42"/>
      <c r="BY42" s="41"/>
      <c r="BZ42" s="41"/>
      <c r="CA42" s="42"/>
      <c r="CB42" s="41"/>
      <c r="CC42" s="41"/>
      <c r="CD42" s="42"/>
      <c r="CE42" s="41"/>
      <c r="CF42" s="41"/>
      <c r="CG42" s="42"/>
      <c r="CH42" s="42">
        <f t="shared" si="17"/>
        <v>90</v>
      </c>
      <c r="CI42" s="42" t="str">
        <f t="shared" si="18"/>
        <v/>
      </c>
      <c r="CJ42" s="42" t="str">
        <f t="shared" si="19"/>
        <v/>
      </c>
      <c r="CK42" s="42" t="str">
        <f t="shared" si="20"/>
        <v/>
      </c>
      <c r="CL42" s="42" t="str">
        <f t="shared" si="21"/>
        <v/>
      </c>
      <c r="CM42" s="43">
        <f t="shared" si="22"/>
        <v>90</v>
      </c>
      <c r="CN42" s="44">
        <f t="shared" si="23"/>
        <v>90</v>
      </c>
      <c r="CO42" s="45"/>
      <c r="CP42" s="52">
        <v>5</v>
      </c>
      <c r="CQ42" s="46" t="str">
        <f t="shared" si="24"/>
        <v xml:space="preserve">Memiliki kemampuan pemahanan respon internasional thdp proklamasi Kemerdekaan, perkembangan IPTEK di era globalisasi, peran aktif bangsa Indonesia pada masa perang dingin, sejarah organisasi regional dan global, </v>
      </c>
      <c r="CR42" s="45"/>
      <c r="CS42" s="52">
        <v>5</v>
      </c>
      <c r="CT42"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43" spans="1:110" x14ac:dyDescent="0.25">
      <c r="A43" s="8">
        <v>33</v>
      </c>
      <c r="B43" s="8">
        <v>88803</v>
      </c>
      <c r="C43" s="8" t="s">
        <v>155</v>
      </c>
      <c r="E43" s="47">
        <f t="shared" ref="E43:E60" si="26">AV43</f>
        <v>83</v>
      </c>
      <c r="F43" s="8" t="str">
        <f t="shared" ref="F43:F60" si="27">IF(E43="","",IF(E43&lt;=69,"D",IF(E43&lt;=75,"C",IF(E43&lt;=90,"B",IF(E43&lt;=100,"A","E")))))</f>
        <v>B</v>
      </c>
      <c r="G43" s="8" t="str">
        <f t="shared" ref="G43:G60" si="28">CQ43</f>
        <v xml:space="preserve">Memiliki kemampuan pemahanan respon internasional thdp proklamasi Kemerdekaan, perkembangan IPTEK di era globalisasi, peran aktif bangsa Indonesia pada masa perang dingin, sejarah organisasi regional dan global, </v>
      </c>
      <c r="H43" s="47">
        <f t="shared" ref="H43:H60" si="29">CN43</f>
        <v>90</v>
      </c>
      <c r="I43" s="8" t="str">
        <f t="shared" ref="I43:I60" si="30">IF(H43="","",IF(H43&lt;=69,"D",IF(H43&lt;=75,"C",IF(H43&lt;=90,"B",IF(H43&lt;=100,"A","E")))))</f>
        <v>B</v>
      </c>
      <c r="J43" s="8" t="str">
        <f t="shared" ref="J43:J60" si="31">CT43</f>
        <v xml:space="preserve">Memiliki keterampilan analisis pentingnya pengakuan suatu negara dari negara lain, analisis dampak perkembangan IPTEK bagi siswa, buat tabel perbedaan konsep antara blok barat dan blok timur, membuat power point organisasi regional dan global, </v>
      </c>
      <c r="K43" s="13"/>
      <c r="L43" s="41">
        <f t="shared" ref="L43:L60" si="32">AD43</f>
        <v>86</v>
      </c>
      <c r="M43" s="41">
        <f t="shared" ref="M43:M60" si="33">IF(COUNTBLANK(AT43:AT43),"",AT43)</f>
        <v>65.5</v>
      </c>
      <c r="O43" s="41">
        <v>86</v>
      </c>
      <c r="P43" s="41"/>
      <c r="Q43" s="42">
        <v>90</v>
      </c>
      <c r="R43" s="41">
        <v>76</v>
      </c>
      <c r="S43" s="41"/>
      <c r="T43" s="42">
        <v>90</v>
      </c>
      <c r="U43" s="41">
        <v>81</v>
      </c>
      <c r="V43" s="41"/>
      <c r="W43" s="42">
        <v>90</v>
      </c>
      <c r="X43" s="41"/>
      <c r="Y43" s="41"/>
      <c r="Z43" s="42"/>
      <c r="AA43" s="41"/>
      <c r="AB43" s="41"/>
      <c r="AC43" s="42"/>
      <c r="AD43" s="42">
        <f t="shared" ref="AD43:AD60" si="34">IF(AND(O43="",P43="",Q43=""),"",ROUND(AVERAGE(O43:AC43),0))</f>
        <v>86</v>
      </c>
      <c r="AE43" s="41">
        <v>78</v>
      </c>
      <c r="AF43" s="41"/>
      <c r="AG43" s="42">
        <v>90</v>
      </c>
      <c r="AH43" s="52"/>
      <c r="AI43" s="52"/>
      <c r="AJ43" s="42"/>
      <c r="AK43" s="41"/>
      <c r="AL43" s="41"/>
      <c r="AM43" s="42"/>
      <c r="AN43" s="41"/>
      <c r="AO43" s="41"/>
      <c r="AP43" s="42"/>
      <c r="AQ43" s="41"/>
      <c r="AR43" s="41"/>
      <c r="AS43" s="42"/>
      <c r="AT43" s="41">
        <v>65.5</v>
      </c>
      <c r="AU43" s="43">
        <f t="shared" ref="AU43:AU60" si="35">IF(AT43="","",AVERAGE(O43:AC43,AE43:AT43))</f>
        <v>82.944444444444443</v>
      </c>
      <c r="AV43" s="44">
        <f t="shared" ref="AV43:AV60" si="36">IF(AU43="","",ROUND(AU43,0))</f>
        <v>83</v>
      </c>
      <c r="AW43" s="45"/>
      <c r="AX43" s="41"/>
      <c r="AY43" s="41"/>
      <c r="AZ43" s="42">
        <v>90</v>
      </c>
      <c r="BA43" s="52"/>
      <c r="BB43" s="52"/>
      <c r="BC43" s="42">
        <v>90</v>
      </c>
      <c r="BD43" s="52"/>
      <c r="BE43" s="52"/>
      <c r="BF43" s="42">
        <v>90</v>
      </c>
      <c r="BG43" s="41"/>
      <c r="BH43" s="41"/>
      <c r="BI43" s="42"/>
      <c r="BJ43" s="41"/>
      <c r="BK43" s="41"/>
      <c r="BL43" s="42"/>
      <c r="BM43" s="42">
        <f t="shared" ref="BM43:BM60" si="37">IF(AND(AZ43="",AY43="",AX43=""),"",MAX(AX43:AZ43))</f>
        <v>90</v>
      </c>
      <c r="BN43" s="42">
        <f t="shared" ref="BN43:BN60" si="38">IF(AND(BB43="",BC43="",BA43=""),"",MAX(BA43:BC43))</f>
        <v>90</v>
      </c>
      <c r="BO43" s="42">
        <f t="shared" ref="BO43:BO60" si="39">IF(AND(BD43="",BE43="",BF43=""),"",MAX(BD43:BF43))</f>
        <v>90</v>
      </c>
      <c r="BP43" s="42" t="str">
        <f t="shared" ref="BP43:BP60" si="40">IF(AND(BG43="",BH43="",BI43=""),"",MAX(BG43:BI43))</f>
        <v/>
      </c>
      <c r="BQ43" s="42" t="str">
        <f t="shared" ref="BQ43:BQ60" si="41">IF(AND(BJ43="",BK43="",BL43=""),"",MAX(BJ43:BL43))</f>
        <v/>
      </c>
      <c r="BR43" s="42">
        <f t="shared" ref="BR43:BR60" si="42">IF(AND(BM43=""),"",ROUND(AVERAGE(BM43:BQ43),0))</f>
        <v>90</v>
      </c>
      <c r="BS43" s="41"/>
      <c r="BT43" s="41"/>
      <c r="BU43" s="42">
        <v>90</v>
      </c>
      <c r="BV43" s="52"/>
      <c r="BW43" s="52"/>
      <c r="BX43" s="42"/>
      <c r="BY43" s="41"/>
      <c r="BZ43" s="41"/>
      <c r="CA43" s="42"/>
      <c r="CB43" s="41"/>
      <c r="CC43" s="41"/>
      <c r="CD43" s="42"/>
      <c r="CE43" s="41"/>
      <c r="CF43" s="41"/>
      <c r="CG43" s="42"/>
      <c r="CH43" s="42">
        <f t="shared" ref="CH43:CH60" si="43">IF(AND(BU43="",BT43="",BS43=""),"",MAX(BS43:BU43))</f>
        <v>90</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90</v>
      </c>
      <c r="CN43" s="44">
        <f t="shared" ref="CN43:CN60" si="49">IF(CM43="","",ROUND(CM43,0))</f>
        <v>90</v>
      </c>
      <c r="CO43" s="45"/>
      <c r="CP43" s="52">
        <v>5</v>
      </c>
      <c r="CQ43" s="46" t="str">
        <f t="shared" ref="CQ43:CQ60" si="50">IF(CP43="","",VLOOKUP(CP43,$DE$9:$DF$20,2,0))</f>
        <v xml:space="preserve">Memiliki kemampuan pemahanan respon internasional thdp proklamasi Kemerdekaan, perkembangan IPTEK di era globalisasi, peran aktif bangsa Indonesia pada masa perang dingin, sejarah organisasi regional dan global, </v>
      </c>
      <c r="CR43" s="45"/>
      <c r="CS43" s="52">
        <v>5</v>
      </c>
      <c r="CT43" s="46" t="str">
        <f t="shared" ref="CT43:CT60" si="51">IF(CS43="","",VLOOKUP(CS43,$DE$22:$DF$33,2,0))</f>
        <v xml:space="preserve">Memiliki keterampilan analisis pentingnya pengakuan suatu negara dari negara lain, analisis dampak perkembangan IPTEK bagi siswa, buat tabel perbedaan konsep antara blok barat dan blok timur, membuat power point organisasi regional dan global, </v>
      </c>
    </row>
    <row r="44" spans="1:110" x14ac:dyDescent="0.25">
      <c r="A44" s="8">
        <v>34</v>
      </c>
      <c r="B44" s="8">
        <v>88818</v>
      </c>
      <c r="C44" s="8" t="s">
        <v>156</v>
      </c>
      <c r="E44" s="47">
        <f t="shared" si="26"/>
        <v>85</v>
      </c>
      <c r="F44" s="8" t="str">
        <f t="shared" si="27"/>
        <v>B</v>
      </c>
      <c r="G44" s="8" t="str">
        <f t="shared" si="28"/>
        <v xml:space="preserve">Memiliki kemampuan pemahanan respon internasional thdp proklamasi Kemerdekaan, perkembangan IPTEK di era globalisasi, peran aktif bangsa Indonesia pada masa perang dingin, sejarah organisasi regional dan global, </v>
      </c>
      <c r="H44" s="47">
        <f t="shared" si="29"/>
        <v>90</v>
      </c>
      <c r="I44" s="8" t="str">
        <f t="shared" si="30"/>
        <v>B</v>
      </c>
      <c r="J44" s="8" t="str">
        <f t="shared" si="31"/>
        <v xml:space="preserve">Memiliki keterampilan analisis pentingnya pengakuan suatu negara dari negara lain, analisis dampak perkembangan IPTEK bagi siswa, buat tabel perbedaan konsep antara blok barat dan blok timur, membuat power point organisasi regional dan global, </v>
      </c>
      <c r="K44" s="13"/>
      <c r="L44" s="41">
        <f t="shared" si="32"/>
        <v>87</v>
      </c>
      <c r="M44" s="41">
        <f t="shared" si="33"/>
        <v>71.5</v>
      </c>
      <c r="O44" s="41">
        <v>92</v>
      </c>
      <c r="P44" s="41"/>
      <c r="Q44" s="42">
        <v>90</v>
      </c>
      <c r="R44" s="41">
        <v>80</v>
      </c>
      <c r="S44" s="41"/>
      <c r="T44" s="42">
        <v>90</v>
      </c>
      <c r="U44" s="41">
        <v>80</v>
      </c>
      <c r="V44" s="41"/>
      <c r="W44" s="42">
        <v>90</v>
      </c>
      <c r="X44" s="41"/>
      <c r="Y44" s="41"/>
      <c r="Z44" s="42"/>
      <c r="AA44" s="41"/>
      <c r="AB44" s="41"/>
      <c r="AC44" s="42"/>
      <c r="AD44" s="42">
        <f t="shared" si="34"/>
        <v>87</v>
      </c>
      <c r="AE44" s="41">
        <v>81</v>
      </c>
      <c r="AF44" s="41"/>
      <c r="AG44" s="42">
        <v>90</v>
      </c>
      <c r="AH44" s="52"/>
      <c r="AI44" s="52"/>
      <c r="AJ44" s="42"/>
      <c r="AK44" s="41"/>
      <c r="AL44" s="41"/>
      <c r="AM44" s="42"/>
      <c r="AN44" s="41"/>
      <c r="AO44" s="41"/>
      <c r="AP44" s="42"/>
      <c r="AQ44" s="41"/>
      <c r="AR44" s="41"/>
      <c r="AS44" s="42"/>
      <c r="AT44" s="41">
        <v>71.5</v>
      </c>
      <c r="AU44" s="43">
        <f t="shared" si="35"/>
        <v>84.944444444444443</v>
      </c>
      <c r="AV44" s="44">
        <f t="shared" si="36"/>
        <v>85</v>
      </c>
      <c r="AW44" s="45"/>
      <c r="AX44" s="41"/>
      <c r="AY44" s="41"/>
      <c r="AZ44" s="42">
        <v>90</v>
      </c>
      <c r="BA44" s="52"/>
      <c r="BB44" s="52"/>
      <c r="BC44" s="42">
        <v>90</v>
      </c>
      <c r="BD44" s="52"/>
      <c r="BE44" s="52"/>
      <c r="BF44" s="42">
        <v>90</v>
      </c>
      <c r="BG44" s="41"/>
      <c r="BH44" s="41"/>
      <c r="BI44" s="42"/>
      <c r="BJ44" s="41"/>
      <c r="BK44" s="41"/>
      <c r="BL44" s="42"/>
      <c r="BM44" s="42">
        <f t="shared" si="37"/>
        <v>90</v>
      </c>
      <c r="BN44" s="42">
        <f t="shared" si="38"/>
        <v>90</v>
      </c>
      <c r="BO44" s="42">
        <f t="shared" si="39"/>
        <v>90</v>
      </c>
      <c r="BP44" s="42" t="str">
        <f t="shared" si="40"/>
        <v/>
      </c>
      <c r="BQ44" s="42" t="str">
        <f t="shared" si="41"/>
        <v/>
      </c>
      <c r="BR44" s="42">
        <f t="shared" si="42"/>
        <v>90</v>
      </c>
      <c r="BS44" s="41"/>
      <c r="BT44" s="41"/>
      <c r="BU44" s="42">
        <v>90</v>
      </c>
      <c r="BV44" s="52"/>
      <c r="BW44" s="52"/>
      <c r="BX44" s="42"/>
      <c r="BY44" s="41"/>
      <c r="BZ44" s="41"/>
      <c r="CA44" s="42"/>
      <c r="CB44" s="41"/>
      <c r="CC44" s="41"/>
      <c r="CD44" s="42"/>
      <c r="CE44" s="41"/>
      <c r="CF44" s="41"/>
      <c r="CG44" s="42"/>
      <c r="CH44" s="42">
        <f t="shared" si="43"/>
        <v>90</v>
      </c>
      <c r="CI44" s="42" t="str">
        <f t="shared" si="44"/>
        <v/>
      </c>
      <c r="CJ44" s="42" t="str">
        <f t="shared" si="45"/>
        <v/>
      </c>
      <c r="CK44" s="42" t="str">
        <f t="shared" si="46"/>
        <v/>
      </c>
      <c r="CL44" s="42" t="str">
        <f t="shared" si="47"/>
        <v/>
      </c>
      <c r="CM44" s="43">
        <f t="shared" si="48"/>
        <v>90</v>
      </c>
      <c r="CN44" s="44">
        <f t="shared" si="49"/>
        <v>90</v>
      </c>
      <c r="CO44" s="45"/>
      <c r="CP44" s="52">
        <v>5</v>
      </c>
      <c r="CQ44" s="46" t="str">
        <f t="shared" si="50"/>
        <v xml:space="preserve">Memiliki kemampuan pemahanan respon internasional thdp proklamasi Kemerdekaan, perkembangan IPTEK di era globalisasi, peran aktif bangsa Indonesia pada masa perang dingin, sejarah organisasi regional dan global, </v>
      </c>
      <c r="CR44" s="45"/>
      <c r="CS44" s="52">
        <v>5</v>
      </c>
      <c r="CT44" s="46" t="str">
        <f t="shared" si="51"/>
        <v xml:space="preserve">Memiliki keterampilan analisis pentingnya pengakuan suatu negara dari negara lain, analisis dampak perkembangan IPTEK bagi siswa, buat tabel perbedaan konsep antara blok barat dan blok timur, membuat power point organisasi regional dan global, </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conditionalFormatting sqref="O11">
    <cfRule type="cellIs" dxfId="9586" priority="7" operator="lessThan">
      <formula>$C$4</formula>
    </cfRule>
  </conditionalFormatting>
  <conditionalFormatting sqref="O12">
    <cfRule type="cellIs" dxfId="9585" priority="8" operator="lessThan">
      <formula>$C$4</formula>
    </cfRule>
  </conditionalFormatting>
  <conditionalFormatting sqref="O13">
    <cfRule type="cellIs" dxfId="9584" priority="9" operator="lessThan">
      <formula>$C$4</formula>
    </cfRule>
  </conditionalFormatting>
  <conditionalFormatting sqref="O14">
    <cfRule type="cellIs" dxfId="9583" priority="10" operator="lessThan">
      <formula>$C$4</formula>
    </cfRule>
  </conditionalFormatting>
  <conditionalFormatting sqref="O15">
    <cfRule type="cellIs" dxfId="9582" priority="11" operator="lessThan">
      <formula>$C$4</formula>
    </cfRule>
  </conditionalFormatting>
  <conditionalFormatting sqref="O16">
    <cfRule type="cellIs" dxfId="9581" priority="12" operator="lessThan">
      <formula>$C$4</formula>
    </cfRule>
  </conditionalFormatting>
  <conditionalFormatting sqref="O17">
    <cfRule type="cellIs" dxfId="9580" priority="13" operator="lessThan">
      <formula>$C$4</formula>
    </cfRule>
  </conditionalFormatting>
  <conditionalFormatting sqref="O18">
    <cfRule type="cellIs" dxfId="9579" priority="14" operator="lessThan">
      <formula>$C$4</formula>
    </cfRule>
  </conditionalFormatting>
  <conditionalFormatting sqref="O19">
    <cfRule type="cellIs" dxfId="9578" priority="15" operator="lessThan">
      <formula>$C$4</formula>
    </cfRule>
  </conditionalFormatting>
  <conditionalFormatting sqref="O20">
    <cfRule type="cellIs" dxfId="9577" priority="16" operator="lessThan">
      <formula>$C$4</formula>
    </cfRule>
  </conditionalFormatting>
  <conditionalFormatting sqref="O21">
    <cfRule type="cellIs" dxfId="9576" priority="17" operator="lessThan">
      <formula>$C$4</formula>
    </cfRule>
  </conditionalFormatting>
  <conditionalFormatting sqref="O22">
    <cfRule type="cellIs" dxfId="9575" priority="18" operator="lessThan">
      <formula>$C$4</formula>
    </cfRule>
  </conditionalFormatting>
  <conditionalFormatting sqref="O23">
    <cfRule type="cellIs" dxfId="9574" priority="19" operator="lessThan">
      <formula>$C$4</formula>
    </cfRule>
  </conditionalFormatting>
  <conditionalFormatting sqref="O24">
    <cfRule type="cellIs" dxfId="9573" priority="20" operator="lessThan">
      <formula>$C$4</formula>
    </cfRule>
  </conditionalFormatting>
  <conditionalFormatting sqref="O25">
    <cfRule type="cellIs" dxfId="9572" priority="21" operator="lessThan">
      <formula>$C$4</formula>
    </cfRule>
  </conditionalFormatting>
  <conditionalFormatting sqref="O26">
    <cfRule type="cellIs" dxfId="9571" priority="22" operator="lessThan">
      <formula>$C$4</formula>
    </cfRule>
  </conditionalFormatting>
  <conditionalFormatting sqref="O27">
    <cfRule type="cellIs" dxfId="9570" priority="23" operator="lessThan">
      <formula>$C$4</formula>
    </cfRule>
  </conditionalFormatting>
  <conditionalFormatting sqref="O28">
    <cfRule type="cellIs" dxfId="9569" priority="24" operator="lessThan">
      <formula>$C$4</formula>
    </cfRule>
  </conditionalFormatting>
  <conditionalFormatting sqref="O29">
    <cfRule type="cellIs" dxfId="9568" priority="25" operator="lessThan">
      <formula>$C$4</formula>
    </cfRule>
  </conditionalFormatting>
  <conditionalFormatting sqref="O30">
    <cfRule type="cellIs" dxfId="9567" priority="26" operator="lessThan">
      <formula>$C$4</formula>
    </cfRule>
  </conditionalFormatting>
  <conditionalFormatting sqref="O31">
    <cfRule type="cellIs" dxfId="9566" priority="27" operator="lessThan">
      <formula>$C$4</formula>
    </cfRule>
  </conditionalFormatting>
  <conditionalFormatting sqref="O32">
    <cfRule type="cellIs" dxfId="9565" priority="28" operator="lessThan">
      <formula>$C$4</formula>
    </cfRule>
  </conditionalFormatting>
  <conditionalFormatting sqref="O33">
    <cfRule type="cellIs" dxfId="9564" priority="29" operator="lessThan">
      <formula>$C$4</formula>
    </cfRule>
  </conditionalFormatting>
  <conditionalFormatting sqref="O34">
    <cfRule type="cellIs" dxfId="9563" priority="30" operator="lessThan">
      <formula>$C$4</formula>
    </cfRule>
  </conditionalFormatting>
  <conditionalFormatting sqref="O35">
    <cfRule type="cellIs" dxfId="9562" priority="31" operator="lessThan">
      <formula>$C$4</formula>
    </cfRule>
  </conditionalFormatting>
  <conditionalFormatting sqref="O36">
    <cfRule type="cellIs" dxfId="9561" priority="32" operator="lessThan">
      <formula>$C$4</formula>
    </cfRule>
  </conditionalFormatting>
  <conditionalFormatting sqref="O37">
    <cfRule type="cellIs" dxfId="9560" priority="33" operator="lessThan">
      <formula>$C$4</formula>
    </cfRule>
  </conditionalFormatting>
  <conditionalFormatting sqref="O38">
    <cfRule type="cellIs" dxfId="9559" priority="34" operator="lessThan">
      <formula>$C$4</formula>
    </cfRule>
  </conditionalFormatting>
  <conditionalFormatting sqref="O39">
    <cfRule type="cellIs" dxfId="9558" priority="35" operator="lessThan">
      <formula>$C$4</formula>
    </cfRule>
  </conditionalFormatting>
  <conditionalFormatting sqref="O40">
    <cfRule type="cellIs" dxfId="9557" priority="36" operator="lessThan">
      <formula>$C$4</formula>
    </cfRule>
  </conditionalFormatting>
  <conditionalFormatting sqref="O41">
    <cfRule type="cellIs" dxfId="9556" priority="37" operator="lessThan">
      <formula>$C$4</formula>
    </cfRule>
  </conditionalFormatting>
  <conditionalFormatting sqref="O42">
    <cfRule type="cellIs" dxfId="9555" priority="38" operator="lessThan">
      <formula>$C$4</formula>
    </cfRule>
  </conditionalFormatting>
  <conditionalFormatting sqref="O43">
    <cfRule type="cellIs" dxfId="9554" priority="39" operator="lessThan">
      <formula>$C$4</formula>
    </cfRule>
  </conditionalFormatting>
  <conditionalFormatting sqref="O44">
    <cfRule type="cellIs" dxfId="9553" priority="40" operator="lessThan">
      <formula>$C$4</formula>
    </cfRule>
  </conditionalFormatting>
  <conditionalFormatting sqref="O45">
    <cfRule type="cellIs" dxfId="9552" priority="41" operator="lessThan">
      <formula>$C$4</formula>
    </cfRule>
  </conditionalFormatting>
  <conditionalFormatting sqref="O46">
    <cfRule type="cellIs" dxfId="9551" priority="42" operator="lessThan">
      <formula>$C$4</formula>
    </cfRule>
  </conditionalFormatting>
  <conditionalFormatting sqref="O47">
    <cfRule type="cellIs" dxfId="9550" priority="43" operator="lessThan">
      <formula>$C$4</formula>
    </cfRule>
  </conditionalFormatting>
  <conditionalFormatting sqref="O48">
    <cfRule type="cellIs" dxfId="9549" priority="44" operator="lessThan">
      <formula>$C$4</formula>
    </cfRule>
  </conditionalFormatting>
  <conditionalFormatting sqref="O49">
    <cfRule type="cellIs" dxfId="9548" priority="45" operator="lessThan">
      <formula>$C$4</formula>
    </cfRule>
  </conditionalFormatting>
  <conditionalFormatting sqref="O50">
    <cfRule type="cellIs" dxfId="9547" priority="46" operator="lessThan">
      <formula>$C$4</formula>
    </cfRule>
  </conditionalFormatting>
  <conditionalFormatting sqref="O51">
    <cfRule type="cellIs" dxfId="9546" priority="47" operator="lessThan">
      <formula>$C$4</formula>
    </cfRule>
  </conditionalFormatting>
  <conditionalFormatting sqref="O52">
    <cfRule type="cellIs" dxfId="9545" priority="48" operator="lessThan">
      <formula>$C$4</formula>
    </cfRule>
  </conditionalFormatting>
  <conditionalFormatting sqref="O53">
    <cfRule type="cellIs" dxfId="9544" priority="49" operator="lessThan">
      <formula>$C$4</formula>
    </cfRule>
  </conditionalFormatting>
  <conditionalFormatting sqref="O54">
    <cfRule type="cellIs" dxfId="9543" priority="50" operator="lessThan">
      <formula>$C$4</formula>
    </cfRule>
  </conditionalFormatting>
  <conditionalFormatting sqref="O55">
    <cfRule type="cellIs" dxfId="9542" priority="51" operator="lessThan">
      <formula>$C$4</formula>
    </cfRule>
  </conditionalFormatting>
  <conditionalFormatting sqref="O56">
    <cfRule type="cellIs" dxfId="9541" priority="52" operator="lessThan">
      <formula>$C$4</formula>
    </cfRule>
  </conditionalFormatting>
  <conditionalFormatting sqref="O57">
    <cfRule type="cellIs" dxfId="9540" priority="53" operator="lessThan">
      <formula>$C$4</formula>
    </cfRule>
  </conditionalFormatting>
  <conditionalFormatting sqref="O58">
    <cfRule type="cellIs" dxfId="9539" priority="54" operator="lessThan">
      <formula>$C$4</formula>
    </cfRule>
  </conditionalFormatting>
  <conditionalFormatting sqref="O59">
    <cfRule type="cellIs" dxfId="9538" priority="55" operator="lessThan">
      <formula>$C$4</formula>
    </cfRule>
  </conditionalFormatting>
  <conditionalFormatting sqref="O60">
    <cfRule type="cellIs" dxfId="9537" priority="56" operator="lessThan">
      <formula>$C$4</formula>
    </cfRule>
  </conditionalFormatting>
  <conditionalFormatting sqref="P11">
    <cfRule type="cellIs" dxfId="9536" priority="57" operator="lessThan">
      <formula>$C$4</formula>
    </cfRule>
  </conditionalFormatting>
  <conditionalFormatting sqref="P12">
    <cfRule type="cellIs" dxfId="9535" priority="58" operator="lessThan">
      <formula>$C$4</formula>
    </cfRule>
  </conditionalFormatting>
  <conditionalFormatting sqref="P13">
    <cfRule type="cellIs" dxfId="9534" priority="59" operator="lessThan">
      <formula>$C$4</formula>
    </cfRule>
  </conditionalFormatting>
  <conditionalFormatting sqref="P14">
    <cfRule type="cellIs" dxfId="9533" priority="60" operator="lessThan">
      <formula>$C$4</formula>
    </cfRule>
  </conditionalFormatting>
  <conditionalFormatting sqref="P15">
    <cfRule type="cellIs" dxfId="9532" priority="61" operator="lessThan">
      <formula>$C$4</formula>
    </cfRule>
  </conditionalFormatting>
  <conditionalFormatting sqref="P16">
    <cfRule type="cellIs" dxfId="9531" priority="62" operator="lessThan">
      <formula>$C$4</formula>
    </cfRule>
  </conditionalFormatting>
  <conditionalFormatting sqref="P17">
    <cfRule type="cellIs" dxfId="9530" priority="63" operator="lessThan">
      <formula>$C$4</formula>
    </cfRule>
  </conditionalFormatting>
  <conditionalFormatting sqref="P18">
    <cfRule type="cellIs" dxfId="9529" priority="64" operator="lessThan">
      <formula>$C$4</formula>
    </cfRule>
  </conditionalFormatting>
  <conditionalFormatting sqref="P19">
    <cfRule type="cellIs" dxfId="9528" priority="65" operator="lessThan">
      <formula>$C$4</formula>
    </cfRule>
  </conditionalFormatting>
  <conditionalFormatting sqref="P20">
    <cfRule type="cellIs" dxfId="9527" priority="66" operator="lessThan">
      <formula>$C$4</formula>
    </cfRule>
  </conditionalFormatting>
  <conditionalFormatting sqref="P21">
    <cfRule type="cellIs" dxfId="9526" priority="67" operator="lessThan">
      <formula>$C$4</formula>
    </cfRule>
  </conditionalFormatting>
  <conditionalFormatting sqref="P22">
    <cfRule type="cellIs" dxfId="9525" priority="68" operator="lessThan">
      <formula>$C$4</formula>
    </cfRule>
  </conditionalFormatting>
  <conditionalFormatting sqref="P23">
    <cfRule type="cellIs" dxfId="9524" priority="69" operator="lessThan">
      <formula>$C$4</formula>
    </cfRule>
  </conditionalFormatting>
  <conditionalFormatting sqref="P24">
    <cfRule type="cellIs" dxfId="9523" priority="70" operator="lessThan">
      <formula>$C$4</formula>
    </cfRule>
  </conditionalFormatting>
  <conditionalFormatting sqref="P25">
    <cfRule type="cellIs" dxfId="9522" priority="71" operator="lessThan">
      <formula>$C$4</formula>
    </cfRule>
  </conditionalFormatting>
  <conditionalFormatting sqref="P26">
    <cfRule type="cellIs" dxfId="9521" priority="72" operator="lessThan">
      <formula>$C$4</formula>
    </cfRule>
  </conditionalFormatting>
  <conditionalFormatting sqref="P27">
    <cfRule type="cellIs" dxfId="9520" priority="73" operator="lessThan">
      <formula>$C$4</formula>
    </cfRule>
  </conditionalFormatting>
  <conditionalFormatting sqref="P28">
    <cfRule type="cellIs" dxfId="9519" priority="74" operator="lessThan">
      <formula>$C$4</formula>
    </cfRule>
  </conditionalFormatting>
  <conditionalFormatting sqref="P29">
    <cfRule type="cellIs" dxfId="9518" priority="75" operator="lessThan">
      <formula>$C$4</formula>
    </cfRule>
  </conditionalFormatting>
  <conditionalFormatting sqref="P30">
    <cfRule type="cellIs" dxfId="9517" priority="76" operator="lessThan">
      <formula>$C$4</formula>
    </cfRule>
  </conditionalFormatting>
  <conditionalFormatting sqref="P31">
    <cfRule type="cellIs" dxfId="9516" priority="77" operator="lessThan">
      <formula>$C$4</formula>
    </cfRule>
  </conditionalFormatting>
  <conditionalFormatting sqref="P32">
    <cfRule type="cellIs" dxfId="9515" priority="78" operator="lessThan">
      <formula>$C$4</formula>
    </cfRule>
  </conditionalFormatting>
  <conditionalFormatting sqref="P33">
    <cfRule type="cellIs" dxfId="9514" priority="79" operator="lessThan">
      <formula>$C$4</formula>
    </cfRule>
  </conditionalFormatting>
  <conditionalFormatting sqref="P34">
    <cfRule type="cellIs" dxfId="9513" priority="80" operator="lessThan">
      <formula>$C$4</formula>
    </cfRule>
  </conditionalFormatting>
  <conditionalFormatting sqref="P35">
    <cfRule type="cellIs" dxfId="9512" priority="81" operator="lessThan">
      <formula>$C$4</formula>
    </cfRule>
  </conditionalFormatting>
  <conditionalFormatting sqref="P36">
    <cfRule type="cellIs" dxfId="9511" priority="82" operator="lessThan">
      <formula>$C$4</formula>
    </cfRule>
  </conditionalFormatting>
  <conditionalFormatting sqref="P37">
    <cfRule type="cellIs" dxfId="9510" priority="83" operator="lessThan">
      <formula>$C$4</formula>
    </cfRule>
  </conditionalFormatting>
  <conditionalFormatting sqref="P38">
    <cfRule type="cellIs" dxfId="9509" priority="84" operator="lessThan">
      <formula>$C$4</formula>
    </cfRule>
  </conditionalFormatting>
  <conditionalFormatting sqref="P39">
    <cfRule type="cellIs" dxfId="9508" priority="85" operator="lessThan">
      <formula>$C$4</formula>
    </cfRule>
  </conditionalFormatting>
  <conditionalFormatting sqref="P40">
    <cfRule type="cellIs" dxfId="9507" priority="86" operator="lessThan">
      <formula>$C$4</formula>
    </cfRule>
  </conditionalFormatting>
  <conditionalFormatting sqref="P41">
    <cfRule type="cellIs" dxfId="9506" priority="87" operator="lessThan">
      <formula>$C$4</formula>
    </cfRule>
  </conditionalFormatting>
  <conditionalFormatting sqref="P42">
    <cfRule type="cellIs" dxfId="9505" priority="88" operator="lessThan">
      <formula>$C$4</formula>
    </cfRule>
  </conditionalFormatting>
  <conditionalFormatting sqref="P43">
    <cfRule type="cellIs" dxfId="9504" priority="89" operator="lessThan">
      <formula>$C$4</formula>
    </cfRule>
  </conditionalFormatting>
  <conditionalFormatting sqref="P44">
    <cfRule type="cellIs" dxfId="9503" priority="90" operator="lessThan">
      <formula>$C$4</formula>
    </cfRule>
  </conditionalFormatting>
  <conditionalFormatting sqref="P45">
    <cfRule type="cellIs" dxfId="9502" priority="91" operator="lessThan">
      <formula>$C$4</formula>
    </cfRule>
  </conditionalFormatting>
  <conditionalFormatting sqref="P46">
    <cfRule type="cellIs" dxfId="9501" priority="92" operator="lessThan">
      <formula>$C$4</formula>
    </cfRule>
  </conditionalFormatting>
  <conditionalFormatting sqref="P47">
    <cfRule type="cellIs" dxfId="9500" priority="93" operator="lessThan">
      <formula>$C$4</formula>
    </cfRule>
  </conditionalFormatting>
  <conditionalFormatting sqref="P48">
    <cfRule type="cellIs" dxfId="9499" priority="94" operator="lessThan">
      <formula>$C$4</formula>
    </cfRule>
  </conditionalFormatting>
  <conditionalFormatting sqref="P49">
    <cfRule type="cellIs" dxfId="9498" priority="95" operator="lessThan">
      <formula>$C$4</formula>
    </cfRule>
  </conditionalFormatting>
  <conditionalFormatting sqref="P50">
    <cfRule type="cellIs" dxfId="9497" priority="96" operator="lessThan">
      <formula>$C$4</formula>
    </cfRule>
  </conditionalFormatting>
  <conditionalFormatting sqref="P51">
    <cfRule type="cellIs" dxfId="9496" priority="97" operator="lessThan">
      <formula>$C$4</formula>
    </cfRule>
  </conditionalFormatting>
  <conditionalFormatting sqref="P52">
    <cfRule type="cellIs" dxfId="9495" priority="98" operator="lessThan">
      <formula>$C$4</formula>
    </cfRule>
  </conditionalFormatting>
  <conditionalFormatting sqref="P53">
    <cfRule type="cellIs" dxfId="9494" priority="99" operator="lessThan">
      <formula>$C$4</formula>
    </cfRule>
  </conditionalFormatting>
  <conditionalFormatting sqref="P54">
    <cfRule type="cellIs" dxfId="9493" priority="100" operator="lessThan">
      <formula>$C$4</formula>
    </cfRule>
  </conditionalFormatting>
  <conditionalFormatting sqref="P55">
    <cfRule type="cellIs" dxfId="9492" priority="101" operator="lessThan">
      <formula>$C$4</formula>
    </cfRule>
  </conditionalFormatting>
  <conditionalFormatting sqref="P56">
    <cfRule type="cellIs" dxfId="9491" priority="102" operator="lessThan">
      <formula>$C$4</formula>
    </cfRule>
  </conditionalFormatting>
  <conditionalFormatting sqref="P57">
    <cfRule type="cellIs" dxfId="9490" priority="103" operator="lessThan">
      <formula>$C$4</formula>
    </cfRule>
  </conditionalFormatting>
  <conditionalFormatting sqref="P58">
    <cfRule type="cellIs" dxfId="9489" priority="104" operator="lessThan">
      <formula>$C$4</formula>
    </cfRule>
  </conditionalFormatting>
  <conditionalFormatting sqref="P59">
    <cfRule type="cellIs" dxfId="9488" priority="105" operator="lessThan">
      <formula>$C$4</formula>
    </cfRule>
  </conditionalFormatting>
  <conditionalFormatting sqref="P60">
    <cfRule type="cellIs" dxfId="9487" priority="106" operator="lessThan">
      <formula>$C$4</formula>
    </cfRule>
  </conditionalFormatting>
  <conditionalFormatting sqref="Q11:Q44">
    <cfRule type="cellIs" dxfId="9486" priority="107" operator="lessThan">
      <formula>$C$4</formula>
    </cfRule>
  </conditionalFormatting>
  <conditionalFormatting sqref="Q45">
    <cfRule type="cellIs" dxfId="9485" priority="141" operator="lessThan">
      <formula>$C$4</formula>
    </cfRule>
  </conditionalFormatting>
  <conditionalFormatting sqref="Q46">
    <cfRule type="cellIs" dxfId="9484" priority="142" operator="lessThan">
      <formula>$C$4</formula>
    </cfRule>
  </conditionalFormatting>
  <conditionalFormatting sqref="Q47">
    <cfRule type="cellIs" dxfId="9483" priority="143" operator="lessThan">
      <formula>$C$4</formula>
    </cfRule>
  </conditionalFormatting>
  <conditionalFormatting sqref="Q48">
    <cfRule type="cellIs" dxfId="9482" priority="144" operator="lessThan">
      <formula>$C$4</formula>
    </cfRule>
  </conditionalFormatting>
  <conditionalFormatting sqref="Q49">
    <cfRule type="cellIs" dxfId="9481" priority="145" operator="lessThan">
      <formula>$C$4</formula>
    </cfRule>
  </conditionalFormatting>
  <conditionalFormatting sqref="Q50">
    <cfRule type="cellIs" dxfId="9480" priority="146" operator="lessThan">
      <formula>$C$4</formula>
    </cfRule>
  </conditionalFormatting>
  <conditionalFormatting sqref="Q51">
    <cfRule type="cellIs" dxfId="9479" priority="147" operator="lessThan">
      <formula>$C$4</formula>
    </cfRule>
  </conditionalFormatting>
  <conditionalFormatting sqref="Q52">
    <cfRule type="cellIs" dxfId="9478" priority="148" operator="lessThan">
      <formula>$C$4</formula>
    </cfRule>
  </conditionalFormatting>
  <conditionalFormatting sqref="Q53">
    <cfRule type="cellIs" dxfId="9477" priority="149" operator="lessThan">
      <formula>$C$4</formula>
    </cfRule>
  </conditionalFormatting>
  <conditionalFormatting sqref="Q54">
    <cfRule type="cellIs" dxfId="9476" priority="150" operator="lessThan">
      <formula>$C$4</formula>
    </cfRule>
  </conditionalFormatting>
  <conditionalFormatting sqref="Q55">
    <cfRule type="cellIs" dxfId="9475" priority="151" operator="lessThan">
      <formula>$C$4</formula>
    </cfRule>
  </conditionalFormatting>
  <conditionalFormatting sqref="Q56">
    <cfRule type="cellIs" dxfId="9474" priority="152" operator="lessThan">
      <formula>$C$4</formula>
    </cfRule>
  </conditionalFormatting>
  <conditionalFormatting sqref="Q57">
    <cfRule type="cellIs" dxfId="9473" priority="153" operator="lessThan">
      <formula>$C$4</formula>
    </cfRule>
  </conditionalFormatting>
  <conditionalFormatting sqref="Q58">
    <cfRule type="cellIs" dxfId="9472" priority="154" operator="lessThan">
      <formula>$C$4</formula>
    </cfRule>
  </conditionalFormatting>
  <conditionalFormatting sqref="Q59">
    <cfRule type="cellIs" dxfId="9471" priority="155" operator="lessThan">
      <formula>$C$4</formula>
    </cfRule>
  </conditionalFormatting>
  <conditionalFormatting sqref="Q60">
    <cfRule type="cellIs" dxfId="9470" priority="156" operator="lessThan">
      <formula>$C$4</formula>
    </cfRule>
  </conditionalFormatting>
  <conditionalFormatting sqref="T11:T44">
    <cfRule type="cellIs" dxfId="9469" priority="157" operator="lessThan">
      <formula>$C$4</formula>
    </cfRule>
  </conditionalFormatting>
  <conditionalFormatting sqref="T45">
    <cfRule type="cellIs" dxfId="9468" priority="191" operator="lessThan">
      <formula>$C$4</formula>
    </cfRule>
  </conditionalFormatting>
  <conditionalFormatting sqref="T46">
    <cfRule type="cellIs" dxfId="9467" priority="192" operator="lessThan">
      <formula>$C$4</formula>
    </cfRule>
  </conditionalFormatting>
  <conditionalFormatting sqref="T47">
    <cfRule type="cellIs" dxfId="9466" priority="193" operator="lessThan">
      <formula>$C$4</formula>
    </cfRule>
  </conditionalFormatting>
  <conditionalFormatting sqref="T48">
    <cfRule type="cellIs" dxfId="9465" priority="194" operator="lessThan">
      <formula>$C$4</formula>
    </cfRule>
  </conditionalFormatting>
  <conditionalFormatting sqref="T49">
    <cfRule type="cellIs" dxfId="9464" priority="195" operator="lessThan">
      <formula>$C$4</formula>
    </cfRule>
  </conditionalFormatting>
  <conditionalFormatting sqref="T50">
    <cfRule type="cellIs" dxfId="9463" priority="196" operator="lessThan">
      <formula>$C$4</formula>
    </cfRule>
  </conditionalFormatting>
  <conditionalFormatting sqref="T51">
    <cfRule type="cellIs" dxfId="9462" priority="197" operator="lessThan">
      <formula>$C$4</formula>
    </cfRule>
  </conditionalFormatting>
  <conditionalFormatting sqref="T52">
    <cfRule type="cellIs" dxfId="9461" priority="198" operator="lessThan">
      <formula>$C$4</formula>
    </cfRule>
  </conditionalFormatting>
  <conditionalFormatting sqref="T53">
    <cfRule type="cellIs" dxfId="9460" priority="199" operator="lessThan">
      <formula>$C$4</formula>
    </cfRule>
  </conditionalFormatting>
  <conditionalFormatting sqref="T54">
    <cfRule type="cellIs" dxfId="9459" priority="200" operator="lessThan">
      <formula>$C$4</formula>
    </cfRule>
  </conditionalFormatting>
  <conditionalFormatting sqref="T55">
    <cfRule type="cellIs" dxfId="9458" priority="201" operator="lessThan">
      <formula>$C$4</formula>
    </cfRule>
  </conditionalFormatting>
  <conditionalFormatting sqref="T56">
    <cfRule type="cellIs" dxfId="9457" priority="202" operator="lessThan">
      <formula>$C$4</formula>
    </cfRule>
  </conditionalFormatting>
  <conditionalFormatting sqref="T57">
    <cfRule type="cellIs" dxfId="9456" priority="203" operator="lessThan">
      <formula>$C$4</formula>
    </cfRule>
  </conditionalFormatting>
  <conditionalFormatting sqref="T58">
    <cfRule type="cellIs" dxfId="9455" priority="204" operator="lessThan">
      <formula>$C$4</formula>
    </cfRule>
  </conditionalFormatting>
  <conditionalFormatting sqref="T59">
    <cfRule type="cellIs" dxfId="9454" priority="205" operator="lessThan">
      <formula>$C$4</formula>
    </cfRule>
  </conditionalFormatting>
  <conditionalFormatting sqref="T60">
    <cfRule type="cellIs" dxfId="9453" priority="206" operator="lessThan">
      <formula>$C$4</formula>
    </cfRule>
  </conditionalFormatting>
  <conditionalFormatting sqref="W11:W44">
    <cfRule type="cellIs" dxfId="9452" priority="207" operator="lessThan">
      <formula>$C$4</formula>
    </cfRule>
  </conditionalFormatting>
  <conditionalFormatting sqref="W45">
    <cfRule type="cellIs" dxfId="9451" priority="241" operator="lessThan">
      <formula>$C$4</formula>
    </cfRule>
  </conditionalFormatting>
  <conditionalFormatting sqref="W46">
    <cfRule type="cellIs" dxfId="9450" priority="242" operator="lessThan">
      <formula>$C$4</formula>
    </cfRule>
  </conditionalFormatting>
  <conditionalFormatting sqref="W47">
    <cfRule type="cellIs" dxfId="9449" priority="243" operator="lessThan">
      <formula>$C$4</formula>
    </cfRule>
  </conditionalFormatting>
  <conditionalFormatting sqref="W48">
    <cfRule type="cellIs" dxfId="9448" priority="244" operator="lessThan">
      <formula>$C$4</formula>
    </cfRule>
  </conditionalFormatting>
  <conditionalFormatting sqref="W49">
    <cfRule type="cellIs" dxfId="9447" priority="245" operator="lessThan">
      <formula>$C$4</formula>
    </cfRule>
  </conditionalFormatting>
  <conditionalFormatting sqref="W50">
    <cfRule type="cellIs" dxfId="9446" priority="246" operator="lessThan">
      <formula>$C$4</formula>
    </cfRule>
  </conditionalFormatting>
  <conditionalFormatting sqref="W51">
    <cfRule type="cellIs" dxfId="9445" priority="247" operator="lessThan">
      <formula>$C$4</formula>
    </cfRule>
  </conditionalFormatting>
  <conditionalFormatting sqref="W52">
    <cfRule type="cellIs" dxfId="9444" priority="248" operator="lessThan">
      <formula>$C$4</formula>
    </cfRule>
  </conditionalFormatting>
  <conditionalFormatting sqref="W53">
    <cfRule type="cellIs" dxfId="9443" priority="249" operator="lessThan">
      <formula>$C$4</formula>
    </cfRule>
  </conditionalFormatting>
  <conditionalFormatting sqref="W54">
    <cfRule type="cellIs" dxfId="9442" priority="250" operator="lessThan">
      <formula>$C$4</formula>
    </cfRule>
  </conditionalFormatting>
  <conditionalFormatting sqref="W55">
    <cfRule type="cellIs" dxfId="9441" priority="251" operator="lessThan">
      <formula>$C$4</formula>
    </cfRule>
  </conditionalFormatting>
  <conditionalFormatting sqref="W56">
    <cfRule type="cellIs" dxfId="9440" priority="252" operator="lessThan">
      <formula>$C$4</formula>
    </cfRule>
  </conditionalFormatting>
  <conditionalFormatting sqref="W57">
    <cfRule type="cellIs" dxfId="9439" priority="253" operator="lessThan">
      <formula>$C$4</formula>
    </cfRule>
  </conditionalFormatting>
  <conditionalFormatting sqref="W58">
    <cfRule type="cellIs" dxfId="9438" priority="254" operator="lessThan">
      <formula>$C$4</formula>
    </cfRule>
  </conditionalFormatting>
  <conditionalFormatting sqref="W59">
    <cfRule type="cellIs" dxfId="9437" priority="255" operator="lessThan">
      <formula>$C$4</formula>
    </cfRule>
  </conditionalFormatting>
  <conditionalFormatting sqref="W60">
    <cfRule type="cellIs" dxfId="9436" priority="256" operator="lessThan">
      <formula>$C$4</formula>
    </cfRule>
  </conditionalFormatting>
  <conditionalFormatting sqref="X11">
    <cfRule type="cellIs" dxfId="9435" priority="257" operator="lessThan">
      <formula>$C$4</formula>
    </cfRule>
  </conditionalFormatting>
  <conditionalFormatting sqref="X12">
    <cfRule type="cellIs" dxfId="9434" priority="258" operator="lessThan">
      <formula>$C$4</formula>
    </cfRule>
  </conditionalFormatting>
  <conditionalFormatting sqref="X13">
    <cfRule type="cellIs" dxfId="9433" priority="259" operator="lessThan">
      <formula>$C$4</formula>
    </cfRule>
  </conditionalFormatting>
  <conditionalFormatting sqref="X14">
    <cfRule type="cellIs" dxfId="9432" priority="260" operator="lessThan">
      <formula>$C$4</formula>
    </cfRule>
  </conditionalFormatting>
  <conditionalFormatting sqref="X15">
    <cfRule type="cellIs" dxfId="9431" priority="261" operator="lessThan">
      <formula>$C$4</formula>
    </cfRule>
  </conditionalFormatting>
  <conditionalFormatting sqref="X16">
    <cfRule type="cellIs" dxfId="9430" priority="262" operator="lessThan">
      <formula>$C$4</formula>
    </cfRule>
  </conditionalFormatting>
  <conditionalFormatting sqref="X17">
    <cfRule type="cellIs" dxfId="9429" priority="263" operator="lessThan">
      <formula>$C$4</formula>
    </cfRule>
  </conditionalFormatting>
  <conditionalFormatting sqref="X18">
    <cfRule type="cellIs" dxfId="9428" priority="264" operator="lessThan">
      <formula>$C$4</formula>
    </cfRule>
  </conditionalFormatting>
  <conditionalFormatting sqref="X19">
    <cfRule type="cellIs" dxfId="9427" priority="265" operator="lessThan">
      <formula>$C$4</formula>
    </cfRule>
  </conditionalFormatting>
  <conditionalFormatting sqref="X20">
    <cfRule type="cellIs" dxfId="9426" priority="266" operator="lessThan">
      <formula>$C$4</formula>
    </cfRule>
  </conditionalFormatting>
  <conditionalFormatting sqref="X21">
    <cfRule type="cellIs" dxfId="9425" priority="267" operator="lessThan">
      <formula>$C$4</formula>
    </cfRule>
  </conditionalFormatting>
  <conditionalFormatting sqref="X22">
    <cfRule type="cellIs" dxfId="9424" priority="268" operator="lessThan">
      <formula>$C$4</formula>
    </cfRule>
  </conditionalFormatting>
  <conditionalFormatting sqref="X23">
    <cfRule type="cellIs" dxfId="9423" priority="269" operator="lessThan">
      <formula>$C$4</formula>
    </cfRule>
  </conditionalFormatting>
  <conditionalFormatting sqref="X24">
    <cfRule type="cellIs" dxfId="9422" priority="270" operator="lessThan">
      <formula>$C$4</formula>
    </cfRule>
  </conditionalFormatting>
  <conditionalFormatting sqref="X25">
    <cfRule type="cellIs" dxfId="9421" priority="271" operator="lessThan">
      <formula>$C$4</formula>
    </cfRule>
  </conditionalFormatting>
  <conditionalFormatting sqref="X26">
    <cfRule type="cellIs" dxfId="9420" priority="272" operator="lessThan">
      <formula>$C$4</formula>
    </cfRule>
  </conditionalFormatting>
  <conditionalFormatting sqref="X27">
    <cfRule type="cellIs" dxfId="9419" priority="273" operator="lessThan">
      <formula>$C$4</formula>
    </cfRule>
  </conditionalFormatting>
  <conditionalFormatting sqref="X28">
    <cfRule type="cellIs" dxfId="9418" priority="274" operator="lessThan">
      <formula>$C$4</formula>
    </cfRule>
  </conditionalFormatting>
  <conditionalFormatting sqref="X29">
    <cfRule type="cellIs" dxfId="9417" priority="275" operator="lessThan">
      <formula>$C$4</formula>
    </cfRule>
  </conditionalFormatting>
  <conditionalFormatting sqref="X30">
    <cfRule type="cellIs" dxfId="9416" priority="276" operator="lessThan">
      <formula>$C$4</formula>
    </cfRule>
  </conditionalFormatting>
  <conditionalFormatting sqref="X31">
    <cfRule type="cellIs" dxfId="9415" priority="277" operator="lessThan">
      <formula>$C$4</formula>
    </cfRule>
  </conditionalFormatting>
  <conditionalFormatting sqref="X32">
    <cfRule type="cellIs" dxfId="9414" priority="278" operator="lessThan">
      <formula>$C$4</formula>
    </cfRule>
  </conditionalFormatting>
  <conditionalFormatting sqref="X33">
    <cfRule type="cellIs" dxfId="9413" priority="279" operator="lessThan">
      <formula>$C$4</formula>
    </cfRule>
  </conditionalFormatting>
  <conditionalFormatting sqref="X34">
    <cfRule type="cellIs" dxfId="9412" priority="280" operator="lessThan">
      <formula>$C$4</formula>
    </cfRule>
  </conditionalFormatting>
  <conditionalFormatting sqref="X35">
    <cfRule type="cellIs" dxfId="9411" priority="281" operator="lessThan">
      <formula>$C$4</formula>
    </cfRule>
  </conditionalFormatting>
  <conditionalFormatting sqref="X36">
    <cfRule type="cellIs" dxfId="9410" priority="282" operator="lessThan">
      <formula>$C$4</formula>
    </cfRule>
  </conditionalFormatting>
  <conditionalFormatting sqref="X37">
    <cfRule type="cellIs" dxfId="9409" priority="283" operator="lessThan">
      <formula>$C$4</formula>
    </cfRule>
  </conditionalFormatting>
  <conditionalFormatting sqref="X38">
    <cfRule type="cellIs" dxfId="9408" priority="284" operator="lessThan">
      <formula>$C$4</formula>
    </cfRule>
  </conditionalFormatting>
  <conditionalFormatting sqref="X39">
    <cfRule type="cellIs" dxfId="9407" priority="285" operator="lessThan">
      <formula>$C$4</formula>
    </cfRule>
  </conditionalFormatting>
  <conditionalFormatting sqref="X40">
    <cfRule type="cellIs" dxfId="9406" priority="286" operator="lessThan">
      <formula>$C$4</formula>
    </cfRule>
  </conditionalFormatting>
  <conditionalFormatting sqref="X41">
    <cfRule type="cellIs" dxfId="9405" priority="287" operator="lessThan">
      <formula>$C$4</formula>
    </cfRule>
  </conditionalFormatting>
  <conditionalFormatting sqref="X42">
    <cfRule type="cellIs" dxfId="9404" priority="288" operator="lessThan">
      <formula>$C$4</formula>
    </cfRule>
  </conditionalFormatting>
  <conditionalFormatting sqref="X43">
    <cfRule type="cellIs" dxfId="9403" priority="289" operator="lessThan">
      <formula>$C$4</formula>
    </cfRule>
  </conditionalFormatting>
  <conditionalFormatting sqref="X44">
    <cfRule type="cellIs" dxfId="9402" priority="290" operator="lessThan">
      <formula>$C$4</formula>
    </cfRule>
  </conditionalFormatting>
  <conditionalFormatting sqref="X45">
    <cfRule type="cellIs" dxfId="9401" priority="291" operator="lessThan">
      <formula>$C$4</formula>
    </cfRule>
  </conditionalFormatting>
  <conditionalFormatting sqref="X46">
    <cfRule type="cellIs" dxfId="9400" priority="292" operator="lessThan">
      <formula>$C$4</formula>
    </cfRule>
  </conditionalFormatting>
  <conditionalFormatting sqref="X47">
    <cfRule type="cellIs" dxfId="9399" priority="293" operator="lessThan">
      <formula>$C$4</formula>
    </cfRule>
  </conditionalFormatting>
  <conditionalFormatting sqref="X48">
    <cfRule type="cellIs" dxfId="9398" priority="294" operator="lessThan">
      <formula>$C$4</formula>
    </cfRule>
  </conditionalFormatting>
  <conditionalFormatting sqref="X49">
    <cfRule type="cellIs" dxfId="9397" priority="295" operator="lessThan">
      <formula>$C$4</formula>
    </cfRule>
  </conditionalFormatting>
  <conditionalFormatting sqref="X50">
    <cfRule type="cellIs" dxfId="9396" priority="296" operator="lessThan">
      <formula>$C$4</formula>
    </cfRule>
  </conditionalFormatting>
  <conditionalFormatting sqref="X51">
    <cfRule type="cellIs" dxfId="9395" priority="297" operator="lessThan">
      <formula>$C$4</formula>
    </cfRule>
  </conditionalFormatting>
  <conditionalFormatting sqref="X52">
    <cfRule type="cellIs" dxfId="9394" priority="298" operator="lessThan">
      <formula>$C$4</formula>
    </cfRule>
  </conditionalFormatting>
  <conditionalFormatting sqref="X53">
    <cfRule type="cellIs" dxfId="9393" priority="299" operator="lessThan">
      <formula>$C$4</formula>
    </cfRule>
  </conditionalFormatting>
  <conditionalFormatting sqref="X54">
    <cfRule type="cellIs" dxfId="9392" priority="300" operator="lessThan">
      <formula>$C$4</formula>
    </cfRule>
  </conditionalFormatting>
  <conditionalFormatting sqref="X55">
    <cfRule type="cellIs" dxfId="9391" priority="301" operator="lessThan">
      <formula>$C$4</formula>
    </cfRule>
  </conditionalFormatting>
  <conditionalFormatting sqref="X56">
    <cfRule type="cellIs" dxfId="9390" priority="302" operator="lessThan">
      <formula>$C$4</formula>
    </cfRule>
  </conditionalFormatting>
  <conditionalFormatting sqref="X57">
    <cfRule type="cellIs" dxfId="9389" priority="303" operator="lessThan">
      <formula>$C$4</formula>
    </cfRule>
  </conditionalFormatting>
  <conditionalFormatting sqref="X58">
    <cfRule type="cellIs" dxfId="9388" priority="304" operator="lessThan">
      <formula>$C$4</formula>
    </cfRule>
  </conditionalFormatting>
  <conditionalFormatting sqref="X59">
    <cfRule type="cellIs" dxfId="9387" priority="305" operator="lessThan">
      <formula>$C$4</formula>
    </cfRule>
  </conditionalFormatting>
  <conditionalFormatting sqref="X60">
    <cfRule type="cellIs" dxfId="9386" priority="306" operator="lessThan">
      <formula>$C$4</formula>
    </cfRule>
  </conditionalFormatting>
  <conditionalFormatting sqref="Y11">
    <cfRule type="cellIs" dxfId="9385" priority="307" operator="lessThan">
      <formula>$C$4</formula>
    </cfRule>
  </conditionalFormatting>
  <conditionalFormatting sqref="Y12">
    <cfRule type="cellIs" dxfId="9384" priority="308" operator="lessThan">
      <formula>$C$4</formula>
    </cfRule>
  </conditionalFormatting>
  <conditionalFormatting sqref="Y13">
    <cfRule type="cellIs" dxfId="9383" priority="309" operator="lessThan">
      <formula>$C$4</formula>
    </cfRule>
  </conditionalFormatting>
  <conditionalFormatting sqref="Y14">
    <cfRule type="cellIs" dxfId="9382" priority="310" operator="lessThan">
      <formula>$C$4</formula>
    </cfRule>
  </conditionalFormatting>
  <conditionalFormatting sqref="Y15">
    <cfRule type="cellIs" dxfId="9381" priority="311" operator="lessThan">
      <formula>$C$4</formula>
    </cfRule>
  </conditionalFormatting>
  <conditionalFormatting sqref="Y16">
    <cfRule type="cellIs" dxfId="9380" priority="312" operator="lessThan">
      <formula>$C$4</formula>
    </cfRule>
  </conditionalFormatting>
  <conditionalFormatting sqref="Y17">
    <cfRule type="cellIs" dxfId="9379" priority="313" operator="lessThan">
      <formula>$C$4</formula>
    </cfRule>
  </conditionalFormatting>
  <conditionalFormatting sqref="Y18">
    <cfRule type="cellIs" dxfId="9378" priority="314" operator="lessThan">
      <formula>$C$4</formula>
    </cfRule>
  </conditionalFormatting>
  <conditionalFormatting sqref="Y19">
    <cfRule type="cellIs" dxfId="9377" priority="315" operator="lessThan">
      <formula>$C$4</formula>
    </cfRule>
  </conditionalFormatting>
  <conditionalFormatting sqref="Y20">
    <cfRule type="cellIs" dxfId="9376" priority="316" operator="lessThan">
      <formula>$C$4</formula>
    </cfRule>
  </conditionalFormatting>
  <conditionalFormatting sqref="Y21">
    <cfRule type="cellIs" dxfId="9375" priority="317" operator="lessThan">
      <formula>$C$4</formula>
    </cfRule>
  </conditionalFormatting>
  <conditionalFormatting sqref="Y22">
    <cfRule type="cellIs" dxfId="9374" priority="318" operator="lessThan">
      <formula>$C$4</formula>
    </cfRule>
  </conditionalFormatting>
  <conditionalFormatting sqref="Y23">
    <cfRule type="cellIs" dxfId="9373" priority="319" operator="lessThan">
      <formula>$C$4</formula>
    </cfRule>
  </conditionalFormatting>
  <conditionalFormatting sqref="Y24">
    <cfRule type="cellIs" dxfId="9372" priority="320" operator="lessThan">
      <formula>$C$4</formula>
    </cfRule>
  </conditionalFormatting>
  <conditionalFormatting sqref="Y25">
    <cfRule type="cellIs" dxfId="9371" priority="321" operator="lessThan">
      <formula>$C$4</formula>
    </cfRule>
  </conditionalFormatting>
  <conditionalFormatting sqref="Y26">
    <cfRule type="cellIs" dxfId="9370" priority="322" operator="lessThan">
      <formula>$C$4</formula>
    </cfRule>
  </conditionalFormatting>
  <conditionalFormatting sqref="Y27">
    <cfRule type="cellIs" dxfId="9369" priority="323" operator="lessThan">
      <formula>$C$4</formula>
    </cfRule>
  </conditionalFormatting>
  <conditionalFormatting sqref="Y28">
    <cfRule type="cellIs" dxfId="9368" priority="324" operator="lessThan">
      <formula>$C$4</formula>
    </cfRule>
  </conditionalFormatting>
  <conditionalFormatting sqref="Y29">
    <cfRule type="cellIs" dxfId="9367" priority="325" operator="lessThan">
      <formula>$C$4</formula>
    </cfRule>
  </conditionalFormatting>
  <conditionalFormatting sqref="Y30">
    <cfRule type="cellIs" dxfId="9366" priority="326" operator="lessThan">
      <formula>$C$4</formula>
    </cfRule>
  </conditionalFormatting>
  <conditionalFormatting sqref="Y31">
    <cfRule type="cellIs" dxfId="9365" priority="327" operator="lessThan">
      <formula>$C$4</formula>
    </cfRule>
  </conditionalFormatting>
  <conditionalFormatting sqref="Y32">
    <cfRule type="cellIs" dxfId="9364" priority="328" operator="lessThan">
      <formula>$C$4</formula>
    </cfRule>
  </conditionalFormatting>
  <conditionalFormatting sqref="Y33">
    <cfRule type="cellIs" dxfId="9363" priority="329" operator="lessThan">
      <formula>$C$4</formula>
    </cfRule>
  </conditionalFormatting>
  <conditionalFormatting sqref="Y34">
    <cfRule type="cellIs" dxfId="9362" priority="330" operator="lessThan">
      <formula>$C$4</formula>
    </cfRule>
  </conditionalFormatting>
  <conditionalFormatting sqref="Y35">
    <cfRule type="cellIs" dxfId="9361" priority="331" operator="lessThan">
      <formula>$C$4</formula>
    </cfRule>
  </conditionalFormatting>
  <conditionalFormatting sqref="Y36">
    <cfRule type="cellIs" dxfId="9360" priority="332" operator="lessThan">
      <formula>$C$4</formula>
    </cfRule>
  </conditionalFormatting>
  <conditionalFormatting sqref="Y37">
    <cfRule type="cellIs" dxfId="9359" priority="333" operator="lessThan">
      <formula>$C$4</formula>
    </cfRule>
  </conditionalFormatting>
  <conditionalFormatting sqref="Y38">
    <cfRule type="cellIs" dxfId="9358" priority="334" operator="lessThan">
      <formula>$C$4</formula>
    </cfRule>
  </conditionalFormatting>
  <conditionalFormatting sqref="Y39">
    <cfRule type="cellIs" dxfId="9357" priority="335" operator="lessThan">
      <formula>$C$4</formula>
    </cfRule>
  </conditionalFormatting>
  <conditionalFormatting sqref="Y40">
    <cfRule type="cellIs" dxfId="9356" priority="336" operator="lessThan">
      <formula>$C$4</formula>
    </cfRule>
  </conditionalFormatting>
  <conditionalFormatting sqref="Y41">
    <cfRule type="cellIs" dxfId="9355" priority="337" operator="lessThan">
      <formula>$C$4</formula>
    </cfRule>
  </conditionalFormatting>
  <conditionalFormatting sqref="Y42">
    <cfRule type="cellIs" dxfId="9354" priority="338" operator="lessThan">
      <formula>$C$4</formula>
    </cfRule>
  </conditionalFormatting>
  <conditionalFormatting sqref="Y43">
    <cfRule type="cellIs" dxfId="9353" priority="339" operator="lessThan">
      <formula>$C$4</formula>
    </cfRule>
  </conditionalFormatting>
  <conditionalFormatting sqref="Y44">
    <cfRule type="cellIs" dxfId="9352" priority="340" operator="lessThan">
      <formula>$C$4</formula>
    </cfRule>
  </conditionalFormatting>
  <conditionalFormatting sqref="Y45">
    <cfRule type="cellIs" dxfId="9351" priority="341" operator="lessThan">
      <formula>$C$4</formula>
    </cfRule>
  </conditionalFormatting>
  <conditionalFormatting sqref="Y46">
    <cfRule type="cellIs" dxfId="9350" priority="342" operator="lessThan">
      <formula>$C$4</formula>
    </cfRule>
  </conditionalFormatting>
  <conditionalFormatting sqref="Y47">
    <cfRule type="cellIs" dxfId="9349" priority="343" operator="lessThan">
      <formula>$C$4</formula>
    </cfRule>
  </conditionalFormatting>
  <conditionalFormatting sqref="Y48">
    <cfRule type="cellIs" dxfId="9348" priority="344" operator="lessThan">
      <formula>$C$4</formula>
    </cfRule>
  </conditionalFormatting>
  <conditionalFormatting sqref="Y49">
    <cfRule type="cellIs" dxfId="9347" priority="345" operator="lessThan">
      <formula>$C$4</formula>
    </cfRule>
  </conditionalFormatting>
  <conditionalFormatting sqref="Y50">
    <cfRule type="cellIs" dxfId="9346" priority="346" operator="lessThan">
      <formula>$C$4</formula>
    </cfRule>
  </conditionalFormatting>
  <conditionalFormatting sqref="Y51">
    <cfRule type="cellIs" dxfId="9345" priority="347" operator="lessThan">
      <formula>$C$4</formula>
    </cfRule>
  </conditionalFormatting>
  <conditionalFormatting sqref="Y52">
    <cfRule type="cellIs" dxfId="9344" priority="348" operator="lessThan">
      <formula>$C$4</formula>
    </cfRule>
  </conditionalFormatting>
  <conditionalFormatting sqref="Y53">
    <cfRule type="cellIs" dxfId="9343" priority="349" operator="lessThan">
      <formula>$C$4</formula>
    </cfRule>
  </conditionalFormatting>
  <conditionalFormatting sqref="Y54">
    <cfRule type="cellIs" dxfId="9342" priority="350" operator="lessThan">
      <formula>$C$4</formula>
    </cfRule>
  </conditionalFormatting>
  <conditionalFormatting sqref="Y55">
    <cfRule type="cellIs" dxfId="9341" priority="351" operator="lessThan">
      <formula>$C$4</formula>
    </cfRule>
  </conditionalFormatting>
  <conditionalFormatting sqref="Y56">
    <cfRule type="cellIs" dxfId="9340" priority="352" operator="lessThan">
      <formula>$C$4</formula>
    </cfRule>
  </conditionalFormatting>
  <conditionalFormatting sqref="Y57">
    <cfRule type="cellIs" dxfId="9339" priority="353" operator="lessThan">
      <formula>$C$4</formula>
    </cfRule>
  </conditionalFormatting>
  <conditionalFormatting sqref="Y58">
    <cfRule type="cellIs" dxfId="9338" priority="354" operator="lessThan">
      <formula>$C$4</formula>
    </cfRule>
  </conditionalFormatting>
  <conditionalFormatting sqref="Y59">
    <cfRule type="cellIs" dxfId="9337" priority="355" operator="lessThan">
      <formula>$C$4</formula>
    </cfRule>
  </conditionalFormatting>
  <conditionalFormatting sqref="Y60">
    <cfRule type="cellIs" dxfId="9336" priority="356" operator="lessThan">
      <formula>$C$4</formula>
    </cfRule>
  </conditionalFormatting>
  <conditionalFormatting sqref="Z11">
    <cfRule type="cellIs" dxfId="9335" priority="357" operator="lessThan">
      <formula>$C$4</formula>
    </cfRule>
  </conditionalFormatting>
  <conditionalFormatting sqref="Z12">
    <cfRule type="cellIs" dxfId="9334" priority="358" operator="lessThan">
      <formula>$C$4</formula>
    </cfRule>
  </conditionalFormatting>
  <conditionalFormatting sqref="Z13">
    <cfRule type="cellIs" dxfId="9333" priority="359" operator="lessThan">
      <formula>$C$4</formula>
    </cfRule>
  </conditionalFormatting>
  <conditionalFormatting sqref="Z14">
    <cfRule type="cellIs" dxfId="9332" priority="360" operator="lessThan">
      <formula>$C$4</formula>
    </cfRule>
  </conditionalFormatting>
  <conditionalFormatting sqref="Z15">
    <cfRule type="cellIs" dxfId="9331" priority="361" operator="lessThan">
      <formula>$C$4</formula>
    </cfRule>
  </conditionalFormatting>
  <conditionalFormatting sqref="Z16">
    <cfRule type="cellIs" dxfId="9330" priority="362" operator="lessThan">
      <formula>$C$4</formula>
    </cfRule>
  </conditionalFormatting>
  <conditionalFormatting sqref="Z17">
    <cfRule type="cellIs" dxfId="9329" priority="363" operator="lessThan">
      <formula>$C$4</formula>
    </cfRule>
  </conditionalFormatting>
  <conditionalFormatting sqref="Z18">
    <cfRule type="cellIs" dxfId="9328" priority="364" operator="lessThan">
      <formula>$C$4</formula>
    </cfRule>
  </conditionalFormatting>
  <conditionalFormatting sqref="Z19">
    <cfRule type="cellIs" dxfId="9327" priority="365" operator="lessThan">
      <formula>$C$4</formula>
    </cfRule>
  </conditionalFormatting>
  <conditionalFormatting sqref="Z20">
    <cfRule type="cellIs" dxfId="9326" priority="366" operator="lessThan">
      <formula>$C$4</formula>
    </cfRule>
  </conditionalFormatting>
  <conditionalFormatting sqref="Z21">
    <cfRule type="cellIs" dxfId="9325" priority="367" operator="lessThan">
      <formula>$C$4</formula>
    </cfRule>
  </conditionalFormatting>
  <conditionalFormatting sqref="Z22">
    <cfRule type="cellIs" dxfId="9324" priority="368" operator="lessThan">
      <formula>$C$4</formula>
    </cfRule>
  </conditionalFormatting>
  <conditionalFormatting sqref="Z23">
    <cfRule type="cellIs" dxfId="9323" priority="369" operator="lessThan">
      <formula>$C$4</formula>
    </cfRule>
  </conditionalFormatting>
  <conditionalFormatting sqref="Z24">
    <cfRule type="cellIs" dxfId="9322" priority="370" operator="lessThan">
      <formula>$C$4</formula>
    </cfRule>
  </conditionalFormatting>
  <conditionalFormatting sqref="Z25">
    <cfRule type="cellIs" dxfId="9321" priority="371" operator="lessThan">
      <formula>$C$4</formula>
    </cfRule>
  </conditionalFormatting>
  <conditionalFormatting sqref="Z26">
    <cfRule type="cellIs" dxfId="9320" priority="372" operator="lessThan">
      <formula>$C$4</formula>
    </cfRule>
  </conditionalFormatting>
  <conditionalFormatting sqref="Z27">
    <cfRule type="cellIs" dxfId="9319" priority="373" operator="lessThan">
      <formula>$C$4</formula>
    </cfRule>
  </conditionalFormatting>
  <conditionalFormatting sqref="Z28">
    <cfRule type="cellIs" dxfId="9318" priority="374" operator="lessThan">
      <formula>$C$4</formula>
    </cfRule>
  </conditionalFormatting>
  <conditionalFormatting sqref="Z29">
    <cfRule type="cellIs" dxfId="9317" priority="375" operator="lessThan">
      <formula>$C$4</formula>
    </cfRule>
  </conditionalFormatting>
  <conditionalFormatting sqref="Z30">
    <cfRule type="cellIs" dxfId="9316" priority="376" operator="lessThan">
      <formula>$C$4</formula>
    </cfRule>
  </conditionalFormatting>
  <conditionalFormatting sqref="Z31">
    <cfRule type="cellIs" dxfId="9315" priority="377" operator="lessThan">
      <formula>$C$4</formula>
    </cfRule>
  </conditionalFormatting>
  <conditionalFormatting sqref="Z32">
    <cfRule type="cellIs" dxfId="9314" priority="378" operator="lessThan">
      <formula>$C$4</formula>
    </cfRule>
  </conditionalFormatting>
  <conditionalFormatting sqref="Z33">
    <cfRule type="cellIs" dxfId="9313" priority="379" operator="lessThan">
      <formula>$C$4</formula>
    </cfRule>
  </conditionalFormatting>
  <conditionalFormatting sqref="Z34">
    <cfRule type="cellIs" dxfId="9312" priority="380" operator="lessThan">
      <formula>$C$4</formula>
    </cfRule>
  </conditionalFormatting>
  <conditionalFormatting sqref="Z35">
    <cfRule type="cellIs" dxfId="9311" priority="381" operator="lessThan">
      <formula>$C$4</formula>
    </cfRule>
  </conditionalFormatting>
  <conditionalFormatting sqref="Z36">
    <cfRule type="cellIs" dxfId="9310" priority="382" operator="lessThan">
      <formula>$C$4</formula>
    </cfRule>
  </conditionalFormatting>
  <conditionalFormatting sqref="Z37">
    <cfRule type="cellIs" dxfId="9309" priority="383" operator="lessThan">
      <formula>$C$4</formula>
    </cfRule>
  </conditionalFormatting>
  <conditionalFormatting sqref="Z38">
    <cfRule type="cellIs" dxfId="9308" priority="384" operator="lessThan">
      <formula>$C$4</formula>
    </cfRule>
  </conditionalFormatting>
  <conditionalFormatting sqref="Z39">
    <cfRule type="cellIs" dxfId="9307" priority="385" operator="lessThan">
      <formula>$C$4</formula>
    </cfRule>
  </conditionalFormatting>
  <conditionalFormatting sqref="Z40">
    <cfRule type="cellIs" dxfId="9306" priority="386" operator="lessThan">
      <formula>$C$4</formula>
    </cfRule>
  </conditionalFormatting>
  <conditionalFormatting sqref="Z41">
    <cfRule type="cellIs" dxfId="9305" priority="387" operator="lessThan">
      <formula>$C$4</formula>
    </cfRule>
  </conditionalFormatting>
  <conditionalFormatting sqref="Z42">
    <cfRule type="cellIs" dxfId="9304" priority="388" operator="lessThan">
      <formula>$C$4</formula>
    </cfRule>
  </conditionalFormatting>
  <conditionalFormatting sqref="Z43">
    <cfRule type="cellIs" dxfId="9303" priority="389" operator="lessThan">
      <formula>$C$4</formula>
    </cfRule>
  </conditionalFormatting>
  <conditionalFormatting sqref="Z44">
    <cfRule type="cellIs" dxfId="9302" priority="390" operator="lessThan">
      <formula>$C$4</formula>
    </cfRule>
  </conditionalFormatting>
  <conditionalFormatting sqref="Z45">
    <cfRule type="cellIs" dxfId="9301" priority="391" operator="lessThan">
      <formula>$C$4</formula>
    </cfRule>
  </conditionalFormatting>
  <conditionalFormatting sqref="Z46">
    <cfRule type="cellIs" dxfId="9300" priority="392" operator="lessThan">
      <formula>$C$4</formula>
    </cfRule>
  </conditionalFormatting>
  <conditionalFormatting sqref="Z47">
    <cfRule type="cellIs" dxfId="9299" priority="393" operator="lessThan">
      <formula>$C$4</formula>
    </cfRule>
  </conditionalFormatting>
  <conditionalFormatting sqref="Z48">
    <cfRule type="cellIs" dxfId="9298" priority="394" operator="lessThan">
      <formula>$C$4</formula>
    </cfRule>
  </conditionalFormatting>
  <conditionalFormatting sqref="Z49">
    <cfRule type="cellIs" dxfId="9297" priority="395" operator="lessThan">
      <formula>$C$4</formula>
    </cfRule>
  </conditionalFormatting>
  <conditionalFormatting sqref="Z50">
    <cfRule type="cellIs" dxfId="9296" priority="396" operator="lessThan">
      <formula>$C$4</formula>
    </cfRule>
  </conditionalFormatting>
  <conditionalFormatting sqref="Z51">
    <cfRule type="cellIs" dxfId="9295" priority="397" operator="lessThan">
      <formula>$C$4</formula>
    </cfRule>
  </conditionalFormatting>
  <conditionalFormatting sqref="Z52">
    <cfRule type="cellIs" dxfId="9294" priority="398" operator="lessThan">
      <formula>$C$4</formula>
    </cfRule>
  </conditionalFormatting>
  <conditionalFormatting sqref="Z53">
    <cfRule type="cellIs" dxfId="9293" priority="399" operator="lessThan">
      <formula>$C$4</formula>
    </cfRule>
  </conditionalFormatting>
  <conditionalFormatting sqref="Z54">
    <cfRule type="cellIs" dxfId="9292" priority="400" operator="lessThan">
      <formula>$C$4</formula>
    </cfRule>
  </conditionalFormatting>
  <conditionalFormatting sqref="Z55">
    <cfRule type="cellIs" dxfId="9291" priority="401" operator="lessThan">
      <formula>$C$4</formula>
    </cfRule>
  </conditionalFormatting>
  <conditionalFormatting sqref="Z56">
    <cfRule type="cellIs" dxfId="9290" priority="402" operator="lessThan">
      <formula>$C$4</formula>
    </cfRule>
  </conditionalFormatting>
  <conditionalFormatting sqref="Z57">
    <cfRule type="cellIs" dxfId="9289" priority="403" operator="lessThan">
      <formula>$C$4</formula>
    </cfRule>
  </conditionalFormatting>
  <conditionalFormatting sqref="Z58">
    <cfRule type="cellIs" dxfId="9288" priority="404" operator="lessThan">
      <formula>$C$4</formula>
    </cfRule>
  </conditionalFormatting>
  <conditionalFormatting sqref="Z59">
    <cfRule type="cellIs" dxfId="9287" priority="405" operator="lessThan">
      <formula>$C$4</formula>
    </cfRule>
  </conditionalFormatting>
  <conditionalFormatting sqref="Z60">
    <cfRule type="cellIs" dxfId="9286" priority="406" operator="lessThan">
      <formula>$C$4</formula>
    </cfRule>
  </conditionalFormatting>
  <conditionalFormatting sqref="AA11">
    <cfRule type="cellIs" dxfId="9285" priority="407" operator="lessThan">
      <formula>$C$4</formula>
    </cfRule>
  </conditionalFormatting>
  <conditionalFormatting sqref="AA12">
    <cfRule type="cellIs" dxfId="9284" priority="408" operator="lessThan">
      <formula>$C$4</formula>
    </cfRule>
  </conditionalFormatting>
  <conditionalFormatting sqref="AA13">
    <cfRule type="cellIs" dxfId="9283" priority="409" operator="lessThan">
      <formula>$C$4</formula>
    </cfRule>
  </conditionalFormatting>
  <conditionalFormatting sqref="AA14">
    <cfRule type="cellIs" dxfId="9282" priority="410" operator="lessThan">
      <formula>$C$4</formula>
    </cfRule>
  </conditionalFormatting>
  <conditionalFormatting sqref="AA15">
    <cfRule type="cellIs" dxfId="9281" priority="411" operator="lessThan">
      <formula>$C$4</formula>
    </cfRule>
  </conditionalFormatting>
  <conditionalFormatting sqref="AA16">
    <cfRule type="cellIs" dxfId="9280" priority="412" operator="lessThan">
      <formula>$C$4</formula>
    </cfRule>
  </conditionalFormatting>
  <conditionalFormatting sqref="AA17">
    <cfRule type="cellIs" dxfId="9279" priority="413" operator="lessThan">
      <formula>$C$4</formula>
    </cfRule>
  </conditionalFormatting>
  <conditionalFormatting sqref="AA18">
    <cfRule type="cellIs" dxfId="9278" priority="414" operator="lessThan">
      <formula>$C$4</formula>
    </cfRule>
  </conditionalFormatting>
  <conditionalFormatting sqref="AA19">
    <cfRule type="cellIs" dxfId="9277" priority="415" operator="lessThan">
      <formula>$C$4</formula>
    </cfRule>
  </conditionalFormatting>
  <conditionalFormatting sqref="AA20">
    <cfRule type="cellIs" dxfId="9276" priority="416" operator="lessThan">
      <formula>$C$4</formula>
    </cfRule>
  </conditionalFormatting>
  <conditionalFormatting sqref="AA21">
    <cfRule type="cellIs" dxfId="9275" priority="417" operator="lessThan">
      <formula>$C$4</formula>
    </cfRule>
  </conditionalFormatting>
  <conditionalFormatting sqref="AA22">
    <cfRule type="cellIs" dxfId="9274" priority="418" operator="lessThan">
      <formula>$C$4</formula>
    </cfRule>
  </conditionalFormatting>
  <conditionalFormatting sqref="AA23">
    <cfRule type="cellIs" dxfId="9273" priority="419" operator="lessThan">
      <formula>$C$4</formula>
    </cfRule>
  </conditionalFormatting>
  <conditionalFormatting sqref="AA24">
    <cfRule type="cellIs" dxfId="9272" priority="420" operator="lessThan">
      <formula>$C$4</formula>
    </cfRule>
  </conditionalFormatting>
  <conditionalFormatting sqref="AA25">
    <cfRule type="cellIs" dxfId="9271" priority="421" operator="lessThan">
      <formula>$C$4</formula>
    </cfRule>
  </conditionalFormatting>
  <conditionalFormatting sqref="AA26">
    <cfRule type="cellIs" dxfId="9270" priority="422" operator="lessThan">
      <formula>$C$4</formula>
    </cfRule>
  </conditionalFormatting>
  <conditionalFormatting sqref="AA27">
    <cfRule type="cellIs" dxfId="9269" priority="423" operator="lessThan">
      <formula>$C$4</formula>
    </cfRule>
  </conditionalFormatting>
  <conditionalFormatting sqref="AA28">
    <cfRule type="cellIs" dxfId="9268" priority="424" operator="lessThan">
      <formula>$C$4</formula>
    </cfRule>
  </conditionalFormatting>
  <conditionalFormatting sqref="AA29">
    <cfRule type="cellIs" dxfId="9267" priority="425" operator="lessThan">
      <formula>$C$4</formula>
    </cfRule>
  </conditionalFormatting>
  <conditionalFormatting sqref="AA30">
    <cfRule type="cellIs" dxfId="9266" priority="426" operator="lessThan">
      <formula>$C$4</formula>
    </cfRule>
  </conditionalFormatting>
  <conditionalFormatting sqref="AA31">
    <cfRule type="cellIs" dxfId="9265" priority="427" operator="lessThan">
      <formula>$C$4</formula>
    </cfRule>
  </conditionalFormatting>
  <conditionalFormatting sqref="AA32">
    <cfRule type="cellIs" dxfId="9264" priority="428" operator="lessThan">
      <formula>$C$4</formula>
    </cfRule>
  </conditionalFormatting>
  <conditionalFormatting sqref="AA33">
    <cfRule type="cellIs" dxfId="9263" priority="429" operator="lessThan">
      <formula>$C$4</formula>
    </cfRule>
  </conditionalFormatting>
  <conditionalFormatting sqref="AA34">
    <cfRule type="cellIs" dxfId="9262" priority="430" operator="lessThan">
      <formula>$C$4</formula>
    </cfRule>
  </conditionalFormatting>
  <conditionalFormatting sqref="AA35">
    <cfRule type="cellIs" dxfId="9261" priority="431" operator="lessThan">
      <formula>$C$4</formula>
    </cfRule>
  </conditionalFormatting>
  <conditionalFormatting sqref="AA36">
    <cfRule type="cellIs" dxfId="9260" priority="432" operator="lessThan">
      <formula>$C$4</formula>
    </cfRule>
  </conditionalFormatting>
  <conditionalFormatting sqref="AA37">
    <cfRule type="cellIs" dxfId="9259" priority="433" operator="lessThan">
      <formula>$C$4</formula>
    </cfRule>
  </conditionalFormatting>
  <conditionalFormatting sqref="AA38">
    <cfRule type="cellIs" dxfId="9258" priority="434" operator="lessThan">
      <formula>$C$4</formula>
    </cfRule>
  </conditionalFormatting>
  <conditionalFormatting sqref="AA39">
    <cfRule type="cellIs" dxfId="9257" priority="435" operator="lessThan">
      <formula>$C$4</formula>
    </cfRule>
  </conditionalFormatting>
  <conditionalFormatting sqref="AA40">
    <cfRule type="cellIs" dxfId="9256" priority="436" operator="lessThan">
      <formula>$C$4</formula>
    </cfRule>
  </conditionalFormatting>
  <conditionalFormatting sqref="AA41">
    <cfRule type="cellIs" dxfId="9255" priority="437" operator="lessThan">
      <formula>$C$4</formula>
    </cfRule>
  </conditionalFormatting>
  <conditionalFormatting sqref="AA42">
    <cfRule type="cellIs" dxfId="9254" priority="438" operator="lessThan">
      <formula>$C$4</formula>
    </cfRule>
  </conditionalFormatting>
  <conditionalFormatting sqref="AA43">
    <cfRule type="cellIs" dxfId="9253" priority="439" operator="lessThan">
      <formula>$C$4</formula>
    </cfRule>
  </conditionalFormatting>
  <conditionalFormatting sqref="AA44">
    <cfRule type="cellIs" dxfId="9252" priority="440" operator="lessThan">
      <formula>$C$4</formula>
    </cfRule>
  </conditionalFormatting>
  <conditionalFormatting sqref="AA45">
    <cfRule type="cellIs" dxfId="9251" priority="441" operator="lessThan">
      <formula>$C$4</formula>
    </cfRule>
  </conditionalFormatting>
  <conditionalFormatting sqref="AA46">
    <cfRule type="cellIs" dxfId="9250" priority="442" operator="lessThan">
      <formula>$C$4</formula>
    </cfRule>
  </conditionalFormatting>
  <conditionalFormatting sqref="AA47">
    <cfRule type="cellIs" dxfId="9249" priority="443" operator="lessThan">
      <formula>$C$4</formula>
    </cfRule>
  </conditionalFormatting>
  <conditionalFormatting sqref="AA48">
    <cfRule type="cellIs" dxfId="9248" priority="444" operator="lessThan">
      <formula>$C$4</formula>
    </cfRule>
  </conditionalFormatting>
  <conditionalFormatting sqref="AA49">
    <cfRule type="cellIs" dxfId="9247" priority="445" operator="lessThan">
      <formula>$C$4</formula>
    </cfRule>
  </conditionalFormatting>
  <conditionalFormatting sqref="AA50">
    <cfRule type="cellIs" dxfId="9246" priority="446" operator="lessThan">
      <formula>$C$4</formula>
    </cfRule>
  </conditionalFormatting>
  <conditionalFormatting sqref="AA51">
    <cfRule type="cellIs" dxfId="9245" priority="447" operator="lessThan">
      <formula>$C$4</formula>
    </cfRule>
  </conditionalFormatting>
  <conditionalFormatting sqref="AA52">
    <cfRule type="cellIs" dxfId="9244" priority="448" operator="lessThan">
      <formula>$C$4</formula>
    </cfRule>
  </conditionalFormatting>
  <conditionalFormatting sqref="AA53">
    <cfRule type="cellIs" dxfId="9243" priority="449" operator="lessThan">
      <formula>$C$4</formula>
    </cfRule>
  </conditionalFormatting>
  <conditionalFormatting sqref="AA54">
    <cfRule type="cellIs" dxfId="9242" priority="450" operator="lessThan">
      <formula>$C$4</formula>
    </cfRule>
  </conditionalFormatting>
  <conditionalFormatting sqref="AA55">
    <cfRule type="cellIs" dxfId="9241" priority="451" operator="lessThan">
      <formula>$C$4</formula>
    </cfRule>
  </conditionalFormatting>
  <conditionalFormatting sqref="AA56">
    <cfRule type="cellIs" dxfId="9240" priority="452" operator="lessThan">
      <formula>$C$4</formula>
    </cfRule>
  </conditionalFormatting>
  <conditionalFormatting sqref="AA57">
    <cfRule type="cellIs" dxfId="9239" priority="453" operator="lessThan">
      <formula>$C$4</formula>
    </cfRule>
  </conditionalFormatting>
  <conditionalFormatting sqref="AA58">
    <cfRule type="cellIs" dxfId="9238" priority="454" operator="lessThan">
      <formula>$C$4</formula>
    </cfRule>
  </conditionalFormatting>
  <conditionalFormatting sqref="AA59">
    <cfRule type="cellIs" dxfId="9237" priority="455" operator="lessThan">
      <formula>$C$4</formula>
    </cfRule>
  </conditionalFormatting>
  <conditionalFormatting sqref="AA60">
    <cfRule type="cellIs" dxfId="9236" priority="456" operator="lessThan">
      <formula>$C$4</formula>
    </cfRule>
  </conditionalFormatting>
  <conditionalFormatting sqref="AB11">
    <cfRule type="cellIs" dxfId="9235" priority="457" operator="lessThan">
      <formula>$C$4</formula>
    </cfRule>
  </conditionalFormatting>
  <conditionalFormatting sqref="AB12">
    <cfRule type="cellIs" dxfId="9234" priority="458" operator="lessThan">
      <formula>$C$4</formula>
    </cfRule>
  </conditionalFormatting>
  <conditionalFormatting sqref="AB13">
    <cfRule type="cellIs" dxfId="9233" priority="459" operator="lessThan">
      <formula>$C$4</formula>
    </cfRule>
  </conditionalFormatting>
  <conditionalFormatting sqref="AB14">
    <cfRule type="cellIs" dxfId="9232" priority="460" operator="lessThan">
      <formula>$C$4</formula>
    </cfRule>
  </conditionalFormatting>
  <conditionalFormatting sqref="AB15">
    <cfRule type="cellIs" dxfId="9231" priority="461" operator="lessThan">
      <formula>$C$4</formula>
    </cfRule>
  </conditionalFormatting>
  <conditionalFormatting sqref="AB16">
    <cfRule type="cellIs" dxfId="9230" priority="462" operator="lessThan">
      <formula>$C$4</formula>
    </cfRule>
  </conditionalFormatting>
  <conditionalFormatting sqref="AB17">
    <cfRule type="cellIs" dxfId="9229" priority="463" operator="lessThan">
      <formula>$C$4</formula>
    </cfRule>
  </conditionalFormatting>
  <conditionalFormatting sqref="AB18">
    <cfRule type="cellIs" dxfId="9228" priority="464" operator="lessThan">
      <formula>$C$4</formula>
    </cfRule>
  </conditionalFormatting>
  <conditionalFormatting sqref="AB19">
    <cfRule type="cellIs" dxfId="9227" priority="465" operator="lessThan">
      <formula>$C$4</formula>
    </cfRule>
  </conditionalFormatting>
  <conditionalFormatting sqref="AB20">
    <cfRule type="cellIs" dxfId="9226" priority="466" operator="lessThan">
      <formula>$C$4</formula>
    </cfRule>
  </conditionalFormatting>
  <conditionalFormatting sqref="AB21">
    <cfRule type="cellIs" dxfId="9225" priority="467" operator="lessThan">
      <formula>$C$4</formula>
    </cfRule>
  </conditionalFormatting>
  <conditionalFormatting sqref="AB22">
    <cfRule type="cellIs" dxfId="9224" priority="468" operator="lessThan">
      <formula>$C$4</formula>
    </cfRule>
  </conditionalFormatting>
  <conditionalFormatting sqref="AB23">
    <cfRule type="cellIs" dxfId="9223" priority="469" operator="lessThan">
      <formula>$C$4</formula>
    </cfRule>
  </conditionalFormatting>
  <conditionalFormatting sqref="AB24">
    <cfRule type="cellIs" dxfId="9222" priority="470" operator="lessThan">
      <formula>$C$4</formula>
    </cfRule>
  </conditionalFormatting>
  <conditionalFormatting sqref="AB25">
    <cfRule type="cellIs" dxfId="9221" priority="471" operator="lessThan">
      <formula>$C$4</formula>
    </cfRule>
  </conditionalFormatting>
  <conditionalFormatting sqref="AB26">
    <cfRule type="cellIs" dxfId="9220" priority="472" operator="lessThan">
      <formula>$C$4</formula>
    </cfRule>
  </conditionalFormatting>
  <conditionalFormatting sqref="AB27">
    <cfRule type="cellIs" dxfId="9219" priority="473" operator="lessThan">
      <formula>$C$4</formula>
    </cfRule>
  </conditionalFormatting>
  <conditionalFormatting sqref="AB28">
    <cfRule type="cellIs" dxfId="9218" priority="474" operator="lessThan">
      <formula>$C$4</formula>
    </cfRule>
  </conditionalFormatting>
  <conditionalFormatting sqref="AB29">
    <cfRule type="cellIs" dxfId="9217" priority="475" operator="lessThan">
      <formula>$C$4</formula>
    </cfRule>
  </conditionalFormatting>
  <conditionalFormatting sqref="AB30">
    <cfRule type="cellIs" dxfId="9216" priority="476" operator="lessThan">
      <formula>$C$4</formula>
    </cfRule>
  </conditionalFormatting>
  <conditionalFormatting sqref="AB31">
    <cfRule type="cellIs" dxfId="9215" priority="477" operator="lessThan">
      <formula>$C$4</formula>
    </cfRule>
  </conditionalFormatting>
  <conditionalFormatting sqref="AB32">
    <cfRule type="cellIs" dxfId="9214" priority="478" operator="lessThan">
      <formula>$C$4</formula>
    </cfRule>
  </conditionalFormatting>
  <conditionalFormatting sqref="AB33">
    <cfRule type="cellIs" dxfId="9213" priority="479" operator="lessThan">
      <formula>$C$4</formula>
    </cfRule>
  </conditionalFormatting>
  <conditionalFormatting sqref="AB34">
    <cfRule type="cellIs" dxfId="9212" priority="480" operator="lessThan">
      <formula>$C$4</formula>
    </cfRule>
  </conditionalFormatting>
  <conditionalFormatting sqref="AB35">
    <cfRule type="cellIs" dxfId="9211" priority="481" operator="lessThan">
      <formula>$C$4</formula>
    </cfRule>
  </conditionalFormatting>
  <conditionalFormatting sqref="AB36">
    <cfRule type="cellIs" dxfId="9210" priority="482" operator="lessThan">
      <formula>$C$4</formula>
    </cfRule>
  </conditionalFormatting>
  <conditionalFormatting sqref="AB37">
    <cfRule type="cellIs" dxfId="9209" priority="483" operator="lessThan">
      <formula>$C$4</formula>
    </cfRule>
  </conditionalFormatting>
  <conditionalFormatting sqref="AB38">
    <cfRule type="cellIs" dxfId="9208" priority="484" operator="lessThan">
      <formula>$C$4</formula>
    </cfRule>
  </conditionalFormatting>
  <conditionalFormatting sqref="AB39">
    <cfRule type="cellIs" dxfId="9207" priority="485" operator="lessThan">
      <formula>$C$4</formula>
    </cfRule>
  </conditionalFormatting>
  <conditionalFormatting sqref="AB40">
    <cfRule type="cellIs" dxfId="9206" priority="486" operator="lessThan">
      <formula>$C$4</formula>
    </cfRule>
  </conditionalFormatting>
  <conditionalFormatting sqref="AB41">
    <cfRule type="cellIs" dxfId="9205" priority="487" operator="lessThan">
      <formula>$C$4</formula>
    </cfRule>
  </conditionalFormatting>
  <conditionalFormatting sqref="AB42">
    <cfRule type="cellIs" dxfId="9204" priority="488" operator="lessThan">
      <formula>$C$4</formula>
    </cfRule>
  </conditionalFormatting>
  <conditionalFormatting sqref="AB43">
    <cfRule type="cellIs" dxfId="9203" priority="489" operator="lessThan">
      <formula>$C$4</formula>
    </cfRule>
  </conditionalFormatting>
  <conditionalFormatting sqref="AB44">
    <cfRule type="cellIs" dxfId="9202" priority="490" operator="lessThan">
      <formula>$C$4</formula>
    </cfRule>
  </conditionalFormatting>
  <conditionalFormatting sqref="AB45">
    <cfRule type="cellIs" dxfId="9201" priority="491" operator="lessThan">
      <formula>$C$4</formula>
    </cfRule>
  </conditionalFormatting>
  <conditionalFormatting sqref="AB46">
    <cfRule type="cellIs" dxfId="9200" priority="492" operator="lessThan">
      <formula>$C$4</formula>
    </cfRule>
  </conditionalFormatting>
  <conditionalFormatting sqref="AB47">
    <cfRule type="cellIs" dxfId="9199" priority="493" operator="lessThan">
      <formula>$C$4</formula>
    </cfRule>
  </conditionalFormatting>
  <conditionalFormatting sqref="AB48">
    <cfRule type="cellIs" dxfId="9198" priority="494" operator="lessThan">
      <formula>$C$4</formula>
    </cfRule>
  </conditionalFormatting>
  <conditionalFormatting sqref="AB49">
    <cfRule type="cellIs" dxfId="9197" priority="495" operator="lessThan">
      <formula>$C$4</formula>
    </cfRule>
  </conditionalFormatting>
  <conditionalFormatting sqref="AB50">
    <cfRule type="cellIs" dxfId="9196" priority="496" operator="lessThan">
      <formula>$C$4</formula>
    </cfRule>
  </conditionalFormatting>
  <conditionalFormatting sqref="AB51">
    <cfRule type="cellIs" dxfId="9195" priority="497" operator="lessThan">
      <formula>$C$4</formula>
    </cfRule>
  </conditionalFormatting>
  <conditionalFormatting sqref="AB52">
    <cfRule type="cellIs" dxfId="9194" priority="498" operator="lessThan">
      <formula>$C$4</formula>
    </cfRule>
  </conditionalFormatting>
  <conditionalFormatting sqref="AB53">
    <cfRule type="cellIs" dxfId="9193" priority="499" operator="lessThan">
      <formula>$C$4</formula>
    </cfRule>
  </conditionalFormatting>
  <conditionalFormatting sqref="AB54">
    <cfRule type="cellIs" dxfId="9192" priority="500" operator="lessThan">
      <formula>$C$4</formula>
    </cfRule>
  </conditionalFormatting>
  <conditionalFormatting sqref="AB55">
    <cfRule type="cellIs" dxfId="9191" priority="501" operator="lessThan">
      <formula>$C$4</formula>
    </cfRule>
  </conditionalFormatting>
  <conditionalFormatting sqref="AB56">
    <cfRule type="cellIs" dxfId="9190" priority="502" operator="lessThan">
      <formula>$C$4</formula>
    </cfRule>
  </conditionalFormatting>
  <conditionalFormatting sqref="AB57">
    <cfRule type="cellIs" dxfId="9189" priority="503" operator="lessThan">
      <formula>$C$4</formula>
    </cfRule>
  </conditionalFormatting>
  <conditionalFormatting sqref="AB58">
    <cfRule type="cellIs" dxfId="9188" priority="504" operator="lessThan">
      <formula>$C$4</formula>
    </cfRule>
  </conditionalFormatting>
  <conditionalFormatting sqref="AB59">
    <cfRule type="cellIs" dxfId="9187" priority="505" operator="lessThan">
      <formula>$C$4</formula>
    </cfRule>
  </conditionalFormatting>
  <conditionalFormatting sqref="AB60">
    <cfRule type="cellIs" dxfId="9186" priority="506" operator="lessThan">
      <formula>$C$4</formula>
    </cfRule>
  </conditionalFormatting>
  <conditionalFormatting sqref="AC11">
    <cfRule type="cellIs" dxfId="9185" priority="507" operator="lessThan">
      <formula>$C$4</formula>
    </cfRule>
  </conditionalFormatting>
  <conditionalFormatting sqref="AC12">
    <cfRule type="cellIs" dxfId="9184" priority="508" operator="lessThan">
      <formula>$C$4</formula>
    </cfRule>
  </conditionalFormatting>
  <conditionalFormatting sqref="AC13">
    <cfRule type="cellIs" dxfId="9183" priority="509" operator="lessThan">
      <formula>$C$4</formula>
    </cfRule>
  </conditionalFormatting>
  <conditionalFormatting sqref="AC14">
    <cfRule type="cellIs" dxfId="9182" priority="510" operator="lessThan">
      <formula>$C$4</formula>
    </cfRule>
  </conditionalFormatting>
  <conditionalFormatting sqref="AC15">
    <cfRule type="cellIs" dxfId="9181" priority="511" operator="lessThan">
      <formula>$C$4</formula>
    </cfRule>
  </conditionalFormatting>
  <conditionalFormatting sqref="AC16">
    <cfRule type="cellIs" dxfId="9180" priority="512" operator="lessThan">
      <formula>$C$4</formula>
    </cfRule>
  </conditionalFormatting>
  <conditionalFormatting sqref="AC17">
    <cfRule type="cellIs" dxfId="9179" priority="513" operator="lessThan">
      <formula>$C$4</formula>
    </cfRule>
  </conditionalFormatting>
  <conditionalFormatting sqref="AC18">
    <cfRule type="cellIs" dxfId="9178" priority="514" operator="lessThan">
      <formula>$C$4</formula>
    </cfRule>
  </conditionalFormatting>
  <conditionalFormatting sqref="AC19">
    <cfRule type="cellIs" dxfId="9177" priority="515" operator="lessThan">
      <formula>$C$4</formula>
    </cfRule>
  </conditionalFormatting>
  <conditionalFormatting sqref="AC20">
    <cfRule type="cellIs" dxfId="9176" priority="516" operator="lessThan">
      <formula>$C$4</formula>
    </cfRule>
  </conditionalFormatting>
  <conditionalFormatting sqref="AC21">
    <cfRule type="cellIs" dxfId="9175" priority="517" operator="lessThan">
      <formula>$C$4</formula>
    </cfRule>
  </conditionalFormatting>
  <conditionalFormatting sqref="AC22">
    <cfRule type="cellIs" dxfId="9174" priority="518" operator="lessThan">
      <formula>$C$4</formula>
    </cfRule>
  </conditionalFormatting>
  <conditionalFormatting sqref="AC23">
    <cfRule type="cellIs" dxfId="9173" priority="519" operator="lessThan">
      <formula>$C$4</formula>
    </cfRule>
  </conditionalFormatting>
  <conditionalFormatting sqref="AC24">
    <cfRule type="cellIs" dxfId="9172" priority="520" operator="lessThan">
      <formula>$C$4</formula>
    </cfRule>
  </conditionalFormatting>
  <conditionalFormatting sqref="AC25">
    <cfRule type="cellIs" dxfId="9171" priority="521" operator="lessThan">
      <formula>$C$4</formula>
    </cfRule>
  </conditionalFormatting>
  <conditionalFormatting sqref="AC26">
    <cfRule type="cellIs" dxfId="9170" priority="522" operator="lessThan">
      <formula>$C$4</formula>
    </cfRule>
  </conditionalFormatting>
  <conditionalFormatting sqref="AC27">
    <cfRule type="cellIs" dxfId="9169" priority="523" operator="lessThan">
      <formula>$C$4</formula>
    </cfRule>
  </conditionalFormatting>
  <conditionalFormatting sqref="AC28">
    <cfRule type="cellIs" dxfId="9168" priority="524" operator="lessThan">
      <formula>$C$4</formula>
    </cfRule>
  </conditionalFormatting>
  <conditionalFormatting sqref="AC29">
    <cfRule type="cellIs" dxfId="9167" priority="525" operator="lessThan">
      <formula>$C$4</formula>
    </cfRule>
  </conditionalFormatting>
  <conditionalFormatting sqref="AC30">
    <cfRule type="cellIs" dxfId="9166" priority="526" operator="lessThan">
      <formula>$C$4</formula>
    </cfRule>
  </conditionalFormatting>
  <conditionalFormatting sqref="AC31">
    <cfRule type="cellIs" dxfId="9165" priority="527" operator="lessThan">
      <formula>$C$4</formula>
    </cfRule>
  </conditionalFormatting>
  <conditionalFormatting sqref="AC32">
    <cfRule type="cellIs" dxfId="9164" priority="528" operator="lessThan">
      <formula>$C$4</formula>
    </cfRule>
  </conditionalFormatting>
  <conditionalFormatting sqref="AC33">
    <cfRule type="cellIs" dxfId="9163" priority="529" operator="lessThan">
      <formula>$C$4</formula>
    </cfRule>
  </conditionalFormatting>
  <conditionalFormatting sqref="AC34">
    <cfRule type="cellIs" dxfId="9162" priority="530" operator="lessThan">
      <formula>$C$4</formula>
    </cfRule>
  </conditionalFormatting>
  <conditionalFormatting sqref="AC35">
    <cfRule type="cellIs" dxfId="9161" priority="531" operator="lessThan">
      <formula>$C$4</formula>
    </cfRule>
  </conditionalFormatting>
  <conditionalFormatting sqref="AC36">
    <cfRule type="cellIs" dxfId="9160" priority="532" operator="lessThan">
      <formula>$C$4</formula>
    </cfRule>
  </conditionalFormatting>
  <conditionalFormatting sqref="AC37">
    <cfRule type="cellIs" dxfId="9159" priority="533" operator="lessThan">
      <formula>$C$4</formula>
    </cfRule>
  </conditionalFormatting>
  <conditionalFormatting sqref="AC38">
    <cfRule type="cellIs" dxfId="9158" priority="534" operator="lessThan">
      <formula>$C$4</formula>
    </cfRule>
  </conditionalFormatting>
  <conditionalFormatting sqref="AC39">
    <cfRule type="cellIs" dxfId="9157" priority="535" operator="lessThan">
      <formula>$C$4</formula>
    </cfRule>
  </conditionalFormatting>
  <conditionalFormatting sqref="AC40">
    <cfRule type="cellIs" dxfId="9156" priority="536" operator="lessThan">
      <formula>$C$4</formula>
    </cfRule>
  </conditionalFormatting>
  <conditionalFormatting sqref="AC41">
    <cfRule type="cellIs" dxfId="9155" priority="537" operator="lessThan">
      <formula>$C$4</formula>
    </cfRule>
  </conditionalFormatting>
  <conditionalFormatting sqref="AC42">
    <cfRule type="cellIs" dxfId="9154" priority="538" operator="lessThan">
      <formula>$C$4</formula>
    </cfRule>
  </conditionalFormatting>
  <conditionalFormatting sqref="AC43">
    <cfRule type="cellIs" dxfId="9153" priority="539" operator="lessThan">
      <formula>$C$4</formula>
    </cfRule>
  </conditionalFormatting>
  <conditionalFormatting sqref="AC44">
    <cfRule type="cellIs" dxfId="9152" priority="540" operator="lessThan">
      <formula>$C$4</formula>
    </cfRule>
  </conditionalFormatting>
  <conditionalFormatting sqref="AC45">
    <cfRule type="cellIs" dxfId="9151" priority="541" operator="lessThan">
      <formula>$C$4</formula>
    </cfRule>
  </conditionalFormatting>
  <conditionalFormatting sqref="AC46">
    <cfRule type="cellIs" dxfId="9150" priority="542" operator="lessThan">
      <formula>$C$4</formula>
    </cfRule>
  </conditionalFormatting>
  <conditionalFormatting sqref="AC47">
    <cfRule type="cellIs" dxfId="9149" priority="543" operator="lessThan">
      <formula>$C$4</formula>
    </cfRule>
  </conditionalFormatting>
  <conditionalFormatting sqref="AC48">
    <cfRule type="cellIs" dxfId="9148" priority="544" operator="lessThan">
      <formula>$C$4</formula>
    </cfRule>
  </conditionalFormatting>
  <conditionalFormatting sqref="AC49">
    <cfRule type="cellIs" dxfId="9147" priority="545" operator="lessThan">
      <formula>$C$4</formula>
    </cfRule>
  </conditionalFormatting>
  <conditionalFormatting sqref="AC50">
    <cfRule type="cellIs" dxfId="9146" priority="546" operator="lessThan">
      <formula>$C$4</formula>
    </cfRule>
  </conditionalFormatting>
  <conditionalFormatting sqref="AC51">
    <cfRule type="cellIs" dxfId="9145" priority="547" operator="lessThan">
      <formula>$C$4</formula>
    </cfRule>
  </conditionalFormatting>
  <conditionalFormatting sqref="AC52">
    <cfRule type="cellIs" dxfId="9144" priority="548" operator="lessThan">
      <formula>$C$4</formula>
    </cfRule>
  </conditionalFormatting>
  <conditionalFormatting sqref="AC53">
    <cfRule type="cellIs" dxfId="9143" priority="549" operator="lessThan">
      <formula>$C$4</formula>
    </cfRule>
  </conditionalFormatting>
  <conditionalFormatting sqref="AC54">
    <cfRule type="cellIs" dxfId="9142" priority="550" operator="lessThan">
      <formula>$C$4</formula>
    </cfRule>
  </conditionalFormatting>
  <conditionalFormatting sqref="AC55">
    <cfRule type="cellIs" dxfId="9141" priority="551" operator="lessThan">
      <formula>$C$4</formula>
    </cfRule>
  </conditionalFormatting>
  <conditionalFormatting sqref="AC56">
    <cfRule type="cellIs" dxfId="9140" priority="552" operator="lessThan">
      <formula>$C$4</formula>
    </cfRule>
  </conditionalFormatting>
  <conditionalFormatting sqref="AC57">
    <cfRule type="cellIs" dxfId="9139" priority="553" operator="lessThan">
      <formula>$C$4</formula>
    </cfRule>
  </conditionalFormatting>
  <conditionalFormatting sqref="AC58">
    <cfRule type="cellIs" dxfId="9138" priority="554" operator="lessThan">
      <formula>$C$4</formula>
    </cfRule>
  </conditionalFormatting>
  <conditionalFormatting sqref="AC59">
    <cfRule type="cellIs" dxfId="9137" priority="555" operator="lessThan">
      <formula>$C$4</formula>
    </cfRule>
  </conditionalFormatting>
  <conditionalFormatting sqref="AC60">
    <cfRule type="cellIs" dxfId="9136" priority="556" operator="lessThan">
      <formula>$C$4</formula>
    </cfRule>
  </conditionalFormatting>
  <conditionalFormatting sqref="AD11">
    <cfRule type="cellIs" dxfId="9135" priority="557" operator="lessThan">
      <formula>$C$4</formula>
    </cfRule>
  </conditionalFormatting>
  <conditionalFormatting sqref="AD12">
    <cfRule type="cellIs" dxfId="9134" priority="558" operator="lessThan">
      <formula>$C$4</formula>
    </cfRule>
  </conditionalFormatting>
  <conditionalFormatting sqref="AD13">
    <cfRule type="cellIs" dxfId="9133" priority="559" operator="lessThan">
      <formula>$C$4</formula>
    </cfRule>
  </conditionalFormatting>
  <conditionalFormatting sqref="AD14">
    <cfRule type="cellIs" dxfId="9132" priority="560" operator="lessThan">
      <formula>$C$4</formula>
    </cfRule>
  </conditionalFormatting>
  <conditionalFormatting sqref="AD15">
    <cfRule type="cellIs" dxfId="9131" priority="561" operator="lessThan">
      <formula>$C$4</formula>
    </cfRule>
  </conditionalFormatting>
  <conditionalFormatting sqref="AD16">
    <cfRule type="cellIs" dxfId="9130" priority="562" operator="lessThan">
      <formula>$C$4</formula>
    </cfRule>
  </conditionalFormatting>
  <conditionalFormatting sqref="AD17">
    <cfRule type="cellIs" dxfId="9129" priority="563" operator="lessThan">
      <formula>$C$4</formula>
    </cfRule>
  </conditionalFormatting>
  <conditionalFormatting sqref="AD18">
    <cfRule type="cellIs" dxfId="9128" priority="564" operator="lessThan">
      <formula>$C$4</formula>
    </cfRule>
  </conditionalFormatting>
  <conditionalFormatting sqref="AD19">
    <cfRule type="cellIs" dxfId="9127" priority="565" operator="lessThan">
      <formula>$C$4</formula>
    </cfRule>
  </conditionalFormatting>
  <conditionalFormatting sqref="AD20">
    <cfRule type="cellIs" dxfId="9126" priority="566" operator="lessThan">
      <formula>$C$4</formula>
    </cfRule>
  </conditionalFormatting>
  <conditionalFormatting sqref="AD21">
    <cfRule type="cellIs" dxfId="9125" priority="567" operator="lessThan">
      <formula>$C$4</formula>
    </cfRule>
  </conditionalFormatting>
  <conditionalFormatting sqref="AD22">
    <cfRule type="cellIs" dxfId="9124" priority="568" operator="lessThan">
      <formula>$C$4</formula>
    </cfRule>
  </conditionalFormatting>
  <conditionalFormatting sqref="AD23">
    <cfRule type="cellIs" dxfId="9123" priority="569" operator="lessThan">
      <formula>$C$4</formula>
    </cfRule>
  </conditionalFormatting>
  <conditionalFormatting sqref="AD24">
    <cfRule type="cellIs" dxfId="9122" priority="570" operator="lessThan">
      <formula>$C$4</formula>
    </cfRule>
  </conditionalFormatting>
  <conditionalFormatting sqref="AD25">
    <cfRule type="cellIs" dxfId="9121" priority="571" operator="lessThan">
      <formula>$C$4</formula>
    </cfRule>
  </conditionalFormatting>
  <conditionalFormatting sqref="AD26">
    <cfRule type="cellIs" dxfId="9120" priority="572" operator="lessThan">
      <formula>$C$4</formula>
    </cfRule>
  </conditionalFormatting>
  <conditionalFormatting sqref="AD27">
    <cfRule type="cellIs" dxfId="9119" priority="573" operator="lessThan">
      <formula>$C$4</formula>
    </cfRule>
  </conditionalFormatting>
  <conditionalFormatting sqref="AD28">
    <cfRule type="cellIs" dxfId="9118" priority="574" operator="lessThan">
      <formula>$C$4</formula>
    </cfRule>
  </conditionalFormatting>
  <conditionalFormatting sqref="AD29">
    <cfRule type="cellIs" dxfId="9117" priority="575" operator="lessThan">
      <formula>$C$4</formula>
    </cfRule>
  </conditionalFormatting>
  <conditionalFormatting sqref="AD30">
    <cfRule type="cellIs" dxfId="9116" priority="576" operator="lessThan">
      <formula>$C$4</formula>
    </cfRule>
  </conditionalFormatting>
  <conditionalFormatting sqref="AD31">
    <cfRule type="cellIs" dxfId="9115" priority="577" operator="lessThan">
      <formula>$C$4</formula>
    </cfRule>
  </conditionalFormatting>
  <conditionalFormatting sqref="AD32">
    <cfRule type="cellIs" dxfId="9114" priority="578" operator="lessThan">
      <formula>$C$4</formula>
    </cfRule>
  </conditionalFormatting>
  <conditionalFormatting sqref="AD33">
    <cfRule type="cellIs" dxfId="9113" priority="579" operator="lessThan">
      <formula>$C$4</formula>
    </cfRule>
  </conditionalFormatting>
  <conditionalFormatting sqref="AD34">
    <cfRule type="cellIs" dxfId="9112" priority="580" operator="lessThan">
      <formula>$C$4</formula>
    </cfRule>
  </conditionalFormatting>
  <conditionalFormatting sqref="AD35">
    <cfRule type="cellIs" dxfId="9111" priority="581" operator="lessThan">
      <formula>$C$4</formula>
    </cfRule>
  </conditionalFormatting>
  <conditionalFormatting sqref="AD36">
    <cfRule type="cellIs" dxfId="9110" priority="582" operator="lessThan">
      <formula>$C$4</formula>
    </cfRule>
  </conditionalFormatting>
  <conditionalFormatting sqref="AD37">
    <cfRule type="cellIs" dxfId="9109" priority="583" operator="lessThan">
      <formula>$C$4</formula>
    </cfRule>
  </conditionalFormatting>
  <conditionalFormatting sqref="AD38">
    <cfRule type="cellIs" dxfId="9108" priority="584" operator="lessThan">
      <formula>$C$4</formula>
    </cfRule>
  </conditionalFormatting>
  <conditionalFormatting sqref="AD39">
    <cfRule type="cellIs" dxfId="9107" priority="585" operator="lessThan">
      <formula>$C$4</formula>
    </cfRule>
  </conditionalFormatting>
  <conditionalFormatting sqref="AD40">
    <cfRule type="cellIs" dxfId="9106" priority="586" operator="lessThan">
      <formula>$C$4</formula>
    </cfRule>
  </conditionalFormatting>
  <conditionalFormatting sqref="AD41">
    <cfRule type="cellIs" dxfId="9105" priority="587" operator="lessThan">
      <formula>$C$4</formula>
    </cfRule>
  </conditionalFormatting>
  <conditionalFormatting sqref="AD42">
    <cfRule type="cellIs" dxfId="9104" priority="588" operator="lessThan">
      <formula>$C$4</formula>
    </cfRule>
  </conditionalFormatting>
  <conditionalFormatting sqref="AD43">
    <cfRule type="cellIs" dxfId="9103" priority="589" operator="lessThan">
      <formula>$C$4</formula>
    </cfRule>
  </conditionalFormatting>
  <conditionalFormatting sqref="AD44">
    <cfRule type="cellIs" dxfId="9102" priority="590" operator="lessThan">
      <formula>$C$4</formula>
    </cfRule>
  </conditionalFormatting>
  <conditionalFormatting sqref="AD45">
    <cfRule type="cellIs" dxfId="9101" priority="591" operator="lessThan">
      <formula>$C$4</formula>
    </cfRule>
  </conditionalFormatting>
  <conditionalFormatting sqref="AD46">
    <cfRule type="cellIs" dxfId="9100" priority="592" operator="lessThan">
      <formula>$C$4</formula>
    </cfRule>
  </conditionalFormatting>
  <conditionalFormatting sqref="AD47">
    <cfRule type="cellIs" dxfId="9099" priority="593" operator="lessThan">
      <formula>$C$4</formula>
    </cfRule>
  </conditionalFormatting>
  <conditionalFormatting sqref="AD48">
    <cfRule type="cellIs" dxfId="9098" priority="594" operator="lessThan">
      <formula>$C$4</formula>
    </cfRule>
  </conditionalFormatting>
  <conditionalFormatting sqref="AD49">
    <cfRule type="cellIs" dxfId="9097" priority="595" operator="lessThan">
      <formula>$C$4</formula>
    </cfRule>
  </conditionalFormatting>
  <conditionalFormatting sqref="AD50">
    <cfRule type="cellIs" dxfId="9096" priority="596" operator="lessThan">
      <formula>$C$4</formula>
    </cfRule>
  </conditionalFormatting>
  <conditionalFormatting sqref="AD51">
    <cfRule type="cellIs" dxfId="9095" priority="597" operator="lessThan">
      <formula>$C$4</formula>
    </cfRule>
  </conditionalFormatting>
  <conditionalFormatting sqref="AD52">
    <cfRule type="cellIs" dxfId="9094" priority="598" operator="lessThan">
      <formula>$C$4</formula>
    </cfRule>
  </conditionalFormatting>
  <conditionalFormatting sqref="AD53">
    <cfRule type="cellIs" dxfId="9093" priority="599" operator="lessThan">
      <formula>$C$4</formula>
    </cfRule>
  </conditionalFormatting>
  <conditionalFormatting sqref="AD54">
    <cfRule type="cellIs" dxfId="9092" priority="600" operator="lessThan">
      <formula>$C$4</formula>
    </cfRule>
  </conditionalFormatting>
  <conditionalFormatting sqref="AD55">
    <cfRule type="cellIs" dxfId="9091" priority="601" operator="lessThan">
      <formula>$C$4</formula>
    </cfRule>
  </conditionalFormatting>
  <conditionalFormatting sqref="AD56">
    <cfRule type="cellIs" dxfId="9090" priority="602" operator="lessThan">
      <formula>$C$4</formula>
    </cfRule>
  </conditionalFormatting>
  <conditionalFormatting sqref="AD57">
    <cfRule type="cellIs" dxfId="9089" priority="603" operator="lessThan">
      <formula>$C$4</formula>
    </cfRule>
  </conditionalFormatting>
  <conditionalFormatting sqref="AD58">
    <cfRule type="cellIs" dxfId="9088" priority="604" operator="lessThan">
      <formula>$C$4</formula>
    </cfRule>
  </conditionalFormatting>
  <conditionalFormatting sqref="AD59">
    <cfRule type="cellIs" dxfId="9087" priority="605" operator="lessThan">
      <formula>$C$4</formula>
    </cfRule>
  </conditionalFormatting>
  <conditionalFormatting sqref="AD60">
    <cfRule type="cellIs" dxfId="9086" priority="606" operator="lessThan">
      <formula>$C$4</formula>
    </cfRule>
  </conditionalFormatting>
  <conditionalFormatting sqref="AE11">
    <cfRule type="cellIs" dxfId="9085" priority="607" operator="lessThan">
      <formula>$C$4</formula>
    </cfRule>
  </conditionalFormatting>
  <conditionalFormatting sqref="AE12">
    <cfRule type="cellIs" dxfId="9084" priority="608" operator="lessThan">
      <formula>$C$4</formula>
    </cfRule>
  </conditionalFormatting>
  <conditionalFormatting sqref="AE13">
    <cfRule type="cellIs" dxfId="9083" priority="609" operator="lessThan">
      <formula>$C$4</formula>
    </cfRule>
  </conditionalFormatting>
  <conditionalFormatting sqref="AE14">
    <cfRule type="cellIs" dxfId="9082" priority="610" operator="lessThan">
      <formula>$C$4</formula>
    </cfRule>
  </conditionalFormatting>
  <conditionalFormatting sqref="AE15">
    <cfRule type="cellIs" dxfId="9081" priority="611" operator="lessThan">
      <formula>$C$4</formula>
    </cfRule>
  </conditionalFormatting>
  <conditionalFormatting sqref="AE16">
    <cfRule type="cellIs" dxfId="9080" priority="612" operator="lessThan">
      <formula>$C$4</formula>
    </cfRule>
  </conditionalFormatting>
  <conditionalFormatting sqref="AE17">
    <cfRule type="cellIs" dxfId="9079" priority="613" operator="lessThan">
      <formula>$C$4</formula>
    </cfRule>
  </conditionalFormatting>
  <conditionalFormatting sqref="AE18">
    <cfRule type="cellIs" dxfId="9078" priority="614" operator="lessThan">
      <formula>$C$4</formula>
    </cfRule>
  </conditionalFormatting>
  <conditionalFormatting sqref="AE19">
    <cfRule type="cellIs" dxfId="9077" priority="615" operator="lessThan">
      <formula>$C$4</formula>
    </cfRule>
  </conditionalFormatting>
  <conditionalFormatting sqref="AE20">
    <cfRule type="cellIs" dxfId="9076" priority="616" operator="lessThan">
      <formula>$C$4</formula>
    </cfRule>
  </conditionalFormatting>
  <conditionalFormatting sqref="AE21">
    <cfRule type="cellIs" dxfId="9075" priority="617" operator="lessThan">
      <formula>$C$4</formula>
    </cfRule>
  </conditionalFormatting>
  <conditionalFormatting sqref="AE22">
    <cfRule type="cellIs" dxfId="9074" priority="618" operator="lessThan">
      <formula>$C$4</formula>
    </cfRule>
  </conditionalFormatting>
  <conditionalFormatting sqref="AE23">
    <cfRule type="cellIs" dxfId="9073" priority="619" operator="lessThan">
      <formula>$C$4</formula>
    </cfRule>
  </conditionalFormatting>
  <conditionalFormatting sqref="AE24">
    <cfRule type="cellIs" dxfId="9072" priority="620" operator="lessThan">
      <formula>$C$4</formula>
    </cfRule>
  </conditionalFormatting>
  <conditionalFormatting sqref="AE25">
    <cfRule type="cellIs" dxfId="9071" priority="621" operator="lessThan">
      <formula>$C$4</formula>
    </cfRule>
  </conditionalFormatting>
  <conditionalFormatting sqref="AE26">
    <cfRule type="cellIs" dxfId="9070" priority="622" operator="lessThan">
      <formula>$C$4</formula>
    </cfRule>
  </conditionalFormatting>
  <conditionalFormatting sqref="AE27">
    <cfRule type="cellIs" dxfId="9069" priority="623" operator="lessThan">
      <formula>$C$4</formula>
    </cfRule>
  </conditionalFormatting>
  <conditionalFormatting sqref="AE28">
    <cfRule type="cellIs" dxfId="9068" priority="624" operator="lessThan">
      <formula>$C$4</formula>
    </cfRule>
  </conditionalFormatting>
  <conditionalFormatting sqref="AE29">
    <cfRule type="cellIs" dxfId="9067" priority="625" operator="lessThan">
      <formula>$C$4</formula>
    </cfRule>
  </conditionalFormatting>
  <conditionalFormatting sqref="AE30">
    <cfRule type="cellIs" dxfId="9066" priority="626" operator="lessThan">
      <formula>$C$4</formula>
    </cfRule>
  </conditionalFormatting>
  <conditionalFormatting sqref="AE31">
    <cfRule type="cellIs" dxfId="9065" priority="627" operator="lessThan">
      <formula>$C$4</formula>
    </cfRule>
  </conditionalFormatting>
  <conditionalFormatting sqref="AE32">
    <cfRule type="cellIs" dxfId="9064" priority="628" operator="lessThan">
      <formula>$C$4</formula>
    </cfRule>
  </conditionalFormatting>
  <conditionalFormatting sqref="AE33">
    <cfRule type="cellIs" dxfId="9063" priority="629" operator="lessThan">
      <formula>$C$4</formula>
    </cfRule>
  </conditionalFormatting>
  <conditionalFormatting sqref="AE34">
    <cfRule type="cellIs" dxfId="9062" priority="630" operator="lessThan">
      <formula>$C$4</formula>
    </cfRule>
  </conditionalFormatting>
  <conditionalFormatting sqref="AE35">
    <cfRule type="cellIs" dxfId="9061" priority="631" operator="lessThan">
      <formula>$C$4</formula>
    </cfRule>
  </conditionalFormatting>
  <conditionalFormatting sqref="AE36">
    <cfRule type="cellIs" dxfId="9060" priority="632" operator="lessThan">
      <formula>$C$4</formula>
    </cfRule>
  </conditionalFormatting>
  <conditionalFormatting sqref="AE37">
    <cfRule type="cellIs" dxfId="9059" priority="633" operator="lessThan">
      <formula>$C$4</formula>
    </cfRule>
  </conditionalFormatting>
  <conditionalFormatting sqref="AE38">
    <cfRule type="cellIs" dxfId="9058" priority="634" operator="lessThan">
      <formula>$C$4</formula>
    </cfRule>
  </conditionalFormatting>
  <conditionalFormatting sqref="AE39">
    <cfRule type="cellIs" dxfId="9057" priority="635" operator="lessThan">
      <formula>$C$4</formula>
    </cfRule>
  </conditionalFormatting>
  <conditionalFormatting sqref="AE40">
    <cfRule type="cellIs" dxfId="9056" priority="636" operator="lessThan">
      <formula>$C$4</formula>
    </cfRule>
  </conditionalFormatting>
  <conditionalFormatting sqref="AE41">
    <cfRule type="cellIs" dxfId="9055" priority="637" operator="lessThan">
      <formula>$C$4</formula>
    </cfRule>
  </conditionalFormatting>
  <conditionalFormatting sqref="AE42">
    <cfRule type="cellIs" dxfId="9054" priority="638" operator="lessThan">
      <formula>$C$4</formula>
    </cfRule>
  </conditionalFormatting>
  <conditionalFormatting sqref="AE43">
    <cfRule type="cellIs" dxfId="9053" priority="639" operator="lessThan">
      <formula>$C$4</formula>
    </cfRule>
  </conditionalFormatting>
  <conditionalFormatting sqref="AE44">
    <cfRule type="cellIs" dxfId="9052" priority="640" operator="lessThan">
      <formula>$C$4</formula>
    </cfRule>
  </conditionalFormatting>
  <conditionalFormatting sqref="AE45">
    <cfRule type="cellIs" dxfId="9051" priority="641" operator="lessThan">
      <formula>$C$4</formula>
    </cfRule>
  </conditionalFormatting>
  <conditionalFormatting sqref="AE46">
    <cfRule type="cellIs" dxfId="9050" priority="642" operator="lessThan">
      <formula>$C$4</formula>
    </cfRule>
  </conditionalFormatting>
  <conditionalFormatting sqref="AE47">
    <cfRule type="cellIs" dxfId="9049" priority="643" operator="lessThan">
      <formula>$C$4</formula>
    </cfRule>
  </conditionalFormatting>
  <conditionalFormatting sqref="AE48">
    <cfRule type="cellIs" dxfId="9048" priority="644" operator="lessThan">
      <formula>$C$4</formula>
    </cfRule>
  </conditionalFormatting>
  <conditionalFormatting sqref="AE49">
    <cfRule type="cellIs" dxfId="9047" priority="645" operator="lessThan">
      <formula>$C$4</formula>
    </cfRule>
  </conditionalFormatting>
  <conditionalFormatting sqref="AE50">
    <cfRule type="cellIs" dxfId="9046" priority="646" operator="lessThan">
      <formula>$C$4</formula>
    </cfRule>
  </conditionalFormatting>
  <conditionalFormatting sqref="AE51">
    <cfRule type="cellIs" dxfId="9045" priority="647" operator="lessThan">
      <formula>$C$4</formula>
    </cfRule>
  </conditionalFormatting>
  <conditionalFormatting sqref="AE52">
    <cfRule type="cellIs" dxfId="9044" priority="648" operator="lessThan">
      <formula>$C$4</formula>
    </cfRule>
  </conditionalFormatting>
  <conditionalFormatting sqref="AE53">
    <cfRule type="cellIs" dxfId="9043" priority="649" operator="lessThan">
      <formula>$C$4</formula>
    </cfRule>
  </conditionalFormatting>
  <conditionalFormatting sqref="AE54">
    <cfRule type="cellIs" dxfId="9042" priority="650" operator="lessThan">
      <formula>$C$4</formula>
    </cfRule>
  </conditionalFormatting>
  <conditionalFormatting sqref="AE55">
    <cfRule type="cellIs" dxfId="9041" priority="651" operator="lessThan">
      <formula>$C$4</formula>
    </cfRule>
  </conditionalFormatting>
  <conditionalFormatting sqref="AE56">
    <cfRule type="cellIs" dxfId="9040" priority="652" operator="lessThan">
      <formula>$C$4</formula>
    </cfRule>
  </conditionalFormatting>
  <conditionalFormatting sqref="AE57">
    <cfRule type="cellIs" dxfId="9039" priority="653" operator="lessThan">
      <formula>$C$4</formula>
    </cfRule>
  </conditionalFormatting>
  <conditionalFormatting sqref="AE58">
    <cfRule type="cellIs" dxfId="9038" priority="654" operator="lessThan">
      <formula>$C$4</formula>
    </cfRule>
  </conditionalFormatting>
  <conditionalFormatting sqref="AE59">
    <cfRule type="cellIs" dxfId="9037" priority="655" operator="lessThan">
      <formula>$C$4</formula>
    </cfRule>
  </conditionalFormatting>
  <conditionalFormatting sqref="AE60">
    <cfRule type="cellIs" dxfId="9036" priority="656" operator="lessThan">
      <formula>$C$4</formula>
    </cfRule>
  </conditionalFormatting>
  <conditionalFormatting sqref="AF11">
    <cfRule type="cellIs" dxfId="9035" priority="657" operator="lessThan">
      <formula>$C$4</formula>
    </cfRule>
  </conditionalFormatting>
  <conditionalFormatting sqref="AF12">
    <cfRule type="cellIs" dxfId="9034" priority="658" operator="lessThan">
      <formula>$C$4</formula>
    </cfRule>
  </conditionalFormatting>
  <conditionalFormatting sqref="AF13">
    <cfRule type="cellIs" dxfId="9033" priority="659" operator="lessThan">
      <formula>$C$4</formula>
    </cfRule>
  </conditionalFormatting>
  <conditionalFormatting sqref="AF14">
    <cfRule type="cellIs" dxfId="9032" priority="660" operator="lessThan">
      <formula>$C$4</formula>
    </cfRule>
  </conditionalFormatting>
  <conditionalFormatting sqref="AF15">
    <cfRule type="cellIs" dxfId="9031" priority="661" operator="lessThan">
      <formula>$C$4</formula>
    </cfRule>
  </conditionalFormatting>
  <conditionalFormatting sqref="AF16">
    <cfRule type="cellIs" dxfId="9030" priority="662" operator="lessThan">
      <formula>$C$4</formula>
    </cfRule>
  </conditionalFormatting>
  <conditionalFormatting sqref="AF17">
    <cfRule type="cellIs" dxfId="9029" priority="663" operator="lessThan">
      <formula>$C$4</formula>
    </cfRule>
  </conditionalFormatting>
  <conditionalFormatting sqref="AF18">
    <cfRule type="cellIs" dxfId="9028" priority="664" operator="lessThan">
      <formula>$C$4</formula>
    </cfRule>
  </conditionalFormatting>
  <conditionalFormatting sqref="AF19">
    <cfRule type="cellIs" dxfId="9027" priority="665" operator="lessThan">
      <formula>$C$4</formula>
    </cfRule>
  </conditionalFormatting>
  <conditionalFormatting sqref="AF20">
    <cfRule type="cellIs" dxfId="9026" priority="666" operator="lessThan">
      <formula>$C$4</formula>
    </cfRule>
  </conditionalFormatting>
  <conditionalFormatting sqref="AF21">
    <cfRule type="cellIs" dxfId="9025" priority="667" operator="lessThan">
      <formula>$C$4</formula>
    </cfRule>
  </conditionalFormatting>
  <conditionalFormatting sqref="AF22">
    <cfRule type="cellIs" dxfId="9024" priority="668" operator="lessThan">
      <formula>$C$4</formula>
    </cfRule>
  </conditionalFormatting>
  <conditionalFormatting sqref="AF23">
    <cfRule type="cellIs" dxfId="9023" priority="669" operator="lessThan">
      <formula>$C$4</formula>
    </cfRule>
  </conditionalFormatting>
  <conditionalFormatting sqref="AF24">
    <cfRule type="cellIs" dxfId="9022" priority="670" operator="lessThan">
      <formula>$C$4</formula>
    </cfRule>
  </conditionalFormatting>
  <conditionalFormatting sqref="AF25">
    <cfRule type="cellIs" dxfId="9021" priority="671" operator="lessThan">
      <formula>$C$4</formula>
    </cfRule>
  </conditionalFormatting>
  <conditionalFormatting sqref="AF26">
    <cfRule type="cellIs" dxfId="9020" priority="672" operator="lessThan">
      <formula>$C$4</formula>
    </cfRule>
  </conditionalFormatting>
  <conditionalFormatting sqref="AF27">
    <cfRule type="cellIs" dxfId="9019" priority="673" operator="lessThan">
      <formula>$C$4</formula>
    </cfRule>
  </conditionalFormatting>
  <conditionalFormatting sqref="AF28">
    <cfRule type="cellIs" dxfId="9018" priority="674" operator="lessThan">
      <formula>$C$4</formula>
    </cfRule>
  </conditionalFormatting>
  <conditionalFormatting sqref="AF29">
    <cfRule type="cellIs" dxfId="9017" priority="675" operator="lessThan">
      <formula>$C$4</formula>
    </cfRule>
  </conditionalFormatting>
  <conditionalFormatting sqref="AF30">
    <cfRule type="cellIs" dxfId="9016" priority="676" operator="lessThan">
      <formula>$C$4</formula>
    </cfRule>
  </conditionalFormatting>
  <conditionalFormatting sqref="AF31">
    <cfRule type="cellIs" dxfId="9015" priority="677" operator="lessThan">
      <formula>$C$4</formula>
    </cfRule>
  </conditionalFormatting>
  <conditionalFormatting sqref="AF32">
    <cfRule type="cellIs" dxfId="9014" priority="678" operator="lessThan">
      <formula>$C$4</formula>
    </cfRule>
  </conditionalFormatting>
  <conditionalFormatting sqref="AF33">
    <cfRule type="cellIs" dxfId="9013" priority="679" operator="lessThan">
      <formula>$C$4</formula>
    </cfRule>
  </conditionalFormatting>
  <conditionalFormatting sqref="AF34">
    <cfRule type="cellIs" dxfId="9012" priority="680" operator="lessThan">
      <formula>$C$4</formula>
    </cfRule>
  </conditionalFormatting>
  <conditionalFormatting sqref="AF35">
    <cfRule type="cellIs" dxfId="9011" priority="681" operator="lessThan">
      <formula>$C$4</formula>
    </cfRule>
  </conditionalFormatting>
  <conditionalFormatting sqref="AF36">
    <cfRule type="cellIs" dxfId="9010" priority="682" operator="lessThan">
      <formula>$C$4</formula>
    </cfRule>
  </conditionalFormatting>
  <conditionalFormatting sqref="AF37">
    <cfRule type="cellIs" dxfId="9009" priority="683" operator="lessThan">
      <formula>$C$4</formula>
    </cfRule>
  </conditionalFormatting>
  <conditionalFormatting sqref="AF38">
    <cfRule type="cellIs" dxfId="9008" priority="684" operator="lessThan">
      <formula>$C$4</formula>
    </cfRule>
  </conditionalFormatting>
  <conditionalFormatting sqref="AF39">
    <cfRule type="cellIs" dxfId="9007" priority="685" operator="lessThan">
      <formula>$C$4</formula>
    </cfRule>
  </conditionalFormatting>
  <conditionalFormatting sqref="AF40">
    <cfRule type="cellIs" dxfId="9006" priority="686" operator="lessThan">
      <formula>$C$4</formula>
    </cfRule>
  </conditionalFormatting>
  <conditionalFormatting sqref="AF41">
    <cfRule type="cellIs" dxfId="9005" priority="687" operator="lessThan">
      <formula>$C$4</formula>
    </cfRule>
  </conditionalFormatting>
  <conditionalFormatting sqref="AF42">
    <cfRule type="cellIs" dxfId="9004" priority="688" operator="lessThan">
      <formula>$C$4</formula>
    </cfRule>
  </conditionalFormatting>
  <conditionalFormatting sqref="AF43">
    <cfRule type="cellIs" dxfId="9003" priority="689" operator="lessThan">
      <formula>$C$4</formula>
    </cfRule>
  </conditionalFormatting>
  <conditionalFormatting sqref="AF44">
    <cfRule type="cellIs" dxfId="9002" priority="690" operator="lessThan">
      <formula>$C$4</formula>
    </cfRule>
  </conditionalFormatting>
  <conditionalFormatting sqref="AF45">
    <cfRule type="cellIs" dxfId="9001" priority="691" operator="lessThan">
      <formula>$C$4</formula>
    </cfRule>
  </conditionalFormatting>
  <conditionalFormatting sqref="AF46">
    <cfRule type="cellIs" dxfId="9000" priority="692" operator="lessThan">
      <formula>$C$4</formula>
    </cfRule>
  </conditionalFormatting>
  <conditionalFormatting sqref="AF47">
    <cfRule type="cellIs" dxfId="8999" priority="693" operator="lessThan">
      <formula>$C$4</formula>
    </cfRule>
  </conditionalFormatting>
  <conditionalFormatting sqref="AF48">
    <cfRule type="cellIs" dxfId="8998" priority="694" operator="lessThan">
      <formula>$C$4</formula>
    </cfRule>
  </conditionalFormatting>
  <conditionalFormatting sqref="AF49">
    <cfRule type="cellIs" dxfId="8997" priority="695" operator="lessThan">
      <formula>$C$4</formula>
    </cfRule>
  </conditionalFormatting>
  <conditionalFormatting sqref="AF50">
    <cfRule type="cellIs" dxfId="8996" priority="696" operator="lessThan">
      <formula>$C$4</formula>
    </cfRule>
  </conditionalFormatting>
  <conditionalFormatting sqref="AF51">
    <cfRule type="cellIs" dxfId="8995" priority="697" operator="lessThan">
      <formula>$C$4</formula>
    </cfRule>
  </conditionalFormatting>
  <conditionalFormatting sqref="AF52">
    <cfRule type="cellIs" dxfId="8994" priority="698" operator="lessThan">
      <formula>$C$4</formula>
    </cfRule>
  </conditionalFormatting>
  <conditionalFormatting sqref="AF53">
    <cfRule type="cellIs" dxfId="8993" priority="699" operator="lessThan">
      <formula>$C$4</formula>
    </cfRule>
  </conditionalFormatting>
  <conditionalFormatting sqref="AF54">
    <cfRule type="cellIs" dxfId="8992" priority="700" operator="lessThan">
      <formula>$C$4</formula>
    </cfRule>
  </conditionalFormatting>
  <conditionalFormatting sqref="AF55">
    <cfRule type="cellIs" dxfId="8991" priority="701" operator="lessThan">
      <formula>$C$4</formula>
    </cfRule>
  </conditionalFormatting>
  <conditionalFormatting sqref="AF56">
    <cfRule type="cellIs" dxfId="8990" priority="702" operator="lessThan">
      <formula>$C$4</formula>
    </cfRule>
  </conditionalFormatting>
  <conditionalFormatting sqref="AF57">
    <cfRule type="cellIs" dxfId="8989" priority="703" operator="lessThan">
      <formula>$C$4</formula>
    </cfRule>
  </conditionalFormatting>
  <conditionalFormatting sqref="AF58">
    <cfRule type="cellIs" dxfId="8988" priority="704" operator="lessThan">
      <formula>$C$4</formula>
    </cfRule>
  </conditionalFormatting>
  <conditionalFormatting sqref="AF59">
    <cfRule type="cellIs" dxfId="8987" priority="705" operator="lessThan">
      <formula>$C$4</formula>
    </cfRule>
  </conditionalFormatting>
  <conditionalFormatting sqref="AF60">
    <cfRule type="cellIs" dxfId="8986" priority="706" operator="lessThan">
      <formula>$C$4</formula>
    </cfRule>
  </conditionalFormatting>
  <conditionalFormatting sqref="AG11:AG44">
    <cfRule type="cellIs" dxfId="8985" priority="707" operator="lessThan">
      <formula>$C$4</formula>
    </cfRule>
  </conditionalFormatting>
  <conditionalFormatting sqref="AG45">
    <cfRule type="cellIs" dxfId="8984" priority="741" operator="lessThan">
      <formula>$C$4</formula>
    </cfRule>
  </conditionalFormatting>
  <conditionalFormatting sqref="AG46">
    <cfRule type="cellIs" dxfId="8983" priority="742" operator="lessThan">
      <formula>$C$4</formula>
    </cfRule>
  </conditionalFormatting>
  <conditionalFormatting sqref="AG47">
    <cfRule type="cellIs" dxfId="8982" priority="743" operator="lessThan">
      <formula>$C$4</formula>
    </cfRule>
  </conditionalFormatting>
  <conditionalFormatting sqref="AG48">
    <cfRule type="cellIs" dxfId="8981" priority="744" operator="lessThan">
      <formula>$C$4</formula>
    </cfRule>
  </conditionalFormatting>
  <conditionalFormatting sqref="AG49">
    <cfRule type="cellIs" dxfId="8980" priority="745" operator="lessThan">
      <formula>$C$4</formula>
    </cfRule>
  </conditionalFormatting>
  <conditionalFormatting sqref="AG50">
    <cfRule type="cellIs" dxfId="8979" priority="746" operator="lessThan">
      <formula>$C$4</formula>
    </cfRule>
  </conditionalFormatting>
  <conditionalFormatting sqref="AG51">
    <cfRule type="cellIs" dxfId="8978" priority="747" operator="lessThan">
      <formula>$C$4</formula>
    </cfRule>
  </conditionalFormatting>
  <conditionalFormatting sqref="AG52">
    <cfRule type="cellIs" dxfId="8977" priority="748" operator="lessThan">
      <formula>$C$4</formula>
    </cfRule>
  </conditionalFormatting>
  <conditionalFormatting sqref="AG53">
    <cfRule type="cellIs" dxfId="8976" priority="749" operator="lessThan">
      <formula>$C$4</formula>
    </cfRule>
  </conditionalFormatting>
  <conditionalFormatting sqref="AG54">
    <cfRule type="cellIs" dxfId="8975" priority="750" operator="lessThan">
      <formula>$C$4</formula>
    </cfRule>
  </conditionalFormatting>
  <conditionalFormatting sqref="AG55">
    <cfRule type="cellIs" dxfId="8974" priority="751" operator="lessThan">
      <formula>$C$4</formula>
    </cfRule>
  </conditionalFormatting>
  <conditionalFormatting sqref="AG56">
    <cfRule type="cellIs" dxfId="8973" priority="752" operator="lessThan">
      <formula>$C$4</formula>
    </cfRule>
  </conditionalFormatting>
  <conditionalFormatting sqref="AG57">
    <cfRule type="cellIs" dxfId="8972" priority="753" operator="lessThan">
      <formula>$C$4</formula>
    </cfRule>
  </conditionalFormatting>
  <conditionalFormatting sqref="AG58">
    <cfRule type="cellIs" dxfId="8971" priority="754" operator="lessThan">
      <formula>$C$4</formula>
    </cfRule>
  </conditionalFormatting>
  <conditionalFormatting sqref="AG59">
    <cfRule type="cellIs" dxfId="8970" priority="755" operator="lessThan">
      <formula>$C$4</formula>
    </cfRule>
  </conditionalFormatting>
  <conditionalFormatting sqref="AG60">
    <cfRule type="cellIs" dxfId="8969" priority="756" operator="lessThan">
      <formula>$C$4</formula>
    </cfRule>
  </conditionalFormatting>
  <conditionalFormatting sqref="AH11:AH44">
    <cfRule type="cellIs" dxfId="8968" priority="757" operator="lessThan">
      <formula>$C$4</formula>
    </cfRule>
  </conditionalFormatting>
  <conditionalFormatting sqref="AH45">
    <cfRule type="cellIs" dxfId="8967" priority="791" operator="lessThan">
      <formula>$C$4</formula>
    </cfRule>
  </conditionalFormatting>
  <conditionalFormatting sqref="AH46">
    <cfRule type="cellIs" dxfId="8966" priority="792" operator="lessThan">
      <formula>$C$4</formula>
    </cfRule>
  </conditionalFormatting>
  <conditionalFormatting sqref="AH47">
    <cfRule type="cellIs" dxfId="8965" priority="793" operator="lessThan">
      <formula>$C$4</formula>
    </cfRule>
  </conditionalFormatting>
  <conditionalFormatting sqref="AH48">
    <cfRule type="cellIs" dxfId="8964" priority="794" operator="lessThan">
      <formula>$C$4</formula>
    </cfRule>
  </conditionalFormatting>
  <conditionalFormatting sqref="AH49">
    <cfRule type="cellIs" dxfId="8963" priority="795" operator="lessThan">
      <formula>$C$4</formula>
    </cfRule>
  </conditionalFormatting>
  <conditionalFormatting sqref="AH50">
    <cfRule type="cellIs" dxfId="8962" priority="796" operator="lessThan">
      <formula>$C$4</formula>
    </cfRule>
  </conditionalFormatting>
  <conditionalFormatting sqref="AH51">
    <cfRule type="cellIs" dxfId="8961" priority="797" operator="lessThan">
      <formula>$C$4</formula>
    </cfRule>
  </conditionalFormatting>
  <conditionalFormatting sqref="AH52">
    <cfRule type="cellIs" dxfId="8960" priority="798" operator="lessThan">
      <formula>$C$4</formula>
    </cfRule>
  </conditionalFormatting>
  <conditionalFormatting sqref="AH53">
    <cfRule type="cellIs" dxfId="8959" priority="799" operator="lessThan">
      <formula>$C$4</formula>
    </cfRule>
  </conditionalFormatting>
  <conditionalFormatting sqref="AH54">
    <cfRule type="cellIs" dxfId="8958" priority="800" operator="lessThan">
      <formula>$C$4</formula>
    </cfRule>
  </conditionalFormatting>
  <conditionalFormatting sqref="AH55">
    <cfRule type="cellIs" dxfId="8957" priority="801" operator="lessThan">
      <formula>$C$4</formula>
    </cfRule>
  </conditionalFormatting>
  <conditionalFormatting sqref="AH56">
    <cfRule type="cellIs" dxfId="8956" priority="802" operator="lessThan">
      <formula>$C$4</formula>
    </cfRule>
  </conditionalFormatting>
  <conditionalFormatting sqref="AH57">
    <cfRule type="cellIs" dxfId="8955" priority="803" operator="lessThan">
      <formula>$C$4</formula>
    </cfRule>
  </conditionalFormatting>
  <conditionalFormatting sqref="AH58">
    <cfRule type="cellIs" dxfId="8954" priority="804" operator="lessThan">
      <formula>$C$4</formula>
    </cfRule>
  </conditionalFormatting>
  <conditionalFormatting sqref="AH59">
    <cfRule type="cellIs" dxfId="8953" priority="805" operator="lessThan">
      <formula>$C$4</formula>
    </cfRule>
  </conditionalFormatting>
  <conditionalFormatting sqref="AH60">
    <cfRule type="cellIs" dxfId="8952" priority="806" operator="lessThan">
      <formula>$C$4</formula>
    </cfRule>
  </conditionalFormatting>
  <conditionalFormatting sqref="AI11:AI44">
    <cfRule type="cellIs" dxfId="8951" priority="807" operator="lessThan">
      <formula>$C$4</formula>
    </cfRule>
  </conditionalFormatting>
  <conditionalFormatting sqref="AI45">
    <cfRule type="cellIs" dxfId="8950" priority="841" operator="lessThan">
      <formula>$C$4</formula>
    </cfRule>
  </conditionalFormatting>
  <conditionalFormatting sqref="AI46">
    <cfRule type="cellIs" dxfId="8949" priority="842" operator="lessThan">
      <formula>$C$4</formula>
    </cfRule>
  </conditionalFormatting>
  <conditionalFormatting sqref="AI47">
    <cfRule type="cellIs" dxfId="8948" priority="843" operator="lessThan">
      <formula>$C$4</formula>
    </cfRule>
  </conditionalFormatting>
  <conditionalFormatting sqref="AI48">
    <cfRule type="cellIs" dxfId="8947" priority="844" operator="lessThan">
      <formula>$C$4</formula>
    </cfRule>
  </conditionalFormatting>
  <conditionalFormatting sqref="AI49">
    <cfRule type="cellIs" dxfId="8946" priority="845" operator="lessThan">
      <formula>$C$4</formula>
    </cfRule>
  </conditionalFormatting>
  <conditionalFormatting sqref="AI50">
    <cfRule type="cellIs" dxfId="8945" priority="846" operator="lessThan">
      <formula>$C$4</formula>
    </cfRule>
  </conditionalFormatting>
  <conditionalFormatting sqref="AI51">
    <cfRule type="cellIs" dxfId="8944" priority="847" operator="lessThan">
      <formula>$C$4</formula>
    </cfRule>
  </conditionalFormatting>
  <conditionalFormatting sqref="AI52">
    <cfRule type="cellIs" dxfId="8943" priority="848" operator="lessThan">
      <formula>$C$4</formula>
    </cfRule>
  </conditionalFormatting>
  <conditionalFormatting sqref="AI53">
    <cfRule type="cellIs" dxfId="8942" priority="849" operator="lessThan">
      <formula>$C$4</formula>
    </cfRule>
  </conditionalFormatting>
  <conditionalFormatting sqref="AI54">
    <cfRule type="cellIs" dxfId="8941" priority="850" operator="lessThan">
      <formula>$C$4</formula>
    </cfRule>
  </conditionalFormatting>
  <conditionalFormatting sqref="AI55">
    <cfRule type="cellIs" dxfId="8940" priority="851" operator="lessThan">
      <formula>$C$4</formula>
    </cfRule>
  </conditionalFormatting>
  <conditionalFormatting sqref="AI56">
    <cfRule type="cellIs" dxfId="8939" priority="852" operator="lessThan">
      <formula>$C$4</formula>
    </cfRule>
  </conditionalFormatting>
  <conditionalFormatting sqref="AI57">
    <cfRule type="cellIs" dxfId="8938" priority="853" operator="lessThan">
      <formula>$C$4</formula>
    </cfRule>
  </conditionalFormatting>
  <conditionalFormatting sqref="AI58">
    <cfRule type="cellIs" dxfId="8937" priority="854" operator="lessThan">
      <formula>$C$4</formula>
    </cfRule>
  </conditionalFormatting>
  <conditionalFormatting sqref="AI59">
    <cfRule type="cellIs" dxfId="8936" priority="855" operator="lessThan">
      <formula>$C$4</formula>
    </cfRule>
  </conditionalFormatting>
  <conditionalFormatting sqref="AI60">
    <cfRule type="cellIs" dxfId="8935" priority="856" operator="lessThan">
      <formula>$C$4</formula>
    </cfRule>
  </conditionalFormatting>
  <conditionalFormatting sqref="AJ11:AJ44">
    <cfRule type="cellIs" dxfId="8934" priority="857" operator="lessThan">
      <formula>$C$4</formula>
    </cfRule>
  </conditionalFormatting>
  <conditionalFormatting sqref="AJ45">
    <cfRule type="cellIs" dxfId="8933" priority="891" operator="lessThan">
      <formula>$C$4</formula>
    </cfRule>
  </conditionalFormatting>
  <conditionalFormatting sqref="AJ46">
    <cfRule type="cellIs" dxfId="8932" priority="892" operator="lessThan">
      <formula>$C$4</formula>
    </cfRule>
  </conditionalFormatting>
  <conditionalFormatting sqref="AJ47">
    <cfRule type="cellIs" dxfId="8931" priority="893" operator="lessThan">
      <formula>$C$4</formula>
    </cfRule>
  </conditionalFormatting>
  <conditionalFormatting sqref="AJ48">
    <cfRule type="cellIs" dxfId="8930" priority="894" operator="lessThan">
      <formula>$C$4</formula>
    </cfRule>
  </conditionalFormatting>
  <conditionalFormatting sqref="AJ49">
    <cfRule type="cellIs" dxfId="8929" priority="895" operator="lessThan">
      <formula>$C$4</formula>
    </cfRule>
  </conditionalFormatting>
  <conditionalFormatting sqref="AJ50">
    <cfRule type="cellIs" dxfId="8928" priority="896" operator="lessThan">
      <formula>$C$4</formula>
    </cfRule>
  </conditionalFormatting>
  <conditionalFormatting sqref="AJ51">
    <cfRule type="cellIs" dxfId="8927" priority="897" operator="lessThan">
      <formula>$C$4</formula>
    </cfRule>
  </conditionalFormatting>
  <conditionalFormatting sqref="AJ52">
    <cfRule type="cellIs" dxfId="8926" priority="898" operator="lessThan">
      <formula>$C$4</formula>
    </cfRule>
  </conditionalFormatting>
  <conditionalFormatting sqref="AJ53">
    <cfRule type="cellIs" dxfId="8925" priority="899" operator="lessThan">
      <formula>$C$4</formula>
    </cfRule>
  </conditionalFormatting>
  <conditionalFormatting sqref="AJ54">
    <cfRule type="cellIs" dxfId="8924" priority="900" operator="lessThan">
      <formula>$C$4</formula>
    </cfRule>
  </conditionalFormatting>
  <conditionalFormatting sqref="AJ55">
    <cfRule type="cellIs" dxfId="8923" priority="901" operator="lessThan">
      <formula>$C$4</formula>
    </cfRule>
  </conditionalFormatting>
  <conditionalFormatting sqref="AJ56">
    <cfRule type="cellIs" dxfId="8922" priority="902" operator="lessThan">
      <formula>$C$4</formula>
    </cfRule>
  </conditionalFormatting>
  <conditionalFormatting sqref="AJ57">
    <cfRule type="cellIs" dxfId="8921" priority="903" operator="lessThan">
      <formula>$C$4</formula>
    </cfRule>
  </conditionalFormatting>
  <conditionalFormatting sqref="AJ58">
    <cfRule type="cellIs" dxfId="8920" priority="904" operator="lessThan">
      <formula>$C$4</formula>
    </cfRule>
  </conditionalFormatting>
  <conditionalFormatting sqref="AJ59">
    <cfRule type="cellIs" dxfId="8919" priority="905" operator="lessThan">
      <formula>$C$4</formula>
    </cfRule>
  </conditionalFormatting>
  <conditionalFormatting sqref="AJ60">
    <cfRule type="cellIs" dxfId="8918" priority="906" operator="lessThan">
      <formula>$C$4</formula>
    </cfRule>
  </conditionalFormatting>
  <conditionalFormatting sqref="AK11">
    <cfRule type="cellIs" dxfId="8917" priority="907" operator="lessThan">
      <formula>$C$4</formula>
    </cfRule>
  </conditionalFormatting>
  <conditionalFormatting sqref="AK12">
    <cfRule type="cellIs" dxfId="8916" priority="908" operator="lessThan">
      <formula>$C$4</formula>
    </cfRule>
  </conditionalFormatting>
  <conditionalFormatting sqref="AK13">
    <cfRule type="cellIs" dxfId="8915" priority="909" operator="lessThan">
      <formula>$C$4</formula>
    </cfRule>
  </conditionalFormatting>
  <conditionalFormatting sqref="AK14">
    <cfRule type="cellIs" dxfId="8914" priority="910" operator="lessThan">
      <formula>$C$4</formula>
    </cfRule>
  </conditionalFormatting>
  <conditionalFormatting sqref="AK15">
    <cfRule type="cellIs" dxfId="8913" priority="911" operator="lessThan">
      <formula>$C$4</formula>
    </cfRule>
  </conditionalFormatting>
  <conditionalFormatting sqref="AK16">
    <cfRule type="cellIs" dxfId="8912" priority="912" operator="lessThan">
      <formula>$C$4</formula>
    </cfRule>
  </conditionalFormatting>
  <conditionalFormatting sqref="AK17">
    <cfRule type="cellIs" dxfId="8911" priority="913" operator="lessThan">
      <formula>$C$4</formula>
    </cfRule>
  </conditionalFormatting>
  <conditionalFormatting sqref="AK18">
    <cfRule type="cellIs" dxfId="8910" priority="914" operator="lessThan">
      <formula>$C$4</formula>
    </cfRule>
  </conditionalFormatting>
  <conditionalFormatting sqref="AK19">
    <cfRule type="cellIs" dxfId="8909" priority="915" operator="lessThan">
      <formula>$C$4</formula>
    </cfRule>
  </conditionalFormatting>
  <conditionalFormatting sqref="AK20">
    <cfRule type="cellIs" dxfId="8908" priority="916" operator="lessThan">
      <formula>$C$4</formula>
    </cfRule>
  </conditionalFormatting>
  <conditionalFormatting sqref="AK21">
    <cfRule type="cellIs" dxfId="8907" priority="917" operator="lessThan">
      <formula>$C$4</formula>
    </cfRule>
  </conditionalFormatting>
  <conditionalFormatting sqref="AK22">
    <cfRule type="cellIs" dxfId="8906" priority="918" operator="lessThan">
      <formula>$C$4</formula>
    </cfRule>
  </conditionalFormatting>
  <conditionalFormatting sqref="AK23">
    <cfRule type="cellIs" dxfId="8905" priority="919" operator="lessThan">
      <formula>$C$4</formula>
    </cfRule>
  </conditionalFormatting>
  <conditionalFormatting sqref="AK24">
    <cfRule type="cellIs" dxfId="8904" priority="920" operator="lessThan">
      <formula>$C$4</formula>
    </cfRule>
  </conditionalFormatting>
  <conditionalFormatting sqref="AK25">
    <cfRule type="cellIs" dxfId="8903" priority="921" operator="lessThan">
      <formula>$C$4</formula>
    </cfRule>
  </conditionalFormatting>
  <conditionalFormatting sqref="AK26">
    <cfRule type="cellIs" dxfId="8902" priority="922" operator="lessThan">
      <formula>$C$4</formula>
    </cfRule>
  </conditionalFormatting>
  <conditionalFormatting sqref="AK27">
    <cfRule type="cellIs" dxfId="8901" priority="923" operator="lessThan">
      <formula>$C$4</formula>
    </cfRule>
  </conditionalFormatting>
  <conditionalFormatting sqref="AK28">
    <cfRule type="cellIs" dxfId="8900" priority="924" operator="lessThan">
      <formula>$C$4</formula>
    </cfRule>
  </conditionalFormatting>
  <conditionalFormatting sqref="AK29">
    <cfRule type="cellIs" dxfId="8899" priority="925" operator="lessThan">
      <formula>$C$4</formula>
    </cfRule>
  </conditionalFormatting>
  <conditionalFormatting sqref="AK30">
    <cfRule type="cellIs" dxfId="8898" priority="926" operator="lessThan">
      <formula>$C$4</formula>
    </cfRule>
  </conditionalFormatting>
  <conditionalFormatting sqref="AK31">
    <cfRule type="cellIs" dxfId="8897" priority="927" operator="lessThan">
      <formula>$C$4</formula>
    </cfRule>
  </conditionalFormatting>
  <conditionalFormatting sqref="AK32">
    <cfRule type="cellIs" dxfId="8896" priority="928" operator="lessThan">
      <formula>$C$4</formula>
    </cfRule>
  </conditionalFormatting>
  <conditionalFormatting sqref="AK33">
    <cfRule type="cellIs" dxfId="8895" priority="929" operator="lessThan">
      <formula>$C$4</formula>
    </cfRule>
  </conditionalFormatting>
  <conditionalFormatting sqref="AK34">
    <cfRule type="cellIs" dxfId="8894" priority="930" operator="lessThan">
      <formula>$C$4</formula>
    </cfRule>
  </conditionalFormatting>
  <conditionalFormatting sqref="AK35">
    <cfRule type="cellIs" dxfId="8893" priority="931" operator="lessThan">
      <formula>$C$4</formula>
    </cfRule>
  </conditionalFormatting>
  <conditionalFormatting sqref="AK36">
    <cfRule type="cellIs" dxfId="8892" priority="932" operator="lessThan">
      <formula>$C$4</formula>
    </cfRule>
  </conditionalFormatting>
  <conditionalFormatting sqref="AK37">
    <cfRule type="cellIs" dxfId="8891" priority="933" operator="lessThan">
      <formula>$C$4</formula>
    </cfRule>
  </conditionalFormatting>
  <conditionalFormatting sqref="AK38">
    <cfRule type="cellIs" dxfId="8890" priority="934" operator="lessThan">
      <formula>$C$4</formula>
    </cfRule>
  </conditionalFormatting>
  <conditionalFormatting sqref="AK39">
    <cfRule type="cellIs" dxfId="8889" priority="935" operator="lessThan">
      <formula>$C$4</formula>
    </cfRule>
  </conditionalFormatting>
  <conditionalFormatting sqref="AK40">
    <cfRule type="cellIs" dxfId="8888" priority="936" operator="lessThan">
      <formula>$C$4</formula>
    </cfRule>
  </conditionalFormatting>
  <conditionalFormatting sqref="AK41">
    <cfRule type="cellIs" dxfId="8887" priority="937" operator="lessThan">
      <formula>$C$4</formula>
    </cfRule>
  </conditionalFormatting>
  <conditionalFormatting sqref="AK42">
    <cfRule type="cellIs" dxfId="8886" priority="938" operator="lessThan">
      <formula>$C$4</formula>
    </cfRule>
  </conditionalFormatting>
  <conditionalFormatting sqref="AK43">
    <cfRule type="cellIs" dxfId="8885" priority="939" operator="lessThan">
      <formula>$C$4</formula>
    </cfRule>
  </conditionalFormatting>
  <conditionalFormatting sqref="AK44">
    <cfRule type="cellIs" dxfId="8884" priority="940" operator="lessThan">
      <formula>$C$4</formula>
    </cfRule>
  </conditionalFormatting>
  <conditionalFormatting sqref="AK45">
    <cfRule type="cellIs" dxfId="8883" priority="941" operator="lessThan">
      <formula>$C$4</formula>
    </cfRule>
  </conditionalFormatting>
  <conditionalFormatting sqref="AK46">
    <cfRule type="cellIs" dxfId="8882" priority="942" operator="lessThan">
      <formula>$C$4</formula>
    </cfRule>
  </conditionalFormatting>
  <conditionalFormatting sqref="AK47">
    <cfRule type="cellIs" dxfId="8881" priority="943" operator="lessThan">
      <formula>$C$4</formula>
    </cfRule>
  </conditionalFormatting>
  <conditionalFormatting sqref="AK48">
    <cfRule type="cellIs" dxfId="8880" priority="944" operator="lessThan">
      <formula>$C$4</formula>
    </cfRule>
  </conditionalFormatting>
  <conditionalFormatting sqref="AK49">
    <cfRule type="cellIs" dxfId="8879" priority="945" operator="lessThan">
      <formula>$C$4</formula>
    </cfRule>
  </conditionalFormatting>
  <conditionalFormatting sqref="AK50">
    <cfRule type="cellIs" dxfId="8878" priority="946" operator="lessThan">
      <formula>$C$4</formula>
    </cfRule>
  </conditionalFormatting>
  <conditionalFormatting sqref="AK51">
    <cfRule type="cellIs" dxfId="8877" priority="947" operator="lessThan">
      <formula>$C$4</formula>
    </cfRule>
  </conditionalFormatting>
  <conditionalFormatting sqref="AK52">
    <cfRule type="cellIs" dxfId="8876" priority="948" operator="lessThan">
      <formula>$C$4</formula>
    </cfRule>
  </conditionalFormatting>
  <conditionalFormatting sqref="AK53">
    <cfRule type="cellIs" dxfId="8875" priority="949" operator="lessThan">
      <formula>$C$4</formula>
    </cfRule>
  </conditionalFormatting>
  <conditionalFormatting sqref="AK54">
    <cfRule type="cellIs" dxfId="8874" priority="950" operator="lessThan">
      <formula>$C$4</formula>
    </cfRule>
  </conditionalFormatting>
  <conditionalFormatting sqref="AK55">
    <cfRule type="cellIs" dxfId="8873" priority="951" operator="lessThan">
      <formula>$C$4</formula>
    </cfRule>
  </conditionalFormatting>
  <conditionalFormatting sqref="AK56">
    <cfRule type="cellIs" dxfId="8872" priority="952" operator="lessThan">
      <formula>$C$4</formula>
    </cfRule>
  </conditionalFormatting>
  <conditionalFormatting sqref="AK57">
    <cfRule type="cellIs" dxfId="8871" priority="953" operator="lessThan">
      <formula>$C$4</formula>
    </cfRule>
  </conditionalFormatting>
  <conditionalFormatting sqref="AK58">
    <cfRule type="cellIs" dxfId="8870" priority="954" operator="lessThan">
      <formula>$C$4</formula>
    </cfRule>
  </conditionalFormatting>
  <conditionalFormatting sqref="AK59">
    <cfRule type="cellIs" dxfId="8869" priority="955" operator="lessThan">
      <formula>$C$4</formula>
    </cfRule>
  </conditionalFormatting>
  <conditionalFormatting sqref="AK60">
    <cfRule type="cellIs" dxfId="8868" priority="956" operator="lessThan">
      <formula>$C$4</formula>
    </cfRule>
  </conditionalFormatting>
  <conditionalFormatting sqref="AL11">
    <cfRule type="cellIs" dxfId="8867" priority="957" operator="lessThan">
      <formula>$C$4</formula>
    </cfRule>
  </conditionalFormatting>
  <conditionalFormatting sqref="AL12">
    <cfRule type="cellIs" dxfId="8866" priority="958" operator="lessThan">
      <formula>$C$4</formula>
    </cfRule>
  </conditionalFormatting>
  <conditionalFormatting sqref="AL13">
    <cfRule type="cellIs" dxfId="8865" priority="959" operator="lessThan">
      <formula>$C$4</formula>
    </cfRule>
  </conditionalFormatting>
  <conditionalFormatting sqref="AL14">
    <cfRule type="cellIs" dxfId="8864" priority="960" operator="lessThan">
      <formula>$C$4</formula>
    </cfRule>
  </conditionalFormatting>
  <conditionalFormatting sqref="AL15">
    <cfRule type="cellIs" dxfId="8863" priority="961" operator="lessThan">
      <formula>$C$4</formula>
    </cfRule>
  </conditionalFormatting>
  <conditionalFormatting sqref="AL16">
    <cfRule type="cellIs" dxfId="8862" priority="962" operator="lessThan">
      <formula>$C$4</formula>
    </cfRule>
  </conditionalFormatting>
  <conditionalFormatting sqref="AL17">
    <cfRule type="cellIs" dxfId="8861" priority="963" operator="lessThan">
      <formula>$C$4</formula>
    </cfRule>
  </conditionalFormatting>
  <conditionalFormatting sqref="AL18">
    <cfRule type="cellIs" dxfId="8860" priority="964" operator="lessThan">
      <formula>$C$4</formula>
    </cfRule>
  </conditionalFormatting>
  <conditionalFormatting sqref="AL19">
    <cfRule type="cellIs" dxfId="8859" priority="965" operator="lessThan">
      <formula>$C$4</formula>
    </cfRule>
  </conditionalFormatting>
  <conditionalFormatting sqref="AL20">
    <cfRule type="cellIs" dxfId="8858" priority="966" operator="lessThan">
      <formula>$C$4</formula>
    </cfRule>
  </conditionalFormatting>
  <conditionalFormatting sqref="AL21">
    <cfRule type="cellIs" dxfId="8857" priority="967" operator="lessThan">
      <formula>$C$4</formula>
    </cfRule>
  </conditionalFormatting>
  <conditionalFormatting sqref="AL22">
    <cfRule type="cellIs" dxfId="8856" priority="968" operator="lessThan">
      <formula>$C$4</formula>
    </cfRule>
  </conditionalFormatting>
  <conditionalFormatting sqref="AL23">
    <cfRule type="cellIs" dxfId="8855" priority="969" operator="lessThan">
      <formula>$C$4</formula>
    </cfRule>
  </conditionalFormatting>
  <conditionalFormatting sqref="AL24">
    <cfRule type="cellIs" dxfId="8854" priority="970" operator="lessThan">
      <formula>$C$4</formula>
    </cfRule>
  </conditionalFormatting>
  <conditionalFormatting sqref="AL25">
    <cfRule type="cellIs" dxfId="8853" priority="971" operator="lessThan">
      <formula>$C$4</formula>
    </cfRule>
  </conditionalFormatting>
  <conditionalFormatting sqref="AL26">
    <cfRule type="cellIs" dxfId="8852" priority="972" operator="lessThan">
      <formula>$C$4</formula>
    </cfRule>
  </conditionalFormatting>
  <conditionalFormatting sqref="AL27">
    <cfRule type="cellIs" dxfId="8851" priority="973" operator="lessThan">
      <formula>$C$4</formula>
    </cfRule>
  </conditionalFormatting>
  <conditionalFormatting sqref="AL28">
    <cfRule type="cellIs" dxfId="8850" priority="974" operator="lessThan">
      <formula>$C$4</formula>
    </cfRule>
  </conditionalFormatting>
  <conditionalFormatting sqref="AL29">
    <cfRule type="cellIs" dxfId="8849" priority="975" operator="lessThan">
      <formula>$C$4</formula>
    </cfRule>
  </conditionalFormatting>
  <conditionalFormatting sqref="AL30">
    <cfRule type="cellIs" dxfId="8848" priority="976" operator="lessThan">
      <formula>$C$4</formula>
    </cfRule>
  </conditionalFormatting>
  <conditionalFormatting sqref="AL31">
    <cfRule type="cellIs" dxfId="8847" priority="977" operator="lessThan">
      <formula>$C$4</formula>
    </cfRule>
  </conditionalFormatting>
  <conditionalFormatting sqref="AL32">
    <cfRule type="cellIs" dxfId="8846" priority="978" operator="lessThan">
      <formula>$C$4</formula>
    </cfRule>
  </conditionalFormatting>
  <conditionalFormatting sqref="AL33">
    <cfRule type="cellIs" dxfId="8845" priority="979" operator="lessThan">
      <formula>$C$4</formula>
    </cfRule>
  </conditionalFormatting>
  <conditionalFormatting sqref="AL34">
    <cfRule type="cellIs" dxfId="8844" priority="980" operator="lessThan">
      <formula>$C$4</formula>
    </cfRule>
  </conditionalFormatting>
  <conditionalFormatting sqref="AL35">
    <cfRule type="cellIs" dxfId="8843" priority="981" operator="lessThan">
      <formula>$C$4</formula>
    </cfRule>
  </conditionalFormatting>
  <conditionalFormatting sqref="AL36">
    <cfRule type="cellIs" dxfId="8842" priority="982" operator="lessThan">
      <formula>$C$4</formula>
    </cfRule>
  </conditionalFormatting>
  <conditionalFormatting sqref="AL37">
    <cfRule type="cellIs" dxfId="8841" priority="983" operator="lessThan">
      <formula>$C$4</formula>
    </cfRule>
  </conditionalFormatting>
  <conditionalFormatting sqref="AL38">
    <cfRule type="cellIs" dxfId="8840" priority="984" operator="lessThan">
      <formula>$C$4</formula>
    </cfRule>
  </conditionalFormatting>
  <conditionalFormatting sqref="AL39">
    <cfRule type="cellIs" dxfId="8839" priority="985" operator="lessThan">
      <formula>$C$4</formula>
    </cfRule>
  </conditionalFormatting>
  <conditionalFormatting sqref="AL40">
    <cfRule type="cellIs" dxfId="8838" priority="986" operator="lessThan">
      <formula>$C$4</formula>
    </cfRule>
  </conditionalFormatting>
  <conditionalFormatting sqref="AL41">
    <cfRule type="cellIs" dxfId="8837" priority="987" operator="lessThan">
      <formula>$C$4</formula>
    </cfRule>
  </conditionalFormatting>
  <conditionalFormatting sqref="AL42">
    <cfRule type="cellIs" dxfId="8836" priority="988" operator="lessThan">
      <formula>$C$4</formula>
    </cfRule>
  </conditionalFormatting>
  <conditionalFormatting sqref="AL43">
    <cfRule type="cellIs" dxfId="8835" priority="989" operator="lessThan">
      <formula>$C$4</formula>
    </cfRule>
  </conditionalFormatting>
  <conditionalFormatting sqref="AL44">
    <cfRule type="cellIs" dxfId="8834" priority="990" operator="lessThan">
      <formula>$C$4</formula>
    </cfRule>
  </conditionalFormatting>
  <conditionalFormatting sqref="AL45">
    <cfRule type="cellIs" dxfId="8833" priority="991" operator="lessThan">
      <formula>$C$4</formula>
    </cfRule>
  </conditionalFormatting>
  <conditionalFormatting sqref="AL46">
    <cfRule type="cellIs" dxfId="8832" priority="992" operator="lessThan">
      <formula>$C$4</formula>
    </cfRule>
  </conditionalFormatting>
  <conditionalFormatting sqref="AL47">
    <cfRule type="cellIs" dxfId="8831" priority="993" operator="lessThan">
      <formula>$C$4</formula>
    </cfRule>
  </conditionalFormatting>
  <conditionalFormatting sqref="AL48">
    <cfRule type="cellIs" dxfId="8830" priority="994" operator="lessThan">
      <formula>$C$4</formula>
    </cfRule>
  </conditionalFormatting>
  <conditionalFormatting sqref="AL49">
    <cfRule type="cellIs" dxfId="8829" priority="995" operator="lessThan">
      <formula>$C$4</formula>
    </cfRule>
  </conditionalFormatting>
  <conditionalFormatting sqref="AL50">
    <cfRule type="cellIs" dxfId="8828" priority="996" operator="lessThan">
      <formula>$C$4</formula>
    </cfRule>
  </conditionalFormatting>
  <conditionalFormatting sqref="AL51">
    <cfRule type="cellIs" dxfId="8827" priority="997" operator="lessThan">
      <formula>$C$4</formula>
    </cfRule>
  </conditionalFormatting>
  <conditionalFormatting sqref="AL52">
    <cfRule type="cellIs" dxfId="8826" priority="998" operator="lessThan">
      <formula>$C$4</formula>
    </cfRule>
  </conditionalFormatting>
  <conditionalFormatting sqref="AL53">
    <cfRule type="cellIs" dxfId="8825" priority="999" operator="lessThan">
      <formula>$C$4</formula>
    </cfRule>
  </conditionalFormatting>
  <conditionalFormatting sqref="AL54">
    <cfRule type="cellIs" dxfId="8824" priority="1000" operator="lessThan">
      <formula>$C$4</formula>
    </cfRule>
  </conditionalFormatting>
  <conditionalFormatting sqref="AL55">
    <cfRule type="cellIs" dxfId="8823" priority="1001" operator="lessThan">
      <formula>$C$4</formula>
    </cfRule>
  </conditionalFormatting>
  <conditionalFormatting sqref="AL56">
    <cfRule type="cellIs" dxfId="8822" priority="1002" operator="lessThan">
      <formula>$C$4</formula>
    </cfRule>
  </conditionalFormatting>
  <conditionalFormatting sqref="AL57">
    <cfRule type="cellIs" dxfId="8821" priority="1003" operator="lessThan">
      <formula>$C$4</formula>
    </cfRule>
  </conditionalFormatting>
  <conditionalFormatting sqref="AL58">
    <cfRule type="cellIs" dxfId="8820" priority="1004" operator="lessThan">
      <formula>$C$4</formula>
    </cfRule>
  </conditionalFormatting>
  <conditionalFormatting sqref="AL59">
    <cfRule type="cellIs" dxfId="8819" priority="1005" operator="lessThan">
      <formula>$C$4</formula>
    </cfRule>
  </conditionalFormatting>
  <conditionalFormatting sqref="AL60">
    <cfRule type="cellIs" dxfId="8818" priority="1006" operator="lessThan">
      <formula>$C$4</formula>
    </cfRule>
  </conditionalFormatting>
  <conditionalFormatting sqref="AM11">
    <cfRule type="cellIs" dxfId="8817" priority="1007" operator="lessThan">
      <formula>$C$4</formula>
    </cfRule>
  </conditionalFormatting>
  <conditionalFormatting sqref="AM12">
    <cfRule type="cellIs" dxfId="8816" priority="1008" operator="lessThan">
      <formula>$C$4</formula>
    </cfRule>
  </conditionalFormatting>
  <conditionalFormatting sqref="AM13">
    <cfRule type="cellIs" dxfId="8815" priority="1009" operator="lessThan">
      <formula>$C$4</formula>
    </cfRule>
  </conditionalFormatting>
  <conditionalFormatting sqref="AM14">
    <cfRule type="cellIs" dxfId="8814" priority="1010" operator="lessThan">
      <formula>$C$4</formula>
    </cfRule>
  </conditionalFormatting>
  <conditionalFormatting sqref="AM15">
    <cfRule type="cellIs" dxfId="8813" priority="1011" operator="lessThan">
      <formula>$C$4</formula>
    </cfRule>
  </conditionalFormatting>
  <conditionalFormatting sqref="AM16">
    <cfRule type="cellIs" dxfId="8812" priority="1012" operator="lessThan">
      <formula>$C$4</formula>
    </cfRule>
  </conditionalFormatting>
  <conditionalFormatting sqref="AM17">
    <cfRule type="cellIs" dxfId="8811" priority="1013" operator="lessThan">
      <formula>$C$4</formula>
    </cfRule>
  </conditionalFormatting>
  <conditionalFormatting sqref="AM18">
    <cfRule type="cellIs" dxfId="8810" priority="1014" operator="lessThan">
      <formula>$C$4</formula>
    </cfRule>
  </conditionalFormatting>
  <conditionalFormatting sqref="AM19">
    <cfRule type="cellIs" dxfId="8809" priority="1015" operator="lessThan">
      <formula>$C$4</formula>
    </cfRule>
  </conditionalFormatting>
  <conditionalFormatting sqref="AM20">
    <cfRule type="cellIs" dxfId="8808" priority="1016" operator="lessThan">
      <formula>$C$4</formula>
    </cfRule>
  </conditionalFormatting>
  <conditionalFormatting sqref="AM21">
    <cfRule type="cellIs" dxfId="8807" priority="1017" operator="lessThan">
      <formula>$C$4</formula>
    </cfRule>
  </conditionalFormatting>
  <conditionalFormatting sqref="AM22">
    <cfRule type="cellIs" dxfId="8806" priority="1018" operator="lessThan">
      <formula>$C$4</formula>
    </cfRule>
  </conditionalFormatting>
  <conditionalFormatting sqref="AM23">
    <cfRule type="cellIs" dxfId="8805" priority="1019" operator="lessThan">
      <formula>$C$4</formula>
    </cfRule>
  </conditionalFormatting>
  <conditionalFormatting sqref="AM24">
    <cfRule type="cellIs" dxfId="8804" priority="1020" operator="lessThan">
      <formula>$C$4</formula>
    </cfRule>
  </conditionalFormatting>
  <conditionalFormatting sqref="AM25">
    <cfRule type="cellIs" dxfId="8803" priority="1021" operator="lessThan">
      <formula>$C$4</formula>
    </cfRule>
  </conditionalFormatting>
  <conditionalFormatting sqref="AM26">
    <cfRule type="cellIs" dxfId="8802" priority="1022" operator="lessThan">
      <formula>$C$4</formula>
    </cfRule>
  </conditionalFormatting>
  <conditionalFormatting sqref="AM27">
    <cfRule type="cellIs" dxfId="8801" priority="1023" operator="lessThan">
      <formula>$C$4</formula>
    </cfRule>
  </conditionalFormatting>
  <conditionalFormatting sqref="AM28">
    <cfRule type="cellIs" dxfId="8800" priority="1024" operator="lessThan">
      <formula>$C$4</formula>
    </cfRule>
  </conditionalFormatting>
  <conditionalFormatting sqref="AM29">
    <cfRule type="cellIs" dxfId="8799" priority="1025" operator="lessThan">
      <formula>$C$4</formula>
    </cfRule>
  </conditionalFormatting>
  <conditionalFormatting sqref="AM30">
    <cfRule type="cellIs" dxfId="8798" priority="1026" operator="lessThan">
      <formula>$C$4</formula>
    </cfRule>
  </conditionalFormatting>
  <conditionalFormatting sqref="AM31">
    <cfRule type="cellIs" dxfId="8797" priority="1027" operator="lessThan">
      <formula>$C$4</formula>
    </cfRule>
  </conditionalFormatting>
  <conditionalFormatting sqref="AM32">
    <cfRule type="cellIs" dxfId="8796" priority="1028" operator="lessThan">
      <formula>$C$4</formula>
    </cfRule>
  </conditionalFormatting>
  <conditionalFormatting sqref="AM33">
    <cfRule type="cellIs" dxfId="8795" priority="1029" operator="lessThan">
      <formula>$C$4</formula>
    </cfRule>
  </conditionalFormatting>
  <conditionalFormatting sqref="AM34">
    <cfRule type="cellIs" dxfId="8794" priority="1030" operator="lessThan">
      <formula>$C$4</formula>
    </cfRule>
  </conditionalFormatting>
  <conditionalFormatting sqref="AM35">
    <cfRule type="cellIs" dxfId="8793" priority="1031" operator="lessThan">
      <formula>$C$4</formula>
    </cfRule>
  </conditionalFormatting>
  <conditionalFormatting sqref="AM36">
    <cfRule type="cellIs" dxfId="8792" priority="1032" operator="lessThan">
      <formula>$C$4</formula>
    </cfRule>
  </conditionalFormatting>
  <conditionalFormatting sqref="AM37">
    <cfRule type="cellIs" dxfId="8791" priority="1033" operator="lessThan">
      <formula>$C$4</formula>
    </cfRule>
  </conditionalFormatting>
  <conditionalFormatting sqref="AM38">
    <cfRule type="cellIs" dxfId="8790" priority="1034" operator="lessThan">
      <formula>$C$4</formula>
    </cfRule>
  </conditionalFormatting>
  <conditionalFormatting sqref="AM39">
    <cfRule type="cellIs" dxfId="8789" priority="1035" operator="lessThan">
      <formula>$C$4</formula>
    </cfRule>
  </conditionalFormatting>
  <conditionalFormatting sqref="AM40">
    <cfRule type="cellIs" dxfId="8788" priority="1036" operator="lessThan">
      <formula>$C$4</formula>
    </cfRule>
  </conditionalFormatting>
  <conditionalFormatting sqref="AM41">
    <cfRule type="cellIs" dxfId="8787" priority="1037" operator="lessThan">
      <formula>$C$4</formula>
    </cfRule>
  </conditionalFormatting>
  <conditionalFormatting sqref="AM42">
    <cfRule type="cellIs" dxfId="8786" priority="1038" operator="lessThan">
      <formula>$C$4</formula>
    </cfRule>
  </conditionalFormatting>
  <conditionalFormatting sqref="AM43">
    <cfRule type="cellIs" dxfId="8785" priority="1039" operator="lessThan">
      <formula>$C$4</formula>
    </cfRule>
  </conditionalFormatting>
  <conditionalFormatting sqref="AM44">
    <cfRule type="cellIs" dxfId="8784" priority="1040" operator="lessThan">
      <formula>$C$4</formula>
    </cfRule>
  </conditionalFormatting>
  <conditionalFormatting sqref="AM45">
    <cfRule type="cellIs" dxfId="8783" priority="1041" operator="lessThan">
      <formula>$C$4</formula>
    </cfRule>
  </conditionalFormatting>
  <conditionalFormatting sqref="AM46">
    <cfRule type="cellIs" dxfId="8782" priority="1042" operator="lessThan">
      <formula>$C$4</formula>
    </cfRule>
  </conditionalFormatting>
  <conditionalFormatting sqref="AM47">
    <cfRule type="cellIs" dxfId="8781" priority="1043" operator="lessThan">
      <formula>$C$4</formula>
    </cfRule>
  </conditionalFormatting>
  <conditionalFormatting sqref="AM48">
    <cfRule type="cellIs" dxfId="8780" priority="1044" operator="lessThan">
      <formula>$C$4</formula>
    </cfRule>
  </conditionalFormatting>
  <conditionalFormatting sqref="AM49">
    <cfRule type="cellIs" dxfId="8779" priority="1045" operator="lessThan">
      <formula>$C$4</formula>
    </cfRule>
  </conditionalFormatting>
  <conditionalFormatting sqref="AM50">
    <cfRule type="cellIs" dxfId="8778" priority="1046" operator="lessThan">
      <formula>$C$4</formula>
    </cfRule>
  </conditionalFormatting>
  <conditionalFormatting sqref="AM51">
    <cfRule type="cellIs" dxfId="8777" priority="1047" operator="lessThan">
      <formula>$C$4</formula>
    </cfRule>
  </conditionalFormatting>
  <conditionalFormatting sqref="AM52">
    <cfRule type="cellIs" dxfId="8776" priority="1048" operator="lessThan">
      <formula>$C$4</formula>
    </cfRule>
  </conditionalFormatting>
  <conditionalFormatting sqref="AM53">
    <cfRule type="cellIs" dxfId="8775" priority="1049" operator="lessThan">
      <formula>$C$4</formula>
    </cfRule>
  </conditionalFormatting>
  <conditionalFormatting sqref="AM54">
    <cfRule type="cellIs" dxfId="8774" priority="1050" operator="lessThan">
      <formula>$C$4</formula>
    </cfRule>
  </conditionalFormatting>
  <conditionalFormatting sqref="AM55">
    <cfRule type="cellIs" dxfId="8773" priority="1051" operator="lessThan">
      <formula>$C$4</formula>
    </cfRule>
  </conditionalFormatting>
  <conditionalFormatting sqref="AM56">
    <cfRule type="cellIs" dxfId="8772" priority="1052" operator="lessThan">
      <formula>$C$4</formula>
    </cfRule>
  </conditionalFormatting>
  <conditionalFormatting sqref="AM57">
    <cfRule type="cellIs" dxfId="8771" priority="1053" operator="lessThan">
      <formula>$C$4</formula>
    </cfRule>
  </conditionalFormatting>
  <conditionalFormatting sqref="AM58">
    <cfRule type="cellIs" dxfId="8770" priority="1054" operator="lessThan">
      <formula>$C$4</formula>
    </cfRule>
  </conditionalFormatting>
  <conditionalFormatting sqref="AM59">
    <cfRule type="cellIs" dxfId="8769" priority="1055" operator="lessThan">
      <formula>$C$4</formula>
    </cfRule>
  </conditionalFormatting>
  <conditionalFormatting sqref="AM60">
    <cfRule type="cellIs" dxfId="8768" priority="1056" operator="lessThan">
      <formula>$C$4</formula>
    </cfRule>
  </conditionalFormatting>
  <conditionalFormatting sqref="AN11">
    <cfRule type="cellIs" dxfId="8767" priority="1057" operator="lessThan">
      <formula>$C$4</formula>
    </cfRule>
  </conditionalFormatting>
  <conditionalFormatting sqref="AN12">
    <cfRule type="cellIs" dxfId="8766" priority="1058" operator="lessThan">
      <formula>$C$4</formula>
    </cfRule>
  </conditionalFormatting>
  <conditionalFormatting sqref="AN13">
    <cfRule type="cellIs" dxfId="8765" priority="1059" operator="lessThan">
      <formula>$C$4</formula>
    </cfRule>
  </conditionalFormatting>
  <conditionalFormatting sqref="AN14">
    <cfRule type="cellIs" dxfId="8764" priority="1060" operator="lessThan">
      <formula>$C$4</formula>
    </cfRule>
  </conditionalFormatting>
  <conditionalFormatting sqref="AN15">
    <cfRule type="cellIs" dxfId="8763" priority="1061" operator="lessThan">
      <formula>$C$4</formula>
    </cfRule>
  </conditionalFormatting>
  <conditionalFormatting sqref="AN16">
    <cfRule type="cellIs" dxfId="8762" priority="1062" operator="lessThan">
      <formula>$C$4</formula>
    </cfRule>
  </conditionalFormatting>
  <conditionalFormatting sqref="AN17">
    <cfRule type="cellIs" dxfId="8761" priority="1063" operator="lessThan">
      <formula>$C$4</formula>
    </cfRule>
  </conditionalFormatting>
  <conditionalFormatting sqref="AN18">
    <cfRule type="cellIs" dxfId="8760" priority="1064" operator="lessThan">
      <formula>$C$4</formula>
    </cfRule>
  </conditionalFormatting>
  <conditionalFormatting sqref="AN19">
    <cfRule type="cellIs" dxfId="8759" priority="1065" operator="lessThan">
      <formula>$C$4</formula>
    </cfRule>
  </conditionalFormatting>
  <conditionalFormatting sqref="AN20">
    <cfRule type="cellIs" dxfId="8758" priority="1066" operator="lessThan">
      <formula>$C$4</formula>
    </cfRule>
  </conditionalFormatting>
  <conditionalFormatting sqref="AN21">
    <cfRule type="cellIs" dxfId="8757" priority="1067" operator="lessThan">
      <formula>$C$4</formula>
    </cfRule>
  </conditionalFormatting>
  <conditionalFormatting sqref="AN22">
    <cfRule type="cellIs" dxfId="8756" priority="1068" operator="lessThan">
      <formula>$C$4</formula>
    </cfRule>
  </conditionalFormatting>
  <conditionalFormatting sqref="AN23">
    <cfRule type="cellIs" dxfId="8755" priority="1069" operator="lessThan">
      <formula>$C$4</formula>
    </cfRule>
  </conditionalFormatting>
  <conditionalFormatting sqref="AN24">
    <cfRule type="cellIs" dxfId="8754" priority="1070" operator="lessThan">
      <formula>$C$4</formula>
    </cfRule>
  </conditionalFormatting>
  <conditionalFormatting sqref="AN25">
    <cfRule type="cellIs" dxfId="8753" priority="1071" operator="lessThan">
      <formula>$C$4</formula>
    </cfRule>
  </conditionalFormatting>
  <conditionalFormatting sqref="AN26">
    <cfRule type="cellIs" dxfId="8752" priority="1072" operator="lessThan">
      <formula>$C$4</formula>
    </cfRule>
  </conditionalFormatting>
  <conditionalFormatting sqref="AN27">
    <cfRule type="cellIs" dxfId="8751" priority="1073" operator="lessThan">
      <formula>$C$4</formula>
    </cfRule>
  </conditionalFormatting>
  <conditionalFormatting sqref="AN28">
    <cfRule type="cellIs" dxfId="8750" priority="1074" operator="lessThan">
      <formula>$C$4</formula>
    </cfRule>
  </conditionalFormatting>
  <conditionalFormatting sqref="AN29">
    <cfRule type="cellIs" dxfId="8749" priority="1075" operator="lessThan">
      <formula>$C$4</formula>
    </cfRule>
  </conditionalFormatting>
  <conditionalFormatting sqref="AN30">
    <cfRule type="cellIs" dxfId="8748" priority="1076" operator="lessThan">
      <formula>$C$4</formula>
    </cfRule>
  </conditionalFormatting>
  <conditionalFormatting sqref="AN31">
    <cfRule type="cellIs" dxfId="8747" priority="1077" operator="lessThan">
      <formula>$C$4</formula>
    </cfRule>
  </conditionalFormatting>
  <conditionalFormatting sqref="AN32">
    <cfRule type="cellIs" dxfId="8746" priority="1078" operator="lessThan">
      <formula>$C$4</formula>
    </cfRule>
  </conditionalFormatting>
  <conditionalFormatting sqref="AN33">
    <cfRule type="cellIs" dxfId="8745" priority="1079" operator="lessThan">
      <formula>$C$4</formula>
    </cfRule>
  </conditionalFormatting>
  <conditionalFormatting sqref="AN34">
    <cfRule type="cellIs" dxfId="8744" priority="1080" operator="lessThan">
      <formula>$C$4</formula>
    </cfRule>
  </conditionalFormatting>
  <conditionalFormatting sqref="AN35">
    <cfRule type="cellIs" dxfId="8743" priority="1081" operator="lessThan">
      <formula>$C$4</formula>
    </cfRule>
  </conditionalFormatting>
  <conditionalFormatting sqref="AN36">
    <cfRule type="cellIs" dxfId="8742" priority="1082" operator="lessThan">
      <formula>$C$4</formula>
    </cfRule>
  </conditionalFormatting>
  <conditionalFormatting sqref="AN37">
    <cfRule type="cellIs" dxfId="8741" priority="1083" operator="lessThan">
      <formula>$C$4</formula>
    </cfRule>
  </conditionalFormatting>
  <conditionalFormatting sqref="AN38">
    <cfRule type="cellIs" dxfId="8740" priority="1084" operator="lessThan">
      <formula>$C$4</formula>
    </cfRule>
  </conditionalFormatting>
  <conditionalFormatting sqref="AN39">
    <cfRule type="cellIs" dxfId="8739" priority="1085" operator="lessThan">
      <formula>$C$4</formula>
    </cfRule>
  </conditionalFormatting>
  <conditionalFormatting sqref="AN40">
    <cfRule type="cellIs" dxfId="8738" priority="1086" operator="lessThan">
      <formula>$C$4</formula>
    </cfRule>
  </conditionalFormatting>
  <conditionalFormatting sqref="AN41">
    <cfRule type="cellIs" dxfId="8737" priority="1087" operator="lessThan">
      <formula>$C$4</formula>
    </cfRule>
  </conditionalFormatting>
  <conditionalFormatting sqref="AN42">
    <cfRule type="cellIs" dxfId="8736" priority="1088" operator="lessThan">
      <formula>$C$4</formula>
    </cfRule>
  </conditionalFormatting>
  <conditionalFormatting sqref="AN43">
    <cfRule type="cellIs" dxfId="8735" priority="1089" operator="lessThan">
      <formula>$C$4</formula>
    </cfRule>
  </conditionalFormatting>
  <conditionalFormatting sqref="AN44">
    <cfRule type="cellIs" dxfId="8734" priority="1090" operator="lessThan">
      <formula>$C$4</formula>
    </cfRule>
  </conditionalFormatting>
  <conditionalFormatting sqref="AN45">
    <cfRule type="cellIs" dxfId="8733" priority="1091" operator="lessThan">
      <formula>$C$4</formula>
    </cfRule>
  </conditionalFormatting>
  <conditionalFormatting sqref="AN46">
    <cfRule type="cellIs" dxfId="8732" priority="1092" operator="lessThan">
      <formula>$C$4</formula>
    </cfRule>
  </conditionalFormatting>
  <conditionalFormatting sqref="AN47">
    <cfRule type="cellIs" dxfId="8731" priority="1093" operator="lessThan">
      <formula>$C$4</formula>
    </cfRule>
  </conditionalFormatting>
  <conditionalFormatting sqref="AN48">
    <cfRule type="cellIs" dxfId="8730" priority="1094" operator="lessThan">
      <formula>$C$4</formula>
    </cfRule>
  </conditionalFormatting>
  <conditionalFormatting sqref="AN49">
    <cfRule type="cellIs" dxfId="8729" priority="1095" operator="lessThan">
      <formula>$C$4</formula>
    </cfRule>
  </conditionalFormatting>
  <conditionalFormatting sqref="AN50">
    <cfRule type="cellIs" dxfId="8728" priority="1096" operator="lessThan">
      <formula>$C$4</formula>
    </cfRule>
  </conditionalFormatting>
  <conditionalFormatting sqref="AN51">
    <cfRule type="cellIs" dxfId="8727" priority="1097" operator="lessThan">
      <formula>$C$4</formula>
    </cfRule>
  </conditionalFormatting>
  <conditionalFormatting sqref="AN52">
    <cfRule type="cellIs" dxfId="8726" priority="1098" operator="lessThan">
      <formula>$C$4</formula>
    </cfRule>
  </conditionalFormatting>
  <conditionalFormatting sqref="AN53">
    <cfRule type="cellIs" dxfId="8725" priority="1099" operator="lessThan">
      <formula>$C$4</formula>
    </cfRule>
  </conditionalFormatting>
  <conditionalFormatting sqref="AN54">
    <cfRule type="cellIs" dxfId="8724" priority="1100" operator="lessThan">
      <formula>$C$4</formula>
    </cfRule>
  </conditionalFormatting>
  <conditionalFormatting sqref="AN55">
    <cfRule type="cellIs" dxfId="8723" priority="1101" operator="lessThan">
      <formula>$C$4</formula>
    </cfRule>
  </conditionalFormatting>
  <conditionalFormatting sqref="AN56">
    <cfRule type="cellIs" dxfId="8722" priority="1102" operator="lessThan">
      <formula>$C$4</formula>
    </cfRule>
  </conditionalFormatting>
  <conditionalFormatting sqref="AN57">
    <cfRule type="cellIs" dxfId="8721" priority="1103" operator="lessThan">
      <formula>$C$4</formula>
    </cfRule>
  </conditionalFormatting>
  <conditionalFormatting sqref="AN58">
    <cfRule type="cellIs" dxfId="8720" priority="1104" operator="lessThan">
      <formula>$C$4</formula>
    </cfRule>
  </conditionalFormatting>
  <conditionalFormatting sqref="AN59">
    <cfRule type="cellIs" dxfId="8719" priority="1105" operator="lessThan">
      <formula>$C$4</formula>
    </cfRule>
  </conditionalFormatting>
  <conditionalFormatting sqref="AN60">
    <cfRule type="cellIs" dxfId="8718" priority="1106" operator="lessThan">
      <formula>$C$4</formula>
    </cfRule>
  </conditionalFormatting>
  <conditionalFormatting sqref="AO11">
    <cfRule type="cellIs" dxfId="8717" priority="1107" operator="lessThan">
      <formula>$C$4</formula>
    </cfRule>
  </conditionalFormatting>
  <conditionalFormatting sqref="AO12">
    <cfRule type="cellIs" dxfId="8716" priority="1108" operator="lessThan">
      <formula>$C$4</formula>
    </cfRule>
  </conditionalFormatting>
  <conditionalFormatting sqref="AO13">
    <cfRule type="cellIs" dxfId="8715" priority="1109" operator="lessThan">
      <formula>$C$4</formula>
    </cfRule>
  </conditionalFormatting>
  <conditionalFormatting sqref="AO14">
    <cfRule type="cellIs" dxfId="8714" priority="1110" operator="lessThan">
      <formula>$C$4</formula>
    </cfRule>
  </conditionalFormatting>
  <conditionalFormatting sqref="AO15">
    <cfRule type="cellIs" dxfId="8713" priority="1111" operator="lessThan">
      <formula>$C$4</formula>
    </cfRule>
  </conditionalFormatting>
  <conditionalFormatting sqref="AO16">
    <cfRule type="cellIs" dxfId="8712" priority="1112" operator="lessThan">
      <formula>$C$4</formula>
    </cfRule>
  </conditionalFormatting>
  <conditionalFormatting sqref="AO17">
    <cfRule type="cellIs" dxfId="8711" priority="1113" operator="lessThan">
      <formula>$C$4</formula>
    </cfRule>
  </conditionalFormatting>
  <conditionalFormatting sqref="AO18">
    <cfRule type="cellIs" dxfId="8710" priority="1114" operator="lessThan">
      <formula>$C$4</formula>
    </cfRule>
  </conditionalFormatting>
  <conditionalFormatting sqref="AO19">
    <cfRule type="cellIs" dxfId="8709" priority="1115" operator="lessThan">
      <formula>$C$4</formula>
    </cfRule>
  </conditionalFormatting>
  <conditionalFormatting sqref="AO20">
    <cfRule type="cellIs" dxfId="8708" priority="1116" operator="lessThan">
      <formula>$C$4</formula>
    </cfRule>
  </conditionalFormatting>
  <conditionalFormatting sqref="AO21">
    <cfRule type="cellIs" dxfId="8707" priority="1117" operator="lessThan">
      <formula>$C$4</formula>
    </cfRule>
  </conditionalFormatting>
  <conditionalFormatting sqref="AO22">
    <cfRule type="cellIs" dxfId="8706" priority="1118" operator="lessThan">
      <formula>$C$4</formula>
    </cfRule>
  </conditionalFormatting>
  <conditionalFormatting sqref="AO23">
    <cfRule type="cellIs" dxfId="8705" priority="1119" operator="lessThan">
      <formula>$C$4</formula>
    </cfRule>
  </conditionalFormatting>
  <conditionalFormatting sqref="AO24">
    <cfRule type="cellIs" dxfId="8704" priority="1120" operator="lessThan">
      <formula>$C$4</formula>
    </cfRule>
  </conditionalFormatting>
  <conditionalFormatting sqref="AO25">
    <cfRule type="cellIs" dxfId="8703" priority="1121" operator="lessThan">
      <formula>$C$4</formula>
    </cfRule>
  </conditionalFormatting>
  <conditionalFormatting sqref="AO26">
    <cfRule type="cellIs" dxfId="8702" priority="1122" operator="lessThan">
      <formula>$C$4</formula>
    </cfRule>
  </conditionalFormatting>
  <conditionalFormatting sqref="AO27">
    <cfRule type="cellIs" dxfId="8701" priority="1123" operator="lessThan">
      <formula>$C$4</formula>
    </cfRule>
  </conditionalFormatting>
  <conditionalFormatting sqref="AO28">
    <cfRule type="cellIs" dxfId="8700" priority="1124" operator="lessThan">
      <formula>$C$4</formula>
    </cfRule>
  </conditionalFormatting>
  <conditionalFormatting sqref="AO29">
    <cfRule type="cellIs" dxfId="8699" priority="1125" operator="lessThan">
      <formula>$C$4</formula>
    </cfRule>
  </conditionalFormatting>
  <conditionalFormatting sqref="AO30">
    <cfRule type="cellIs" dxfId="8698" priority="1126" operator="lessThan">
      <formula>$C$4</formula>
    </cfRule>
  </conditionalFormatting>
  <conditionalFormatting sqref="AO31">
    <cfRule type="cellIs" dxfId="8697" priority="1127" operator="lessThan">
      <formula>$C$4</formula>
    </cfRule>
  </conditionalFormatting>
  <conditionalFormatting sqref="AO32">
    <cfRule type="cellIs" dxfId="8696" priority="1128" operator="lessThan">
      <formula>$C$4</formula>
    </cfRule>
  </conditionalFormatting>
  <conditionalFormatting sqref="AO33">
    <cfRule type="cellIs" dxfId="8695" priority="1129" operator="lessThan">
      <formula>$C$4</formula>
    </cfRule>
  </conditionalFormatting>
  <conditionalFormatting sqref="AO34">
    <cfRule type="cellIs" dxfId="8694" priority="1130" operator="lessThan">
      <formula>$C$4</formula>
    </cfRule>
  </conditionalFormatting>
  <conditionalFormatting sqref="AO35">
    <cfRule type="cellIs" dxfId="8693" priority="1131" operator="lessThan">
      <formula>$C$4</formula>
    </cfRule>
  </conditionalFormatting>
  <conditionalFormatting sqref="AO36">
    <cfRule type="cellIs" dxfId="8692" priority="1132" operator="lessThan">
      <formula>$C$4</formula>
    </cfRule>
  </conditionalFormatting>
  <conditionalFormatting sqref="AO37">
    <cfRule type="cellIs" dxfId="8691" priority="1133" operator="lessThan">
      <formula>$C$4</formula>
    </cfRule>
  </conditionalFormatting>
  <conditionalFormatting sqref="AO38">
    <cfRule type="cellIs" dxfId="8690" priority="1134" operator="lessThan">
      <formula>$C$4</formula>
    </cfRule>
  </conditionalFormatting>
  <conditionalFormatting sqref="AO39">
    <cfRule type="cellIs" dxfId="8689" priority="1135" operator="lessThan">
      <formula>$C$4</formula>
    </cfRule>
  </conditionalFormatting>
  <conditionalFormatting sqref="AO40">
    <cfRule type="cellIs" dxfId="8688" priority="1136" operator="lessThan">
      <formula>$C$4</formula>
    </cfRule>
  </conditionalFormatting>
  <conditionalFormatting sqref="AO41">
    <cfRule type="cellIs" dxfId="8687" priority="1137" operator="lessThan">
      <formula>$C$4</formula>
    </cfRule>
  </conditionalFormatting>
  <conditionalFormatting sqref="AO42">
    <cfRule type="cellIs" dxfId="8686" priority="1138" operator="lessThan">
      <formula>$C$4</formula>
    </cfRule>
  </conditionalFormatting>
  <conditionalFormatting sqref="AO43">
    <cfRule type="cellIs" dxfId="8685" priority="1139" operator="lessThan">
      <formula>$C$4</formula>
    </cfRule>
  </conditionalFormatting>
  <conditionalFormatting sqref="AO44">
    <cfRule type="cellIs" dxfId="8684" priority="1140" operator="lessThan">
      <formula>$C$4</formula>
    </cfRule>
  </conditionalFormatting>
  <conditionalFormatting sqref="AO45">
    <cfRule type="cellIs" dxfId="8683" priority="1141" operator="lessThan">
      <formula>$C$4</formula>
    </cfRule>
  </conditionalFormatting>
  <conditionalFormatting sqref="AO46">
    <cfRule type="cellIs" dxfId="8682" priority="1142" operator="lessThan">
      <formula>$C$4</formula>
    </cfRule>
  </conditionalFormatting>
  <conditionalFormatting sqref="AO47">
    <cfRule type="cellIs" dxfId="8681" priority="1143" operator="lessThan">
      <formula>$C$4</formula>
    </cfRule>
  </conditionalFormatting>
  <conditionalFormatting sqref="AO48">
    <cfRule type="cellIs" dxfId="8680" priority="1144" operator="lessThan">
      <formula>$C$4</formula>
    </cfRule>
  </conditionalFormatting>
  <conditionalFormatting sqref="AO49">
    <cfRule type="cellIs" dxfId="8679" priority="1145" operator="lessThan">
      <formula>$C$4</formula>
    </cfRule>
  </conditionalFormatting>
  <conditionalFormatting sqref="AO50">
    <cfRule type="cellIs" dxfId="8678" priority="1146" operator="lessThan">
      <formula>$C$4</formula>
    </cfRule>
  </conditionalFormatting>
  <conditionalFormatting sqref="AO51">
    <cfRule type="cellIs" dxfId="8677" priority="1147" operator="lessThan">
      <formula>$C$4</formula>
    </cfRule>
  </conditionalFormatting>
  <conditionalFormatting sqref="AO52">
    <cfRule type="cellIs" dxfId="8676" priority="1148" operator="lessThan">
      <formula>$C$4</formula>
    </cfRule>
  </conditionalFormatting>
  <conditionalFormatting sqref="AO53">
    <cfRule type="cellIs" dxfId="8675" priority="1149" operator="lessThan">
      <formula>$C$4</formula>
    </cfRule>
  </conditionalFormatting>
  <conditionalFormatting sqref="AO54">
    <cfRule type="cellIs" dxfId="8674" priority="1150" operator="lessThan">
      <formula>$C$4</formula>
    </cfRule>
  </conditionalFormatting>
  <conditionalFormatting sqref="AO55">
    <cfRule type="cellIs" dxfId="8673" priority="1151" operator="lessThan">
      <formula>$C$4</formula>
    </cfRule>
  </conditionalFormatting>
  <conditionalFormatting sqref="AO56">
    <cfRule type="cellIs" dxfId="8672" priority="1152" operator="lessThan">
      <formula>$C$4</formula>
    </cfRule>
  </conditionalFormatting>
  <conditionalFormatting sqref="AO57">
    <cfRule type="cellIs" dxfId="8671" priority="1153" operator="lessThan">
      <formula>$C$4</formula>
    </cfRule>
  </conditionalFormatting>
  <conditionalFormatting sqref="AO58">
    <cfRule type="cellIs" dxfId="8670" priority="1154" operator="lessThan">
      <formula>$C$4</formula>
    </cfRule>
  </conditionalFormatting>
  <conditionalFormatting sqref="AO59">
    <cfRule type="cellIs" dxfId="8669" priority="1155" operator="lessThan">
      <formula>$C$4</formula>
    </cfRule>
  </conditionalFormatting>
  <conditionalFormatting sqref="AO60">
    <cfRule type="cellIs" dxfId="8668" priority="1156" operator="lessThan">
      <formula>$C$4</formula>
    </cfRule>
  </conditionalFormatting>
  <conditionalFormatting sqref="AP11">
    <cfRule type="cellIs" dxfId="8667" priority="1157" operator="lessThan">
      <formula>$C$4</formula>
    </cfRule>
  </conditionalFormatting>
  <conditionalFormatting sqref="AP12">
    <cfRule type="cellIs" dxfId="8666" priority="1158" operator="lessThan">
      <formula>$C$4</formula>
    </cfRule>
  </conditionalFormatting>
  <conditionalFormatting sqref="AP13">
    <cfRule type="cellIs" dxfId="8665" priority="1159" operator="lessThan">
      <formula>$C$4</formula>
    </cfRule>
  </conditionalFormatting>
  <conditionalFormatting sqref="AP14">
    <cfRule type="cellIs" dxfId="8664" priority="1160" operator="lessThan">
      <formula>$C$4</formula>
    </cfRule>
  </conditionalFormatting>
  <conditionalFormatting sqref="AP15">
    <cfRule type="cellIs" dxfId="8663" priority="1161" operator="lessThan">
      <formula>$C$4</formula>
    </cfRule>
  </conditionalFormatting>
  <conditionalFormatting sqref="AP16">
    <cfRule type="cellIs" dxfId="8662" priority="1162" operator="lessThan">
      <formula>$C$4</formula>
    </cfRule>
  </conditionalFormatting>
  <conditionalFormatting sqref="AP17">
    <cfRule type="cellIs" dxfId="8661" priority="1163" operator="lessThan">
      <formula>$C$4</formula>
    </cfRule>
  </conditionalFormatting>
  <conditionalFormatting sqref="AP18">
    <cfRule type="cellIs" dxfId="8660" priority="1164" operator="lessThan">
      <formula>$C$4</formula>
    </cfRule>
  </conditionalFormatting>
  <conditionalFormatting sqref="AP19">
    <cfRule type="cellIs" dxfId="8659" priority="1165" operator="lessThan">
      <formula>$C$4</formula>
    </cfRule>
  </conditionalFormatting>
  <conditionalFormatting sqref="AP20">
    <cfRule type="cellIs" dxfId="8658" priority="1166" operator="lessThan">
      <formula>$C$4</formula>
    </cfRule>
  </conditionalFormatting>
  <conditionalFormatting sqref="AP21">
    <cfRule type="cellIs" dxfId="8657" priority="1167" operator="lessThan">
      <formula>$C$4</formula>
    </cfRule>
  </conditionalFormatting>
  <conditionalFormatting sqref="AP22">
    <cfRule type="cellIs" dxfId="8656" priority="1168" operator="lessThan">
      <formula>$C$4</formula>
    </cfRule>
  </conditionalFormatting>
  <conditionalFormatting sqref="AP23">
    <cfRule type="cellIs" dxfId="8655" priority="1169" operator="lessThan">
      <formula>$C$4</formula>
    </cfRule>
  </conditionalFormatting>
  <conditionalFormatting sqref="AP24">
    <cfRule type="cellIs" dxfId="8654" priority="1170" operator="lessThan">
      <formula>$C$4</formula>
    </cfRule>
  </conditionalFormatting>
  <conditionalFormatting sqref="AP25">
    <cfRule type="cellIs" dxfId="8653" priority="1171" operator="lessThan">
      <formula>$C$4</formula>
    </cfRule>
  </conditionalFormatting>
  <conditionalFormatting sqref="AP26">
    <cfRule type="cellIs" dxfId="8652" priority="1172" operator="lessThan">
      <formula>$C$4</formula>
    </cfRule>
  </conditionalFormatting>
  <conditionalFormatting sqref="AP27">
    <cfRule type="cellIs" dxfId="8651" priority="1173" operator="lessThan">
      <formula>$C$4</formula>
    </cfRule>
  </conditionalFormatting>
  <conditionalFormatting sqref="AP28">
    <cfRule type="cellIs" dxfId="8650" priority="1174" operator="lessThan">
      <formula>$C$4</formula>
    </cfRule>
  </conditionalFormatting>
  <conditionalFormatting sqref="AP29">
    <cfRule type="cellIs" dxfId="8649" priority="1175" operator="lessThan">
      <formula>$C$4</formula>
    </cfRule>
  </conditionalFormatting>
  <conditionalFormatting sqref="AP30">
    <cfRule type="cellIs" dxfId="8648" priority="1176" operator="lessThan">
      <formula>$C$4</formula>
    </cfRule>
  </conditionalFormatting>
  <conditionalFormatting sqref="AP31">
    <cfRule type="cellIs" dxfId="8647" priority="1177" operator="lessThan">
      <formula>$C$4</formula>
    </cfRule>
  </conditionalFormatting>
  <conditionalFormatting sqref="AP32">
    <cfRule type="cellIs" dxfId="8646" priority="1178" operator="lessThan">
      <formula>$C$4</formula>
    </cfRule>
  </conditionalFormatting>
  <conditionalFormatting sqref="AP33">
    <cfRule type="cellIs" dxfId="8645" priority="1179" operator="lessThan">
      <formula>$C$4</formula>
    </cfRule>
  </conditionalFormatting>
  <conditionalFormatting sqref="AP34">
    <cfRule type="cellIs" dxfId="8644" priority="1180" operator="lessThan">
      <formula>$C$4</formula>
    </cfRule>
  </conditionalFormatting>
  <conditionalFormatting sqref="AP35">
    <cfRule type="cellIs" dxfId="8643" priority="1181" operator="lessThan">
      <formula>$C$4</formula>
    </cfRule>
  </conditionalFormatting>
  <conditionalFormatting sqref="AP36">
    <cfRule type="cellIs" dxfId="8642" priority="1182" operator="lessThan">
      <formula>$C$4</formula>
    </cfRule>
  </conditionalFormatting>
  <conditionalFormatting sqref="AP37">
    <cfRule type="cellIs" dxfId="8641" priority="1183" operator="lessThan">
      <formula>$C$4</formula>
    </cfRule>
  </conditionalFormatting>
  <conditionalFormatting sqref="AP38">
    <cfRule type="cellIs" dxfId="8640" priority="1184" operator="lessThan">
      <formula>$C$4</formula>
    </cfRule>
  </conditionalFormatting>
  <conditionalFormatting sqref="AP39">
    <cfRule type="cellIs" dxfId="8639" priority="1185" operator="lessThan">
      <formula>$C$4</formula>
    </cfRule>
  </conditionalFormatting>
  <conditionalFormatting sqref="AP40">
    <cfRule type="cellIs" dxfId="8638" priority="1186" operator="lessThan">
      <formula>$C$4</formula>
    </cfRule>
  </conditionalFormatting>
  <conditionalFormatting sqref="AP41">
    <cfRule type="cellIs" dxfId="8637" priority="1187" operator="lessThan">
      <formula>$C$4</formula>
    </cfRule>
  </conditionalFormatting>
  <conditionalFormatting sqref="AP42">
    <cfRule type="cellIs" dxfId="8636" priority="1188" operator="lessThan">
      <formula>$C$4</formula>
    </cfRule>
  </conditionalFormatting>
  <conditionalFormatting sqref="AP43">
    <cfRule type="cellIs" dxfId="8635" priority="1189" operator="lessThan">
      <formula>$C$4</formula>
    </cfRule>
  </conditionalFormatting>
  <conditionalFormatting sqref="AP44">
    <cfRule type="cellIs" dxfId="8634" priority="1190" operator="lessThan">
      <formula>$C$4</formula>
    </cfRule>
  </conditionalFormatting>
  <conditionalFormatting sqref="AP45">
    <cfRule type="cellIs" dxfId="8633" priority="1191" operator="lessThan">
      <formula>$C$4</formula>
    </cfRule>
  </conditionalFormatting>
  <conditionalFormatting sqref="AP46">
    <cfRule type="cellIs" dxfId="8632" priority="1192" operator="lessThan">
      <formula>$C$4</formula>
    </cfRule>
  </conditionalFormatting>
  <conditionalFormatting sqref="AP47">
    <cfRule type="cellIs" dxfId="8631" priority="1193" operator="lessThan">
      <formula>$C$4</formula>
    </cfRule>
  </conditionalFormatting>
  <conditionalFormatting sqref="AP48">
    <cfRule type="cellIs" dxfId="8630" priority="1194" operator="lessThan">
      <formula>$C$4</formula>
    </cfRule>
  </conditionalFormatting>
  <conditionalFormatting sqref="AP49">
    <cfRule type="cellIs" dxfId="8629" priority="1195" operator="lessThan">
      <formula>$C$4</formula>
    </cfRule>
  </conditionalFormatting>
  <conditionalFormatting sqref="AP50">
    <cfRule type="cellIs" dxfId="8628" priority="1196" operator="lessThan">
      <formula>$C$4</formula>
    </cfRule>
  </conditionalFormatting>
  <conditionalFormatting sqref="AP51">
    <cfRule type="cellIs" dxfId="8627" priority="1197" operator="lessThan">
      <formula>$C$4</formula>
    </cfRule>
  </conditionalFormatting>
  <conditionalFormatting sqref="AP52">
    <cfRule type="cellIs" dxfId="8626" priority="1198" operator="lessThan">
      <formula>$C$4</formula>
    </cfRule>
  </conditionalFormatting>
  <conditionalFormatting sqref="AP53">
    <cfRule type="cellIs" dxfId="8625" priority="1199" operator="lessThan">
      <formula>$C$4</formula>
    </cfRule>
  </conditionalFormatting>
  <conditionalFormatting sqref="AP54">
    <cfRule type="cellIs" dxfId="8624" priority="1200" operator="lessThan">
      <formula>$C$4</formula>
    </cfRule>
  </conditionalFormatting>
  <conditionalFormatting sqref="AP55">
    <cfRule type="cellIs" dxfId="8623" priority="1201" operator="lessThan">
      <formula>$C$4</formula>
    </cfRule>
  </conditionalFormatting>
  <conditionalFormatting sqref="AP56">
    <cfRule type="cellIs" dxfId="8622" priority="1202" operator="lessThan">
      <formula>$C$4</formula>
    </cfRule>
  </conditionalFormatting>
  <conditionalFormatting sqref="AP57">
    <cfRule type="cellIs" dxfId="8621" priority="1203" operator="lessThan">
      <formula>$C$4</formula>
    </cfRule>
  </conditionalFormatting>
  <conditionalFormatting sqref="AP58">
    <cfRule type="cellIs" dxfId="8620" priority="1204" operator="lessThan">
      <formula>$C$4</formula>
    </cfRule>
  </conditionalFormatting>
  <conditionalFormatting sqref="AP59">
    <cfRule type="cellIs" dxfId="8619" priority="1205" operator="lessThan">
      <formula>$C$4</formula>
    </cfRule>
  </conditionalFormatting>
  <conditionalFormatting sqref="AP60">
    <cfRule type="cellIs" dxfId="8618" priority="1206" operator="lessThan">
      <formula>$C$4</formula>
    </cfRule>
  </conditionalFormatting>
  <conditionalFormatting sqref="AQ11">
    <cfRule type="cellIs" dxfId="8617" priority="1207" operator="lessThan">
      <formula>$C$4</formula>
    </cfRule>
  </conditionalFormatting>
  <conditionalFormatting sqref="AQ12">
    <cfRule type="cellIs" dxfId="8616" priority="1208" operator="lessThan">
      <formula>$C$4</formula>
    </cfRule>
  </conditionalFormatting>
  <conditionalFormatting sqref="AQ13">
    <cfRule type="cellIs" dxfId="8615" priority="1209" operator="lessThan">
      <formula>$C$4</formula>
    </cfRule>
  </conditionalFormatting>
  <conditionalFormatting sqref="AQ14">
    <cfRule type="cellIs" dxfId="8614" priority="1210" operator="lessThan">
      <formula>$C$4</formula>
    </cfRule>
  </conditionalFormatting>
  <conditionalFormatting sqref="AQ15">
    <cfRule type="cellIs" dxfId="8613" priority="1211" operator="lessThan">
      <formula>$C$4</formula>
    </cfRule>
  </conditionalFormatting>
  <conditionalFormatting sqref="AQ16">
    <cfRule type="cellIs" dxfId="8612" priority="1212" operator="lessThan">
      <formula>$C$4</formula>
    </cfRule>
  </conditionalFormatting>
  <conditionalFormatting sqref="AQ17">
    <cfRule type="cellIs" dxfId="8611" priority="1213" operator="lessThan">
      <formula>$C$4</formula>
    </cfRule>
  </conditionalFormatting>
  <conditionalFormatting sqref="AQ18">
    <cfRule type="cellIs" dxfId="8610" priority="1214" operator="lessThan">
      <formula>$C$4</formula>
    </cfRule>
  </conditionalFormatting>
  <conditionalFormatting sqref="AQ19">
    <cfRule type="cellIs" dxfId="8609" priority="1215" operator="lessThan">
      <formula>$C$4</formula>
    </cfRule>
  </conditionalFormatting>
  <conditionalFormatting sqref="AQ20">
    <cfRule type="cellIs" dxfId="8608" priority="1216" operator="lessThan">
      <formula>$C$4</formula>
    </cfRule>
  </conditionalFormatting>
  <conditionalFormatting sqref="AQ21">
    <cfRule type="cellIs" dxfId="8607" priority="1217" operator="lessThan">
      <formula>$C$4</formula>
    </cfRule>
  </conditionalFormatting>
  <conditionalFormatting sqref="AQ22">
    <cfRule type="cellIs" dxfId="8606" priority="1218" operator="lessThan">
      <formula>$C$4</formula>
    </cfRule>
  </conditionalFormatting>
  <conditionalFormatting sqref="AQ23">
    <cfRule type="cellIs" dxfId="8605" priority="1219" operator="lessThan">
      <formula>$C$4</formula>
    </cfRule>
  </conditionalFormatting>
  <conditionalFormatting sqref="AQ24">
    <cfRule type="cellIs" dxfId="8604" priority="1220" operator="lessThan">
      <formula>$C$4</formula>
    </cfRule>
  </conditionalFormatting>
  <conditionalFormatting sqref="AQ25">
    <cfRule type="cellIs" dxfId="8603" priority="1221" operator="lessThan">
      <formula>$C$4</formula>
    </cfRule>
  </conditionalFormatting>
  <conditionalFormatting sqref="AQ26">
    <cfRule type="cellIs" dxfId="8602" priority="1222" operator="lessThan">
      <formula>$C$4</formula>
    </cfRule>
  </conditionalFormatting>
  <conditionalFormatting sqref="AQ27">
    <cfRule type="cellIs" dxfId="8601" priority="1223" operator="lessThan">
      <formula>$C$4</formula>
    </cfRule>
  </conditionalFormatting>
  <conditionalFormatting sqref="AQ28">
    <cfRule type="cellIs" dxfId="8600" priority="1224" operator="lessThan">
      <formula>$C$4</formula>
    </cfRule>
  </conditionalFormatting>
  <conditionalFormatting sqref="AQ29">
    <cfRule type="cellIs" dxfId="8599" priority="1225" operator="lessThan">
      <formula>$C$4</formula>
    </cfRule>
  </conditionalFormatting>
  <conditionalFormatting sqref="AQ30">
    <cfRule type="cellIs" dxfId="8598" priority="1226" operator="lessThan">
      <formula>$C$4</formula>
    </cfRule>
  </conditionalFormatting>
  <conditionalFormatting sqref="AQ31">
    <cfRule type="cellIs" dxfId="8597" priority="1227" operator="lessThan">
      <formula>$C$4</formula>
    </cfRule>
  </conditionalFormatting>
  <conditionalFormatting sqref="AQ32">
    <cfRule type="cellIs" dxfId="8596" priority="1228" operator="lessThan">
      <formula>$C$4</formula>
    </cfRule>
  </conditionalFormatting>
  <conditionalFormatting sqref="AQ33">
    <cfRule type="cellIs" dxfId="8595" priority="1229" operator="lessThan">
      <formula>$C$4</formula>
    </cfRule>
  </conditionalFormatting>
  <conditionalFormatting sqref="AQ34">
    <cfRule type="cellIs" dxfId="8594" priority="1230" operator="lessThan">
      <formula>$C$4</formula>
    </cfRule>
  </conditionalFormatting>
  <conditionalFormatting sqref="AQ35">
    <cfRule type="cellIs" dxfId="8593" priority="1231" operator="lessThan">
      <formula>$C$4</formula>
    </cfRule>
  </conditionalFormatting>
  <conditionalFormatting sqref="AQ36">
    <cfRule type="cellIs" dxfId="8592" priority="1232" operator="lessThan">
      <formula>$C$4</formula>
    </cfRule>
  </conditionalFormatting>
  <conditionalFormatting sqref="AQ37">
    <cfRule type="cellIs" dxfId="8591" priority="1233" operator="lessThan">
      <formula>$C$4</formula>
    </cfRule>
  </conditionalFormatting>
  <conditionalFormatting sqref="AQ38">
    <cfRule type="cellIs" dxfId="8590" priority="1234" operator="lessThan">
      <formula>$C$4</formula>
    </cfRule>
  </conditionalFormatting>
  <conditionalFormatting sqref="AQ39">
    <cfRule type="cellIs" dxfId="8589" priority="1235" operator="lessThan">
      <formula>$C$4</formula>
    </cfRule>
  </conditionalFormatting>
  <conditionalFormatting sqref="AQ40">
    <cfRule type="cellIs" dxfId="8588" priority="1236" operator="lessThan">
      <formula>$C$4</formula>
    </cfRule>
  </conditionalFormatting>
  <conditionalFormatting sqref="AQ41">
    <cfRule type="cellIs" dxfId="8587" priority="1237" operator="lessThan">
      <formula>$C$4</formula>
    </cfRule>
  </conditionalFormatting>
  <conditionalFormatting sqref="AQ42">
    <cfRule type="cellIs" dxfId="8586" priority="1238" operator="lessThan">
      <formula>$C$4</formula>
    </cfRule>
  </conditionalFormatting>
  <conditionalFormatting sqref="AQ43">
    <cfRule type="cellIs" dxfId="8585" priority="1239" operator="lessThan">
      <formula>$C$4</formula>
    </cfRule>
  </conditionalFormatting>
  <conditionalFormatting sqref="AQ44">
    <cfRule type="cellIs" dxfId="8584" priority="1240" operator="lessThan">
      <formula>$C$4</formula>
    </cfRule>
  </conditionalFormatting>
  <conditionalFormatting sqref="AQ45">
    <cfRule type="cellIs" dxfId="8583" priority="1241" operator="lessThan">
      <formula>$C$4</formula>
    </cfRule>
  </conditionalFormatting>
  <conditionalFormatting sqref="AQ46">
    <cfRule type="cellIs" dxfId="8582" priority="1242" operator="lessThan">
      <formula>$C$4</formula>
    </cfRule>
  </conditionalFormatting>
  <conditionalFormatting sqref="AQ47">
    <cfRule type="cellIs" dxfId="8581" priority="1243" operator="lessThan">
      <formula>$C$4</formula>
    </cfRule>
  </conditionalFormatting>
  <conditionalFormatting sqref="AQ48">
    <cfRule type="cellIs" dxfId="8580" priority="1244" operator="lessThan">
      <formula>$C$4</formula>
    </cfRule>
  </conditionalFormatting>
  <conditionalFormatting sqref="AQ49">
    <cfRule type="cellIs" dxfId="8579" priority="1245" operator="lessThan">
      <formula>$C$4</formula>
    </cfRule>
  </conditionalFormatting>
  <conditionalFormatting sqref="AQ50">
    <cfRule type="cellIs" dxfId="8578" priority="1246" operator="lessThan">
      <formula>$C$4</formula>
    </cfRule>
  </conditionalFormatting>
  <conditionalFormatting sqref="AQ51">
    <cfRule type="cellIs" dxfId="8577" priority="1247" operator="lessThan">
      <formula>$C$4</formula>
    </cfRule>
  </conditionalFormatting>
  <conditionalFormatting sqref="AQ52">
    <cfRule type="cellIs" dxfId="8576" priority="1248" operator="lessThan">
      <formula>$C$4</formula>
    </cfRule>
  </conditionalFormatting>
  <conditionalFormatting sqref="AQ53">
    <cfRule type="cellIs" dxfId="8575" priority="1249" operator="lessThan">
      <formula>$C$4</formula>
    </cfRule>
  </conditionalFormatting>
  <conditionalFormatting sqref="AQ54">
    <cfRule type="cellIs" dxfId="8574" priority="1250" operator="lessThan">
      <formula>$C$4</formula>
    </cfRule>
  </conditionalFormatting>
  <conditionalFormatting sqref="AQ55">
    <cfRule type="cellIs" dxfId="8573" priority="1251" operator="lessThan">
      <formula>$C$4</formula>
    </cfRule>
  </conditionalFormatting>
  <conditionalFormatting sqref="AQ56">
    <cfRule type="cellIs" dxfId="8572" priority="1252" operator="lessThan">
      <formula>$C$4</formula>
    </cfRule>
  </conditionalFormatting>
  <conditionalFormatting sqref="AQ57">
    <cfRule type="cellIs" dxfId="8571" priority="1253" operator="lessThan">
      <formula>$C$4</formula>
    </cfRule>
  </conditionalFormatting>
  <conditionalFormatting sqref="AQ58">
    <cfRule type="cellIs" dxfId="8570" priority="1254" operator="lessThan">
      <formula>$C$4</formula>
    </cfRule>
  </conditionalFormatting>
  <conditionalFormatting sqref="AQ59">
    <cfRule type="cellIs" dxfId="8569" priority="1255" operator="lessThan">
      <formula>$C$4</formula>
    </cfRule>
  </conditionalFormatting>
  <conditionalFormatting sqref="AQ60">
    <cfRule type="cellIs" dxfId="8568" priority="1256" operator="lessThan">
      <formula>$C$4</formula>
    </cfRule>
  </conditionalFormatting>
  <conditionalFormatting sqref="AR11">
    <cfRule type="cellIs" dxfId="8567" priority="1257" operator="lessThan">
      <formula>$C$4</formula>
    </cfRule>
  </conditionalFormatting>
  <conditionalFormatting sqref="AR12">
    <cfRule type="cellIs" dxfId="8566" priority="1258" operator="lessThan">
      <formula>$C$4</formula>
    </cfRule>
  </conditionalFormatting>
  <conditionalFormatting sqref="AR13">
    <cfRule type="cellIs" dxfId="8565" priority="1259" operator="lessThan">
      <formula>$C$4</formula>
    </cfRule>
  </conditionalFormatting>
  <conditionalFormatting sqref="AR14">
    <cfRule type="cellIs" dxfId="8564" priority="1260" operator="lessThan">
      <formula>$C$4</formula>
    </cfRule>
  </conditionalFormatting>
  <conditionalFormatting sqref="AR15">
    <cfRule type="cellIs" dxfId="8563" priority="1261" operator="lessThan">
      <formula>$C$4</formula>
    </cfRule>
  </conditionalFormatting>
  <conditionalFormatting sqref="AR16">
    <cfRule type="cellIs" dxfId="8562" priority="1262" operator="lessThan">
      <formula>$C$4</formula>
    </cfRule>
  </conditionalFormatting>
  <conditionalFormatting sqref="AR17">
    <cfRule type="cellIs" dxfId="8561" priority="1263" operator="lessThan">
      <formula>$C$4</formula>
    </cfRule>
  </conditionalFormatting>
  <conditionalFormatting sqref="AR18">
    <cfRule type="cellIs" dxfId="8560" priority="1264" operator="lessThan">
      <formula>$C$4</formula>
    </cfRule>
  </conditionalFormatting>
  <conditionalFormatting sqref="AR19">
    <cfRule type="cellIs" dxfId="8559" priority="1265" operator="lessThan">
      <formula>$C$4</formula>
    </cfRule>
  </conditionalFormatting>
  <conditionalFormatting sqref="AR20">
    <cfRule type="cellIs" dxfId="8558" priority="1266" operator="lessThan">
      <formula>$C$4</formula>
    </cfRule>
  </conditionalFormatting>
  <conditionalFormatting sqref="AR21">
    <cfRule type="cellIs" dxfId="8557" priority="1267" operator="lessThan">
      <formula>$C$4</formula>
    </cfRule>
  </conditionalFormatting>
  <conditionalFormatting sqref="AR22">
    <cfRule type="cellIs" dxfId="8556" priority="1268" operator="lessThan">
      <formula>$C$4</formula>
    </cfRule>
  </conditionalFormatting>
  <conditionalFormatting sqref="AR23">
    <cfRule type="cellIs" dxfId="8555" priority="1269" operator="lessThan">
      <formula>$C$4</formula>
    </cfRule>
  </conditionalFormatting>
  <conditionalFormatting sqref="AR24">
    <cfRule type="cellIs" dxfId="8554" priority="1270" operator="lessThan">
      <formula>$C$4</formula>
    </cfRule>
  </conditionalFormatting>
  <conditionalFormatting sqref="AR25">
    <cfRule type="cellIs" dxfId="8553" priority="1271" operator="lessThan">
      <formula>$C$4</formula>
    </cfRule>
  </conditionalFormatting>
  <conditionalFormatting sqref="AR26">
    <cfRule type="cellIs" dxfId="8552" priority="1272" operator="lessThan">
      <formula>$C$4</formula>
    </cfRule>
  </conditionalFormatting>
  <conditionalFormatting sqref="AR27">
    <cfRule type="cellIs" dxfId="8551" priority="1273" operator="lessThan">
      <formula>$C$4</formula>
    </cfRule>
  </conditionalFormatting>
  <conditionalFormatting sqref="AR28">
    <cfRule type="cellIs" dxfId="8550" priority="1274" operator="lessThan">
      <formula>$C$4</formula>
    </cfRule>
  </conditionalFormatting>
  <conditionalFormatting sqref="AR29">
    <cfRule type="cellIs" dxfId="8549" priority="1275" operator="lessThan">
      <formula>$C$4</formula>
    </cfRule>
  </conditionalFormatting>
  <conditionalFormatting sqref="AR30">
    <cfRule type="cellIs" dxfId="8548" priority="1276" operator="lessThan">
      <formula>$C$4</formula>
    </cfRule>
  </conditionalFormatting>
  <conditionalFormatting sqref="AR31">
    <cfRule type="cellIs" dxfId="8547" priority="1277" operator="lessThan">
      <formula>$C$4</formula>
    </cfRule>
  </conditionalFormatting>
  <conditionalFormatting sqref="AR32">
    <cfRule type="cellIs" dxfId="8546" priority="1278" operator="lessThan">
      <formula>$C$4</formula>
    </cfRule>
  </conditionalFormatting>
  <conditionalFormatting sqref="AR33">
    <cfRule type="cellIs" dxfId="8545" priority="1279" operator="lessThan">
      <formula>$C$4</formula>
    </cfRule>
  </conditionalFormatting>
  <conditionalFormatting sqref="AR34">
    <cfRule type="cellIs" dxfId="8544" priority="1280" operator="lessThan">
      <formula>$C$4</formula>
    </cfRule>
  </conditionalFormatting>
  <conditionalFormatting sqref="AR35">
    <cfRule type="cellIs" dxfId="8543" priority="1281" operator="lessThan">
      <formula>$C$4</formula>
    </cfRule>
  </conditionalFormatting>
  <conditionalFormatting sqref="AR36">
    <cfRule type="cellIs" dxfId="8542" priority="1282" operator="lessThan">
      <formula>$C$4</formula>
    </cfRule>
  </conditionalFormatting>
  <conditionalFormatting sqref="AR37">
    <cfRule type="cellIs" dxfId="8541" priority="1283" operator="lessThan">
      <formula>$C$4</formula>
    </cfRule>
  </conditionalFormatting>
  <conditionalFormatting sqref="AR38">
    <cfRule type="cellIs" dxfId="8540" priority="1284" operator="lessThan">
      <formula>$C$4</formula>
    </cfRule>
  </conditionalFormatting>
  <conditionalFormatting sqref="AR39">
    <cfRule type="cellIs" dxfId="8539" priority="1285" operator="lessThan">
      <formula>$C$4</formula>
    </cfRule>
  </conditionalFormatting>
  <conditionalFormatting sqref="AR40">
    <cfRule type="cellIs" dxfId="8538" priority="1286" operator="lessThan">
      <formula>$C$4</formula>
    </cfRule>
  </conditionalFormatting>
  <conditionalFormatting sqref="AR41">
    <cfRule type="cellIs" dxfId="8537" priority="1287" operator="lessThan">
      <formula>$C$4</formula>
    </cfRule>
  </conditionalFormatting>
  <conditionalFormatting sqref="AR42">
    <cfRule type="cellIs" dxfId="8536" priority="1288" operator="lessThan">
      <formula>$C$4</formula>
    </cfRule>
  </conditionalFormatting>
  <conditionalFormatting sqref="AR43">
    <cfRule type="cellIs" dxfId="8535" priority="1289" operator="lessThan">
      <formula>$C$4</formula>
    </cfRule>
  </conditionalFormatting>
  <conditionalFormatting sqref="AR44">
    <cfRule type="cellIs" dxfId="8534" priority="1290" operator="lessThan">
      <formula>$C$4</formula>
    </cfRule>
  </conditionalFormatting>
  <conditionalFormatting sqref="AR45">
    <cfRule type="cellIs" dxfId="8533" priority="1291" operator="lessThan">
      <formula>$C$4</formula>
    </cfRule>
  </conditionalFormatting>
  <conditionalFormatting sqref="AR46">
    <cfRule type="cellIs" dxfId="8532" priority="1292" operator="lessThan">
      <formula>$C$4</formula>
    </cfRule>
  </conditionalFormatting>
  <conditionalFormatting sqref="AR47">
    <cfRule type="cellIs" dxfId="8531" priority="1293" operator="lessThan">
      <formula>$C$4</formula>
    </cfRule>
  </conditionalFormatting>
  <conditionalFormatting sqref="AR48">
    <cfRule type="cellIs" dxfId="8530" priority="1294" operator="lessThan">
      <formula>$C$4</formula>
    </cfRule>
  </conditionalFormatting>
  <conditionalFormatting sqref="AR49">
    <cfRule type="cellIs" dxfId="8529" priority="1295" operator="lessThan">
      <formula>$C$4</formula>
    </cfRule>
  </conditionalFormatting>
  <conditionalFormatting sqref="AR50">
    <cfRule type="cellIs" dxfId="8528" priority="1296" operator="lessThan">
      <formula>$C$4</formula>
    </cfRule>
  </conditionalFormatting>
  <conditionalFormatting sqref="AR51">
    <cfRule type="cellIs" dxfId="8527" priority="1297" operator="lessThan">
      <formula>$C$4</formula>
    </cfRule>
  </conditionalFormatting>
  <conditionalFormatting sqref="AR52">
    <cfRule type="cellIs" dxfId="8526" priority="1298" operator="lessThan">
      <formula>$C$4</formula>
    </cfRule>
  </conditionalFormatting>
  <conditionalFormatting sqref="AR53">
    <cfRule type="cellIs" dxfId="8525" priority="1299" operator="lessThan">
      <formula>$C$4</formula>
    </cfRule>
  </conditionalFormatting>
  <conditionalFormatting sqref="AR54">
    <cfRule type="cellIs" dxfId="8524" priority="1300" operator="lessThan">
      <formula>$C$4</formula>
    </cfRule>
  </conditionalFormatting>
  <conditionalFormatting sqref="AR55">
    <cfRule type="cellIs" dxfId="8523" priority="1301" operator="lessThan">
      <formula>$C$4</formula>
    </cfRule>
  </conditionalFormatting>
  <conditionalFormatting sqref="AR56">
    <cfRule type="cellIs" dxfId="8522" priority="1302" operator="lessThan">
      <formula>$C$4</formula>
    </cfRule>
  </conditionalFormatting>
  <conditionalFormatting sqref="AR57">
    <cfRule type="cellIs" dxfId="8521" priority="1303" operator="lessThan">
      <formula>$C$4</formula>
    </cfRule>
  </conditionalFormatting>
  <conditionalFormatting sqref="AR58">
    <cfRule type="cellIs" dxfId="8520" priority="1304" operator="lessThan">
      <formula>$C$4</formula>
    </cfRule>
  </conditionalFormatting>
  <conditionalFormatting sqref="AR59">
    <cfRule type="cellIs" dxfId="8519" priority="1305" operator="lessThan">
      <formula>$C$4</formula>
    </cfRule>
  </conditionalFormatting>
  <conditionalFormatting sqref="AR60">
    <cfRule type="cellIs" dxfId="8518" priority="1306" operator="lessThan">
      <formula>$C$4</formula>
    </cfRule>
  </conditionalFormatting>
  <conditionalFormatting sqref="AS11">
    <cfRule type="cellIs" dxfId="8517" priority="1307" operator="lessThan">
      <formula>$C$4</formula>
    </cfRule>
  </conditionalFormatting>
  <conditionalFormatting sqref="AS12">
    <cfRule type="cellIs" dxfId="8516" priority="1308" operator="lessThan">
      <formula>$C$4</formula>
    </cfRule>
  </conditionalFormatting>
  <conditionalFormatting sqref="AS13">
    <cfRule type="cellIs" dxfId="8515" priority="1309" operator="lessThan">
      <formula>$C$4</formula>
    </cfRule>
  </conditionalFormatting>
  <conditionalFormatting sqref="AS14">
    <cfRule type="cellIs" dxfId="8514" priority="1310" operator="lessThan">
      <formula>$C$4</formula>
    </cfRule>
  </conditionalFormatting>
  <conditionalFormatting sqref="AS15">
    <cfRule type="cellIs" dxfId="8513" priority="1311" operator="lessThan">
      <formula>$C$4</formula>
    </cfRule>
  </conditionalFormatting>
  <conditionalFormatting sqref="AS16">
    <cfRule type="cellIs" dxfId="8512" priority="1312" operator="lessThan">
      <formula>$C$4</formula>
    </cfRule>
  </conditionalFormatting>
  <conditionalFormatting sqref="AS17">
    <cfRule type="cellIs" dxfId="8511" priority="1313" operator="lessThan">
      <formula>$C$4</formula>
    </cfRule>
  </conditionalFormatting>
  <conditionalFormatting sqref="AS18">
    <cfRule type="cellIs" dxfId="8510" priority="1314" operator="lessThan">
      <formula>$C$4</formula>
    </cfRule>
  </conditionalFormatting>
  <conditionalFormatting sqref="AS19">
    <cfRule type="cellIs" dxfId="8509" priority="1315" operator="lessThan">
      <formula>$C$4</formula>
    </cfRule>
  </conditionalFormatting>
  <conditionalFormatting sqref="AS20">
    <cfRule type="cellIs" dxfId="8508" priority="1316" operator="lessThan">
      <formula>$C$4</formula>
    </cfRule>
  </conditionalFormatting>
  <conditionalFormatting sqref="AS21">
    <cfRule type="cellIs" dxfId="8507" priority="1317" operator="lessThan">
      <formula>$C$4</formula>
    </cfRule>
  </conditionalFormatting>
  <conditionalFormatting sqref="AS22">
    <cfRule type="cellIs" dxfId="8506" priority="1318" operator="lessThan">
      <formula>$C$4</formula>
    </cfRule>
  </conditionalFormatting>
  <conditionalFormatting sqref="AS23">
    <cfRule type="cellIs" dxfId="8505" priority="1319" operator="lessThan">
      <formula>$C$4</formula>
    </cfRule>
  </conditionalFormatting>
  <conditionalFormatting sqref="AS24">
    <cfRule type="cellIs" dxfId="8504" priority="1320" operator="lessThan">
      <formula>$C$4</formula>
    </cfRule>
  </conditionalFormatting>
  <conditionalFormatting sqref="AS25">
    <cfRule type="cellIs" dxfId="8503" priority="1321" operator="lessThan">
      <formula>$C$4</formula>
    </cfRule>
  </conditionalFormatting>
  <conditionalFormatting sqref="AS26">
    <cfRule type="cellIs" dxfId="8502" priority="1322" operator="lessThan">
      <formula>$C$4</formula>
    </cfRule>
  </conditionalFormatting>
  <conditionalFormatting sqref="AS27">
    <cfRule type="cellIs" dxfId="8501" priority="1323" operator="lessThan">
      <formula>$C$4</formula>
    </cfRule>
  </conditionalFormatting>
  <conditionalFormatting sqref="AS28">
    <cfRule type="cellIs" dxfId="8500" priority="1324" operator="lessThan">
      <formula>$C$4</formula>
    </cfRule>
  </conditionalFormatting>
  <conditionalFormatting sqref="AS29">
    <cfRule type="cellIs" dxfId="8499" priority="1325" operator="lessThan">
      <formula>$C$4</formula>
    </cfRule>
  </conditionalFormatting>
  <conditionalFormatting sqref="AS30">
    <cfRule type="cellIs" dxfId="8498" priority="1326" operator="lessThan">
      <formula>$C$4</formula>
    </cfRule>
  </conditionalFormatting>
  <conditionalFormatting sqref="AS31">
    <cfRule type="cellIs" dxfId="8497" priority="1327" operator="lessThan">
      <formula>$C$4</formula>
    </cfRule>
  </conditionalFormatting>
  <conditionalFormatting sqref="AS32">
    <cfRule type="cellIs" dxfId="8496" priority="1328" operator="lessThan">
      <formula>$C$4</formula>
    </cfRule>
  </conditionalFormatting>
  <conditionalFormatting sqref="AS33">
    <cfRule type="cellIs" dxfId="8495" priority="1329" operator="lessThan">
      <formula>$C$4</formula>
    </cfRule>
  </conditionalFormatting>
  <conditionalFormatting sqref="AS34">
    <cfRule type="cellIs" dxfId="8494" priority="1330" operator="lessThan">
      <formula>$C$4</formula>
    </cfRule>
  </conditionalFormatting>
  <conditionalFormatting sqref="AS35">
    <cfRule type="cellIs" dxfId="8493" priority="1331" operator="lessThan">
      <formula>$C$4</formula>
    </cfRule>
  </conditionalFormatting>
  <conditionalFormatting sqref="AS36">
    <cfRule type="cellIs" dxfId="8492" priority="1332" operator="lessThan">
      <formula>$C$4</formula>
    </cfRule>
  </conditionalFormatting>
  <conditionalFormatting sqref="AS37">
    <cfRule type="cellIs" dxfId="8491" priority="1333" operator="lessThan">
      <formula>$C$4</formula>
    </cfRule>
  </conditionalFormatting>
  <conditionalFormatting sqref="AS38">
    <cfRule type="cellIs" dxfId="8490" priority="1334" operator="lessThan">
      <formula>$C$4</formula>
    </cfRule>
  </conditionalFormatting>
  <conditionalFormatting sqref="AS39">
    <cfRule type="cellIs" dxfId="8489" priority="1335" operator="lessThan">
      <formula>$C$4</formula>
    </cfRule>
  </conditionalFormatting>
  <conditionalFormatting sqref="AS40">
    <cfRule type="cellIs" dxfId="8488" priority="1336" operator="lessThan">
      <formula>$C$4</formula>
    </cfRule>
  </conditionalFormatting>
  <conditionalFormatting sqref="AS41">
    <cfRule type="cellIs" dxfId="8487" priority="1337" operator="lessThan">
      <formula>$C$4</formula>
    </cfRule>
  </conditionalFormatting>
  <conditionalFormatting sqref="AS42">
    <cfRule type="cellIs" dxfId="8486" priority="1338" operator="lessThan">
      <formula>$C$4</formula>
    </cfRule>
  </conditionalFormatting>
  <conditionalFormatting sqref="AS43">
    <cfRule type="cellIs" dxfId="8485" priority="1339" operator="lessThan">
      <formula>$C$4</formula>
    </cfRule>
  </conditionalFormatting>
  <conditionalFormatting sqref="AS44">
    <cfRule type="cellIs" dxfId="8484" priority="1340" operator="lessThan">
      <formula>$C$4</formula>
    </cfRule>
  </conditionalFormatting>
  <conditionalFormatting sqref="AS45">
    <cfRule type="cellIs" dxfId="8483" priority="1341" operator="lessThan">
      <formula>$C$4</formula>
    </cfRule>
  </conditionalFormatting>
  <conditionalFormatting sqref="AS46">
    <cfRule type="cellIs" dxfId="8482" priority="1342" operator="lessThan">
      <formula>$C$4</formula>
    </cfRule>
  </conditionalFormatting>
  <conditionalFormatting sqref="AS47">
    <cfRule type="cellIs" dxfId="8481" priority="1343" operator="lessThan">
      <formula>$C$4</formula>
    </cfRule>
  </conditionalFormatting>
  <conditionalFormatting sqref="AS48">
    <cfRule type="cellIs" dxfId="8480" priority="1344" operator="lessThan">
      <formula>$C$4</formula>
    </cfRule>
  </conditionalFormatting>
  <conditionalFormatting sqref="AS49">
    <cfRule type="cellIs" dxfId="8479" priority="1345" operator="lessThan">
      <formula>$C$4</formula>
    </cfRule>
  </conditionalFormatting>
  <conditionalFormatting sqref="AS50">
    <cfRule type="cellIs" dxfId="8478" priority="1346" operator="lessThan">
      <formula>$C$4</formula>
    </cfRule>
  </conditionalFormatting>
  <conditionalFormatting sqref="AS51">
    <cfRule type="cellIs" dxfId="8477" priority="1347" operator="lessThan">
      <formula>$C$4</formula>
    </cfRule>
  </conditionalFormatting>
  <conditionalFormatting sqref="AS52">
    <cfRule type="cellIs" dxfId="8476" priority="1348" operator="lessThan">
      <formula>$C$4</formula>
    </cfRule>
  </conditionalFormatting>
  <conditionalFormatting sqref="AS53">
    <cfRule type="cellIs" dxfId="8475" priority="1349" operator="lessThan">
      <formula>$C$4</formula>
    </cfRule>
  </conditionalFormatting>
  <conditionalFormatting sqref="AS54">
    <cfRule type="cellIs" dxfId="8474" priority="1350" operator="lessThan">
      <formula>$C$4</formula>
    </cfRule>
  </conditionalFormatting>
  <conditionalFormatting sqref="AS55">
    <cfRule type="cellIs" dxfId="8473" priority="1351" operator="lessThan">
      <formula>$C$4</formula>
    </cfRule>
  </conditionalFormatting>
  <conditionalFormatting sqref="AS56">
    <cfRule type="cellIs" dxfId="8472" priority="1352" operator="lessThan">
      <formula>$C$4</formula>
    </cfRule>
  </conditionalFormatting>
  <conditionalFormatting sqref="AS57">
    <cfRule type="cellIs" dxfId="8471" priority="1353" operator="lessThan">
      <formula>$C$4</formula>
    </cfRule>
  </conditionalFormatting>
  <conditionalFormatting sqref="AS58">
    <cfRule type="cellIs" dxfId="8470" priority="1354" operator="lessThan">
      <formula>$C$4</formula>
    </cfRule>
  </conditionalFormatting>
  <conditionalFormatting sqref="AS59">
    <cfRule type="cellIs" dxfId="8469" priority="1355" operator="lessThan">
      <formula>$C$4</formula>
    </cfRule>
  </conditionalFormatting>
  <conditionalFormatting sqref="AS60">
    <cfRule type="cellIs" dxfId="8468" priority="1356" operator="lessThan">
      <formula>$C$4</formula>
    </cfRule>
  </conditionalFormatting>
  <conditionalFormatting sqref="AT11">
    <cfRule type="cellIs" dxfId="8467" priority="1357" operator="lessThan">
      <formula>$C$4</formula>
    </cfRule>
  </conditionalFormatting>
  <conditionalFormatting sqref="AT12">
    <cfRule type="cellIs" dxfId="8466" priority="1358" operator="lessThan">
      <formula>$C$4</formula>
    </cfRule>
  </conditionalFormatting>
  <conditionalFormatting sqref="AT13">
    <cfRule type="cellIs" dxfId="8465" priority="1359" operator="lessThan">
      <formula>$C$4</formula>
    </cfRule>
  </conditionalFormatting>
  <conditionalFormatting sqref="AT14">
    <cfRule type="cellIs" dxfId="8464" priority="1360" operator="lessThan">
      <formula>$C$4</formula>
    </cfRule>
  </conditionalFormatting>
  <conditionalFormatting sqref="AT15">
    <cfRule type="cellIs" dxfId="8463" priority="1361" operator="lessThan">
      <formula>$C$4</formula>
    </cfRule>
  </conditionalFormatting>
  <conditionalFormatting sqref="AT16">
    <cfRule type="cellIs" dxfId="8462" priority="1362" operator="lessThan">
      <formula>$C$4</formula>
    </cfRule>
  </conditionalFormatting>
  <conditionalFormatting sqref="AT17">
    <cfRule type="cellIs" dxfId="8461" priority="1363" operator="lessThan">
      <formula>$C$4</formula>
    </cfRule>
  </conditionalFormatting>
  <conditionalFormatting sqref="AT18">
    <cfRule type="cellIs" dxfId="8460" priority="1364" operator="lessThan">
      <formula>$C$4</formula>
    </cfRule>
  </conditionalFormatting>
  <conditionalFormatting sqref="AT19">
    <cfRule type="cellIs" dxfId="8459" priority="1365" operator="lessThan">
      <formula>$C$4</formula>
    </cfRule>
  </conditionalFormatting>
  <conditionalFormatting sqref="AT20">
    <cfRule type="cellIs" dxfId="8458" priority="1366" operator="lessThan">
      <formula>$C$4</formula>
    </cfRule>
  </conditionalFormatting>
  <conditionalFormatting sqref="AT21">
    <cfRule type="cellIs" dxfId="8457" priority="1367" operator="lessThan">
      <formula>$C$4</formula>
    </cfRule>
  </conditionalFormatting>
  <conditionalFormatting sqref="AT22">
    <cfRule type="cellIs" dxfId="8456" priority="1368" operator="lessThan">
      <formula>$C$4</formula>
    </cfRule>
  </conditionalFormatting>
  <conditionalFormatting sqref="AT23">
    <cfRule type="cellIs" dxfId="8455" priority="1369" operator="lessThan">
      <formula>$C$4</formula>
    </cfRule>
  </conditionalFormatting>
  <conditionalFormatting sqref="AT24">
    <cfRule type="cellIs" dxfId="8454" priority="1370" operator="lessThan">
      <formula>$C$4</formula>
    </cfRule>
  </conditionalFormatting>
  <conditionalFormatting sqref="AT25">
    <cfRule type="cellIs" dxfId="8453" priority="1371" operator="lessThan">
      <formula>$C$4</formula>
    </cfRule>
  </conditionalFormatting>
  <conditionalFormatting sqref="AT26">
    <cfRule type="cellIs" dxfId="8452" priority="1372" operator="lessThan">
      <formula>$C$4</formula>
    </cfRule>
  </conditionalFormatting>
  <conditionalFormatting sqref="AT27">
    <cfRule type="cellIs" dxfId="8451" priority="1373" operator="lessThan">
      <formula>$C$4</formula>
    </cfRule>
  </conditionalFormatting>
  <conditionalFormatting sqref="AT28">
    <cfRule type="cellIs" dxfId="8450" priority="1374" operator="lessThan">
      <formula>$C$4</formula>
    </cfRule>
  </conditionalFormatting>
  <conditionalFormatting sqref="AT29">
    <cfRule type="cellIs" dxfId="8449" priority="1375" operator="lessThan">
      <formula>$C$4</formula>
    </cfRule>
  </conditionalFormatting>
  <conditionalFormatting sqref="AT30">
    <cfRule type="cellIs" dxfId="8448" priority="1376" operator="lessThan">
      <formula>$C$4</formula>
    </cfRule>
  </conditionalFormatting>
  <conditionalFormatting sqref="AT31">
    <cfRule type="cellIs" dxfId="8447" priority="1377" operator="lessThan">
      <formula>$C$4</formula>
    </cfRule>
  </conditionalFormatting>
  <conditionalFormatting sqref="AT32">
    <cfRule type="cellIs" dxfId="8446" priority="1378" operator="lessThan">
      <formula>$C$4</formula>
    </cfRule>
  </conditionalFormatting>
  <conditionalFormatting sqref="AT33">
    <cfRule type="cellIs" dxfId="8445" priority="1379" operator="lessThan">
      <formula>$C$4</formula>
    </cfRule>
  </conditionalFormatting>
  <conditionalFormatting sqref="AT34">
    <cfRule type="cellIs" dxfId="8444" priority="1380" operator="lessThan">
      <formula>$C$4</formula>
    </cfRule>
  </conditionalFormatting>
  <conditionalFormatting sqref="AT35">
    <cfRule type="cellIs" dxfId="8443" priority="1381" operator="lessThan">
      <formula>$C$4</formula>
    </cfRule>
  </conditionalFormatting>
  <conditionalFormatting sqref="AT36">
    <cfRule type="cellIs" dxfId="8442" priority="1382" operator="lessThan">
      <formula>$C$4</formula>
    </cfRule>
  </conditionalFormatting>
  <conditionalFormatting sqref="AT37">
    <cfRule type="cellIs" dxfId="8441" priority="1383" operator="lessThan">
      <formula>$C$4</formula>
    </cfRule>
  </conditionalFormatting>
  <conditionalFormatting sqref="AT38">
    <cfRule type="cellIs" dxfId="8440" priority="1384" operator="lessThan">
      <formula>$C$4</formula>
    </cfRule>
  </conditionalFormatting>
  <conditionalFormatting sqref="AT39">
    <cfRule type="cellIs" dxfId="8439" priority="1385" operator="lessThan">
      <formula>$C$4</formula>
    </cfRule>
  </conditionalFormatting>
  <conditionalFormatting sqref="AT40">
    <cfRule type="cellIs" dxfId="8438" priority="1386" operator="lessThan">
      <formula>$C$4</formula>
    </cfRule>
  </conditionalFormatting>
  <conditionalFormatting sqref="AT41">
    <cfRule type="cellIs" dxfId="8437" priority="1387" operator="lessThan">
      <formula>$C$4</formula>
    </cfRule>
  </conditionalFormatting>
  <conditionalFormatting sqref="AT42">
    <cfRule type="cellIs" dxfId="8436" priority="1388" operator="lessThan">
      <formula>$C$4</formula>
    </cfRule>
  </conditionalFormatting>
  <conditionalFormatting sqref="AT43">
    <cfRule type="cellIs" dxfId="8435" priority="1389" operator="lessThan">
      <formula>$C$4</formula>
    </cfRule>
  </conditionalFormatting>
  <conditionalFormatting sqref="AT44">
    <cfRule type="cellIs" dxfId="8434" priority="1390" operator="lessThan">
      <formula>$C$4</formula>
    </cfRule>
  </conditionalFormatting>
  <conditionalFormatting sqref="AT45">
    <cfRule type="cellIs" dxfId="8433" priority="1391" operator="lessThan">
      <formula>$C$4</formula>
    </cfRule>
  </conditionalFormatting>
  <conditionalFormatting sqref="AT46">
    <cfRule type="cellIs" dxfId="8432" priority="1392" operator="lessThan">
      <formula>$C$4</formula>
    </cfRule>
  </conditionalFormatting>
  <conditionalFormatting sqref="AT47">
    <cfRule type="cellIs" dxfId="8431" priority="1393" operator="lessThan">
      <formula>$C$4</formula>
    </cfRule>
  </conditionalFormatting>
  <conditionalFormatting sqref="AT48">
    <cfRule type="cellIs" dxfId="8430" priority="1394" operator="lessThan">
      <formula>$C$4</formula>
    </cfRule>
  </conditionalFormatting>
  <conditionalFormatting sqref="AT49">
    <cfRule type="cellIs" dxfId="8429" priority="1395" operator="lessThan">
      <formula>$C$4</formula>
    </cfRule>
  </conditionalFormatting>
  <conditionalFormatting sqref="AT50">
    <cfRule type="cellIs" dxfId="8428" priority="1396" operator="lessThan">
      <formula>$C$4</formula>
    </cfRule>
  </conditionalFormatting>
  <conditionalFormatting sqref="AT51">
    <cfRule type="cellIs" dxfId="8427" priority="1397" operator="lessThan">
      <formula>$C$4</formula>
    </cfRule>
  </conditionalFormatting>
  <conditionalFormatting sqref="AT52">
    <cfRule type="cellIs" dxfId="8426" priority="1398" operator="lessThan">
      <formula>$C$4</formula>
    </cfRule>
  </conditionalFormatting>
  <conditionalFormatting sqref="AT53">
    <cfRule type="cellIs" dxfId="8425" priority="1399" operator="lessThan">
      <formula>$C$4</formula>
    </cfRule>
  </conditionalFormatting>
  <conditionalFormatting sqref="AT54">
    <cfRule type="cellIs" dxfId="8424" priority="1400" operator="lessThan">
      <formula>$C$4</formula>
    </cfRule>
  </conditionalFormatting>
  <conditionalFormatting sqref="AT55">
    <cfRule type="cellIs" dxfId="8423" priority="1401" operator="lessThan">
      <formula>$C$4</formula>
    </cfRule>
  </conditionalFormatting>
  <conditionalFormatting sqref="AT56">
    <cfRule type="cellIs" dxfId="8422" priority="1402" operator="lessThan">
      <formula>$C$4</formula>
    </cfRule>
  </conditionalFormatting>
  <conditionalFormatting sqref="AT57">
    <cfRule type="cellIs" dxfId="8421" priority="1403" operator="lessThan">
      <formula>$C$4</formula>
    </cfRule>
  </conditionalFormatting>
  <conditionalFormatting sqref="AT58">
    <cfRule type="cellIs" dxfId="8420" priority="1404" operator="lessThan">
      <formula>$C$4</formula>
    </cfRule>
  </conditionalFormatting>
  <conditionalFormatting sqref="AT59">
    <cfRule type="cellIs" dxfId="8419" priority="1405" operator="lessThan">
      <formula>$C$4</formula>
    </cfRule>
  </conditionalFormatting>
  <conditionalFormatting sqref="AT60">
    <cfRule type="cellIs" dxfId="8418" priority="1406" operator="lessThan">
      <formula>$C$4</formula>
    </cfRule>
  </conditionalFormatting>
  <conditionalFormatting sqref="AU11">
    <cfRule type="cellIs" dxfId="8417" priority="1407" operator="lessThan">
      <formula>$C$4</formula>
    </cfRule>
  </conditionalFormatting>
  <conditionalFormatting sqref="AU12">
    <cfRule type="cellIs" dxfId="8416" priority="1408" operator="lessThan">
      <formula>$C$4</formula>
    </cfRule>
  </conditionalFormatting>
  <conditionalFormatting sqref="AU13">
    <cfRule type="cellIs" dxfId="8415" priority="1409" operator="lessThan">
      <formula>$C$4</formula>
    </cfRule>
  </conditionalFormatting>
  <conditionalFormatting sqref="AU14">
    <cfRule type="cellIs" dxfId="8414" priority="1410" operator="lessThan">
      <formula>$C$4</formula>
    </cfRule>
  </conditionalFormatting>
  <conditionalFormatting sqref="AU15">
    <cfRule type="cellIs" dxfId="8413" priority="1411" operator="lessThan">
      <formula>$C$4</formula>
    </cfRule>
  </conditionalFormatting>
  <conditionalFormatting sqref="AU16">
    <cfRule type="cellIs" dxfId="8412" priority="1412" operator="lessThan">
      <formula>$C$4</formula>
    </cfRule>
  </conditionalFormatting>
  <conditionalFormatting sqref="AU17">
    <cfRule type="cellIs" dxfId="8411" priority="1413" operator="lessThan">
      <formula>$C$4</formula>
    </cfRule>
  </conditionalFormatting>
  <conditionalFormatting sqref="AU18">
    <cfRule type="cellIs" dxfId="8410" priority="1414" operator="lessThan">
      <formula>$C$4</formula>
    </cfRule>
  </conditionalFormatting>
  <conditionalFormatting sqref="AU19">
    <cfRule type="cellIs" dxfId="8409" priority="1415" operator="lessThan">
      <formula>$C$4</formula>
    </cfRule>
  </conditionalFormatting>
  <conditionalFormatting sqref="AU20">
    <cfRule type="cellIs" dxfId="8408" priority="1416" operator="lessThan">
      <formula>$C$4</formula>
    </cfRule>
  </conditionalFormatting>
  <conditionalFormatting sqref="AU21">
    <cfRule type="cellIs" dxfId="8407" priority="1417" operator="lessThan">
      <formula>$C$4</formula>
    </cfRule>
  </conditionalFormatting>
  <conditionalFormatting sqref="AU22">
    <cfRule type="cellIs" dxfId="8406" priority="1418" operator="lessThan">
      <formula>$C$4</formula>
    </cfRule>
  </conditionalFormatting>
  <conditionalFormatting sqref="AU23">
    <cfRule type="cellIs" dxfId="8405" priority="1419" operator="lessThan">
      <formula>$C$4</formula>
    </cfRule>
  </conditionalFormatting>
  <conditionalFormatting sqref="AU24">
    <cfRule type="cellIs" dxfId="8404" priority="1420" operator="lessThan">
      <formula>$C$4</formula>
    </cfRule>
  </conditionalFormatting>
  <conditionalFormatting sqref="AU25">
    <cfRule type="cellIs" dxfId="8403" priority="1421" operator="lessThan">
      <formula>$C$4</formula>
    </cfRule>
  </conditionalFormatting>
  <conditionalFormatting sqref="AU26">
    <cfRule type="cellIs" dxfId="8402" priority="1422" operator="lessThan">
      <formula>$C$4</formula>
    </cfRule>
  </conditionalFormatting>
  <conditionalFormatting sqref="AU27">
    <cfRule type="cellIs" dxfId="8401" priority="1423" operator="lessThan">
      <formula>$C$4</formula>
    </cfRule>
  </conditionalFormatting>
  <conditionalFormatting sqref="AU28">
    <cfRule type="cellIs" dxfId="8400" priority="1424" operator="lessThan">
      <formula>$C$4</formula>
    </cfRule>
  </conditionalFormatting>
  <conditionalFormatting sqref="AU29">
    <cfRule type="cellIs" dxfId="8399" priority="1425" operator="lessThan">
      <formula>$C$4</formula>
    </cfRule>
  </conditionalFormatting>
  <conditionalFormatting sqref="AU30">
    <cfRule type="cellIs" dxfId="8398" priority="1426" operator="lessThan">
      <formula>$C$4</formula>
    </cfRule>
  </conditionalFormatting>
  <conditionalFormatting sqref="AU31">
    <cfRule type="cellIs" dxfId="8397" priority="1427" operator="lessThan">
      <formula>$C$4</formula>
    </cfRule>
  </conditionalFormatting>
  <conditionalFormatting sqref="AU32">
    <cfRule type="cellIs" dxfId="8396" priority="1428" operator="lessThan">
      <formula>$C$4</formula>
    </cfRule>
  </conditionalFormatting>
  <conditionalFormatting sqref="AU33">
    <cfRule type="cellIs" dxfId="8395" priority="1429" operator="lessThan">
      <formula>$C$4</formula>
    </cfRule>
  </conditionalFormatting>
  <conditionalFormatting sqref="AU34">
    <cfRule type="cellIs" dxfId="8394" priority="1430" operator="lessThan">
      <formula>$C$4</formula>
    </cfRule>
  </conditionalFormatting>
  <conditionalFormatting sqref="AU35">
    <cfRule type="cellIs" dxfId="8393" priority="1431" operator="lessThan">
      <formula>$C$4</formula>
    </cfRule>
  </conditionalFormatting>
  <conditionalFormatting sqref="AU36">
    <cfRule type="cellIs" dxfId="8392" priority="1432" operator="lessThan">
      <formula>$C$4</formula>
    </cfRule>
  </conditionalFormatting>
  <conditionalFormatting sqref="AU37">
    <cfRule type="cellIs" dxfId="8391" priority="1433" operator="lessThan">
      <formula>$C$4</formula>
    </cfRule>
  </conditionalFormatting>
  <conditionalFormatting sqref="AU38">
    <cfRule type="cellIs" dxfId="8390" priority="1434" operator="lessThan">
      <formula>$C$4</formula>
    </cfRule>
  </conditionalFormatting>
  <conditionalFormatting sqref="AU39">
    <cfRule type="cellIs" dxfId="8389" priority="1435" operator="lessThan">
      <formula>$C$4</formula>
    </cfRule>
  </conditionalFormatting>
  <conditionalFormatting sqref="AU40">
    <cfRule type="cellIs" dxfId="8388" priority="1436" operator="lessThan">
      <formula>$C$4</formula>
    </cfRule>
  </conditionalFormatting>
  <conditionalFormatting sqref="AU41">
    <cfRule type="cellIs" dxfId="8387" priority="1437" operator="lessThan">
      <formula>$C$4</formula>
    </cfRule>
  </conditionalFormatting>
  <conditionalFormatting sqref="AU42">
    <cfRule type="cellIs" dxfId="8386" priority="1438" operator="lessThan">
      <formula>$C$4</formula>
    </cfRule>
  </conditionalFormatting>
  <conditionalFormatting sqref="AU43">
    <cfRule type="cellIs" dxfId="8385" priority="1439" operator="lessThan">
      <formula>$C$4</formula>
    </cfRule>
  </conditionalFormatting>
  <conditionalFormatting sqref="AU44">
    <cfRule type="cellIs" dxfId="8384" priority="1440" operator="lessThan">
      <formula>$C$4</formula>
    </cfRule>
  </conditionalFormatting>
  <conditionalFormatting sqref="AU45">
    <cfRule type="cellIs" dxfId="8383" priority="1441" operator="lessThan">
      <formula>$C$4</formula>
    </cfRule>
  </conditionalFormatting>
  <conditionalFormatting sqref="AU46">
    <cfRule type="cellIs" dxfId="8382" priority="1442" operator="lessThan">
      <formula>$C$4</formula>
    </cfRule>
  </conditionalFormatting>
  <conditionalFormatting sqref="AU47">
    <cfRule type="cellIs" dxfId="8381" priority="1443" operator="lessThan">
      <formula>$C$4</formula>
    </cfRule>
  </conditionalFormatting>
  <conditionalFormatting sqref="AU48">
    <cfRule type="cellIs" dxfId="8380" priority="1444" operator="lessThan">
      <formula>$C$4</formula>
    </cfRule>
  </conditionalFormatting>
  <conditionalFormatting sqref="AU49">
    <cfRule type="cellIs" dxfId="8379" priority="1445" operator="lessThan">
      <formula>$C$4</formula>
    </cfRule>
  </conditionalFormatting>
  <conditionalFormatting sqref="AU50">
    <cfRule type="cellIs" dxfId="8378" priority="1446" operator="lessThan">
      <formula>$C$4</formula>
    </cfRule>
  </conditionalFormatting>
  <conditionalFormatting sqref="AU51">
    <cfRule type="cellIs" dxfId="8377" priority="1447" operator="lessThan">
      <formula>$C$4</formula>
    </cfRule>
  </conditionalFormatting>
  <conditionalFormatting sqref="AU52">
    <cfRule type="cellIs" dxfId="8376" priority="1448" operator="lessThan">
      <formula>$C$4</formula>
    </cfRule>
  </conditionalFormatting>
  <conditionalFormatting sqref="AU53">
    <cfRule type="cellIs" dxfId="8375" priority="1449" operator="lessThan">
      <formula>$C$4</formula>
    </cfRule>
  </conditionalFormatting>
  <conditionalFormatting sqref="AU54">
    <cfRule type="cellIs" dxfId="8374" priority="1450" operator="lessThan">
      <formula>$C$4</formula>
    </cfRule>
  </conditionalFormatting>
  <conditionalFormatting sqref="AU55">
    <cfRule type="cellIs" dxfId="8373" priority="1451" operator="lessThan">
      <formula>$C$4</formula>
    </cfRule>
  </conditionalFormatting>
  <conditionalFormatting sqref="AU56">
    <cfRule type="cellIs" dxfId="8372" priority="1452" operator="lessThan">
      <formula>$C$4</formula>
    </cfRule>
  </conditionalFormatting>
  <conditionalFormatting sqref="AU57">
    <cfRule type="cellIs" dxfId="8371" priority="1453" operator="lessThan">
      <formula>$C$4</formula>
    </cfRule>
  </conditionalFormatting>
  <conditionalFormatting sqref="AU58">
    <cfRule type="cellIs" dxfId="8370" priority="1454" operator="lessThan">
      <formula>$C$4</formula>
    </cfRule>
  </conditionalFormatting>
  <conditionalFormatting sqref="AU59">
    <cfRule type="cellIs" dxfId="8369" priority="1455" operator="lessThan">
      <formula>$C$4</formula>
    </cfRule>
  </conditionalFormatting>
  <conditionalFormatting sqref="AU60">
    <cfRule type="cellIs" dxfId="8368" priority="1456" operator="lessThan">
      <formula>$C$4</formula>
    </cfRule>
  </conditionalFormatting>
  <conditionalFormatting sqref="AV11">
    <cfRule type="cellIs" dxfId="8367" priority="1457" operator="lessThan">
      <formula>$C$4</formula>
    </cfRule>
  </conditionalFormatting>
  <conditionalFormatting sqref="AV12">
    <cfRule type="cellIs" dxfId="8366" priority="1458" operator="lessThan">
      <formula>$C$4</formula>
    </cfRule>
  </conditionalFormatting>
  <conditionalFormatting sqref="AV13">
    <cfRule type="cellIs" dxfId="8365" priority="1459" operator="lessThan">
      <formula>$C$4</formula>
    </cfRule>
  </conditionalFormatting>
  <conditionalFormatting sqref="AV14">
    <cfRule type="cellIs" dxfId="8364" priority="1460" operator="lessThan">
      <formula>$C$4</formula>
    </cfRule>
  </conditionalFormatting>
  <conditionalFormatting sqref="AV15">
    <cfRule type="cellIs" dxfId="8363" priority="1461" operator="lessThan">
      <formula>$C$4</formula>
    </cfRule>
  </conditionalFormatting>
  <conditionalFormatting sqref="AV16">
    <cfRule type="cellIs" dxfId="8362" priority="1462" operator="lessThan">
      <formula>$C$4</formula>
    </cfRule>
  </conditionalFormatting>
  <conditionalFormatting sqref="AV17">
    <cfRule type="cellIs" dxfId="8361" priority="1463" operator="lessThan">
      <formula>$C$4</formula>
    </cfRule>
  </conditionalFormatting>
  <conditionalFormatting sqref="AV18">
    <cfRule type="cellIs" dxfId="8360" priority="1464" operator="lessThan">
      <formula>$C$4</formula>
    </cfRule>
  </conditionalFormatting>
  <conditionalFormatting sqref="AV19">
    <cfRule type="cellIs" dxfId="8359" priority="1465" operator="lessThan">
      <formula>$C$4</formula>
    </cfRule>
  </conditionalFormatting>
  <conditionalFormatting sqref="AV20">
    <cfRule type="cellIs" dxfId="8358" priority="1466" operator="lessThan">
      <formula>$C$4</formula>
    </cfRule>
  </conditionalFormatting>
  <conditionalFormatting sqref="AV21">
    <cfRule type="cellIs" dxfId="8357" priority="1467" operator="lessThan">
      <formula>$C$4</formula>
    </cfRule>
  </conditionalFormatting>
  <conditionalFormatting sqref="AV22">
    <cfRule type="cellIs" dxfId="8356" priority="1468" operator="lessThan">
      <formula>$C$4</formula>
    </cfRule>
  </conditionalFormatting>
  <conditionalFormatting sqref="AV23">
    <cfRule type="cellIs" dxfId="8355" priority="1469" operator="lessThan">
      <formula>$C$4</formula>
    </cfRule>
  </conditionalFormatting>
  <conditionalFormatting sqref="AV24">
    <cfRule type="cellIs" dxfId="8354" priority="1470" operator="lessThan">
      <formula>$C$4</formula>
    </cfRule>
  </conditionalFormatting>
  <conditionalFormatting sqref="AV25">
    <cfRule type="cellIs" dxfId="8353" priority="1471" operator="lessThan">
      <formula>$C$4</formula>
    </cfRule>
  </conditionalFormatting>
  <conditionalFormatting sqref="AV26">
    <cfRule type="cellIs" dxfId="8352" priority="1472" operator="lessThan">
      <formula>$C$4</formula>
    </cfRule>
  </conditionalFormatting>
  <conditionalFormatting sqref="AV27">
    <cfRule type="cellIs" dxfId="8351" priority="1473" operator="lessThan">
      <formula>$C$4</formula>
    </cfRule>
  </conditionalFormatting>
  <conditionalFormatting sqref="AV28">
    <cfRule type="cellIs" dxfId="8350" priority="1474" operator="lessThan">
      <formula>$C$4</formula>
    </cfRule>
  </conditionalFormatting>
  <conditionalFormatting sqref="AV29">
    <cfRule type="cellIs" dxfId="8349" priority="1475" operator="lessThan">
      <formula>$C$4</formula>
    </cfRule>
  </conditionalFormatting>
  <conditionalFormatting sqref="AV30">
    <cfRule type="cellIs" dxfId="8348" priority="1476" operator="lessThan">
      <formula>$C$4</formula>
    </cfRule>
  </conditionalFormatting>
  <conditionalFormatting sqref="AV31">
    <cfRule type="cellIs" dxfId="8347" priority="1477" operator="lessThan">
      <formula>$C$4</formula>
    </cfRule>
  </conditionalFormatting>
  <conditionalFormatting sqref="AV32">
    <cfRule type="cellIs" dxfId="8346" priority="1478" operator="lessThan">
      <formula>$C$4</formula>
    </cfRule>
  </conditionalFormatting>
  <conditionalFormatting sqref="AV33">
    <cfRule type="cellIs" dxfId="8345" priority="1479" operator="lessThan">
      <formula>$C$4</formula>
    </cfRule>
  </conditionalFormatting>
  <conditionalFormatting sqref="AV34">
    <cfRule type="cellIs" dxfId="8344" priority="1480" operator="lessThan">
      <formula>$C$4</formula>
    </cfRule>
  </conditionalFormatting>
  <conditionalFormatting sqref="AV35">
    <cfRule type="cellIs" dxfId="8343" priority="1481" operator="lessThan">
      <formula>$C$4</formula>
    </cfRule>
  </conditionalFormatting>
  <conditionalFormatting sqref="AV36">
    <cfRule type="cellIs" dxfId="8342" priority="1482" operator="lessThan">
      <formula>$C$4</formula>
    </cfRule>
  </conditionalFormatting>
  <conditionalFormatting sqref="AV37">
    <cfRule type="cellIs" dxfId="8341" priority="1483" operator="lessThan">
      <formula>$C$4</formula>
    </cfRule>
  </conditionalFormatting>
  <conditionalFormatting sqref="AV38">
    <cfRule type="cellIs" dxfId="8340" priority="1484" operator="lessThan">
      <formula>$C$4</formula>
    </cfRule>
  </conditionalFormatting>
  <conditionalFormatting sqref="AV39">
    <cfRule type="cellIs" dxfId="8339" priority="1485" operator="lessThan">
      <formula>$C$4</formula>
    </cfRule>
  </conditionalFormatting>
  <conditionalFormatting sqref="AV40">
    <cfRule type="cellIs" dxfId="8338" priority="1486" operator="lessThan">
      <formula>$C$4</formula>
    </cfRule>
  </conditionalFormatting>
  <conditionalFormatting sqref="AV41">
    <cfRule type="cellIs" dxfId="8337" priority="1487" operator="lessThan">
      <formula>$C$4</formula>
    </cfRule>
  </conditionalFormatting>
  <conditionalFormatting sqref="AV42">
    <cfRule type="cellIs" dxfId="8336" priority="1488" operator="lessThan">
      <formula>$C$4</formula>
    </cfRule>
  </conditionalFormatting>
  <conditionalFormatting sqref="AV43">
    <cfRule type="cellIs" dxfId="8335" priority="1489" operator="lessThan">
      <formula>$C$4</formula>
    </cfRule>
  </conditionalFormatting>
  <conditionalFormatting sqref="AV44">
    <cfRule type="cellIs" dxfId="8334" priority="1490" operator="lessThan">
      <formula>$C$4</formula>
    </cfRule>
  </conditionalFormatting>
  <conditionalFormatting sqref="AV45">
    <cfRule type="cellIs" dxfId="8333" priority="1491" operator="lessThan">
      <formula>$C$4</formula>
    </cfRule>
  </conditionalFormatting>
  <conditionalFormatting sqref="AV46">
    <cfRule type="cellIs" dxfId="8332" priority="1492" operator="lessThan">
      <formula>$C$4</formula>
    </cfRule>
  </conditionalFormatting>
  <conditionalFormatting sqref="AV47">
    <cfRule type="cellIs" dxfId="8331" priority="1493" operator="lessThan">
      <formula>$C$4</formula>
    </cfRule>
  </conditionalFormatting>
  <conditionalFormatting sqref="AV48">
    <cfRule type="cellIs" dxfId="8330" priority="1494" operator="lessThan">
      <formula>$C$4</formula>
    </cfRule>
  </conditionalFormatting>
  <conditionalFormatting sqref="AV49">
    <cfRule type="cellIs" dxfId="8329" priority="1495" operator="lessThan">
      <formula>$C$4</formula>
    </cfRule>
  </conditionalFormatting>
  <conditionalFormatting sqref="AV50">
    <cfRule type="cellIs" dxfId="8328" priority="1496" operator="lessThan">
      <formula>$C$4</formula>
    </cfRule>
  </conditionalFormatting>
  <conditionalFormatting sqref="AV51">
    <cfRule type="cellIs" dxfId="8327" priority="1497" operator="lessThan">
      <formula>$C$4</formula>
    </cfRule>
  </conditionalFormatting>
  <conditionalFormatting sqref="AV52">
    <cfRule type="cellIs" dxfId="8326" priority="1498" operator="lessThan">
      <formula>$C$4</formula>
    </cfRule>
  </conditionalFormatting>
  <conditionalFormatting sqref="AV53">
    <cfRule type="cellIs" dxfId="8325" priority="1499" operator="lessThan">
      <formula>$C$4</formula>
    </cfRule>
  </conditionalFormatting>
  <conditionalFormatting sqref="AV54">
    <cfRule type="cellIs" dxfId="8324" priority="1500" operator="lessThan">
      <formula>$C$4</formula>
    </cfRule>
  </conditionalFormatting>
  <conditionalFormatting sqref="AV55">
    <cfRule type="cellIs" dxfId="8323" priority="1501" operator="lessThan">
      <formula>$C$4</formula>
    </cfRule>
  </conditionalFormatting>
  <conditionalFormatting sqref="AV56">
    <cfRule type="cellIs" dxfId="8322" priority="1502" operator="lessThan">
      <formula>$C$4</formula>
    </cfRule>
  </conditionalFormatting>
  <conditionalFormatting sqref="AV57">
    <cfRule type="cellIs" dxfId="8321" priority="1503" operator="lessThan">
      <formula>$C$4</formula>
    </cfRule>
  </conditionalFormatting>
  <conditionalFormatting sqref="AV58">
    <cfRule type="cellIs" dxfId="8320" priority="1504" operator="lessThan">
      <formula>$C$4</formula>
    </cfRule>
  </conditionalFormatting>
  <conditionalFormatting sqref="AV59">
    <cfRule type="cellIs" dxfId="8319" priority="1505" operator="lessThan">
      <formula>$C$4</formula>
    </cfRule>
  </conditionalFormatting>
  <conditionalFormatting sqref="AV60">
    <cfRule type="cellIs" dxfId="8318" priority="1506" operator="lessThan">
      <formula>$C$4</formula>
    </cfRule>
  </conditionalFormatting>
  <conditionalFormatting sqref="AW11">
    <cfRule type="cellIs" dxfId="8317" priority="1507" operator="lessThan">
      <formula>$C$4</formula>
    </cfRule>
  </conditionalFormatting>
  <conditionalFormatting sqref="AW12">
    <cfRule type="cellIs" dxfId="8316" priority="1508" operator="lessThan">
      <formula>$C$4</formula>
    </cfRule>
  </conditionalFormatting>
  <conditionalFormatting sqref="AW13">
    <cfRule type="cellIs" dxfId="8315" priority="1509" operator="lessThan">
      <formula>$C$4</formula>
    </cfRule>
  </conditionalFormatting>
  <conditionalFormatting sqref="AW14">
    <cfRule type="cellIs" dxfId="8314" priority="1510" operator="lessThan">
      <formula>$C$4</formula>
    </cfRule>
  </conditionalFormatting>
  <conditionalFormatting sqref="AW15">
    <cfRule type="cellIs" dxfId="8313" priority="1511" operator="lessThan">
      <formula>$C$4</formula>
    </cfRule>
  </conditionalFormatting>
  <conditionalFormatting sqref="AW16">
    <cfRule type="cellIs" dxfId="8312" priority="1512" operator="lessThan">
      <formula>$C$4</formula>
    </cfRule>
  </conditionalFormatting>
  <conditionalFormatting sqref="AW17">
    <cfRule type="cellIs" dxfId="8311" priority="1513" operator="lessThan">
      <formula>$C$4</formula>
    </cfRule>
  </conditionalFormatting>
  <conditionalFormatting sqref="AW18">
    <cfRule type="cellIs" dxfId="8310" priority="1514" operator="lessThan">
      <formula>$C$4</formula>
    </cfRule>
  </conditionalFormatting>
  <conditionalFormatting sqref="AW19">
    <cfRule type="cellIs" dxfId="8309" priority="1515" operator="lessThan">
      <formula>$C$4</formula>
    </cfRule>
  </conditionalFormatting>
  <conditionalFormatting sqref="AW20">
    <cfRule type="cellIs" dxfId="8308" priority="1516" operator="lessThan">
      <formula>$C$4</formula>
    </cfRule>
  </conditionalFormatting>
  <conditionalFormatting sqref="AW21">
    <cfRule type="cellIs" dxfId="8307" priority="1517" operator="lessThan">
      <formula>$C$4</formula>
    </cfRule>
  </conditionalFormatting>
  <conditionalFormatting sqref="AW22">
    <cfRule type="cellIs" dxfId="8306" priority="1518" operator="lessThan">
      <formula>$C$4</formula>
    </cfRule>
  </conditionalFormatting>
  <conditionalFormatting sqref="AW23">
    <cfRule type="cellIs" dxfId="8305" priority="1519" operator="lessThan">
      <formula>$C$4</formula>
    </cfRule>
  </conditionalFormatting>
  <conditionalFormatting sqref="AW24">
    <cfRule type="cellIs" dxfId="8304" priority="1520" operator="lessThan">
      <formula>$C$4</formula>
    </cfRule>
  </conditionalFormatting>
  <conditionalFormatting sqref="AW25">
    <cfRule type="cellIs" dxfId="8303" priority="1521" operator="lessThan">
      <formula>$C$4</formula>
    </cfRule>
  </conditionalFormatting>
  <conditionalFormatting sqref="AW26">
    <cfRule type="cellIs" dxfId="8302" priority="1522" operator="lessThan">
      <formula>$C$4</formula>
    </cfRule>
  </conditionalFormatting>
  <conditionalFormatting sqref="AW27">
    <cfRule type="cellIs" dxfId="8301" priority="1523" operator="lessThan">
      <formula>$C$4</formula>
    </cfRule>
  </conditionalFormatting>
  <conditionalFormatting sqref="AW28">
    <cfRule type="cellIs" dxfId="8300" priority="1524" operator="lessThan">
      <formula>$C$4</formula>
    </cfRule>
  </conditionalFormatting>
  <conditionalFormatting sqref="AW29">
    <cfRule type="cellIs" dxfId="8299" priority="1525" operator="lessThan">
      <formula>$C$4</formula>
    </cfRule>
  </conditionalFormatting>
  <conditionalFormatting sqref="AW30">
    <cfRule type="cellIs" dxfId="8298" priority="1526" operator="lessThan">
      <formula>$C$4</formula>
    </cfRule>
  </conditionalFormatting>
  <conditionalFormatting sqref="AW31">
    <cfRule type="cellIs" dxfId="8297" priority="1527" operator="lessThan">
      <formula>$C$4</formula>
    </cfRule>
  </conditionalFormatting>
  <conditionalFormatting sqref="AW32">
    <cfRule type="cellIs" dxfId="8296" priority="1528" operator="lessThan">
      <formula>$C$4</formula>
    </cfRule>
  </conditionalFormatting>
  <conditionalFormatting sqref="AW33">
    <cfRule type="cellIs" dxfId="8295" priority="1529" operator="lessThan">
      <formula>$C$4</formula>
    </cfRule>
  </conditionalFormatting>
  <conditionalFormatting sqref="AW34">
    <cfRule type="cellIs" dxfId="8294" priority="1530" operator="lessThan">
      <formula>$C$4</formula>
    </cfRule>
  </conditionalFormatting>
  <conditionalFormatting sqref="AW35">
    <cfRule type="cellIs" dxfId="8293" priority="1531" operator="lessThan">
      <formula>$C$4</formula>
    </cfRule>
  </conditionalFormatting>
  <conditionalFormatting sqref="AW36">
    <cfRule type="cellIs" dxfId="8292" priority="1532" operator="lessThan">
      <formula>$C$4</formula>
    </cfRule>
  </conditionalFormatting>
  <conditionalFormatting sqref="AW37">
    <cfRule type="cellIs" dxfId="8291" priority="1533" operator="lessThan">
      <formula>$C$4</formula>
    </cfRule>
  </conditionalFormatting>
  <conditionalFormatting sqref="AW38">
    <cfRule type="cellIs" dxfId="8290" priority="1534" operator="lessThan">
      <formula>$C$4</formula>
    </cfRule>
  </conditionalFormatting>
  <conditionalFormatting sqref="AW39">
    <cfRule type="cellIs" dxfId="8289" priority="1535" operator="lessThan">
      <formula>$C$4</formula>
    </cfRule>
  </conditionalFormatting>
  <conditionalFormatting sqref="AW40">
    <cfRule type="cellIs" dxfId="8288" priority="1536" operator="lessThan">
      <formula>$C$4</formula>
    </cfRule>
  </conditionalFormatting>
  <conditionalFormatting sqref="AW41">
    <cfRule type="cellIs" dxfId="8287" priority="1537" operator="lessThan">
      <formula>$C$4</formula>
    </cfRule>
  </conditionalFormatting>
  <conditionalFormatting sqref="AW42">
    <cfRule type="cellIs" dxfId="8286" priority="1538" operator="lessThan">
      <formula>$C$4</formula>
    </cfRule>
  </conditionalFormatting>
  <conditionalFormatting sqref="AW43">
    <cfRule type="cellIs" dxfId="8285" priority="1539" operator="lessThan">
      <formula>$C$4</formula>
    </cfRule>
  </conditionalFormatting>
  <conditionalFormatting sqref="AW44">
    <cfRule type="cellIs" dxfId="8284" priority="1540" operator="lessThan">
      <formula>$C$4</formula>
    </cfRule>
  </conditionalFormatting>
  <conditionalFormatting sqref="AW45">
    <cfRule type="cellIs" dxfId="8283" priority="1541" operator="lessThan">
      <formula>$C$4</formula>
    </cfRule>
  </conditionalFormatting>
  <conditionalFormatting sqref="AW46">
    <cfRule type="cellIs" dxfId="8282" priority="1542" operator="lessThan">
      <formula>$C$4</formula>
    </cfRule>
  </conditionalFormatting>
  <conditionalFormatting sqref="AW47">
    <cfRule type="cellIs" dxfId="8281" priority="1543" operator="lessThan">
      <formula>$C$4</formula>
    </cfRule>
  </conditionalFormatting>
  <conditionalFormatting sqref="AW48">
    <cfRule type="cellIs" dxfId="8280" priority="1544" operator="lessThan">
      <formula>$C$4</formula>
    </cfRule>
  </conditionalFormatting>
  <conditionalFormatting sqref="AW49">
    <cfRule type="cellIs" dxfId="8279" priority="1545" operator="lessThan">
      <formula>$C$4</formula>
    </cfRule>
  </conditionalFormatting>
  <conditionalFormatting sqref="AW50">
    <cfRule type="cellIs" dxfId="8278" priority="1546" operator="lessThan">
      <formula>$C$4</formula>
    </cfRule>
  </conditionalFormatting>
  <conditionalFormatting sqref="AW51">
    <cfRule type="cellIs" dxfId="8277" priority="1547" operator="lessThan">
      <formula>$C$4</formula>
    </cfRule>
  </conditionalFormatting>
  <conditionalFormatting sqref="AW52">
    <cfRule type="cellIs" dxfId="8276" priority="1548" operator="lessThan">
      <formula>$C$4</formula>
    </cfRule>
  </conditionalFormatting>
  <conditionalFormatting sqref="AW53">
    <cfRule type="cellIs" dxfId="8275" priority="1549" operator="lessThan">
      <formula>$C$4</formula>
    </cfRule>
  </conditionalFormatting>
  <conditionalFormatting sqref="AW54">
    <cfRule type="cellIs" dxfId="8274" priority="1550" operator="lessThan">
      <formula>$C$4</formula>
    </cfRule>
  </conditionalFormatting>
  <conditionalFormatting sqref="AW55">
    <cfRule type="cellIs" dxfId="8273" priority="1551" operator="lessThan">
      <formula>$C$4</formula>
    </cfRule>
  </conditionalFormatting>
  <conditionalFormatting sqref="AW56">
    <cfRule type="cellIs" dxfId="8272" priority="1552" operator="lessThan">
      <formula>$C$4</formula>
    </cfRule>
  </conditionalFormatting>
  <conditionalFormatting sqref="AW57">
    <cfRule type="cellIs" dxfId="8271" priority="1553" operator="lessThan">
      <formula>$C$4</formula>
    </cfRule>
  </conditionalFormatting>
  <conditionalFormatting sqref="AW58">
    <cfRule type="cellIs" dxfId="8270" priority="1554" operator="lessThan">
      <formula>$C$4</formula>
    </cfRule>
  </conditionalFormatting>
  <conditionalFormatting sqref="AW59">
    <cfRule type="cellIs" dxfId="8269" priority="1555" operator="lessThan">
      <formula>$C$4</formula>
    </cfRule>
  </conditionalFormatting>
  <conditionalFormatting sqref="AW60">
    <cfRule type="cellIs" dxfId="8268" priority="1556" operator="lessThan">
      <formula>$C$4</formula>
    </cfRule>
  </conditionalFormatting>
  <conditionalFormatting sqref="BR11">
    <cfRule type="cellIs" dxfId="8267" priority="1557" operator="lessThan">
      <formula>$C$4</formula>
    </cfRule>
  </conditionalFormatting>
  <conditionalFormatting sqref="BR12">
    <cfRule type="cellIs" dxfId="8266" priority="1558" operator="lessThan">
      <formula>$C$4</formula>
    </cfRule>
  </conditionalFormatting>
  <conditionalFormatting sqref="BR13">
    <cfRule type="cellIs" dxfId="8265" priority="1559" operator="lessThan">
      <formula>$C$4</formula>
    </cfRule>
  </conditionalFormatting>
  <conditionalFormatting sqref="BR14">
    <cfRule type="cellIs" dxfId="8264" priority="1560" operator="lessThan">
      <formula>$C$4</formula>
    </cfRule>
  </conditionalFormatting>
  <conditionalFormatting sqref="BR15">
    <cfRule type="cellIs" dxfId="8263" priority="1561" operator="lessThan">
      <formula>$C$4</formula>
    </cfRule>
  </conditionalFormatting>
  <conditionalFormatting sqref="BR16">
    <cfRule type="cellIs" dxfId="8262" priority="1562" operator="lessThan">
      <formula>$C$4</formula>
    </cfRule>
  </conditionalFormatting>
  <conditionalFormatting sqref="BR17">
    <cfRule type="cellIs" dxfId="8261" priority="1563" operator="lessThan">
      <formula>$C$4</formula>
    </cfRule>
  </conditionalFormatting>
  <conditionalFormatting sqref="BR18">
    <cfRule type="cellIs" dxfId="8260" priority="1564" operator="lessThan">
      <formula>$C$4</formula>
    </cfRule>
  </conditionalFormatting>
  <conditionalFormatting sqref="BR19">
    <cfRule type="cellIs" dxfId="8259" priority="1565" operator="lessThan">
      <formula>$C$4</formula>
    </cfRule>
  </conditionalFormatting>
  <conditionalFormatting sqref="BR20">
    <cfRule type="cellIs" dxfId="8258" priority="1566" operator="lessThan">
      <formula>$C$4</formula>
    </cfRule>
  </conditionalFormatting>
  <conditionalFormatting sqref="BR21">
    <cfRule type="cellIs" dxfId="8257" priority="1567" operator="lessThan">
      <formula>$C$4</formula>
    </cfRule>
  </conditionalFormatting>
  <conditionalFormatting sqref="BR22">
    <cfRule type="cellIs" dxfId="8256" priority="1568" operator="lessThan">
      <formula>$C$4</formula>
    </cfRule>
  </conditionalFormatting>
  <conditionalFormatting sqref="BR23">
    <cfRule type="cellIs" dxfId="8255" priority="1569" operator="lessThan">
      <formula>$C$4</formula>
    </cfRule>
  </conditionalFormatting>
  <conditionalFormatting sqref="BR24">
    <cfRule type="cellIs" dxfId="8254" priority="1570" operator="lessThan">
      <formula>$C$4</formula>
    </cfRule>
  </conditionalFormatting>
  <conditionalFormatting sqref="BR25">
    <cfRule type="cellIs" dxfId="8253" priority="1571" operator="lessThan">
      <formula>$C$4</formula>
    </cfRule>
  </conditionalFormatting>
  <conditionalFormatting sqref="BR26">
    <cfRule type="cellIs" dxfId="8252" priority="1572" operator="lessThan">
      <formula>$C$4</formula>
    </cfRule>
  </conditionalFormatting>
  <conditionalFormatting sqref="BR27">
    <cfRule type="cellIs" dxfId="8251" priority="1573" operator="lessThan">
      <formula>$C$4</formula>
    </cfRule>
  </conditionalFormatting>
  <conditionalFormatting sqref="BR28">
    <cfRule type="cellIs" dxfId="8250" priority="1574" operator="lessThan">
      <formula>$C$4</formula>
    </cfRule>
  </conditionalFormatting>
  <conditionalFormatting sqref="BR29">
    <cfRule type="cellIs" dxfId="8249" priority="1575" operator="lessThan">
      <formula>$C$4</formula>
    </cfRule>
  </conditionalFormatting>
  <conditionalFormatting sqref="BR30">
    <cfRule type="cellIs" dxfId="8248" priority="1576" operator="lessThan">
      <formula>$C$4</formula>
    </cfRule>
  </conditionalFormatting>
  <conditionalFormatting sqref="BR31">
    <cfRule type="cellIs" dxfId="8247" priority="1577" operator="lessThan">
      <formula>$C$4</formula>
    </cfRule>
  </conditionalFormatting>
  <conditionalFormatting sqref="BR32">
    <cfRule type="cellIs" dxfId="8246" priority="1578" operator="lessThan">
      <formula>$C$4</formula>
    </cfRule>
  </conditionalFormatting>
  <conditionalFormatting sqref="BR33">
    <cfRule type="cellIs" dxfId="8245" priority="1579" operator="lessThan">
      <formula>$C$4</formula>
    </cfRule>
  </conditionalFormatting>
  <conditionalFormatting sqref="BR34">
    <cfRule type="cellIs" dxfId="8244" priority="1580" operator="lessThan">
      <formula>$C$4</formula>
    </cfRule>
  </conditionalFormatting>
  <conditionalFormatting sqref="BR35">
    <cfRule type="cellIs" dxfId="8243" priority="1581" operator="lessThan">
      <formula>$C$4</formula>
    </cfRule>
  </conditionalFormatting>
  <conditionalFormatting sqref="BR36">
    <cfRule type="cellIs" dxfId="8242" priority="1582" operator="lessThan">
      <formula>$C$4</formula>
    </cfRule>
  </conditionalFormatting>
  <conditionalFormatting sqref="BR37">
    <cfRule type="cellIs" dxfId="8241" priority="1583" operator="lessThan">
      <formula>$C$4</formula>
    </cfRule>
  </conditionalFormatting>
  <conditionalFormatting sqref="BR38">
    <cfRule type="cellIs" dxfId="8240" priority="1584" operator="lessThan">
      <formula>$C$4</formula>
    </cfRule>
  </conditionalFormatting>
  <conditionalFormatting sqref="BR39">
    <cfRule type="cellIs" dxfId="8239" priority="1585" operator="lessThan">
      <formula>$C$4</formula>
    </cfRule>
  </conditionalFormatting>
  <conditionalFormatting sqref="BR40">
    <cfRule type="cellIs" dxfId="8238" priority="1586" operator="lessThan">
      <formula>$C$4</formula>
    </cfRule>
  </conditionalFormatting>
  <conditionalFormatting sqref="BR41">
    <cfRule type="cellIs" dxfId="8237" priority="1587" operator="lessThan">
      <formula>$C$4</formula>
    </cfRule>
  </conditionalFormatting>
  <conditionalFormatting sqref="BR42">
    <cfRule type="cellIs" dxfId="8236" priority="1588" operator="lessThan">
      <formula>$C$4</formula>
    </cfRule>
  </conditionalFormatting>
  <conditionalFormatting sqref="BR43">
    <cfRule type="cellIs" dxfId="8235" priority="1589" operator="lessThan">
      <formula>$C$4</formula>
    </cfRule>
  </conditionalFormatting>
  <conditionalFormatting sqref="BR44">
    <cfRule type="cellIs" dxfId="8234" priority="1590" operator="lessThan">
      <formula>$C$4</formula>
    </cfRule>
  </conditionalFormatting>
  <conditionalFormatting sqref="BR45">
    <cfRule type="cellIs" dxfId="8233" priority="1591" operator="lessThan">
      <formula>$C$4</formula>
    </cfRule>
  </conditionalFormatting>
  <conditionalFormatting sqref="BR46">
    <cfRule type="cellIs" dxfId="8232" priority="1592" operator="lessThan">
      <formula>$C$4</formula>
    </cfRule>
  </conditionalFormatting>
  <conditionalFormatting sqref="BR47">
    <cfRule type="cellIs" dxfId="8231" priority="1593" operator="lessThan">
      <formula>$C$4</formula>
    </cfRule>
  </conditionalFormatting>
  <conditionalFormatting sqref="BR48">
    <cfRule type="cellIs" dxfId="8230" priority="1594" operator="lessThan">
      <formula>$C$4</formula>
    </cfRule>
  </conditionalFormatting>
  <conditionalFormatting sqref="BR49">
    <cfRule type="cellIs" dxfId="8229" priority="1595" operator="lessThan">
      <formula>$C$4</formula>
    </cfRule>
  </conditionalFormatting>
  <conditionalFormatting sqref="BR50">
    <cfRule type="cellIs" dxfId="8228" priority="1596" operator="lessThan">
      <formula>$C$4</formula>
    </cfRule>
  </conditionalFormatting>
  <conditionalFormatting sqref="BR51">
    <cfRule type="cellIs" dxfId="8227" priority="1597" operator="lessThan">
      <formula>$C$4</formula>
    </cfRule>
  </conditionalFormatting>
  <conditionalFormatting sqref="BR52">
    <cfRule type="cellIs" dxfId="8226" priority="1598" operator="lessThan">
      <formula>$C$4</formula>
    </cfRule>
  </conditionalFormatting>
  <conditionalFormatting sqref="BR53">
    <cfRule type="cellIs" dxfId="8225" priority="1599" operator="lessThan">
      <formula>$C$4</formula>
    </cfRule>
  </conditionalFormatting>
  <conditionalFormatting sqref="BR54">
    <cfRule type="cellIs" dxfId="8224" priority="1600" operator="lessThan">
      <formula>$C$4</formula>
    </cfRule>
  </conditionalFormatting>
  <conditionalFormatting sqref="BR55">
    <cfRule type="cellIs" dxfId="8223" priority="1601" operator="lessThan">
      <formula>$C$4</formula>
    </cfRule>
  </conditionalFormatting>
  <conditionalFormatting sqref="BR56">
    <cfRule type="cellIs" dxfId="8222" priority="1602" operator="lessThan">
      <formula>$C$4</formula>
    </cfRule>
  </conditionalFormatting>
  <conditionalFormatting sqref="BR57">
    <cfRule type="cellIs" dxfId="8221" priority="1603" operator="lessThan">
      <formula>$C$4</formula>
    </cfRule>
  </conditionalFormatting>
  <conditionalFormatting sqref="BR58">
    <cfRule type="cellIs" dxfId="8220" priority="1604" operator="lessThan">
      <formula>$C$4</formula>
    </cfRule>
  </conditionalFormatting>
  <conditionalFormatting sqref="BR59">
    <cfRule type="cellIs" dxfId="8219" priority="1605" operator="lessThan">
      <formula>$C$4</formula>
    </cfRule>
  </conditionalFormatting>
  <conditionalFormatting sqref="BR60">
    <cfRule type="cellIs" dxfId="8218" priority="1606" operator="lessThan">
      <formula>$C$4</formula>
    </cfRule>
  </conditionalFormatting>
  <conditionalFormatting sqref="BS11">
    <cfRule type="cellIs" dxfId="8217" priority="1607" operator="lessThan">
      <formula>$C$4</formula>
    </cfRule>
  </conditionalFormatting>
  <conditionalFormatting sqref="BS12">
    <cfRule type="cellIs" dxfId="8216" priority="1608" operator="lessThan">
      <formula>$C$4</formula>
    </cfRule>
  </conditionalFormatting>
  <conditionalFormatting sqref="BS13">
    <cfRule type="cellIs" dxfId="8215" priority="1609" operator="lessThan">
      <formula>$C$4</formula>
    </cfRule>
  </conditionalFormatting>
  <conditionalFormatting sqref="BS14">
    <cfRule type="cellIs" dxfId="8214" priority="1610" operator="lessThan">
      <formula>$C$4</formula>
    </cfRule>
  </conditionalFormatting>
  <conditionalFormatting sqref="BS15">
    <cfRule type="cellIs" dxfId="8213" priority="1611" operator="lessThan">
      <formula>$C$4</formula>
    </cfRule>
  </conditionalFormatting>
  <conditionalFormatting sqref="BS16">
    <cfRule type="cellIs" dxfId="8212" priority="1612" operator="lessThan">
      <formula>$C$4</formula>
    </cfRule>
  </conditionalFormatting>
  <conditionalFormatting sqref="BS17">
    <cfRule type="cellIs" dxfId="8211" priority="1613" operator="lessThan">
      <formula>$C$4</formula>
    </cfRule>
  </conditionalFormatting>
  <conditionalFormatting sqref="BS18">
    <cfRule type="cellIs" dxfId="8210" priority="1614" operator="lessThan">
      <formula>$C$4</formula>
    </cfRule>
  </conditionalFormatting>
  <conditionalFormatting sqref="BS19">
    <cfRule type="cellIs" dxfId="8209" priority="1615" operator="lessThan">
      <formula>$C$4</formula>
    </cfRule>
  </conditionalFormatting>
  <conditionalFormatting sqref="BS20">
    <cfRule type="cellIs" dxfId="8208" priority="1616" operator="lessThan">
      <formula>$C$4</formula>
    </cfRule>
  </conditionalFormatting>
  <conditionalFormatting sqref="BS21">
    <cfRule type="cellIs" dxfId="8207" priority="1617" operator="lessThan">
      <formula>$C$4</formula>
    </cfRule>
  </conditionalFormatting>
  <conditionalFormatting sqref="BS22">
    <cfRule type="cellIs" dxfId="8206" priority="1618" operator="lessThan">
      <formula>$C$4</formula>
    </cfRule>
  </conditionalFormatting>
  <conditionalFormatting sqref="BS23">
    <cfRule type="cellIs" dxfId="8205" priority="1619" operator="lessThan">
      <formula>$C$4</formula>
    </cfRule>
  </conditionalFormatting>
  <conditionalFormatting sqref="BS24">
    <cfRule type="cellIs" dxfId="8204" priority="1620" operator="lessThan">
      <formula>$C$4</formula>
    </cfRule>
  </conditionalFormatting>
  <conditionalFormatting sqref="BS25">
    <cfRule type="cellIs" dxfId="8203" priority="1621" operator="lessThan">
      <formula>$C$4</formula>
    </cfRule>
  </conditionalFormatting>
  <conditionalFormatting sqref="BS26">
    <cfRule type="cellIs" dxfId="8202" priority="1622" operator="lessThan">
      <formula>$C$4</formula>
    </cfRule>
  </conditionalFormatting>
  <conditionalFormatting sqref="BS27">
    <cfRule type="cellIs" dxfId="8201" priority="1623" operator="lessThan">
      <formula>$C$4</formula>
    </cfRule>
  </conditionalFormatting>
  <conditionalFormatting sqref="BS28">
    <cfRule type="cellIs" dxfId="8200" priority="1624" operator="lessThan">
      <formula>$C$4</formula>
    </cfRule>
  </conditionalFormatting>
  <conditionalFormatting sqref="BS29">
    <cfRule type="cellIs" dxfId="8199" priority="1625" operator="lessThan">
      <formula>$C$4</formula>
    </cfRule>
  </conditionalFormatting>
  <conditionalFormatting sqref="BS30">
    <cfRule type="cellIs" dxfId="8198" priority="1626" operator="lessThan">
      <formula>$C$4</formula>
    </cfRule>
  </conditionalFormatting>
  <conditionalFormatting sqref="BS31">
    <cfRule type="cellIs" dxfId="8197" priority="1627" operator="lessThan">
      <formula>$C$4</formula>
    </cfRule>
  </conditionalFormatting>
  <conditionalFormatting sqref="BS32">
    <cfRule type="cellIs" dxfId="8196" priority="1628" operator="lessThan">
      <formula>$C$4</formula>
    </cfRule>
  </conditionalFormatting>
  <conditionalFormatting sqref="BS33">
    <cfRule type="cellIs" dxfId="8195" priority="1629" operator="lessThan">
      <formula>$C$4</formula>
    </cfRule>
  </conditionalFormatting>
  <conditionalFormatting sqref="BS34">
    <cfRule type="cellIs" dxfId="8194" priority="1630" operator="lessThan">
      <formula>$C$4</formula>
    </cfRule>
  </conditionalFormatting>
  <conditionalFormatting sqref="BS35">
    <cfRule type="cellIs" dxfId="8193" priority="1631" operator="lessThan">
      <formula>$C$4</formula>
    </cfRule>
  </conditionalFormatting>
  <conditionalFormatting sqref="BS36">
    <cfRule type="cellIs" dxfId="8192" priority="1632" operator="lessThan">
      <formula>$C$4</formula>
    </cfRule>
  </conditionalFormatting>
  <conditionalFormatting sqref="BS37">
    <cfRule type="cellIs" dxfId="8191" priority="1633" operator="lessThan">
      <formula>$C$4</formula>
    </cfRule>
  </conditionalFormatting>
  <conditionalFormatting sqref="BS38">
    <cfRule type="cellIs" dxfId="8190" priority="1634" operator="lessThan">
      <formula>$C$4</formula>
    </cfRule>
  </conditionalFormatting>
  <conditionalFormatting sqref="BS39">
    <cfRule type="cellIs" dxfId="8189" priority="1635" operator="lessThan">
      <formula>$C$4</formula>
    </cfRule>
  </conditionalFormatting>
  <conditionalFormatting sqref="BS40">
    <cfRule type="cellIs" dxfId="8188" priority="1636" operator="lessThan">
      <formula>$C$4</formula>
    </cfRule>
  </conditionalFormatting>
  <conditionalFormatting sqref="BS41">
    <cfRule type="cellIs" dxfId="8187" priority="1637" operator="lessThan">
      <formula>$C$4</formula>
    </cfRule>
  </conditionalFormatting>
  <conditionalFormatting sqref="BS42">
    <cfRule type="cellIs" dxfId="8186" priority="1638" operator="lessThan">
      <formula>$C$4</formula>
    </cfRule>
  </conditionalFormatting>
  <conditionalFormatting sqref="BS43">
    <cfRule type="cellIs" dxfId="8185" priority="1639" operator="lessThan">
      <formula>$C$4</formula>
    </cfRule>
  </conditionalFormatting>
  <conditionalFormatting sqref="BS44">
    <cfRule type="cellIs" dxfId="8184" priority="1640" operator="lessThan">
      <formula>$C$4</formula>
    </cfRule>
  </conditionalFormatting>
  <conditionalFormatting sqref="BS45">
    <cfRule type="cellIs" dxfId="8183" priority="1641" operator="lessThan">
      <formula>$C$4</formula>
    </cfRule>
  </conditionalFormatting>
  <conditionalFormatting sqref="BS46">
    <cfRule type="cellIs" dxfId="8182" priority="1642" operator="lessThan">
      <formula>$C$4</formula>
    </cfRule>
  </conditionalFormatting>
  <conditionalFormatting sqref="BS47">
    <cfRule type="cellIs" dxfId="8181" priority="1643" operator="lessThan">
      <formula>$C$4</formula>
    </cfRule>
  </conditionalFormatting>
  <conditionalFormatting sqref="BS48">
    <cfRule type="cellIs" dxfId="8180" priority="1644" operator="lessThan">
      <formula>$C$4</formula>
    </cfRule>
  </conditionalFormatting>
  <conditionalFormatting sqref="BS49">
    <cfRule type="cellIs" dxfId="8179" priority="1645" operator="lessThan">
      <formula>$C$4</formula>
    </cfRule>
  </conditionalFormatting>
  <conditionalFormatting sqref="BS50">
    <cfRule type="cellIs" dxfId="8178" priority="1646" operator="lessThan">
      <formula>$C$4</formula>
    </cfRule>
  </conditionalFormatting>
  <conditionalFormatting sqref="BS51">
    <cfRule type="cellIs" dxfId="8177" priority="1647" operator="lessThan">
      <formula>$C$4</formula>
    </cfRule>
  </conditionalFormatting>
  <conditionalFormatting sqref="BS52">
    <cfRule type="cellIs" dxfId="8176" priority="1648" operator="lessThan">
      <formula>$C$4</formula>
    </cfRule>
  </conditionalFormatting>
  <conditionalFormatting sqref="BS53">
    <cfRule type="cellIs" dxfId="8175" priority="1649" operator="lessThan">
      <formula>$C$4</formula>
    </cfRule>
  </conditionalFormatting>
  <conditionalFormatting sqref="BS54">
    <cfRule type="cellIs" dxfId="8174" priority="1650" operator="lessThan">
      <formula>$C$4</formula>
    </cfRule>
  </conditionalFormatting>
  <conditionalFormatting sqref="BS55">
    <cfRule type="cellIs" dxfId="8173" priority="1651" operator="lessThan">
      <formula>$C$4</formula>
    </cfRule>
  </conditionalFormatting>
  <conditionalFormatting sqref="BS56">
    <cfRule type="cellIs" dxfId="8172" priority="1652" operator="lessThan">
      <formula>$C$4</formula>
    </cfRule>
  </conditionalFormatting>
  <conditionalFormatting sqref="BS57">
    <cfRule type="cellIs" dxfId="8171" priority="1653" operator="lessThan">
      <formula>$C$4</formula>
    </cfRule>
  </conditionalFormatting>
  <conditionalFormatting sqref="BS58">
    <cfRule type="cellIs" dxfId="8170" priority="1654" operator="lessThan">
      <formula>$C$4</formula>
    </cfRule>
  </conditionalFormatting>
  <conditionalFormatting sqref="BS59">
    <cfRule type="cellIs" dxfId="8169" priority="1655" operator="lessThan">
      <formula>$C$4</formula>
    </cfRule>
  </conditionalFormatting>
  <conditionalFormatting sqref="BS60">
    <cfRule type="cellIs" dxfId="8168" priority="1656" operator="lessThan">
      <formula>$C$4</formula>
    </cfRule>
  </conditionalFormatting>
  <conditionalFormatting sqref="BT11">
    <cfRule type="cellIs" dxfId="8167" priority="1657" operator="lessThan">
      <formula>$C$4</formula>
    </cfRule>
  </conditionalFormatting>
  <conditionalFormatting sqref="BT12">
    <cfRule type="cellIs" dxfId="8166" priority="1658" operator="lessThan">
      <formula>$C$4</formula>
    </cfRule>
  </conditionalFormatting>
  <conditionalFormatting sqref="BT13">
    <cfRule type="cellIs" dxfId="8165" priority="1659" operator="lessThan">
      <formula>$C$4</formula>
    </cfRule>
  </conditionalFormatting>
  <conditionalFormatting sqref="BT14">
    <cfRule type="cellIs" dxfId="8164" priority="1660" operator="lessThan">
      <formula>$C$4</formula>
    </cfRule>
  </conditionalFormatting>
  <conditionalFormatting sqref="BT15">
    <cfRule type="cellIs" dxfId="8163" priority="1661" operator="lessThan">
      <formula>$C$4</formula>
    </cfRule>
  </conditionalFormatting>
  <conditionalFormatting sqref="BT16">
    <cfRule type="cellIs" dxfId="8162" priority="1662" operator="lessThan">
      <formula>$C$4</formula>
    </cfRule>
  </conditionalFormatting>
  <conditionalFormatting sqref="BT17">
    <cfRule type="cellIs" dxfId="8161" priority="1663" operator="lessThan">
      <formula>$C$4</formula>
    </cfRule>
  </conditionalFormatting>
  <conditionalFormatting sqref="BT18">
    <cfRule type="cellIs" dxfId="8160" priority="1664" operator="lessThan">
      <formula>$C$4</formula>
    </cfRule>
  </conditionalFormatting>
  <conditionalFormatting sqref="BT19">
    <cfRule type="cellIs" dxfId="8159" priority="1665" operator="lessThan">
      <formula>$C$4</formula>
    </cfRule>
  </conditionalFormatting>
  <conditionalFormatting sqref="BT20">
    <cfRule type="cellIs" dxfId="8158" priority="1666" operator="lessThan">
      <formula>$C$4</formula>
    </cfRule>
  </conditionalFormatting>
  <conditionalFormatting sqref="BT21">
    <cfRule type="cellIs" dxfId="8157" priority="1667" operator="lessThan">
      <formula>$C$4</formula>
    </cfRule>
  </conditionalFormatting>
  <conditionalFormatting sqref="BT22">
    <cfRule type="cellIs" dxfId="8156" priority="1668" operator="lessThan">
      <formula>$C$4</formula>
    </cfRule>
  </conditionalFormatting>
  <conditionalFormatting sqref="BT23">
    <cfRule type="cellIs" dxfId="8155" priority="1669" operator="lessThan">
      <formula>$C$4</formula>
    </cfRule>
  </conditionalFormatting>
  <conditionalFormatting sqref="BT24">
    <cfRule type="cellIs" dxfId="8154" priority="1670" operator="lessThan">
      <formula>$C$4</formula>
    </cfRule>
  </conditionalFormatting>
  <conditionalFormatting sqref="BT25">
    <cfRule type="cellIs" dxfId="8153" priority="1671" operator="lessThan">
      <formula>$C$4</formula>
    </cfRule>
  </conditionalFormatting>
  <conditionalFormatting sqref="BT26">
    <cfRule type="cellIs" dxfId="8152" priority="1672" operator="lessThan">
      <formula>$C$4</formula>
    </cfRule>
  </conditionalFormatting>
  <conditionalFormatting sqref="BT27">
    <cfRule type="cellIs" dxfId="8151" priority="1673" operator="lessThan">
      <formula>$C$4</formula>
    </cfRule>
  </conditionalFormatting>
  <conditionalFormatting sqref="BT28">
    <cfRule type="cellIs" dxfId="8150" priority="1674" operator="lessThan">
      <formula>$C$4</formula>
    </cfRule>
  </conditionalFormatting>
  <conditionalFormatting sqref="BT29">
    <cfRule type="cellIs" dxfId="8149" priority="1675" operator="lessThan">
      <formula>$C$4</formula>
    </cfRule>
  </conditionalFormatting>
  <conditionalFormatting sqref="BT30">
    <cfRule type="cellIs" dxfId="8148" priority="1676" operator="lessThan">
      <formula>$C$4</formula>
    </cfRule>
  </conditionalFormatting>
  <conditionalFormatting sqref="BT31">
    <cfRule type="cellIs" dxfId="8147" priority="1677" operator="lessThan">
      <formula>$C$4</formula>
    </cfRule>
  </conditionalFormatting>
  <conditionalFormatting sqref="BT32">
    <cfRule type="cellIs" dxfId="8146" priority="1678" operator="lessThan">
      <formula>$C$4</formula>
    </cfRule>
  </conditionalFormatting>
  <conditionalFormatting sqref="BT33">
    <cfRule type="cellIs" dxfId="8145" priority="1679" operator="lessThan">
      <formula>$C$4</formula>
    </cfRule>
  </conditionalFormatting>
  <conditionalFormatting sqref="BT34">
    <cfRule type="cellIs" dxfId="8144" priority="1680" operator="lessThan">
      <formula>$C$4</formula>
    </cfRule>
  </conditionalFormatting>
  <conditionalFormatting sqref="BT35">
    <cfRule type="cellIs" dxfId="8143" priority="1681" operator="lessThan">
      <formula>$C$4</formula>
    </cfRule>
  </conditionalFormatting>
  <conditionalFormatting sqref="BT36">
    <cfRule type="cellIs" dxfId="8142" priority="1682" operator="lessThan">
      <formula>$C$4</formula>
    </cfRule>
  </conditionalFormatting>
  <conditionalFormatting sqref="BT37">
    <cfRule type="cellIs" dxfId="8141" priority="1683" operator="lessThan">
      <formula>$C$4</formula>
    </cfRule>
  </conditionalFormatting>
  <conditionalFormatting sqref="BT38">
    <cfRule type="cellIs" dxfId="8140" priority="1684" operator="lessThan">
      <formula>$C$4</formula>
    </cfRule>
  </conditionalFormatting>
  <conditionalFormatting sqref="BT39">
    <cfRule type="cellIs" dxfId="8139" priority="1685" operator="lessThan">
      <formula>$C$4</formula>
    </cfRule>
  </conditionalFormatting>
  <conditionalFormatting sqref="BT40">
    <cfRule type="cellIs" dxfId="8138" priority="1686" operator="lessThan">
      <formula>$C$4</formula>
    </cfRule>
  </conditionalFormatting>
  <conditionalFormatting sqref="BT41">
    <cfRule type="cellIs" dxfId="8137" priority="1687" operator="lessThan">
      <formula>$C$4</formula>
    </cfRule>
  </conditionalFormatting>
  <conditionalFormatting sqref="BT42">
    <cfRule type="cellIs" dxfId="8136" priority="1688" operator="lessThan">
      <formula>$C$4</formula>
    </cfRule>
  </conditionalFormatting>
  <conditionalFormatting sqref="BT43">
    <cfRule type="cellIs" dxfId="8135" priority="1689" operator="lessThan">
      <formula>$C$4</formula>
    </cfRule>
  </conditionalFormatting>
  <conditionalFormatting sqref="BT44">
    <cfRule type="cellIs" dxfId="8134" priority="1690" operator="lessThan">
      <formula>$C$4</formula>
    </cfRule>
  </conditionalFormatting>
  <conditionalFormatting sqref="BT45">
    <cfRule type="cellIs" dxfId="8133" priority="1691" operator="lessThan">
      <formula>$C$4</formula>
    </cfRule>
  </conditionalFormatting>
  <conditionalFormatting sqref="BT46">
    <cfRule type="cellIs" dxfId="8132" priority="1692" operator="lessThan">
      <formula>$C$4</formula>
    </cfRule>
  </conditionalFormatting>
  <conditionalFormatting sqref="BT47">
    <cfRule type="cellIs" dxfId="8131" priority="1693" operator="lessThan">
      <formula>$C$4</formula>
    </cfRule>
  </conditionalFormatting>
  <conditionalFormatting sqref="BT48">
    <cfRule type="cellIs" dxfId="8130" priority="1694" operator="lessThan">
      <formula>$C$4</formula>
    </cfRule>
  </conditionalFormatting>
  <conditionalFormatting sqref="BT49">
    <cfRule type="cellIs" dxfId="8129" priority="1695" operator="lessThan">
      <formula>$C$4</formula>
    </cfRule>
  </conditionalFormatting>
  <conditionalFormatting sqref="BT50">
    <cfRule type="cellIs" dxfId="8128" priority="1696" operator="lessThan">
      <formula>$C$4</formula>
    </cfRule>
  </conditionalFormatting>
  <conditionalFormatting sqref="BT51">
    <cfRule type="cellIs" dxfId="8127" priority="1697" operator="lessThan">
      <formula>$C$4</formula>
    </cfRule>
  </conditionalFormatting>
  <conditionalFormatting sqref="BT52">
    <cfRule type="cellIs" dxfId="8126" priority="1698" operator="lessThan">
      <formula>$C$4</formula>
    </cfRule>
  </conditionalFormatting>
  <conditionalFormatting sqref="BT53">
    <cfRule type="cellIs" dxfId="8125" priority="1699" operator="lessThan">
      <formula>$C$4</formula>
    </cfRule>
  </conditionalFormatting>
  <conditionalFormatting sqref="BT54">
    <cfRule type="cellIs" dxfId="8124" priority="1700" operator="lessThan">
      <formula>$C$4</formula>
    </cfRule>
  </conditionalFormatting>
  <conditionalFormatting sqref="BT55">
    <cfRule type="cellIs" dxfId="8123" priority="1701" operator="lessThan">
      <formula>$C$4</formula>
    </cfRule>
  </conditionalFormatting>
  <conditionalFormatting sqref="BT56">
    <cfRule type="cellIs" dxfId="8122" priority="1702" operator="lessThan">
      <formula>$C$4</formula>
    </cfRule>
  </conditionalFormatting>
  <conditionalFormatting sqref="BT57">
    <cfRule type="cellIs" dxfId="8121" priority="1703" operator="lessThan">
      <formula>$C$4</formula>
    </cfRule>
  </conditionalFormatting>
  <conditionalFormatting sqref="BT58">
    <cfRule type="cellIs" dxfId="8120" priority="1704" operator="lessThan">
      <formula>$C$4</formula>
    </cfRule>
  </conditionalFormatting>
  <conditionalFormatting sqref="BT59">
    <cfRule type="cellIs" dxfId="8119" priority="1705" operator="lessThan">
      <formula>$C$4</formula>
    </cfRule>
  </conditionalFormatting>
  <conditionalFormatting sqref="BT60">
    <cfRule type="cellIs" dxfId="8118" priority="1706" operator="lessThan">
      <formula>$C$4</formula>
    </cfRule>
  </conditionalFormatting>
  <conditionalFormatting sqref="BU11:BU44">
    <cfRule type="cellIs" dxfId="8117" priority="1707" operator="lessThan">
      <formula>$C$4</formula>
    </cfRule>
  </conditionalFormatting>
  <conditionalFormatting sqref="BU45">
    <cfRule type="cellIs" dxfId="8116" priority="1741" operator="lessThan">
      <formula>$C$4</formula>
    </cfRule>
  </conditionalFormatting>
  <conditionalFormatting sqref="BU46">
    <cfRule type="cellIs" dxfId="8115" priority="1742" operator="lessThan">
      <formula>$C$4</formula>
    </cfRule>
  </conditionalFormatting>
  <conditionalFormatting sqref="BU47">
    <cfRule type="cellIs" dxfId="8114" priority="1743" operator="lessThan">
      <formula>$C$4</formula>
    </cfRule>
  </conditionalFormatting>
  <conditionalFormatting sqref="BU48">
    <cfRule type="cellIs" dxfId="8113" priority="1744" operator="lessThan">
      <formula>$C$4</formula>
    </cfRule>
  </conditionalFormatting>
  <conditionalFormatting sqref="BU49">
    <cfRule type="cellIs" dxfId="8112" priority="1745" operator="lessThan">
      <formula>$C$4</formula>
    </cfRule>
  </conditionalFormatting>
  <conditionalFormatting sqref="BU50">
    <cfRule type="cellIs" dxfId="8111" priority="1746" operator="lessThan">
      <formula>$C$4</formula>
    </cfRule>
  </conditionalFormatting>
  <conditionalFormatting sqref="BU51">
    <cfRule type="cellIs" dxfId="8110" priority="1747" operator="lessThan">
      <formula>$C$4</formula>
    </cfRule>
  </conditionalFormatting>
  <conditionalFormatting sqref="BU52">
    <cfRule type="cellIs" dxfId="8109" priority="1748" operator="lessThan">
      <formula>$C$4</formula>
    </cfRule>
  </conditionalFormatting>
  <conditionalFormatting sqref="BU53">
    <cfRule type="cellIs" dxfId="8108" priority="1749" operator="lessThan">
      <formula>$C$4</formula>
    </cfRule>
  </conditionalFormatting>
  <conditionalFormatting sqref="BU54">
    <cfRule type="cellIs" dxfId="8107" priority="1750" operator="lessThan">
      <formula>$C$4</formula>
    </cfRule>
  </conditionalFormatting>
  <conditionalFormatting sqref="BU55">
    <cfRule type="cellIs" dxfId="8106" priority="1751" operator="lessThan">
      <formula>$C$4</formula>
    </cfRule>
  </conditionalFormatting>
  <conditionalFormatting sqref="BU56">
    <cfRule type="cellIs" dxfId="8105" priority="1752" operator="lessThan">
      <formula>$C$4</formula>
    </cfRule>
  </conditionalFormatting>
  <conditionalFormatting sqref="BU57">
    <cfRule type="cellIs" dxfId="8104" priority="1753" operator="lessThan">
      <formula>$C$4</formula>
    </cfRule>
  </conditionalFormatting>
  <conditionalFormatting sqref="BU58">
    <cfRule type="cellIs" dxfId="8103" priority="1754" operator="lessThan">
      <formula>$C$4</formula>
    </cfRule>
  </conditionalFormatting>
  <conditionalFormatting sqref="BU59">
    <cfRule type="cellIs" dxfId="8102" priority="1755" operator="lessThan">
      <formula>$C$4</formula>
    </cfRule>
  </conditionalFormatting>
  <conditionalFormatting sqref="BU60">
    <cfRule type="cellIs" dxfId="8101" priority="1756" operator="lessThan">
      <formula>$C$4</formula>
    </cfRule>
  </conditionalFormatting>
  <conditionalFormatting sqref="BV11:BV44">
    <cfRule type="cellIs" dxfId="8100" priority="1757" operator="lessThan">
      <formula>$C$4</formula>
    </cfRule>
  </conditionalFormatting>
  <conditionalFormatting sqref="BV45">
    <cfRule type="cellIs" dxfId="8099" priority="1791" operator="lessThan">
      <formula>$C$4</formula>
    </cfRule>
  </conditionalFormatting>
  <conditionalFormatting sqref="BV46">
    <cfRule type="cellIs" dxfId="8098" priority="1792" operator="lessThan">
      <formula>$C$4</formula>
    </cfRule>
  </conditionalFormatting>
  <conditionalFormatting sqref="BV47">
    <cfRule type="cellIs" dxfId="8097" priority="1793" operator="lessThan">
      <formula>$C$4</formula>
    </cfRule>
  </conditionalFormatting>
  <conditionalFormatting sqref="BV48">
    <cfRule type="cellIs" dxfId="8096" priority="1794" operator="lessThan">
      <formula>$C$4</formula>
    </cfRule>
  </conditionalFormatting>
  <conditionalFormatting sqref="BV49">
    <cfRule type="cellIs" dxfId="8095" priority="1795" operator="lessThan">
      <formula>$C$4</formula>
    </cfRule>
  </conditionalFormatting>
  <conditionalFormatting sqref="BV50">
    <cfRule type="cellIs" dxfId="8094" priority="1796" operator="lessThan">
      <formula>$C$4</formula>
    </cfRule>
  </conditionalFormatting>
  <conditionalFormatting sqref="BV51">
    <cfRule type="cellIs" dxfId="8093" priority="1797" operator="lessThan">
      <formula>$C$4</formula>
    </cfRule>
  </conditionalFormatting>
  <conditionalFormatting sqref="BV52">
    <cfRule type="cellIs" dxfId="8092" priority="1798" operator="lessThan">
      <formula>$C$4</formula>
    </cfRule>
  </conditionalFormatting>
  <conditionalFormatting sqref="BV53">
    <cfRule type="cellIs" dxfId="8091" priority="1799" operator="lessThan">
      <formula>$C$4</formula>
    </cfRule>
  </conditionalFormatting>
  <conditionalFormatting sqref="BV54">
    <cfRule type="cellIs" dxfId="8090" priority="1800" operator="lessThan">
      <formula>$C$4</formula>
    </cfRule>
  </conditionalFormatting>
  <conditionalFormatting sqref="BV55">
    <cfRule type="cellIs" dxfId="8089" priority="1801" operator="lessThan">
      <formula>$C$4</formula>
    </cfRule>
  </conditionalFormatting>
  <conditionalFormatting sqref="BV56">
    <cfRule type="cellIs" dxfId="8088" priority="1802" operator="lessThan">
      <formula>$C$4</formula>
    </cfRule>
  </conditionalFormatting>
  <conditionalFormatting sqref="BV57">
    <cfRule type="cellIs" dxfId="8087" priority="1803" operator="lessThan">
      <formula>$C$4</formula>
    </cfRule>
  </conditionalFormatting>
  <conditionalFormatting sqref="BV58">
    <cfRule type="cellIs" dxfId="8086" priority="1804" operator="lessThan">
      <formula>$C$4</formula>
    </cfRule>
  </conditionalFormatting>
  <conditionalFormatting sqref="BV59">
    <cfRule type="cellIs" dxfId="8085" priority="1805" operator="lessThan">
      <formula>$C$4</formula>
    </cfRule>
  </conditionalFormatting>
  <conditionalFormatting sqref="BV60">
    <cfRule type="cellIs" dxfId="8084" priority="1806" operator="lessThan">
      <formula>$C$4</formula>
    </cfRule>
  </conditionalFormatting>
  <conditionalFormatting sqref="BW11:BW44">
    <cfRule type="cellIs" dxfId="8083" priority="1807" operator="lessThan">
      <formula>$C$4</formula>
    </cfRule>
  </conditionalFormatting>
  <conditionalFormatting sqref="BW45">
    <cfRule type="cellIs" dxfId="8082" priority="1841" operator="lessThan">
      <formula>$C$4</formula>
    </cfRule>
  </conditionalFormatting>
  <conditionalFormatting sqref="BW46">
    <cfRule type="cellIs" dxfId="8081" priority="1842" operator="lessThan">
      <formula>$C$4</formula>
    </cfRule>
  </conditionalFormatting>
  <conditionalFormatting sqref="BW47">
    <cfRule type="cellIs" dxfId="8080" priority="1843" operator="lessThan">
      <formula>$C$4</formula>
    </cfRule>
  </conditionalFormatting>
  <conditionalFormatting sqref="BW48">
    <cfRule type="cellIs" dxfId="8079" priority="1844" operator="lessThan">
      <formula>$C$4</formula>
    </cfRule>
  </conditionalFormatting>
  <conditionalFormatting sqref="BW49">
    <cfRule type="cellIs" dxfId="8078" priority="1845" operator="lessThan">
      <formula>$C$4</formula>
    </cfRule>
  </conditionalFormatting>
  <conditionalFormatting sqref="BW50">
    <cfRule type="cellIs" dxfId="8077" priority="1846" operator="lessThan">
      <formula>$C$4</formula>
    </cfRule>
  </conditionalFormatting>
  <conditionalFormatting sqref="BW51">
    <cfRule type="cellIs" dxfId="8076" priority="1847" operator="lessThan">
      <formula>$C$4</formula>
    </cfRule>
  </conditionalFormatting>
  <conditionalFormatting sqref="BW52">
    <cfRule type="cellIs" dxfId="8075" priority="1848" operator="lessThan">
      <formula>$C$4</formula>
    </cfRule>
  </conditionalFormatting>
  <conditionalFormatting sqref="BW53">
    <cfRule type="cellIs" dxfId="8074" priority="1849" operator="lessThan">
      <formula>$C$4</formula>
    </cfRule>
  </conditionalFormatting>
  <conditionalFormatting sqref="BW54">
    <cfRule type="cellIs" dxfId="8073" priority="1850" operator="lessThan">
      <formula>$C$4</formula>
    </cfRule>
  </conditionalFormatting>
  <conditionalFormatting sqref="BW55">
    <cfRule type="cellIs" dxfId="8072" priority="1851" operator="lessThan">
      <formula>$C$4</formula>
    </cfRule>
  </conditionalFormatting>
  <conditionalFormatting sqref="BW56">
    <cfRule type="cellIs" dxfId="8071" priority="1852" operator="lessThan">
      <formula>$C$4</formula>
    </cfRule>
  </conditionalFormatting>
  <conditionalFormatting sqref="BW57">
    <cfRule type="cellIs" dxfId="8070" priority="1853" operator="lessThan">
      <formula>$C$4</formula>
    </cfRule>
  </conditionalFormatting>
  <conditionalFormatting sqref="BW58">
    <cfRule type="cellIs" dxfId="8069" priority="1854" operator="lessThan">
      <formula>$C$4</formula>
    </cfRule>
  </conditionalFormatting>
  <conditionalFormatting sqref="BW59">
    <cfRule type="cellIs" dxfId="8068" priority="1855" operator="lessThan">
      <formula>$C$4</formula>
    </cfRule>
  </conditionalFormatting>
  <conditionalFormatting sqref="BW60">
    <cfRule type="cellIs" dxfId="8067" priority="1856" operator="lessThan">
      <formula>$C$4</formula>
    </cfRule>
  </conditionalFormatting>
  <conditionalFormatting sqref="BX11:BX44">
    <cfRule type="cellIs" dxfId="8066" priority="1857" operator="lessThan">
      <formula>$C$4</formula>
    </cfRule>
  </conditionalFormatting>
  <conditionalFormatting sqref="BX45">
    <cfRule type="cellIs" dxfId="8065" priority="1891" operator="lessThan">
      <formula>$C$4</formula>
    </cfRule>
  </conditionalFormatting>
  <conditionalFormatting sqref="BX46">
    <cfRule type="cellIs" dxfId="8064" priority="1892" operator="lessThan">
      <formula>$C$4</formula>
    </cfRule>
  </conditionalFormatting>
  <conditionalFormatting sqref="BX47">
    <cfRule type="cellIs" dxfId="8063" priority="1893" operator="lessThan">
      <formula>$C$4</formula>
    </cfRule>
  </conditionalFormatting>
  <conditionalFormatting sqref="BX48">
    <cfRule type="cellIs" dxfId="8062" priority="1894" operator="lessThan">
      <formula>$C$4</formula>
    </cfRule>
  </conditionalFormatting>
  <conditionalFormatting sqref="BX49">
    <cfRule type="cellIs" dxfId="8061" priority="1895" operator="lessThan">
      <formula>$C$4</formula>
    </cfRule>
  </conditionalFormatting>
  <conditionalFormatting sqref="BX50">
    <cfRule type="cellIs" dxfId="8060" priority="1896" operator="lessThan">
      <formula>$C$4</formula>
    </cfRule>
  </conditionalFormatting>
  <conditionalFormatting sqref="BX51">
    <cfRule type="cellIs" dxfId="8059" priority="1897" operator="lessThan">
      <formula>$C$4</formula>
    </cfRule>
  </conditionalFormatting>
  <conditionalFormatting sqref="BX52">
    <cfRule type="cellIs" dxfId="8058" priority="1898" operator="lessThan">
      <formula>$C$4</formula>
    </cfRule>
  </conditionalFormatting>
  <conditionalFormatting sqref="BX53">
    <cfRule type="cellIs" dxfId="8057" priority="1899" operator="lessThan">
      <formula>$C$4</formula>
    </cfRule>
  </conditionalFormatting>
  <conditionalFormatting sqref="BX54">
    <cfRule type="cellIs" dxfId="8056" priority="1900" operator="lessThan">
      <formula>$C$4</formula>
    </cfRule>
  </conditionalFormatting>
  <conditionalFormatting sqref="BX55">
    <cfRule type="cellIs" dxfId="8055" priority="1901" operator="lessThan">
      <formula>$C$4</formula>
    </cfRule>
  </conditionalFormatting>
  <conditionalFormatting sqref="BX56">
    <cfRule type="cellIs" dxfId="8054" priority="1902" operator="lessThan">
      <formula>$C$4</formula>
    </cfRule>
  </conditionalFormatting>
  <conditionalFormatting sqref="BX57">
    <cfRule type="cellIs" dxfId="8053" priority="1903" operator="lessThan">
      <formula>$C$4</formula>
    </cfRule>
  </conditionalFormatting>
  <conditionalFormatting sqref="BX58">
    <cfRule type="cellIs" dxfId="8052" priority="1904" operator="lessThan">
      <formula>$C$4</formula>
    </cfRule>
  </conditionalFormatting>
  <conditionalFormatting sqref="BX59">
    <cfRule type="cellIs" dxfId="8051" priority="1905" operator="lessThan">
      <formula>$C$4</formula>
    </cfRule>
  </conditionalFormatting>
  <conditionalFormatting sqref="BX60">
    <cfRule type="cellIs" dxfId="8050" priority="1906" operator="lessThan">
      <formula>$C$4</formula>
    </cfRule>
  </conditionalFormatting>
  <conditionalFormatting sqref="BY11">
    <cfRule type="cellIs" dxfId="8049" priority="1907" operator="lessThan">
      <formula>$C$4</formula>
    </cfRule>
  </conditionalFormatting>
  <conditionalFormatting sqref="BY12">
    <cfRule type="cellIs" dxfId="8048" priority="1908" operator="lessThan">
      <formula>$C$4</formula>
    </cfRule>
  </conditionalFormatting>
  <conditionalFormatting sqref="BY13">
    <cfRule type="cellIs" dxfId="8047" priority="1909" operator="lessThan">
      <formula>$C$4</formula>
    </cfRule>
  </conditionalFormatting>
  <conditionalFormatting sqref="BY14">
    <cfRule type="cellIs" dxfId="8046" priority="1910" operator="lessThan">
      <formula>$C$4</formula>
    </cfRule>
  </conditionalFormatting>
  <conditionalFormatting sqref="BY15">
    <cfRule type="cellIs" dxfId="8045" priority="1911" operator="lessThan">
      <formula>$C$4</formula>
    </cfRule>
  </conditionalFormatting>
  <conditionalFormatting sqref="BY16">
    <cfRule type="cellIs" dxfId="8044" priority="1912" operator="lessThan">
      <formula>$C$4</formula>
    </cfRule>
  </conditionalFormatting>
  <conditionalFormatting sqref="BY17">
    <cfRule type="cellIs" dxfId="8043" priority="1913" operator="lessThan">
      <formula>$C$4</formula>
    </cfRule>
  </conditionalFormatting>
  <conditionalFormatting sqref="BY18">
    <cfRule type="cellIs" dxfId="8042" priority="1914" operator="lessThan">
      <formula>$C$4</formula>
    </cfRule>
  </conditionalFormatting>
  <conditionalFormatting sqref="BY19">
    <cfRule type="cellIs" dxfId="8041" priority="1915" operator="lessThan">
      <formula>$C$4</formula>
    </cfRule>
  </conditionalFormatting>
  <conditionalFormatting sqref="BY20">
    <cfRule type="cellIs" dxfId="8040" priority="1916" operator="lessThan">
      <formula>$C$4</formula>
    </cfRule>
  </conditionalFormatting>
  <conditionalFormatting sqref="BY21">
    <cfRule type="cellIs" dxfId="8039" priority="1917" operator="lessThan">
      <formula>$C$4</formula>
    </cfRule>
  </conditionalFormatting>
  <conditionalFormatting sqref="BY22">
    <cfRule type="cellIs" dxfId="8038" priority="1918" operator="lessThan">
      <formula>$C$4</formula>
    </cfRule>
  </conditionalFormatting>
  <conditionalFormatting sqref="BY23">
    <cfRule type="cellIs" dxfId="8037" priority="1919" operator="lessThan">
      <formula>$C$4</formula>
    </cfRule>
  </conditionalFormatting>
  <conditionalFormatting sqref="BY24">
    <cfRule type="cellIs" dxfId="8036" priority="1920" operator="lessThan">
      <formula>$C$4</formula>
    </cfRule>
  </conditionalFormatting>
  <conditionalFormatting sqref="BY25">
    <cfRule type="cellIs" dxfId="8035" priority="1921" operator="lessThan">
      <formula>$C$4</formula>
    </cfRule>
  </conditionalFormatting>
  <conditionalFormatting sqref="BY26">
    <cfRule type="cellIs" dxfId="8034" priority="1922" operator="lessThan">
      <formula>$C$4</formula>
    </cfRule>
  </conditionalFormatting>
  <conditionalFormatting sqref="BY27">
    <cfRule type="cellIs" dxfId="8033" priority="1923" operator="lessThan">
      <formula>$C$4</formula>
    </cfRule>
  </conditionalFormatting>
  <conditionalFormatting sqref="BY28">
    <cfRule type="cellIs" dxfId="8032" priority="1924" operator="lessThan">
      <formula>$C$4</formula>
    </cfRule>
  </conditionalFormatting>
  <conditionalFormatting sqref="BY29">
    <cfRule type="cellIs" dxfId="8031" priority="1925" operator="lessThan">
      <formula>$C$4</formula>
    </cfRule>
  </conditionalFormatting>
  <conditionalFormatting sqref="BY30">
    <cfRule type="cellIs" dxfId="8030" priority="1926" operator="lessThan">
      <formula>$C$4</formula>
    </cfRule>
  </conditionalFormatting>
  <conditionalFormatting sqref="BY31">
    <cfRule type="cellIs" dxfId="8029" priority="1927" operator="lessThan">
      <formula>$C$4</formula>
    </cfRule>
  </conditionalFormatting>
  <conditionalFormatting sqref="BY32">
    <cfRule type="cellIs" dxfId="8028" priority="1928" operator="lessThan">
      <formula>$C$4</formula>
    </cfRule>
  </conditionalFormatting>
  <conditionalFormatting sqref="BY33">
    <cfRule type="cellIs" dxfId="8027" priority="1929" operator="lessThan">
      <formula>$C$4</formula>
    </cfRule>
  </conditionalFormatting>
  <conditionalFormatting sqref="BY34">
    <cfRule type="cellIs" dxfId="8026" priority="1930" operator="lessThan">
      <formula>$C$4</formula>
    </cfRule>
  </conditionalFormatting>
  <conditionalFormatting sqref="BY35">
    <cfRule type="cellIs" dxfId="8025" priority="1931" operator="lessThan">
      <formula>$C$4</formula>
    </cfRule>
  </conditionalFormatting>
  <conditionalFormatting sqref="BY36">
    <cfRule type="cellIs" dxfId="8024" priority="1932" operator="lessThan">
      <formula>$C$4</formula>
    </cfRule>
  </conditionalFormatting>
  <conditionalFormatting sqref="BY37">
    <cfRule type="cellIs" dxfId="8023" priority="1933" operator="lessThan">
      <formula>$C$4</formula>
    </cfRule>
  </conditionalFormatting>
  <conditionalFormatting sqref="BY38">
    <cfRule type="cellIs" dxfId="8022" priority="1934" operator="lessThan">
      <formula>$C$4</formula>
    </cfRule>
  </conditionalFormatting>
  <conditionalFormatting sqref="BY39">
    <cfRule type="cellIs" dxfId="8021" priority="1935" operator="lessThan">
      <formula>$C$4</formula>
    </cfRule>
  </conditionalFormatting>
  <conditionalFormatting sqref="BY40">
    <cfRule type="cellIs" dxfId="8020" priority="1936" operator="lessThan">
      <formula>$C$4</formula>
    </cfRule>
  </conditionalFormatting>
  <conditionalFormatting sqref="BY41">
    <cfRule type="cellIs" dxfId="8019" priority="1937" operator="lessThan">
      <formula>$C$4</formula>
    </cfRule>
  </conditionalFormatting>
  <conditionalFormatting sqref="BY42">
    <cfRule type="cellIs" dxfId="8018" priority="1938" operator="lessThan">
      <formula>$C$4</formula>
    </cfRule>
  </conditionalFormatting>
  <conditionalFormatting sqref="BY43">
    <cfRule type="cellIs" dxfId="8017" priority="1939" operator="lessThan">
      <formula>$C$4</formula>
    </cfRule>
  </conditionalFormatting>
  <conditionalFormatting sqref="BY44">
    <cfRule type="cellIs" dxfId="8016" priority="1940" operator="lessThan">
      <formula>$C$4</formula>
    </cfRule>
  </conditionalFormatting>
  <conditionalFormatting sqref="BY45">
    <cfRule type="cellIs" dxfId="8015" priority="1941" operator="lessThan">
      <formula>$C$4</formula>
    </cfRule>
  </conditionalFormatting>
  <conditionalFormatting sqref="BY46">
    <cfRule type="cellIs" dxfId="8014" priority="1942" operator="lessThan">
      <formula>$C$4</formula>
    </cfRule>
  </conditionalFormatting>
  <conditionalFormatting sqref="BY47">
    <cfRule type="cellIs" dxfId="8013" priority="1943" operator="lessThan">
      <formula>$C$4</formula>
    </cfRule>
  </conditionalFormatting>
  <conditionalFormatting sqref="BY48">
    <cfRule type="cellIs" dxfId="8012" priority="1944" operator="lessThan">
      <formula>$C$4</formula>
    </cfRule>
  </conditionalFormatting>
  <conditionalFormatting sqref="BY49">
    <cfRule type="cellIs" dxfId="8011" priority="1945" operator="lessThan">
      <formula>$C$4</formula>
    </cfRule>
  </conditionalFormatting>
  <conditionalFormatting sqref="BY50">
    <cfRule type="cellIs" dxfId="8010" priority="1946" operator="lessThan">
      <formula>$C$4</formula>
    </cfRule>
  </conditionalFormatting>
  <conditionalFormatting sqref="BY51">
    <cfRule type="cellIs" dxfId="8009" priority="1947" operator="lessThan">
      <formula>$C$4</formula>
    </cfRule>
  </conditionalFormatting>
  <conditionalFormatting sqref="BY52">
    <cfRule type="cellIs" dxfId="8008" priority="1948" operator="lessThan">
      <formula>$C$4</formula>
    </cfRule>
  </conditionalFormatting>
  <conditionalFormatting sqref="BY53">
    <cfRule type="cellIs" dxfId="8007" priority="1949" operator="lessThan">
      <formula>$C$4</formula>
    </cfRule>
  </conditionalFormatting>
  <conditionalFormatting sqref="BY54">
    <cfRule type="cellIs" dxfId="8006" priority="1950" operator="lessThan">
      <formula>$C$4</formula>
    </cfRule>
  </conditionalFormatting>
  <conditionalFormatting sqref="BY55">
    <cfRule type="cellIs" dxfId="8005" priority="1951" operator="lessThan">
      <formula>$C$4</formula>
    </cfRule>
  </conditionalFormatting>
  <conditionalFormatting sqref="BY56">
    <cfRule type="cellIs" dxfId="8004" priority="1952" operator="lessThan">
      <formula>$C$4</formula>
    </cfRule>
  </conditionalFormatting>
  <conditionalFormatting sqref="BY57">
    <cfRule type="cellIs" dxfId="8003" priority="1953" operator="lessThan">
      <formula>$C$4</formula>
    </cfRule>
  </conditionalFormatting>
  <conditionalFormatting sqref="BY58">
    <cfRule type="cellIs" dxfId="8002" priority="1954" operator="lessThan">
      <formula>$C$4</formula>
    </cfRule>
  </conditionalFormatting>
  <conditionalFormatting sqref="BY59">
    <cfRule type="cellIs" dxfId="8001" priority="1955" operator="lessThan">
      <formula>$C$4</formula>
    </cfRule>
  </conditionalFormatting>
  <conditionalFormatting sqref="BY60">
    <cfRule type="cellIs" dxfId="8000" priority="1956" operator="lessThan">
      <formula>$C$4</formula>
    </cfRule>
  </conditionalFormatting>
  <conditionalFormatting sqref="BZ11">
    <cfRule type="cellIs" dxfId="7999" priority="1957" operator="lessThan">
      <formula>$C$4</formula>
    </cfRule>
  </conditionalFormatting>
  <conditionalFormatting sqref="BZ12">
    <cfRule type="cellIs" dxfId="7998" priority="1958" operator="lessThan">
      <formula>$C$4</formula>
    </cfRule>
  </conditionalFormatting>
  <conditionalFormatting sqref="BZ13">
    <cfRule type="cellIs" dxfId="7997" priority="1959" operator="lessThan">
      <formula>$C$4</formula>
    </cfRule>
  </conditionalFormatting>
  <conditionalFormatting sqref="BZ14">
    <cfRule type="cellIs" dxfId="7996" priority="1960" operator="lessThan">
      <formula>$C$4</formula>
    </cfRule>
  </conditionalFormatting>
  <conditionalFormatting sqref="BZ15">
    <cfRule type="cellIs" dxfId="7995" priority="1961" operator="lessThan">
      <formula>$C$4</formula>
    </cfRule>
  </conditionalFormatting>
  <conditionalFormatting sqref="BZ16">
    <cfRule type="cellIs" dxfId="7994" priority="1962" operator="lessThan">
      <formula>$C$4</formula>
    </cfRule>
  </conditionalFormatting>
  <conditionalFormatting sqref="BZ17">
    <cfRule type="cellIs" dxfId="7993" priority="1963" operator="lessThan">
      <formula>$C$4</formula>
    </cfRule>
  </conditionalFormatting>
  <conditionalFormatting sqref="BZ18">
    <cfRule type="cellIs" dxfId="7992" priority="1964" operator="lessThan">
      <formula>$C$4</formula>
    </cfRule>
  </conditionalFormatting>
  <conditionalFormatting sqref="BZ19">
    <cfRule type="cellIs" dxfId="7991" priority="1965" operator="lessThan">
      <formula>$C$4</formula>
    </cfRule>
  </conditionalFormatting>
  <conditionalFormatting sqref="BZ20">
    <cfRule type="cellIs" dxfId="7990" priority="1966" operator="lessThan">
      <formula>$C$4</formula>
    </cfRule>
  </conditionalFormatting>
  <conditionalFormatting sqref="BZ21">
    <cfRule type="cellIs" dxfId="7989" priority="1967" operator="lessThan">
      <formula>$C$4</formula>
    </cfRule>
  </conditionalFormatting>
  <conditionalFormatting sqref="BZ22">
    <cfRule type="cellIs" dxfId="7988" priority="1968" operator="lessThan">
      <formula>$C$4</formula>
    </cfRule>
  </conditionalFormatting>
  <conditionalFormatting sqref="BZ23">
    <cfRule type="cellIs" dxfId="7987" priority="1969" operator="lessThan">
      <formula>$C$4</formula>
    </cfRule>
  </conditionalFormatting>
  <conditionalFormatting sqref="BZ24">
    <cfRule type="cellIs" dxfId="7986" priority="1970" operator="lessThan">
      <formula>$C$4</formula>
    </cfRule>
  </conditionalFormatting>
  <conditionalFormatting sqref="BZ25">
    <cfRule type="cellIs" dxfId="7985" priority="1971" operator="lessThan">
      <formula>$C$4</formula>
    </cfRule>
  </conditionalFormatting>
  <conditionalFormatting sqref="BZ26">
    <cfRule type="cellIs" dxfId="7984" priority="1972" operator="lessThan">
      <formula>$C$4</formula>
    </cfRule>
  </conditionalFormatting>
  <conditionalFormatting sqref="BZ27">
    <cfRule type="cellIs" dxfId="7983" priority="1973" operator="lessThan">
      <formula>$C$4</formula>
    </cfRule>
  </conditionalFormatting>
  <conditionalFormatting sqref="BZ28">
    <cfRule type="cellIs" dxfId="7982" priority="1974" operator="lessThan">
      <formula>$C$4</formula>
    </cfRule>
  </conditionalFormatting>
  <conditionalFormatting sqref="BZ29">
    <cfRule type="cellIs" dxfId="7981" priority="1975" operator="lessThan">
      <formula>$C$4</formula>
    </cfRule>
  </conditionalFormatting>
  <conditionalFormatting sqref="BZ30">
    <cfRule type="cellIs" dxfId="7980" priority="1976" operator="lessThan">
      <formula>$C$4</formula>
    </cfRule>
  </conditionalFormatting>
  <conditionalFormatting sqref="BZ31">
    <cfRule type="cellIs" dxfId="7979" priority="1977" operator="lessThan">
      <formula>$C$4</formula>
    </cfRule>
  </conditionalFormatting>
  <conditionalFormatting sqref="BZ32">
    <cfRule type="cellIs" dxfId="7978" priority="1978" operator="lessThan">
      <formula>$C$4</formula>
    </cfRule>
  </conditionalFormatting>
  <conditionalFormatting sqref="BZ33">
    <cfRule type="cellIs" dxfId="7977" priority="1979" operator="lessThan">
      <formula>$C$4</formula>
    </cfRule>
  </conditionalFormatting>
  <conditionalFormatting sqref="BZ34">
    <cfRule type="cellIs" dxfId="7976" priority="1980" operator="lessThan">
      <formula>$C$4</formula>
    </cfRule>
  </conditionalFormatting>
  <conditionalFormatting sqref="BZ35">
    <cfRule type="cellIs" dxfId="7975" priority="1981" operator="lessThan">
      <formula>$C$4</formula>
    </cfRule>
  </conditionalFormatting>
  <conditionalFormatting sqref="BZ36">
    <cfRule type="cellIs" dxfId="7974" priority="1982" operator="lessThan">
      <formula>$C$4</formula>
    </cfRule>
  </conditionalFormatting>
  <conditionalFormatting sqref="BZ37">
    <cfRule type="cellIs" dxfId="7973" priority="1983" operator="lessThan">
      <formula>$C$4</formula>
    </cfRule>
  </conditionalFormatting>
  <conditionalFormatting sqref="BZ38">
    <cfRule type="cellIs" dxfId="7972" priority="1984" operator="lessThan">
      <formula>$C$4</formula>
    </cfRule>
  </conditionalFormatting>
  <conditionalFormatting sqref="BZ39">
    <cfRule type="cellIs" dxfId="7971" priority="1985" operator="lessThan">
      <formula>$C$4</formula>
    </cfRule>
  </conditionalFormatting>
  <conditionalFormatting sqref="BZ40">
    <cfRule type="cellIs" dxfId="7970" priority="1986" operator="lessThan">
      <formula>$C$4</formula>
    </cfRule>
  </conditionalFormatting>
  <conditionalFormatting sqref="BZ41">
    <cfRule type="cellIs" dxfId="7969" priority="1987" operator="lessThan">
      <formula>$C$4</formula>
    </cfRule>
  </conditionalFormatting>
  <conditionalFormatting sqref="BZ42">
    <cfRule type="cellIs" dxfId="7968" priority="1988" operator="lessThan">
      <formula>$C$4</formula>
    </cfRule>
  </conditionalFormatting>
  <conditionalFormatting sqref="BZ43">
    <cfRule type="cellIs" dxfId="7967" priority="1989" operator="lessThan">
      <formula>$C$4</formula>
    </cfRule>
  </conditionalFormatting>
  <conditionalFormatting sqref="BZ44">
    <cfRule type="cellIs" dxfId="7966" priority="1990" operator="lessThan">
      <formula>$C$4</formula>
    </cfRule>
  </conditionalFormatting>
  <conditionalFormatting sqref="BZ45">
    <cfRule type="cellIs" dxfId="7965" priority="1991" operator="lessThan">
      <formula>$C$4</formula>
    </cfRule>
  </conditionalFormatting>
  <conditionalFormatting sqref="BZ46">
    <cfRule type="cellIs" dxfId="7964" priority="1992" operator="lessThan">
      <formula>$C$4</formula>
    </cfRule>
  </conditionalFormatting>
  <conditionalFormatting sqref="BZ47">
    <cfRule type="cellIs" dxfId="7963" priority="1993" operator="lessThan">
      <formula>$C$4</formula>
    </cfRule>
  </conditionalFormatting>
  <conditionalFormatting sqref="BZ48">
    <cfRule type="cellIs" dxfId="7962" priority="1994" operator="lessThan">
      <formula>$C$4</formula>
    </cfRule>
  </conditionalFormatting>
  <conditionalFormatting sqref="BZ49">
    <cfRule type="cellIs" dxfId="7961" priority="1995" operator="lessThan">
      <formula>$C$4</formula>
    </cfRule>
  </conditionalFormatting>
  <conditionalFormatting sqref="BZ50">
    <cfRule type="cellIs" dxfId="7960" priority="1996" operator="lessThan">
      <formula>$C$4</formula>
    </cfRule>
  </conditionalFormatting>
  <conditionalFormatting sqref="BZ51">
    <cfRule type="cellIs" dxfId="7959" priority="1997" operator="lessThan">
      <formula>$C$4</formula>
    </cfRule>
  </conditionalFormatting>
  <conditionalFormatting sqref="BZ52">
    <cfRule type="cellIs" dxfId="7958" priority="1998" operator="lessThan">
      <formula>$C$4</formula>
    </cfRule>
  </conditionalFormatting>
  <conditionalFormatting sqref="BZ53">
    <cfRule type="cellIs" dxfId="7957" priority="1999" operator="lessThan">
      <formula>$C$4</formula>
    </cfRule>
  </conditionalFormatting>
  <conditionalFormatting sqref="BZ54">
    <cfRule type="cellIs" dxfId="7956" priority="2000" operator="lessThan">
      <formula>$C$4</formula>
    </cfRule>
  </conditionalFormatting>
  <conditionalFormatting sqref="BZ55">
    <cfRule type="cellIs" dxfId="7955" priority="2001" operator="lessThan">
      <formula>$C$4</formula>
    </cfRule>
  </conditionalFormatting>
  <conditionalFormatting sqref="BZ56">
    <cfRule type="cellIs" dxfId="7954" priority="2002" operator="lessThan">
      <formula>$C$4</formula>
    </cfRule>
  </conditionalFormatting>
  <conditionalFormatting sqref="BZ57">
    <cfRule type="cellIs" dxfId="7953" priority="2003" operator="lessThan">
      <formula>$C$4</formula>
    </cfRule>
  </conditionalFormatting>
  <conditionalFormatting sqref="BZ58">
    <cfRule type="cellIs" dxfId="7952" priority="2004" operator="lessThan">
      <formula>$C$4</formula>
    </cfRule>
  </conditionalFormatting>
  <conditionalFormatting sqref="BZ59">
    <cfRule type="cellIs" dxfId="7951" priority="2005" operator="lessThan">
      <formula>$C$4</formula>
    </cfRule>
  </conditionalFormatting>
  <conditionalFormatting sqref="BZ60">
    <cfRule type="cellIs" dxfId="7950" priority="2006" operator="lessThan">
      <formula>$C$4</formula>
    </cfRule>
  </conditionalFormatting>
  <conditionalFormatting sqref="CA11">
    <cfRule type="cellIs" dxfId="7949" priority="2007" operator="lessThan">
      <formula>$C$4</formula>
    </cfRule>
  </conditionalFormatting>
  <conditionalFormatting sqref="CA12">
    <cfRule type="cellIs" dxfId="7948" priority="2008" operator="lessThan">
      <formula>$C$4</formula>
    </cfRule>
  </conditionalFormatting>
  <conditionalFormatting sqref="CA13">
    <cfRule type="cellIs" dxfId="7947" priority="2009" operator="lessThan">
      <formula>$C$4</formula>
    </cfRule>
  </conditionalFormatting>
  <conditionalFormatting sqref="CA14">
    <cfRule type="cellIs" dxfId="7946" priority="2010" operator="lessThan">
      <formula>$C$4</formula>
    </cfRule>
  </conditionalFormatting>
  <conditionalFormatting sqref="CA15">
    <cfRule type="cellIs" dxfId="7945" priority="2011" operator="lessThan">
      <formula>$C$4</formula>
    </cfRule>
  </conditionalFormatting>
  <conditionalFormatting sqref="CA16">
    <cfRule type="cellIs" dxfId="7944" priority="2012" operator="lessThan">
      <formula>$C$4</formula>
    </cfRule>
  </conditionalFormatting>
  <conditionalFormatting sqref="CA17">
    <cfRule type="cellIs" dxfId="7943" priority="2013" operator="lessThan">
      <formula>$C$4</formula>
    </cfRule>
  </conditionalFormatting>
  <conditionalFormatting sqref="CA18">
    <cfRule type="cellIs" dxfId="7942" priority="2014" operator="lessThan">
      <formula>$C$4</formula>
    </cfRule>
  </conditionalFormatting>
  <conditionalFormatting sqref="CA19">
    <cfRule type="cellIs" dxfId="7941" priority="2015" operator="lessThan">
      <formula>$C$4</formula>
    </cfRule>
  </conditionalFormatting>
  <conditionalFormatting sqref="CA20">
    <cfRule type="cellIs" dxfId="7940" priority="2016" operator="lessThan">
      <formula>$C$4</formula>
    </cfRule>
  </conditionalFormatting>
  <conditionalFormatting sqref="CA21">
    <cfRule type="cellIs" dxfId="7939" priority="2017" operator="lessThan">
      <formula>$C$4</formula>
    </cfRule>
  </conditionalFormatting>
  <conditionalFormatting sqref="CA22">
    <cfRule type="cellIs" dxfId="7938" priority="2018" operator="lessThan">
      <formula>$C$4</formula>
    </cfRule>
  </conditionalFormatting>
  <conditionalFormatting sqref="CA23">
    <cfRule type="cellIs" dxfId="7937" priority="2019" operator="lessThan">
      <formula>$C$4</formula>
    </cfRule>
  </conditionalFormatting>
  <conditionalFormatting sqref="CA24">
    <cfRule type="cellIs" dxfId="7936" priority="2020" operator="lessThan">
      <formula>$C$4</formula>
    </cfRule>
  </conditionalFormatting>
  <conditionalFormatting sqref="CA25">
    <cfRule type="cellIs" dxfId="7935" priority="2021" operator="lessThan">
      <formula>$C$4</formula>
    </cfRule>
  </conditionalFormatting>
  <conditionalFormatting sqref="CA26">
    <cfRule type="cellIs" dxfId="7934" priority="2022" operator="lessThan">
      <formula>$C$4</formula>
    </cfRule>
  </conditionalFormatting>
  <conditionalFormatting sqref="CA27">
    <cfRule type="cellIs" dxfId="7933" priority="2023" operator="lessThan">
      <formula>$C$4</formula>
    </cfRule>
  </conditionalFormatting>
  <conditionalFormatting sqref="CA28">
    <cfRule type="cellIs" dxfId="7932" priority="2024" operator="lessThan">
      <formula>$C$4</formula>
    </cfRule>
  </conditionalFormatting>
  <conditionalFormatting sqref="CA29">
    <cfRule type="cellIs" dxfId="7931" priority="2025" operator="lessThan">
      <formula>$C$4</formula>
    </cfRule>
  </conditionalFormatting>
  <conditionalFormatting sqref="CA30">
    <cfRule type="cellIs" dxfId="7930" priority="2026" operator="lessThan">
      <formula>$C$4</formula>
    </cfRule>
  </conditionalFormatting>
  <conditionalFormatting sqref="CA31">
    <cfRule type="cellIs" dxfId="7929" priority="2027" operator="lessThan">
      <formula>$C$4</formula>
    </cfRule>
  </conditionalFormatting>
  <conditionalFormatting sqref="CA32">
    <cfRule type="cellIs" dxfId="7928" priority="2028" operator="lessThan">
      <formula>$C$4</formula>
    </cfRule>
  </conditionalFormatting>
  <conditionalFormatting sqref="CA33">
    <cfRule type="cellIs" dxfId="7927" priority="2029" operator="lessThan">
      <formula>$C$4</formula>
    </cfRule>
  </conditionalFormatting>
  <conditionalFormatting sqref="CA34">
    <cfRule type="cellIs" dxfId="7926" priority="2030" operator="lessThan">
      <formula>$C$4</formula>
    </cfRule>
  </conditionalFormatting>
  <conditionalFormatting sqref="CA35">
    <cfRule type="cellIs" dxfId="7925" priority="2031" operator="lessThan">
      <formula>$C$4</formula>
    </cfRule>
  </conditionalFormatting>
  <conditionalFormatting sqref="CA36">
    <cfRule type="cellIs" dxfId="7924" priority="2032" operator="lessThan">
      <formula>$C$4</formula>
    </cfRule>
  </conditionalFormatting>
  <conditionalFormatting sqref="CA37">
    <cfRule type="cellIs" dxfId="7923" priority="2033" operator="lessThan">
      <formula>$C$4</formula>
    </cfRule>
  </conditionalFormatting>
  <conditionalFormatting sqref="CA38">
    <cfRule type="cellIs" dxfId="7922" priority="2034" operator="lessThan">
      <formula>$C$4</formula>
    </cfRule>
  </conditionalFormatting>
  <conditionalFormatting sqref="CA39">
    <cfRule type="cellIs" dxfId="7921" priority="2035" operator="lessThan">
      <formula>$C$4</formula>
    </cfRule>
  </conditionalFormatting>
  <conditionalFormatting sqref="CA40">
    <cfRule type="cellIs" dxfId="7920" priority="2036" operator="lessThan">
      <formula>$C$4</formula>
    </cfRule>
  </conditionalFormatting>
  <conditionalFormatting sqref="CA41">
    <cfRule type="cellIs" dxfId="7919" priority="2037" operator="lessThan">
      <formula>$C$4</formula>
    </cfRule>
  </conditionalFormatting>
  <conditionalFormatting sqref="CA42">
    <cfRule type="cellIs" dxfId="7918" priority="2038" operator="lessThan">
      <formula>$C$4</formula>
    </cfRule>
  </conditionalFormatting>
  <conditionalFormatting sqref="CA43">
    <cfRule type="cellIs" dxfId="7917" priority="2039" operator="lessThan">
      <formula>$C$4</formula>
    </cfRule>
  </conditionalFormatting>
  <conditionalFormatting sqref="CA44">
    <cfRule type="cellIs" dxfId="7916" priority="2040" operator="lessThan">
      <formula>$C$4</formula>
    </cfRule>
  </conditionalFormatting>
  <conditionalFormatting sqref="CA45">
    <cfRule type="cellIs" dxfId="7915" priority="2041" operator="lessThan">
      <formula>$C$4</formula>
    </cfRule>
  </conditionalFormatting>
  <conditionalFormatting sqref="CA46">
    <cfRule type="cellIs" dxfId="7914" priority="2042" operator="lessThan">
      <formula>$C$4</formula>
    </cfRule>
  </conditionalFormatting>
  <conditionalFormatting sqref="CA47">
    <cfRule type="cellIs" dxfId="7913" priority="2043" operator="lessThan">
      <formula>$C$4</formula>
    </cfRule>
  </conditionalFormatting>
  <conditionalFormatting sqref="CA48">
    <cfRule type="cellIs" dxfId="7912" priority="2044" operator="lessThan">
      <formula>$C$4</formula>
    </cfRule>
  </conditionalFormatting>
  <conditionalFormatting sqref="CA49">
    <cfRule type="cellIs" dxfId="7911" priority="2045" operator="lessThan">
      <formula>$C$4</formula>
    </cfRule>
  </conditionalFormatting>
  <conditionalFormatting sqref="CA50">
    <cfRule type="cellIs" dxfId="7910" priority="2046" operator="lessThan">
      <formula>$C$4</formula>
    </cfRule>
  </conditionalFormatting>
  <conditionalFormatting sqref="CA51">
    <cfRule type="cellIs" dxfId="7909" priority="2047" operator="lessThan">
      <formula>$C$4</formula>
    </cfRule>
  </conditionalFormatting>
  <conditionalFormatting sqref="CA52">
    <cfRule type="cellIs" dxfId="7908" priority="2048" operator="lessThan">
      <formula>$C$4</formula>
    </cfRule>
  </conditionalFormatting>
  <conditionalFormatting sqref="CA53">
    <cfRule type="cellIs" dxfId="7907" priority="2049" operator="lessThan">
      <formula>$C$4</formula>
    </cfRule>
  </conditionalFormatting>
  <conditionalFormatting sqref="CA54">
    <cfRule type="cellIs" dxfId="7906" priority="2050" operator="lessThan">
      <formula>$C$4</formula>
    </cfRule>
  </conditionalFormatting>
  <conditionalFormatting sqref="CA55">
    <cfRule type="cellIs" dxfId="7905" priority="2051" operator="lessThan">
      <formula>$C$4</formula>
    </cfRule>
  </conditionalFormatting>
  <conditionalFormatting sqref="CA56">
    <cfRule type="cellIs" dxfId="7904" priority="2052" operator="lessThan">
      <formula>$C$4</formula>
    </cfRule>
  </conditionalFormatting>
  <conditionalFormatting sqref="CA57">
    <cfRule type="cellIs" dxfId="7903" priority="2053" operator="lessThan">
      <formula>$C$4</formula>
    </cfRule>
  </conditionalFormatting>
  <conditionalFormatting sqref="CA58">
    <cfRule type="cellIs" dxfId="7902" priority="2054" operator="lessThan">
      <formula>$C$4</formula>
    </cfRule>
  </conditionalFormatting>
  <conditionalFormatting sqref="CA59">
    <cfRule type="cellIs" dxfId="7901" priority="2055" operator="lessThan">
      <formula>$C$4</formula>
    </cfRule>
  </conditionalFormatting>
  <conditionalFormatting sqref="CA60">
    <cfRule type="cellIs" dxfId="7900" priority="2056" operator="lessThan">
      <formula>$C$4</formula>
    </cfRule>
  </conditionalFormatting>
  <conditionalFormatting sqref="CB11">
    <cfRule type="cellIs" dxfId="7899" priority="2057" operator="lessThan">
      <formula>$C$4</formula>
    </cfRule>
  </conditionalFormatting>
  <conditionalFormatting sqref="CB12">
    <cfRule type="cellIs" dxfId="7898" priority="2058" operator="lessThan">
      <formula>$C$4</formula>
    </cfRule>
  </conditionalFormatting>
  <conditionalFormatting sqref="CB13">
    <cfRule type="cellIs" dxfId="7897" priority="2059" operator="lessThan">
      <formula>$C$4</formula>
    </cfRule>
  </conditionalFormatting>
  <conditionalFormatting sqref="CB14">
    <cfRule type="cellIs" dxfId="7896" priority="2060" operator="lessThan">
      <formula>$C$4</formula>
    </cfRule>
  </conditionalFormatting>
  <conditionalFormatting sqref="CB15">
    <cfRule type="cellIs" dxfId="7895" priority="2061" operator="lessThan">
      <formula>$C$4</formula>
    </cfRule>
  </conditionalFormatting>
  <conditionalFormatting sqref="CB16">
    <cfRule type="cellIs" dxfId="7894" priority="2062" operator="lessThan">
      <formula>$C$4</formula>
    </cfRule>
  </conditionalFormatting>
  <conditionalFormatting sqref="CB17">
    <cfRule type="cellIs" dxfId="7893" priority="2063" operator="lessThan">
      <formula>$C$4</formula>
    </cfRule>
  </conditionalFormatting>
  <conditionalFormatting sqref="CB18">
    <cfRule type="cellIs" dxfId="7892" priority="2064" operator="lessThan">
      <formula>$C$4</formula>
    </cfRule>
  </conditionalFormatting>
  <conditionalFormatting sqref="CB19">
    <cfRule type="cellIs" dxfId="7891" priority="2065" operator="lessThan">
      <formula>$C$4</formula>
    </cfRule>
  </conditionalFormatting>
  <conditionalFormatting sqref="CB20">
    <cfRule type="cellIs" dxfId="7890" priority="2066" operator="lessThan">
      <formula>$C$4</formula>
    </cfRule>
  </conditionalFormatting>
  <conditionalFormatting sqref="CB21">
    <cfRule type="cellIs" dxfId="7889" priority="2067" operator="lessThan">
      <formula>$C$4</formula>
    </cfRule>
  </conditionalFormatting>
  <conditionalFormatting sqref="CB22">
    <cfRule type="cellIs" dxfId="7888" priority="2068" operator="lessThan">
      <formula>$C$4</formula>
    </cfRule>
  </conditionalFormatting>
  <conditionalFormatting sqref="CB23">
    <cfRule type="cellIs" dxfId="7887" priority="2069" operator="lessThan">
      <formula>$C$4</formula>
    </cfRule>
  </conditionalFormatting>
  <conditionalFormatting sqref="CB24">
    <cfRule type="cellIs" dxfId="7886" priority="2070" operator="lessThan">
      <formula>$C$4</formula>
    </cfRule>
  </conditionalFormatting>
  <conditionalFormatting sqref="CB25">
    <cfRule type="cellIs" dxfId="7885" priority="2071" operator="lessThan">
      <formula>$C$4</formula>
    </cfRule>
  </conditionalFormatting>
  <conditionalFormatting sqref="CB26">
    <cfRule type="cellIs" dxfId="7884" priority="2072" operator="lessThan">
      <formula>$C$4</formula>
    </cfRule>
  </conditionalFormatting>
  <conditionalFormatting sqref="CB27">
    <cfRule type="cellIs" dxfId="7883" priority="2073" operator="lessThan">
      <formula>$C$4</formula>
    </cfRule>
  </conditionalFormatting>
  <conditionalFormatting sqref="CB28">
    <cfRule type="cellIs" dxfId="7882" priority="2074" operator="lessThan">
      <formula>$C$4</formula>
    </cfRule>
  </conditionalFormatting>
  <conditionalFormatting sqref="CB29">
    <cfRule type="cellIs" dxfId="7881" priority="2075" operator="lessThan">
      <formula>$C$4</formula>
    </cfRule>
  </conditionalFormatting>
  <conditionalFormatting sqref="CB30">
    <cfRule type="cellIs" dxfId="7880" priority="2076" operator="lessThan">
      <formula>$C$4</formula>
    </cfRule>
  </conditionalFormatting>
  <conditionalFormatting sqref="CB31">
    <cfRule type="cellIs" dxfId="7879" priority="2077" operator="lessThan">
      <formula>$C$4</formula>
    </cfRule>
  </conditionalFormatting>
  <conditionalFormatting sqref="CB32">
    <cfRule type="cellIs" dxfId="7878" priority="2078" operator="lessThan">
      <formula>$C$4</formula>
    </cfRule>
  </conditionalFormatting>
  <conditionalFormatting sqref="CB33">
    <cfRule type="cellIs" dxfId="7877" priority="2079" operator="lessThan">
      <formula>$C$4</formula>
    </cfRule>
  </conditionalFormatting>
  <conditionalFormatting sqref="CB34">
    <cfRule type="cellIs" dxfId="7876" priority="2080" operator="lessThan">
      <formula>$C$4</formula>
    </cfRule>
  </conditionalFormatting>
  <conditionalFormatting sqref="CB35">
    <cfRule type="cellIs" dxfId="7875" priority="2081" operator="lessThan">
      <formula>$C$4</formula>
    </cfRule>
  </conditionalFormatting>
  <conditionalFormatting sqref="CB36">
    <cfRule type="cellIs" dxfId="7874" priority="2082" operator="lessThan">
      <formula>$C$4</formula>
    </cfRule>
  </conditionalFormatting>
  <conditionalFormatting sqref="CB37">
    <cfRule type="cellIs" dxfId="7873" priority="2083" operator="lessThan">
      <formula>$C$4</formula>
    </cfRule>
  </conditionalFormatting>
  <conditionalFormatting sqref="CB38">
    <cfRule type="cellIs" dxfId="7872" priority="2084" operator="lessThan">
      <formula>$C$4</formula>
    </cfRule>
  </conditionalFormatting>
  <conditionalFormatting sqref="CB39">
    <cfRule type="cellIs" dxfId="7871" priority="2085" operator="lessThan">
      <formula>$C$4</formula>
    </cfRule>
  </conditionalFormatting>
  <conditionalFormatting sqref="CB40">
    <cfRule type="cellIs" dxfId="7870" priority="2086" operator="lessThan">
      <formula>$C$4</formula>
    </cfRule>
  </conditionalFormatting>
  <conditionalFormatting sqref="CB41">
    <cfRule type="cellIs" dxfId="7869" priority="2087" operator="lessThan">
      <formula>$C$4</formula>
    </cfRule>
  </conditionalFormatting>
  <conditionalFormatting sqref="CB42">
    <cfRule type="cellIs" dxfId="7868" priority="2088" operator="lessThan">
      <formula>$C$4</formula>
    </cfRule>
  </conditionalFormatting>
  <conditionalFormatting sqref="CB43">
    <cfRule type="cellIs" dxfId="7867" priority="2089" operator="lessThan">
      <formula>$C$4</formula>
    </cfRule>
  </conditionalFormatting>
  <conditionalFormatting sqref="CB44">
    <cfRule type="cellIs" dxfId="7866" priority="2090" operator="lessThan">
      <formula>$C$4</formula>
    </cfRule>
  </conditionalFormatting>
  <conditionalFormatting sqref="CB45">
    <cfRule type="cellIs" dxfId="7865" priority="2091" operator="lessThan">
      <formula>$C$4</formula>
    </cfRule>
  </conditionalFormatting>
  <conditionalFormatting sqref="CB46">
    <cfRule type="cellIs" dxfId="7864" priority="2092" operator="lessThan">
      <formula>$C$4</formula>
    </cfRule>
  </conditionalFormatting>
  <conditionalFormatting sqref="CB47">
    <cfRule type="cellIs" dxfId="7863" priority="2093" operator="lessThan">
      <formula>$C$4</formula>
    </cfRule>
  </conditionalFormatting>
  <conditionalFormatting sqref="CB48">
    <cfRule type="cellIs" dxfId="7862" priority="2094" operator="lessThan">
      <formula>$C$4</formula>
    </cfRule>
  </conditionalFormatting>
  <conditionalFormatting sqref="CB49">
    <cfRule type="cellIs" dxfId="7861" priority="2095" operator="lessThan">
      <formula>$C$4</formula>
    </cfRule>
  </conditionalFormatting>
  <conditionalFormatting sqref="CB50">
    <cfRule type="cellIs" dxfId="7860" priority="2096" operator="lessThan">
      <formula>$C$4</formula>
    </cfRule>
  </conditionalFormatting>
  <conditionalFormatting sqref="CB51">
    <cfRule type="cellIs" dxfId="7859" priority="2097" operator="lessThan">
      <formula>$C$4</formula>
    </cfRule>
  </conditionalFormatting>
  <conditionalFormatting sqref="CB52">
    <cfRule type="cellIs" dxfId="7858" priority="2098" operator="lessThan">
      <formula>$C$4</formula>
    </cfRule>
  </conditionalFormatting>
  <conditionalFormatting sqref="CB53">
    <cfRule type="cellIs" dxfId="7857" priority="2099" operator="lessThan">
      <formula>$C$4</formula>
    </cfRule>
  </conditionalFormatting>
  <conditionalFormatting sqref="CB54">
    <cfRule type="cellIs" dxfId="7856" priority="2100" operator="lessThan">
      <formula>$C$4</formula>
    </cfRule>
  </conditionalFormatting>
  <conditionalFormatting sqref="CB55">
    <cfRule type="cellIs" dxfId="7855" priority="2101" operator="lessThan">
      <formula>$C$4</formula>
    </cfRule>
  </conditionalFormatting>
  <conditionalFormatting sqref="CB56">
    <cfRule type="cellIs" dxfId="7854" priority="2102" operator="lessThan">
      <formula>$C$4</formula>
    </cfRule>
  </conditionalFormatting>
  <conditionalFormatting sqref="CB57">
    <cfRule type="cellIs" dxfId="7853" priority="2103" operator="lessThan">
      <formula>$C$4</formula>
    </cfRule>
  </conditionalFormatting>
  <conditionalFormatting sqref="CB58">
    <cfRule type="cellIs" dxfId="7852" priority="2104" operator="lessThan">
      <formula>$C$4</formula>
    </cfRule>
  </conditionalFormatting>
  <conditionalFormatting sqref="CB59">
    <cfRule type="cellIs" dxfId="7851" priority="2105" operator="lessThan">
      <formula>$C$4</formula>
    </cfRule>
  </conditionalFormatting>
  <conditionalFormatting sqref="CB60">
    <cfRule type="cellIs" dxfId="7850" priority="2106" operator="lessThan">
      <formula>$C$4</formula>
    </cfRule>
  </conditionalFormatting>
  <conditionalFormatting sqref="CC11">
    <cfRule type="cellIs" dxfId="7849" priority="2107" operator="lessThan">
      <formula>$C$4</formula>
    </cfRule>
  </conditionalFormatting>
  <conditionalFormatting sqref="CC12">
    <cfRule type="cellIs" dxfId="7848" priority="2108" operator="lessThan">
      <formula>$C$4</formula>
    </cfRule>
  </conditionalFormatting>
  <conditionalFormatting sqref="CC13">
    <cfRule type="cellIs" dxfId="7847" priority="2109" operator="lessThan">
      <formula>$C$4</formula>
    </cfRule>
  </conditionalFormatting>
  <conditionalFormatting sqref="CC14">
    <cfRule type="cellIs" dxfId="7846" priority="2110" operator="lessThan">
      <formula>$C$4</formula>
    </cfRule>
  </conditionalFormatting>
  <conditionalFormatting sqref="CC15">
    <cfRule type="cellIs" dxfId="7845" priority="2111" operator="lessThan">
      <formula>$C$4</formula>
    </cfRule>
  </conditionalFormatting>
  <conditionalFormatting sqref="CC16">
    <cfRule type="cellIs" dxfId="7844" priority="2112" operator="lessThan">
      <formula>$C$4</formula>
    </cfRule>
  </conditionalFormatting>
  <conditionalFormatting sqref="CC17">
    <cfRule type="cellIs" dxfId="7843" priority="2113" operator="lessThan">
      <formula>$C$4</formula>
    </cfRule>
  </conditionalFormatting>
  <conditionalFormatting sqref="CC18">
    <cfRule type="cellIs" dxfId="7842" priority="2114" operator="lessThan">
      <formula>$C$4</formula>
    </cfRule>
  </conditionalFormatting>
  <conditionalFormatting sqref="CC19">
    <cfRule type="cellIs" dxfId="7841" priority="2115" operator="lessThan">
      <formula>$C$4</formula>
    </cfRule>
  </conditionalFormatting>
  <conditionalFormatting sqref="CC20">
    <cfRule type="cellIs" dxfId="7840" priority="2116" operator="lessThan">
      <formula>$C$4</formula>
    </cfRule>
  </conditionalFormatting>
  <conditionalFormatting sqref="CC21">
    <cfRule type="cellIs" dxfId="7839" priority="2117" operator="lessThan">
      <formula>$C$4</formula>
    </cfRule>
  </conditionalFormatting>
  <conditionalFormatting sqref="CC22">
    <cfRule type="cellIs" dxfId="7838" priority="2118" operator="lessThan">
      <formula>$C$4</formula>
    </cfRule>
  </conditionalFormatting>
  <conditionalFormatting sqref="CC23">
    <cfRule type="cellIs" dxfId="7837" priority="2119" operator="lessThan">
      <formula>$C$4</formula>
    </cfRule>
  </conditionalFormatting>
  <conditionalFormatting sqref="CC24">
    <cfRule type="cellIs" dxfId="7836" priority="2120" operator="lessThan">
      <formula>$C$4</formula>
    </cfRule>
  </conditionalFormatting>
  <conditionalFormatting sqref="CC25">
    <cfRule type="cellIs" dxfId="7835" priority="2121" operator="lessThan">
      <formula>$C$4</formula>
    </cfRule>
  </conditionalFormatting>
  <conditionalFormatting sqref="CC26">
    <cfRule type="cellIs" dxfId="7834" priority="2122" operator="lessThan">
      <formula>$C$4</formula>
    </cfRule>
  </conditionalFormatting>
  <conditionalFormatting sqref="CC27">
    <cfRule type="cellIs" dxfId="7833" priority="2123" operator="lessThan">
      <formula>$C$4</formula>
    </cfRule>
  </conditionalFormatting>
  <conditionalFormatting sqref="CC28">
    <cfRule type="cellIs" dxfId="7832" priority="2124" operator="lessThan">
      <formula>$C$4</formula>
    </cfRule>
  </conditionalFormatting>
  <conditionalFormatting sqref="CC29">
    <cfRule type="cellIs" dxfId="7831" priority="2125" operator="lessThan">
      <formula>$C$4</formula>
    </cfRule>
  </conditionalFormatting>
  <conditionalFormatting sqref="CC30">
    <cfRule type="cellIs" dxfId="7830" priority="2126" operator="lessThan">
      <formula>$C$4</formula>
    </cfRule>
  </conditionalFormatting>
  <conditionalFormatting sqref="CC31">
    <cfRule type="cellIs" dxfId="7829" priority="2127" operator="lessThan">
      <formula>$C$4</formula>
    </cfRule>
  </conditionalFormatting>
  <conditionalFormatting sqref="CC32">
    <cfRule type="cellIs" dxfId="7828" priority="2128" operator="lessThan">
      <formula>$C$4</formula>
    </cfRule>
  </conditionalFormatting>
  <conditionalFormatting sqref="CC33">
    <cfRule type="cellIs" dxfId="7827" priority="2129" operator="lessThan">
      <formula>$C$4</formula>
    </cfRule>
  </conditionalFormatting>
  <conditionalFormatting sqref="CC34">
    <cfRule type="cellIs" dxfId="7826" priority="2130" operator="lessThan">
      <formula>$C$4</formula>
    </cfRule>
  </conditionalFormatting>
  <conditionalFormatting sqref="CC35">
    <cfRule type="cellIs" dxfId="7825" priority="2131" operator="lessThan">
      <formula>$C$4</formula>
    </cfRule>
  </conditionalFormatting>
  <conditionalFormatting sqref="CC36">
    <cfRule type="cellIs" dxfId="7824" priority="2132" operator="lessThan">
      <formula>$C$4</formula>
    </cfRule>
  </conditionalFormatting>
  <conditionalFormatting sqref="CC37">
    <cfRule type="cellIs" dxfId="7823" priority="2133" operator="lessThan">
      <formula>$C$4</formula>
    </cfRule>
  </conditionalFormatting>
  <conditionalFormatting sqref="CC38">
    <cfRule type="cellIs" dxfId="7822" priority="2134" operator="lessThan">
      <formula>$C$4</formula>
    </cfRule>
  </conditionalFormatting>
  <conditionalFormatting sqref="CC39">
    <cfRule type="cellIs" dxfId="7821" priority="2135" operator="lessThan">
      <formula>$C$4</formula>
    </cfRule>
  </conditionalFormatting>
  <conditionalFormatting sqref="CC40">
    <cfRule type="cellIs" dxfId="7820" priority="2136" operator="lessThan">
      <formula>$C$4</formula>
    </cfRule>
  </conditionalFormatting>
  <conditionalFormatting sqref="CC41">
    <cfRule type="cellIs" dxfId="7819" priority="2137" operator="lessThan">
      <formula>$C$4</formula>
    </cfRule>
  </conditionalFormatting>
  <conditionalFormatting sqref="CC42">
    <cfRule type="cellIs" dxfId="7818" priority="2138" operator="lessThan">
      <formula>$C$4</formula>
    </cfRule>
  </conditionalFormatting>
  <conditionalFormatting sqref="CC43">
    <cfRule type="cellIs" dxfId="7817" priority="2139" operator="lessThan">
      <formula>$C$4</formula>
    </cfRule>
  </conditionalFormatting>
  <conditionalFormatting sqref="CC44">
    <cfRule type="cellIs" dxfId="7816" priority="2140" operator="lessThan">
      <formula>$C$4</formula>
    </cfRule>
  </conditionalFormatting>
  <conditionalFormatting sqref="CC45">
    <cfRule type="cellIs" dxfId="7815" priority="2141" operator="lessThan">
      <formula>$C$4</formula>
    </cfRule>
  </conditionalFormatting>
  <conditionalFormatting sqref="CC46">
    <cfRule type="cellIs" dxfId="7814" priority="2142" operator="lessThan">
      <formula>$C$4</formula>
    </cfRule>
  </conditionalFormatting>
  <conditionalFormatting sqref="CC47">
    <cfRule type="cellIs" dxfId="7813" priority="2143" operator="lessThan">
      <formula>$C$4</formula>
    </cfRule>
  </conditionalFormatting>
  <conditionalFormatting sqref="CC48">
    <cfRule type="cellIs" dxfId="7812" priority="2144" operator="lessThan">
      <formula>$C$4</formula>
    </cfRule>
  </conditionalFormatting>
  <conditionalFormatting sqref="CC49">
    <cfRule type="cellIs" dxfId="7811" priority="2145" operator="lessThan">
      <formula>$C$4</formula>
    </cfRule>
  </conditionalFormatting>
  <conditionalFormatting sqref="CC50">
    <cfRule type="cellIs" dxfId="7810" priority="2146" operator="lessThan">
      <formula>$C$4</formula>
    </cfRule>
  </conditionalFormatting>
  <conditionalFormatting sqref="CC51">
    <cfRule type="cellIs" dxfId="7809" priority="2147" operator="lessThan">
      <formula>$C$4</formula>
    </cfRule>
  </conditionalFormatting>
  <conditionalFormatting sqref="CC52">
    <cfRule type="cellIs" dxfId="7808" priority="2148" operator="lessThan">
      <formula>$C$4</formula>
    </cfRule>
  </conditionalFormatting>
  <conditionalFormatting sqref="CC53">
    <cfRule type="cellIs" dxfId="7807" priority="2149" operator="lessThan">
      <formula>$C$4</formula>
    </cfRule>
  </conditionalFormatting>
  <conditionalFormatting sqref="CC54">
    <cfRule type="cellIs" dxfId="7806" priority="2150" operator="lessThan">
      <formula>$C$4</formula>
    </cfRule>
  </conditionalFormatting>
  <conditionalFormatting sqref="CC55">
    <cfRule type="cellIs" dxfId="7805" priority="2151" operator="lessThan">
      <formula>$C$4</formula>
    </cfRule>
  </conditionalFormatting>
  <conditionalFormatting sqref="CC56">
    <cfRule type="cellIs" dxfId="7804" priority="2152" operator="lessThan">
      <formula>$C$4</formula>
    </cfRule>
  </conditionalFormatting>
  <conditionalFormatting sqref="CC57">
    <cfRule type="cellIs" dxfId="7803" priority="2153" operator="lessThan">
      <formula>$C$4</formula>
    </cfRule>
  </conditionalFormatting>
  <conditionalFormatting sqref="CC58">
    <cfRule type="cellIs" dxfId="7802" priority="2154" operator="lessThan">
      <formula>$C$4</formula>
    </cfRule>
  </conditionalFormatting>
  <conditionalFormatting sqref="CC59">
    <cfRule type="cellIs" dxfId="7801" priority="2155" operator="lessThan">
      <formula>$C$4</formula>
    </cfRule>
  </conditionalFormatting>
  <conditionalFormatting sqref="CC60">
    <cfRule type="cellIs" dxfId="7800" priority="2156" operator="lessThan">
      <formula>$C$4</formula>
    </cfRule>
  </conditionalFormatting>
  <conditionalFormatting sqref="CD11">
    <cfRule type="cellIs" dxfId="7799" priority="2157" operator="lessThan">
      <formula>$C$4</formula>
    </cfRule>
  </conditionalFormatting>
  <conditionalFormatting sqref="CD12">
    <cfRule type="cellIs" dxfId="7798" priority="2158" operator="lessThan">
      <formula>$C$4</formula>
    </cfRule>
  </conditionalFormatting>
  <conditionalFormatting sqref="CD13">
    <cfRule type="cellIs" dxfId="7797" priority="2159" operator="lessThan">
      <formula>$C$4</formula>
    </cfRule>
  </conditionalFormatting>
  <conditionalFormatting sqref="CD14">
    <cfRule type="cellIs" dxfId="7796" priority="2160" operator="lessThan">
      <formula>$C$4</formula>
    </cfRule>
  </conditionalFormatting>
  <conditionalFormatting sqref="CD15">
    <cfRule type="cellIs" dxfId="7795" priority="2161" operator="lessThan">
      <formula>$C$4</formula>
    </cfRule>
  </conditionalFormatting>
  <conditionalFormatting sqref="CD16">
    <cfRule type="cellIs" dxfId="7794" priority="2162" operator="lessThan">
      <formula>$C$4</formula>
    </cfRule>
  </conditionalFormatting>
  <conditionalFormatting sqref="CD17">
    <cfRule type="cellIs" dxfId="7793" priority="2163" operator="lessThan">
      <formula>$C$4</formula>
    </cfRule>
  </conditionalFormatting>
  <conditionalFormatting sqref="CD18">
    <cfRule type="cellIs" dxfId="7792" priority="2164" operator="lessThan">
      <formula>$C$4</formula>
    </cfRule>
  </conditionalFormatting>
  <conditionalFormatting sqref="CD19">
    <cfRule type="cellIs" dxfId="7791" priority="2165" operator="lessThan">
      <formula>$C$4</formula>
    </cfRule>
  </conditionalFormatting>
  <conditionalFormatting sqref="CD20">
    <cfRule type="cellIs" dxfId="7790" priority="2166" operator="lessThan">
      <formula>$C$4</formula>
    </cfRule>
  </conditionalFormatting>
  <conditionalFormatting sqref="CD21">
    <cfRule type="cellIs" dxfId="7789" priority="2167" operator="lessThan">
      <formula>$C$4</formula>
    </cfRule>
  </conditionalFormatting>
  <conditionalFormatting sqref="CD22">
    <cfRule type="cellIs" dxfId="7788" priority="2168" operator="lessThan">
      <formula>$C$4</formula>
    </cfRule>
  </conditionalFormatting>
  <conditionalFormatting sqref="CD23">
    <cfRule type="cellIs" dxfId="7787" priority="2169" operator="lessThan">
      <formula>$C$4</formula>
    </cfRule>
  </conditionalFormatting>
  <conditionalFormatting sqref="CD24">
    <cfRule type="cellIs" dxfId="7786" priority="2170" operator="lessThan">
      <formula>$C$4</formula>
    </cfRule>
  </conditionalFormatting>
  <conditionalFormatting sqref="CD25">
    <cfRule type="cellIs" dxfId="7785" priority="2171" operator="lessThan">
      <formula>$C$4</formula>
    </cfRule>
  </conditionalFormatting>
  <conditionalFormatting sqref="CD26">
    <cfRule type="cellIs" dxfId="7784" priority="2172" operator="lessThan">
      <formula>$C$4</formula>
    </cfRule>
  </conditionalFormatting>
  <conditionalFormatting sqref="CD27">
    <cfRule type="cellIs" dxfId="7783" priority="2173" operator="lessThan">
      <formula>$C$4</formula>
    </cfRule>
  </conditionalFormatting>
  <conditionalFormatting sqref="CD28">
    <cfRule type="cellIs" dxfId="7782" priority="2174" operator="lessThan">
      <formula>$C$4</formula>
    </cfRule>
  </conditionalFormatting>
  <conditionalFormatting sqref="CD29">
    <cfRule type="cellIs" dxfId="7781" priority="2175" operator="lessThan">
      <formula>$C$4</formula>
    </cfRule>
  </conditionalFormatting>
  <conditionalFormatting sqref="CD30">
    <cfRule type="cellIs" dxfId="7780" priority="2176" operator="lessThan">
      <formula>$C$4</formula>
    </cfRule>
  </conditionalFormatting>
  <conditionalFormatting sqref="CD31">
    <cfRule type="cellIs" dxfId="7779" priority="2177" operator="lessThan">
      <formula>$C$4</formula>
    </cfRule>
  </conditionalFormatting>
  <conditionalFormatting sqref="CD32">
    <cfRule type="cellIs" dxfId="7778" priority="2178" operator="lessThan">
      <formula>$C$4</formula>
    </cfRule>
  </conditionalFormatting>
  <conditionalFormatting sqref="CD33">
    <cfRule type="cellIs" dxfId="7777" priority="2179" operator="lessThan">
      <formula>$C$4</formula>
    </cfRule>
  </conditionalFormatting>
  <conditionalFormatting sqref="CD34">
    <cfRule type="cellIs" dxfId="7776" priority="2180" operator="lessThan">
      <formula>$C$4</formula>
    </cfRule>
  </conditionalFormatting>
  <conditionalFormatting sqref="CD35">
    <cfRule type="cellIs" dxfId="7775" priority="2181" operator="lessThan">
      <formula>$C$4</formula>
    </cfRule>
  </conditionalFormatting>
  <conditionalFormatting sqref="CD36">
    <cfRule type="cellIs" dxfId="7774" priority="2182" operator="lessThan">
      <formula>$C$4</formula>
    </cfRule>
  </conditionalFormatting>
  <conditionalFormatting sqref="CD37">
    <cfRule type="cellIs" dxfId="7773" priority="2183" operator="lessThan">
      <formula>$C$4</formula>
    </cfRule>
  </conditionalFormatting>
  <conditionalFormatting sqref="CD38">
    <cfRule type="cellIs" dxfId="7772" priority="2184" operator="lessThan">
      <formula>$C$4</formula>
    </cfRule>
  </conditionalFormatting>
  <conditionalFormatting sqref="CD39">
    <cfRule type="cellIs" dxfId="7771" priority="2185" operator="lessThan">
      <formula>$C$4</formula>
    </cfRule>
  </conditionalFormatting>
  <conditionalFormatting sqref="CD40">
    <cfRule type="cellIs" dxfId="7770" priority="2186" operator="lessThan">
      <formula>$C$4</formula>
    </cfRule>
  </conditionalFormatting>
  <conditionalFormatting sqref="CD41">
    <cfRule type="cellIs" dxfId="7769" priority="2187" operator="lessThan">
      <formula>$C$4</formula>
    </cfRule>
  </conditionalFormatting>
  <conditionalFormatting sqref="CD42">
    <cfRule type="cellIs" dxfId="7768" priority="2188" operator="lessThan">
      <formula>$C$4</formula>
    </cfRule>
  </conditionalFormatting>
  <conditionalFormatting sqref="CD43">
    <cfRule type="cellIs" dxfId="7767" priority="2189" operator="lessThan">
      <formula>$C$4</formula>
    </cfRule>
  </conditionalFormatting>
  <conditionalFormatting sqref="CD44">
    <cfRule type="cellIs" dxfId="7766" priority="2190" operator="lessThan">
      <formula>$C$4</formula>
    </cfRule>
  </conditionalFormatting>
  <conditionalFormatting sqref="CD45">
    <cfRule type="cellIs" dxfId="7765" priority="2191" operator="lessThan">
      <formula>$C$4</formula>
    </cfRule>
  </conditionalFormatting>
  <conditionalFormatting sqref="CD46">
    <cfRule type="cellIs" dxfId="7764" priority="2192" operator="lessThan">
      <formula>$C$4</formula>
    </cfRule>
  </conditionalFormatting>
  <conditionalFormatting sqref="CD47">
    <cfRule type="cellIs" dxfId="7763" priority="2193" operator="lessThan">
      <formula>$C$4</formula>
    </cfRule>
  </conditionalFormatting>
  <conditionalFormatting sqref="CD48">
    <cfRule type="cellIs" dxfId="7762" priority="2194" operator="lessThan">
      <formula>$C$4</formula>
    </cfRule>
  </conditionalFormatting>
  <conditionalFormatting sqref="CD49">
    <cfRule type="cellIs" dxfId="7761" priority="2195" operator="lessThan">
      <formula>$C$4</formula>
    </cfRule>
  </conditionalFormatting>
  <conditionalFormatting sqref="CD50">
    <cfRule type="cellIs" dxfId="7760" priority="2196" operator="lessThan">
      <formula>$C$4</formula>
    </cfRule>
  </conditionalFormatting>
  <conditionalFormatting sqref="CD51">
    <cfRule type="cellIs" dxfId="7759" priority="2197" operator="lessThan">
      <formula>$C$4</formula>
    </cfRule>
  </conditionalFormatting>
  <conditionalFormatting sqref="CD52">
    <cfRule type="cellIs" dxfId="7758" priority="2198" operator="lessThan">
      <formula>$C$4</formula>
    </cfRule>
  </conditionalFormatting>
  <conditionalFormatting sqref="CD53">
    <cfRule type="cellIs" dxfId="7757" priority="2199" operator="lessThan">
      <formula>$C$4</formula>
    </cfRule>
  </conditionalFormatting>
  <conditionalFormatting sqref="CD54">
    <cfRule type="cellIs" dxfId="7756" priority="2200" operator="lessThan">
      <formula>$C$4</formula>
    </cfRule>
  </conditionalFormatting>
  <conditionalFormatting sqref="CD55">
    <cfRule type="cellIs" dxfId="7755" priority="2201" operator="lessThan">
      <formula>$C$4</formula>
    </cfRule>
  </conditionalFormatting>
  <conditionalFormatting sqref="CD56">
    <cfRule type="cellIs" dxfId="7754" priority="2202" operator="lessThan">
      <formula>$C$4</formula>
    </cfRule>
  </conditionalFormatting>
  <conditionalFormatting sqref="CD57">
    <cfRule type="cellIs" dxfId="7753" priority="2203" operator="lessThan">
      <formula>$C$4</formula>
    </cfRule>
  </conditionalFormatting>
  <conditionalFormatting sqref="CD58">
    <cfRule type="cellIs" dxfId="7752" priority="2204" operator="lessThan">
      <formula>$C$4</formula>
    </cfRule>
  </conditionalFormatting>
  <conditionalFormatting sqref="CD59">
    <cfRule type="cellIs" dxfId="7751" priority="2205" operator="lessThan">
      <formula>$C$4</formula>
    </cfRule>
  </conditionalFormatting>
  <conditionalFormatting sqref="CD60">
    <cfRule type="cellIs" dxfId="7750" priority="2206" operator="lessThan">
      <formula>$C$4</formula>
    </cfRule>
  </conditionalFormatting>
  <conditionalFormatting sqref="CE11">
    <cfRule type="cellIs" dxfId="7749" priority="2207" operator="lessThan">
      <formula>$C$4</formula>
    </cfRule>
  </conditionalFormatting>
  <conditionalFormatting sqref="CE12">
    <cfRule type="cellIs" dxfId="7748" priority="2208" operator="lessThan">
      <formula>$C$4</formula>
    </cfRule>
  </conditionalFormatting>
  <conditionalFormatting sqref="CE13">
    <cfRule type="cellIs" dxfId="7747" priority="2209" operator="lessThan">
      <formula>$C$4</formula>
    </cfRule>
  </conditionalFormatting>
  <conditionalFormatting sqref="CE14">
    <cfRule type="cellIs" dxfId="7746" priority="2210" operator="lessThan">
      <formula>$C$4</formula>
    </cfRule>
  </conditionalFormatting>
  <conditionalFormatting sqref="CE15">
    <cfRule type="cellIs" dxfId="7745" priority="2211" operator="lessThan">
      <formula>$C$4</formula>
    </cfRule>
  </conditionalFormatting>
  <conditionalFormatting sqref="CE16">
    <cfRule type="cellIs" dxfId="7744" priority="2212" operator="lessThan">
      <formula>$C$4</formula>
    </cfRule>
  </conditionalFormatting>
  <conditionalFormatting sqref="CE17">
    <cfRule type="cellIs" dxfId="7743" priority="2213" operator="lessThan">
      <formula>$C$4</formula>
    </cfRule>
  </conditionalFormatting>
  <conditionalFormatting sqref="CE18">
    <cfRule type="cellIs" dxfId="7742" priority="2214" operator="lessThan">
      <formula>$C$4</formula>
    </cfRule>
  </conditionalFormatting>
  <conditionalFormatting sqref="CE19">
    <cfRule type="cellIs" dxfId="7741" priority="2215" operator="lessThan">
      <formula>$C$4</formula>
    </cfRule>
  </conditionalFormatting>
  <conditionalFormatting sqref="CE20">
    <cfRule type="cellIs" dxfId="7740" priority="2216" operator="lessThan">
      <formula>$C$4</formula>
    </cfRule>
  </conditionalFormatting>
  <conditionalFormatting sqref="CE21">
    <cfRule type="cellIs" dxfId="7739" priority="2217" operator="lessThan">
      <formula>$C$4</formula>
    </cfRule>
  </conditionalFormatting>
  <conditionalFormatting sqref="CE22">
    <cfRule type="cellIs" dxfId="7738" priority="2218" operator="lessThan">
      <formula>$C$4</formula>
    </cfRule>
  </conditionalFormatting>
  <conditionalFormatting sqref="CE23">
    <cfRule type="cellIs" dxfId="7737" priority="2219" operator="lessThan">
      <formula>$C$4</formula>
    </cfRule>
  </conditionalFormatting>
  <conditionalFormatting sqref="CE24">
    <cfRule type="cellIs" dxfId="7736" priority="2220" operator="lessThan">
      <formula>$C$4</formula>
    </cfRule>
  </conditionalFormatting>
  <conditionalFormatting sqref="CE25">
    <cfRule type="cellIs" dxfId="7735" priority="2221" operator="lessThan">
      <formula>$C$4</formula>
    </cfRule>
  </conditionalFormatting>
  <conditionalFormatting sqref="CE26">
    <cfRule type="cellIs" dxfId="7734" priority="2222" operator="lessThan">
      <formula>$C$4</formula>
    </cfRule>
  </conditionalFormatting>
  <conditionalFormatting sqref="CE27">
    <cfRule type="cellIs" dxfId="7733" priority="2223" operator="lessThan">
      <formula>$C$4</formula>
    </cfRule>
  </conditionalFormatting>
  <conditionalFormatting sqref="CE28">
    <cfRule type="cellIs" dxfId="7732" priority="2224" operator="lessThan">
      <formula>$C$4</formula>
    </cfRule>
  </conditionalFormatting>
  <conditionalFormatting sqref="CE29">
    <cfRule type="cellIs" dxfId="7731" priority="2225" operator="lessThan">
      <formula>$C$4</formula>
    </cfRule>
  </conditionalFormatting>
  <conditionalFormatting sqref="CE30">
    <cfRule type="cellIs" dxfId="7730" priority="2226" operator="lessThan">
      <formula>$C$4</formula>
    </cfRule>
  </conditionalFormatting>
  <conditionalFormatting sqref="CE31">
    <cfRule type="cellIs" dxfId="7729" priority="2227" operator="lessThan">
      <formula>$C$4</formula>
    </cfRule>
  </conditionalFormatting>
  <conditionalFormatting sqref="CE32">
    <cfRule type="cellIs" dxfId="7728" priority="2228" operator="lessThan">
      <formula>$C$4</formula>
    </cfRule>
  </conditionalFormatting>
  <conditionalFormatting sqref="CE33">
    <cfRule type="cellIs" dxfId="7727" priority="2229" operator="lessThan">
      <formula>$C$4</formula>
    </cfRule>
  </conditionalFormatting>
  <conditionalFormatting sqref="CE34">
    <cfRule type="cellIs" dxfId="7726" priority="2230" operator="lessThan">
      <formula>$C$4</formula>
    </cfRule>
  </conditionalFormatting>
  <conditionalFormatting sqref="CE35">
    <cfRule type="cellIs" dxfId="7725" priority="2231" operator="lessThan">
      <formula>$C$4</formula>
    </cfRule>
  </conditionalFormatting>
  <conditionalFormatting sqref="CE36">
    <cfRule type="cellIs" dxfId="7724" priority="2232" operator="lessThan">
      <formula>$C$4</formula>
    </cfRule>
  </conditionalFormatting>
  <conditionalFormatting sqref="CE37">
    <cfRule type="cellIs" dxfId="7723" priority="2233" operator="lessThan">
      <formula>$C$4</formula>
    </cfRule>
  </conditionalFormatting>
  <conditionalFormatting sqref="CE38">
    <cfRule type="cellIs" dxfId="7722" priority="2234" operator="lessThan">
      <formula>$C$4</formula>
    </cfRule>
  </conditionalFormatting>
  <conditionalFormatting sqref="CE39">
    <cfRule type="cellIs" dxfId="7721" priority="2235" operator="lessThan">
      <formula>$C$4</formula>
    </cfRule>
  </conditionalFormatting>
  <conditionalFormatting sqref="CE40">
    <cfRule type="cellIs" dxfId="7720" priority="2236" operator="lessThan">
      <formula>$C$4</formula>
    </cfRule>
  </conditionalFormatting>
  <conditionalFormatting sqref="CE41">
    <cfRule type="cellIs" dxfId="7719" priority="2237" operator="lessThan">
      <formula>$C$4</formula>
    </cfRule>
  </conditionalFormatting>
  <conditionalFormatting sqref="CE42">
    <cfRule type="cellIs" dxfId="7718" priority="2238" operator="lessThan">
      <formula>$C$4</formula>
    </cfRule>
  </conditionalFormatting>
  <conditionalFormatting sqref="CE43">
    <cfRule type="cellIs" dxfId="7717" priority="2239" operator="lessThan">
      <formula>$C$4</formula>
    </cfRule>
  </conditionalFormatting>
  <conditionalFormatting sqref="CE44">
    <cfRule type="cellIs" dxfId="7716" priority="2240" operator="lessThan">
      <formula>$C$4</formula>
    </cfRule>
  </conditionalFormatting>
  <conditionalFormatting sqref="CE45">
    <cfRule type="cellIs" dxfId="7715" priority="2241" operator="lessThan">
      <formula>$C$4</formula>
    </cfRule>
  </conditionalFormatting>
  <conditionalFormatting sqref="CE46">
    <cfRule type="cellIs" dxfId="7714" priority="2242" operator="lessThan">
      <formula>$C$4</formula>
    </cfRule>
  </conditionalFormatting>
  <conditionalFormatting sqref="CE47">
    <cfRule type="cellIs" dxfId="7713" priority="2243" operator="lessThan">
      <formula>$C$4</formula>
    </cfRule>
  </conditionalFormatting>
  <conditionalFormatting sqref="CE48">
    <cfRule type="cellIs" dxfId="7712" priority="2244" operator="lessThan">
      <formula>$C$4</formula>
    </cfRule>
  </conditionalFormatting>
  <conditionalFormatting sqref="CE49">
    <cfRule type="cellIs" dxfId="7711" priority="2245" operator="lessThan">
      <formula>$C$4</formula>
    </cfRule>
  </conditionalFormatting>
  <conditionalFormatting sqref="CE50">
    <cfRule type="cellIs" dxfId="7710" priority="2246" operator="lessThan">
      <formula>$C$4</formula>
    </cfRule>
  </conditionalFormatting>
  <conditionalFormatting sqref="CE51">
    <cfRule type="cellIs" dxfId="7709" priority="2247" operator="lessThan">
      <formula>$C$4</formula>
    </cfRule>
  </conditionalFormatting>
  <conditionalFormatting sqref="CE52">
    <cfRule type="cellIs" dxfId="7708" priority="2248" operator="lessThan">
      <formula>$C$4</formula>
    </cfRule>
  </conditionalFormatting>
  <conditionalFormatting sqref="CE53">
    <cfRule type="cellIs" dxfId="7707" priority="2249" operator="lessThan">
      <formula>$C$4</formula>
    </cfRule>
  </conditionalFormatting>
  <conditionalFormatting sqref="CE54">
    <cfRule type="cellIs" dxfId="7706" priority="2250" operator="lessThan">
      <formula>$C$4</formula>
    </cfRule>
  </conditionalFormatting>
  <conditionalFormatting sqref="CE55">
    <cfRule type="cellIs" dxfId="7705" priority="2251" operator="lessThan">
      <formula>$C$4</formula>
    </cfRule>
  </conditionalFormatting>
  <conditionalFormatting sqref="CE56">
    <cfRule type="cellIs" dxfId="7704" priority="2252" operator="lessThan">
      <formula>$C$4</formula>
    </cfRule>
  </conditionalFormatting>
  <conditionalFormatting sqref="CE57">
    <cfRule type="cellIs" dxfId="7703" priority="2253" operator="lessThan">
      <formula>$C$4</formula>
    </cfRule>
  </conditionalFormatting>
  <conditionalFormatting sqref="CE58">
    <cfRule type="cellIs" dxfId="7702" priority="2254" operator="lessThan">
      <formula>$C$4</formula>
    </cfRule>
  </conditionalFormatting>
  <conditionalFormatting sqref="CE59">
    <cfRule type="cellIs" dxfId="7701" priority="2255" operator="lessThan">
      <formula>$C$4</formula>
    </cfRule>
  </conditionalFormatting>
  <conditionalFormatting sqref="CE60">
    <cfRule type="cellIs" dxfId="7700" priority="2256" operator="lessThan">
      <formula>$C$4</formula>
    </cfRule>
  </conditionalFormatting>
  <conditionalFormatting sqref="CF11">
    <cfRule type="cellIs" dxfId="7699" priority="2257" operator="lessThan">
      <formula>$C$4</formula>
    </cfRule>
  </conditionalFormatting>
  <conditionalFormatting sqref="CF12">
    <cfRule type="cellIs" dxfId="7698" priority="2258" operator="lessThan">
      <formula>$C$4</formula>
    </cfRule>
  </conditionalFormatting>
  <conditionalFormatting sqref="CF13">
    <cfRule type="cellIs" dxfId="7697" priority="2259" operator="lessThan">
      <formula>$C$4</formula>
    </cfRule>
  </conditionalFormatting>
  <conditionalFormatting sqref="CF14">
    <cfRule type="cellIs" dxfId="7696" priority="2260" operator="lessThan">
      <formula>$C$4</formula>
    </cfRule>
  </conditionalFormatting>
  <conditionalFormatting sqref="CF15">
    <cfRule type="cellIs" dxfId="7695" priority="2261" operator="lessThan">
      <formula>$C$4</formula>
    </cfRule>
  </conditionalFormatting>
  <conditionalFormatting sqref="CF16">
    <cfRule type="cellIs" dxfId="7694" priority="2262" operator="lessThan">
      <formula>$C$4</formula>
    </cfRule>
  </conditionalFormatting>
  <conditionalFormatting sqref="CF17">
    <cfRule type="cellIs" dxfId="7693" priority="2263" operator="lessThan">
      <formula>$C$4</formula>
    </cfRule>
  </conditionalFormatting>
  <conditionalFormatting sqref="CF18">
    <cfRule type="cellIs" dxfId="7692" priority="2264" operator="lessThan">
      <formula>$C$4</formula>
    </cfRule>
  </conditionalFormatting>
  <conditionalFormatting sqref="CF19">
    <cfRule type="cellIs" dxfId="7691" priority="2265" operator="lessThan">
      <formula>$C$4</formula>
    </cfRule>
  </conditionalFormatting>
  <conditionalFormatting sqref="CF20">
    <cfRule type="cellIs" dxfId="7690" priority="2266" operator="lessThan">
      <formula>$C$4</formula>
    </cfRule>
  </conditionalFormatting>
  <conditionalFormatting sqref="CF21">
    <cfRule type="cellIs" dxfId="7689" priority="2267" operator="lessThan">
      <formula>$C$4</formula>
    </cfRule>
  </conditionalFormatting>
  <conditionalFormatting sqref="CF22">
    <cfRule type="cellIs" dxfId="7688" priority="2268" operator="lessThan">
      <formula>$C$4</formula>
    </cfRule>
  </conditionalFormatting>
  <conditionalFormatting sqref="CF23">
    <cfRule type="cellIs" dxfId="7687" priority="2269" operator="lessThan">
      <formula>$C$4</formula>
    </cfRule>
  </conditionalFormatting>
  <conditionalFormatting sqref="CF24">
    <cfRule type="cellIs" dxfId="7686" priority="2270" operator="lessThan">
      <formula>$C$4</formula>
    </cfRule>
  </conditionalFormatting>
  <conditionalFormatting sqref="CF25">
    <cfRule type="cellIs" dxfId="7685" priority="2271" operator="lessThan">
      <formula>$C$4</formula>
    </cfRule>
  </conditionalFormatting>
  <conditionalFormatting sqref="CF26">
    <cfRule type="cellIs" dxfId="7684" priority="2272" operator="lessThan">
      <formula>$C$4</formula>
    </cfRule>
  </conditionalFormatting>
  <conditionalFormatting sqref="CF27">
    <cfRule type="cellIs" dxfId="7683" priority="2273" operator="lessThan">
      <formula>$C$4</formula>
    </cfRule>
  </conditionalFormatting>
  <conditionalFormatting sqref="CF28">
    <cfRule type="cellIs" dxfId="7682" priority="2274" operator="lessThan">
      <formula>$C$4</formula>
    </cfRule>
  </conditionalFormatting>
  <conditionalFormatting sqref="CF29">
    <cfRule type="cellIs" dxfId="7681" priority="2275" operator="lessThan">
      <formula>$C$4</formula>
    </cfRule>
  </conditionalFormatting>
  <conditionalFormatting sqref="CF30">
    <cfRule type="cellIs" dxfId="7680" priority="2276" operator="lessThan">
      <formula>$C$4</formula>
    </cfRule>
  </conditionalFormatting>
  <conditionalFormatting sqref="CF31">
    <cfRule type="cellIs" dxfId="7679" priority="2277" operator="lessThan">
      <formula>$C$4</formula>
    </cfRule>
  </conditionalFormatting>
  <conditionalFormatting sqref="CF32">
    <cfRule type="cellIs" dxfId="7678" priority="2278" operator="lessThan">
      <formula>$C$4</formula>
    </cfRule>
  </conditionalFormatting>
  <conditionalFormatting sqref="CF33">
    <cfRule type="cellIs" dxfId="7677" priority="2279" operator="lessThan">
      <formula>$C$4</formula>
    </cfRule>
  </conditionalFormatting>
  <conditionalFormatting sqref="CF34">
    <cfRule type="cellIs" dxfId="7676" priority="2280" operator="lessThan">
      <formula>$C$4</formula>
    </cfRule>
  </conditionalFormatting>
  <conditionalFormatting sqref="CF35">
    <cfRule type="cellIs" dxfId="7675" priority="2281" operator="lessThan">
      <formula>$C$4</formula>
    </cfRule>
  </conditionalFormatting>
  <conditionalFormatting sqref="CF36">
    <cfRule type="cellIs" dxfId="7674" priority="2282" operator="lessThan">
      <formula>$C$4</formula>
    </cfRule>
  </conditionalFormatting>
  <conditionalFormatting sqref="CF37">
    <cfRule type="cellIs" dxfId="7673" priority="2283" operator="lessThan">
      <formula>$C$4</formula>
    </cfRule>
  </conditionalFormatting>
  <conditionalFormatting sqref="CF38">
    <cfRule type="cellIs" dxfId="7672" priority="2284" operator="lessThan">
      <formula>$C$4</formula>
    </cfRule>
  </conditionalFormatting>
  <conditionalFormatting sqref="CF39">
    <cfRule type="cellIs" dxfId="7671" priority="2285" operator="lessThan">
      <formula>$C$4</formula>
    </cfRule>
  </conditionalFormatting>
  <conditionalFormatting sqref="CF40">
    <cfRule type="cellIs" dxfId="7670" priority="2286" operator="lessThan">
      <formula>$C$4</formula>
    </cfRule>
  </conditionalFormatting>
  <conditionalFormatting sqref="CF41">
    <cfRule type="cellIs" dxfId="7669" priority="2287" operator="lessThan">
      <formula>$C$4</formula>
    </cfRule>
  </conditionalFormatting>
  <conditionalFormatting sqref="CF42">
    <cfRule type="cellIs" dxfId="7668" priority="2288" operator="lessThan">
      <formula>$C$4</formula>
    </cfRule>
  </conditionalFormatting>
  <conditionalFormatting sqref="CF43">
    <cfRule type="cellIs" dxfId="7667" priority="2289" operator="lessThan">
      <formula>$C$4</formula>
    </cfRule>
  </conditionalFormatting>
  <conditionalFormatting sqref="CF44">
    <cfRule type="cellIs" dxfId="7666" priority="2290" operator="lessThan">
      <formula>$C$4</formula>
    </cfRule>
  </conditionalFormatting>
  <conditionalFormatting sqref="CF45">
    <cfRule type="cellIs" dxfId="7665" priority="2291" operator="lessThan">
      <formula>$C$4</formula>
    </cfRule>
  </conditionalFormatting>
  <conditionalFormatting sqref="CF46">
    <cfRule type="cellIs" dxfId="7664" priority="2292" operator="lessThan">
      <formula>$C$4</formula>
    </cfRule>
  </conditionalFormatting>
  <conditionalFormatting sqref="CF47">
    <cfRule type="cellIs" dxfId="7663" priority="2293" operator="lessThan">
      <formula>$C$4</formula>
    </cfRule>
  </conditionalFormatting>
  <conditionalFormatting sqref="CF48">
    <cfRule type="cellIs" dxfId="7662" priority="2294" operator="lessThan">
      <formula>$C$4</formula>
    </cfRule>
  </conditionalFormatting>
  <conditionalFormatting sqref="CF49">
    <cfRule type="cellIs" dxfId="7661" priority="2295" operator="lessThan">
      <formula>$C$4</formula>
    </cfRule>
  </conditionalFormatting>
  <conditionalFormatting sqref="CF50">
    <cfRule type="cellIs" dxfId="7660" priority="2296" operator="lessThan">
      <formula>$C$4</formula>
    </cfRule>
  </conditionalFormatting>
  <conditionalFormatting sqref="CF51">
    <cfRule type="cellIs" dxfId="7659" priority="2297" operator="lessThan">
      <formula>$C$4</formula>
    </cfRule>
  </conditionalFormatting>
  <conditionalFormatting sqref="CF52">
    <cfRule type="cellIs" dxfId="7658" priority="2298" operator="lessThan">
      <formula>$C$4</formula>
    </cfRule>
  </conditionalFormatting>
  <conditionalFormatting sqref="CF53">
    <cfRule type="cellIs" dxfId="7657" priority="2299" operator="lessThan">
      <formula>$C$4</formula>
    </cfRule>
  </conditionalFormatting>
  <conditionalFormatting sqref="CF54">
    <cfRule type="cellIs" dxfId="7656" priority="2300" operator="lessThan">
      <formula>$C$4</formula>
    </cfRule>
  </conditionalFormatting>
  <conditionalFormatting sqref="CF55">
    <cfRule type="cellIs" dxfId="7655" priority="2301" operator="lessThan">
      <formula>$C$4</formula>
    </cfRule>
  </conditionalFormatting>
  <conditionalFormatting sqref="CF56">
    <cfRule type="cellIs" dxfId="7654" priority="2302" operator="lessThan">
      <formula>$C$4</formula>
    </cfRule>
  </conditionalFormatting>
  <conditionalFormatting sqref="CF57">
    <cfRule type="cellIs" dxfId="7653" priority="2303" operator="lessThan">
      <formula>$C$4</formula>
    </cfRule>
  </conditionalFormatting>
  <conditionalFormatting sqref="CF58">
    <cfRule type="cellIs" dxfId="7652" priority="2304" operator="lessThan">
      <formula>$C$4</formula>
    </cfRule>
  </conditionalFormatting>
  <conditionalFormatting sqref="CF59">
    <cfRule type="cellIs" dxfId="7651" priority="2305" operator="lessThan">
      <formula>$C$4</formula>
    </cfRule>
  </conditionalFormatting>
  <conditionalFormatting sqref="CF60">
    <cfRule type="cellIs" dxfId="7650" priority="2306" operator="lessThan">
      <formula>$C$4</formula>
    </cfRule>
  </conditionalFormatting>
  <conditionalFormatting sqref="CG11">
    <cfRule type="cellIs" dxfId="7649" priority="2307" operator="lessThan">
      <formula>$C$4</formula>
    </cfRule>
  </conditionalFormatting>
  <conditionalFormatting sqref="CG12">
    <cfRule type="cellIs" dxfId="7648" priority="2308" operator="lessThan">
      <formula>$C$4</formula>
    </cfRule>
  </conditionalFormatting>
  <conditionalFormatting sqref="CG13">
    <cfRule type="cellIs" dxfId="7647" priority="2309" operator="lessThan">
      <formula>$C$4</formula>
    </cfRule>
  </conditionalFormatting>
  <conditionalFormatting sqref="CG14">
    <cfRule type="cellIs" dxfId="7646" priority="2310" operator="lessThan">
      <formula>$C$4</formula>
    </cfRule>
  </conditionalFormatting>
  <conditionalFormatting sqref="CG15">
    <cfRule type="cellIs" dxfId="7645" priority="2311" operator="lessThan">
      <formula>$C$4</formula>
    </cfRule>
  </conditionalFormatting>
  <conditionalFormatting sqref="CG16">
    <cfRule type="cellIs" dxfId="7644" priority="2312" operator="lessThan">
      <formula>$C$4</formula>
    </cfRule>
  </conditionalFormatting>
  <conditionalFormatting sqref="CG17">
    <cfRule type="cellIs" dxfId="7643" priority="2313" operator="lessThan">
      <formula>$C$4</formula>
    </cfRule>
  </conditionalFormatting>
  <conditionalFormatting sqref="CG18">
    <cfRule type="cellIs" dxfId="7642" priority="2314" operator="lessThan">
      <formula>$C$4</formula>
    </cfRule>
  </conditionalFormatting>
  <conditionalFormatting sqref="CG19">
    <cfRule type="cellIs" dxfId="7641" priority="2315" operator="lessThan">
      <formula>$C$4</formula>
    </cfRule>
  </conditionalFormatting>
  <conditionalFormatting sqref="CG20">
    <cfRule type="cellIs" dxfId="7640" priority="2316" operator="lessThan">
      <formula>$C$4</formula>
    </cfRule>
  </conditionalFormatting>
  <conditionalFormatting sqref="CG21">
    <cfRule type="cellIs" dxfId="7639" priority="2317" operator="lessThan">
      <formula>$C$4</formula>
    </cfRule>
  </conditionalFormatting>
  <conditionalFormatting sqref="CG22">
    <cfRule type="cellIs" dxfId="7638" priority="2318" operator="lessThan">
      <formula>$C$4</formula>
    </cfRule>
  </conditionalFormatting>
  <conditionalFormatting sqref="CG23">
    <cfRule type="cellIs" dxfId="7637" priority="2319" operator="lessThan">
      <formula>$C$4</formula>
    </cfRule>
  </conditionalFormatting>
  <conditionalFormatting sqref="CG24">
    <cfRule type="cellIs" dxfId="7636" priority="2320" operator="lessThan">
      <formula>$C$4</formula>
    </cfRule>
  </conditionalFormatting>
  <conditionalFormatting sqref="CG25">
    <cfRule type="cellIs" dxfId="7635" priority="2321" operator="lessThan">
      <formula>$C$4</formula>
    </cfRule>
  </conditionalFormatting>
  <conditionalFormatting sqref="CG26">
    <cfRule type="cellIs" dxfId="7634" priority="2322" operator="lessThan">
      <formula>$C$4</formula>
    </cfRule>
  </conditionalFormatting>
  <conditionalFormatting sqref="CG27">
    <cfRule type="cellIs" dxfId="7633" priority="2323" operator="lessThan">
      <formula>$C$4</formula>
    </cfRule>
  </conditionalFormatting>
  <conditionalFormatting sqref="CG28">
    <cfRule type="cellIs" dxfId="7632" priority="2324" operator="lessThan">
      <formula>$C$4</formula>
    </cfRule>
  </conditionalFormatting>
  <conditionalFormatting sqref="CG29">
    <cfRule type="cellIs" dxfId="7631" priority="2325" operator="lessThan">
      <formula>$C$4</formula>
    </cfRule>
  </conditionalFormatting>
  <conditionalFormatting sqref="CG30">
    <cfRule type="cellIs" dxfId="7630" priority="2326" operator="lessThan">
      <formula>$C$4</formula>
    </cfRule>
  </conditionalFormatting>
  <conditionalFormatting sqref="CG31">
    <cfRule type="cellIs" dxfId="7629" priority="2327" operator="lessThan">
      <formula>$C$4</formula>
    </cfRule>
  </conditionalFormatting>
  <conditionalFormatting sqref="CG32">
    <cfRule type="cellIs" dxfId="7628" priority="2328" operator="lessThan">
      <formula>$C$4</formula>
    </cfRule>
  </conditionalFormatting>
  <conditionalFormatting sqref="CG33">
    <cfRule type="cellIs" dxfId="7627" priority="2329" operator="lessThan">
      <formula>$C$4</formula>
    </cfRule>
  </conditionalFormatting>
  <conditionalFormatting sqref="CG34">
    <cfRule type="cellIs" dxfId="7626" priority="2330" operator="lessThan">
      <formula>$C$4</formula>
    </cfRule>
  </conditionalFormatting>
  <conditionalFormatting sqref="CG35">
    <cfRule type="cellIs" dxfId="7625" priority="2331" operator="lessThan">
      <formula>$C$4</formula>
    </cfRule>
  </conditionalFormatting>
  <conditionalFormatting sqref="CG36">
    <cfRule type="cellIs" dxfId="7624" priority="2332" operator="lessThan">
      <formula>$C$4</formula>
    </cfRule>
  </conditionalFormatting>
  <conditionalFormatting sqref="CG37">
    <cfRule type="cellIs" dxfId="7623" priority="2333" operator="lessThan">
      <formula>$C$4</formula>
    </cfRule>
  </conditionalFormatting>
  <conditionalFormatting sqref="CG38">
    <cfRule type="cellIs" dxfId="7622" priority="2334" operator="lessThan">
      <formula>$C$4</formula>
    </cfRule>
  </conditionalFormatting>
  <conditionalFormatting sqref="CG39">
    <cfRule type="cellIs" dxfId="7621" priority="2335" operator="lessThan">
      <formula>$C$4</formula>
    </cfRule>
  </conditionalFormatting>
  <conditionalFormatting sqref="CG40">
    <cfRule type="cellIs" dxfId="7620" priority="2336" operator="lessThan">
      <formula>$C$4</formula>
    </cfRule>
  </conditionalFormatting>
  <conditionalFormatting sqref="CG41">
    <cfRule type="cellIs" dxfId="7619" priority="2337" operator="lessThan">
      <formula>$C$4</formula>
    </cfRule>
  </conditionalFormatting>
  <conditionalFormatting sqref="CG42">
    <cfRule type="cellIs" dxfId="7618" priority="2338" operator="lessThan">
      <formula>$C$4</formula>
    </cfRule>
  </conditionalFormatting>
  <conditionalFormatting sqref="CG43">
    <cfRule type="cellIs" dxfId="7617" priority="2339" operator="lessThan">
      <formula>$C$4</formula>
    </cfRule>
  </conditionalFormatting>
  <conditionalFormatting sqref="CG44">
    <cfRule type="cellIs" dxfId="7616" priority="2340" operator="lessThan">
      <formula>$C$4</formula>
    </cfRule>
  </conditionalFormatting>
  <conditionalFormatting sqref="CG45">
    <cfRule type="cellIs" dxfId="7615" priority="2341" operator="lessThan">
      <formula>$C$4</formula>
    </cfRule>
  </conditionalFormatting>
  <conditionalFormatting sqref="CG46">
    <cfRule type="cellIs" dxfId="7614" priority="2342" operator="lessThan">
      <formula>$C$4</formula>
    </cfRule>
  </conditionalFormatting>
  <conditionalFormatting sqref="CG47">
    <cfRule type="cellIs" dxfId="7613" priority="2343" operator="lessThan">
      <formula>$C$4</formula>
    </cfRule>
  </conditionalFormatting>
  <conditionalFormatting sqref="CG48">
    <cfRule type="cellIs" dxfId="7612" priority="2344" operator="lessThan">
      <formula>$C$4</formula>
    </cfRule>
  </conditionalFormatting>
  <conditionalFormatting sqref="CG49">
    <cfRule type="cellIs" dxfId="7611" priority="2345" operator="lessThan">
      <formula>$C$4</formula>
    </cfRule>
  </conditionalFormatting>
  <conditionalFormatting sqref="CG50">
    <cfRule type="cellIs" dxfId="7610" priority="2346" operator="lessThan">
      <formula>$C$4</formula>
    </cfRule>
  </conditionalFormatting>
  <conditionalFormatting sqref="CG51">
    <cfRule type="cellIs" dxfId="7609" priority="2347" operator="lessThan">
      <formula>$C$4</formula>
    </cfRule>
  </conditionalFormatting>
  <conditionalFormatting sqref="CG52">
    <cfRule type="cellIs" dxfId="7608" priority="2348" operator="lessThan">
      <formula>$C$4</formula>
    </cfRule>
  </conditionalFormatting>
  <conditionalFormatting sqref="CG53">
    <cfRule type="cellIs" dxfId="7607" priority="2349" operator="lessThan">
      <formula>$C$4</formula>
    </cfRule>
  </conditionalFormatting>
  <conditionalFormatting sqref="CG54">
    <cfRule type="cellIs" dxfId="7606" priority="2350" operator="lessThan">
      <formula>$C$4</formula>
    </cfRule>
  </conditionalFormatting>
  <conditionalFormatting sqref="CG55">
    <cfRule type="cellIs" dxfId="7605" priority="2351" operator="lessThan">
      <formula>$C$4</formula>
    </cfRule>
  </conditionalFormatting>
  <conditionalFormatting sqref="CG56">
    <cfRule type="cellIs" dxfId="7604" priority="2352" operator="lessThan">
      <formula>$C$4</formula>
    </cfRule>
  </conditionalFormatting>
  <conditionalFormatting sqref="CG57">
    <cfRule type="cellIs" dxfId="7603" priority="2353" operator="lessThan">
      <formula>$C$4</formula>
    </cfRule>
  </conditionalFormatting>
  <conditionalFormatting sqref="CG58">
    <cfRule type="cellIs" dxfId="7602" priority="2354" operator="lessThan">
      <formula>$C$4</formula>
    </cfRule>
  </conditionalFormatting>
  <conditionalFormatting sqref="CG59">
    <cfRule type="cellIs" dxfId="7601" priority="2355" operator="lessThan">
      <formula>$C$4</formula>
    </cfRule>
  </conditionalFormatting>
  <conditionalFormatting sqref="CG60">
    <cfRule type="cellIs" dxfId="7600" priority="2356" operator="lessThan">
      <formula>$C$4</formula>
    </cfRule>
  </conditionalFormatting>
  <conditionalFormatting sqref="CM11">
    <cfRule type="cellIs" dxfId="7599" priority="2357" operator="lessThan">
      <formula>$C$4</formula>
    </cfRule>
  </conditionalFormatting>
  <conditionalFormatting sqref="CM12">
    <cfRule type="cellIs" dxfId="7598" priority="2358" operator="lessThan">
      <formula>$C$4</formula>
    </cfRule>
  </conditionalFormatting>
  <conditionalFormatting sqref="CM13">
    <cfRule type="cellIs" dxfId="7597" priority="2359" operator="lessThan">
      <formula>$C$4</formula>
    </cfRule>
  </conditionalFormatting>
  <conditionalFormatting sqref="CM14">
    <cfRule type="cellIs" dxfId="7596" priority="2360" operator="lessThan">
      <formula>$C$4</formula>
    </cfRule>
  </conditionalFormatting>
  <conditionalFormatting sqref="CM15">
    <cfRule type="cellIs" dxfId="7595" priority="2361" operator="lessThan">
      <formula>$C$4</formula>
    </cfRule>
  </conditionalFormatting>
  <conditionalFormatting sqref="CM16">
    <cfRule type="cellIs" dxfId="7594" priority="2362" operator="lessThan">
      <formula>$C$4</formula>
    </cfRule>
  </conditionalFormatting>
  <conditionalFormatting sqref="CM17">
    <cfRule type="cellIs" dxfId="7593" priority="2363" operator="lessThan">
      <formula>$C$4</formula>
    </cfRule>
  </conditionalFormatting>
  <conditionalFormatting sqref="CM18">
    <cfRule type="cellIs" dxfId="7592" priority="2364" operator="lessThan">
      <formula>$C$4</formula>
    </cfRule>
  </conditionalFormatting>
  <conditionalFormatting sqref="CM19">
    <cfRule type="cellIs" dxfId="7591" priority="2365" operator="lessThan">
      <formula>$C$4</formula>
    </cfRule>
  </conditionalFormatting>
  <conditionalFormatting sqref="CM20">
    <cfRule type="cellIs" dxfId="7590" priority="2366" operator="lessThan">
      <formula>$C$4</formula>
    </cfRule>
  </conditionalFormatting>
  <conditionalFormatting sqref="CM21">
    <cfRule type="cellIs" dxfId="7589" priority="2367" operator="lessThan">
      <formula>$C$4</formula>
    </cfRule>
  </conditionalFormatting>
  <conditionalFormatting sqref="CM22">
    <cfRule type="cellIs" dxfId="7588" priority="2368" operator="lessThan">
      <formula>$C$4</formula>
    </cfRule>
  </conditionalFormatting>
  <conditionalFormatting sqref="CM23">
    <cfRule type="cellIs" dxfId="7587" priority="2369" operator="lessThan">
      <formula>$C$4</formula>
    </cfRule>
  </conditionalFormatting>
  <conditionalFormatting sqref="CM24">
    <cfRule type="cellIs" dxfId="7586" priority="2370" operator="lessThan">
      <formula>$C$4</formula>
    </cfRule>
  </conditionalFormatting>
  <conditionalFormatting sqref="CM25">
    <cfRule type="cellIs" dxfId="7585" priority="2371" operator="lessThan">
      <formula>$C$4</formula>
    </cfRule>
  </conditionalFormatting>
  <conditionalFormatting sqref="CM26">
    <cfRule type="cellIs" dxfId="7584" priority="2372" operator="lessThan">
      <formula>$C$4</formula>
    </cfRule>
  </conditionalFormatting>
  <conditionalFormatting sqref="CM27">
    <cfRule type="cellIs" dxfId="7583" priority="2373" operator="lessThan">
      <formula>$C$4</formula>
    </cfRule>
  </conditionalFormatting>
  <conditionalFormatting sqref="CM28">
    <cfRule type="cellIs" dxfId="7582" priority="2374" operator="lessThan">
      <formula>$C$4</formula>
    </cfRule>
  </conditionalFormatting>
  <conditionalFormatting sqref="CM29">
    <cfRule type="cellIs" dxfId="7581" priority="2375" operator="lessThan">
      <formula>$C$4</formula>
    </cfRule>
  </conditionalFormatting>
  <conditionalFormatting sqref="CM30">
    <cfRule type="cellIs" dxfId="7580" priority="2376" operator="lessThan">
      <formula>$C$4</formula>
    </cfRule>
  </conditionalFormatting>
  <conditionalFormatting sqref="CM31">
    <cfRule type="cellIs" dxfId="7579" priority="2377" operator="lessThan">
      <formula>$C$4</formula>
    </cfRule>
  </conditionalFormatting>
  <conditionalFormatting sqref="CM32">
    <cfRule type="cellIs" dxfId="7578" priority="2378" operator="lessThan">
      <formula>$C$4</formula>
    </cfRule>
  </conditionalFormatting>
  <conditionalFormatting sqref="CM33">
    <cfRule type="cellIs" dxfId="7577" priority="2379" operator="lessThan">
      <formula>$C$4</formula>
    </cfRule>
  </conditionalFormatting>
  <conditionalFormatting sqref="CM34">
    <cfRule type="cellIs" dxfId="7576" priority="2380" operator="lessThan">
      <formula>$C$4</formula>
    </cfRule>
  </conditionalFormatting>
  <conditionalFormatting sqref="CM35">
    <cfRule type="cellIs" dxfId="7575" priority="2381" operator="lessThan">
      <formula>$C$4</formula>
    </cfRule>
  </conditionalFormatting>
  <conditionalFormatting sqref="CM36">
    <cfRule type="cellIs" dxfId="7574" priority="2382" operator="lessThan">
      <formula>$C$4</formula>
    </cfRule>
  </conditionalFormatting>
  <conditionalFormatting sqref="CM37">
    <cfRule type="cellIs" dxfId="7573" priority="2383" operator="lessThan">
      <formula>$C$4</formula>
    </cfRule>
  </conditionalFormatting>
  <conditionalFormatting sqref="CM38">
    <cfRule type="cellIs" dxfId="7572" priority="2384" operator="lessThan">
      <formula>$C$4</formula>
    </cfRule>
  </conditionalFormatting>
  <conditionalFormatting sqref="CM39">
    <cfRule type="cellIs" dxfId="7571" priority="2385" operator="lessThan">
      <formula>$C$4</formula>
    </cfRule>
  </conditionalFormatting>
  <conditionalFormatting sqref="CM40">
    <cfRule type="cellIs" dxfId="7570" priority="2386" operator="lessThan">
      <formula>$C$4</formula>
    </cfRule>
  </conditionalFormatting>
  <conditionalFormatting sqref="CM41">
    <cfRule type="cellIs" dxfId="7569" priority="2387" operator="lessThan">
      <formula>$C$4</formula>
    </cfRule>
  </conditionalFormatting>
  <conditionalFormatting sqref="CM42">
    <cfRule type="cellIs" dxfId="7568" priority="2388" operator="lessThan">
      <formula>$C$4</formula>
    </cfRule>
  </conditionalFormatting>
  <conditionalFormatting sqref="CM43">
    <cfRule type="cellIs" dxfId="7567" priority="2389" operator="lessThan">
      <formula>$C$4</formula>
    </cfRule>
  </conditionalFormatting>
  <conditionalFormatting sqref="CM44">
    <cfRule type="cellIs" dxfId="7566" priority="2390" operator="lessThan">
      <formula>$C$4</formula>
    </cfRule>
  </conditionalFormatting>
  <conditionalFormatting sqref="CM45">
    <cfRule type="cellIs" dxfId="7565" priority="2391" operator="lessThan">
      <formula>$C$4</formula>
    </cfRule>
  </conditionalFormatting>
  <conditionalFormatting sqref="CM46">
    <cfRule type="cellIs" dxfId="7564" priority="2392" operator="lessThan">
      <formula>$C$4</formula>
    </cfRule>
  </conditionalFormatting>
  <conditionalFormatting sqref="CM47">
    <cfRule type="cellIs" dxfId="7563" priority="2393" operator="lessThan">
      <formula>$C$4</formula>
    </cfRule>
  </conditionalFormatting>
  <conditionalFormatting sqref="CM48">
    <cfRule type="cellIs" dxfId="7562" priority="2394" operator="lessThan">
      <formula>$C$4</formula>
    </cfRule>
  </conditionalFormatting>
  <conditionalFormatting sqref="CM49">
    <cfRule type="cellIs" dxfId="7561" priority="2395" operator="lessThan">
      <formula>$C$4</formula>
    </cfRule>
  </conditionalFormatting>
  <conditionalFormatting sqref="CM50">
    <cfRule type="cellIs" dxfId="7560" priority="2396" operator="lessThan">
      <formula>$C$4</formula>
    </cfRule>
  </conditionalFormatting>
  <conditionalFormatting sqref="CM51">
    <cfRule type="cellIs" dxfId="7559" priority="2397" operator="lessThan">
      <formula>$C$4</formula>
    </cfRule>
  </conditionalFormatting>
  <conditionalFormatting sqref="CM52">
    <cfRule type="cellIs" dxfId="7558" priority="2398" operator="lessThan">
      <formula>$C$4</formula>
    </cfRule>
  </conditionalFormatting>
  <conditionalFormatting sqref="CM53">
    <cfRule type="cellIs" dxfId="7557" priority="2399" operator="lessThan">
      <formula>$C$4</formula>
    </cfRule>
  </conditionalFormatting>
  <conditionalFormatting sqref="CM54">
    <cfRule type="cellIs" dxfId="7556" priority="2400" operator="lessThan">
      <formula>$C$4</formula>
    </cfRule>
  </conditionalFormatting>
  <conditionalFormatting sqref="CM55">
    <cfRule type="cellIs" dxfId="7555" priority="2401" operator="lessThan">
      <formula>$C$4</formula>
    </cfRule>
  </conditionalFormatting>
  <conditionalFormatting sqref="CM56">
    <cfRule type="cellIs" dxfId="7554" priority="2402" operator="lessThan">
      <formula>$C$4</formula>
    </cfRule>
  </conditionalFormatting>
  <conditionalFormatting sqref="CM57">
    <cfRule type="cellIs" dxfId="7553" priority="2403" operator="lessThan">
      <formula>$C$4</formula>
    </cfRule>
  </conditionalFormatting>
  <conditionalFormatting sqref="CM58">
    <cfRule type="cellIs" dxfId="7552" priority="2404" operator="lessThan">
      <formula>$C$4</formula>
    </cfRule>
  </conditionalFormatting>
  <conditionalFormatting sqref="CM59">
    <cfRule type="cellIs" dxfId="7551" priority="2405" operator="lessThan">
      <formula>$C$4</formula>
    </cfRule>
  </conditionalFormatting>
  <conditionalFormatting sqref="CM60">
    <cfRule type="cellIs" dxfId="7550" priority="2406" operator="lessThan">
      <formula>$C$4</formula>
    </cfRule>
  </conditionalFormatting>
  <conditionalFormatting sqref="CN11">
    <cfRule type="cellIs" dxfId="7549" priority="2407" operator="lessThan">
      <formula>$C$4</formula>
    </cfRule>
  </conditionalFormatting>
  <conditionalFormatting sqref="CN12">
    <cfRule type="cellIs" dxfId="7548" priority="2408" operator="lessThan">
      <formula>$C$4</formula>
    </cfRule>
  </conditionalFormatting>
  <conditionalFormatting sqref="CN13">
    <cfRule type="cellIs" dxfId="7547" priority="2409" operator="lessThan">
      <formula>$C$4</formula>
    </cfRule>
  </conditionalFormatting>
  <conditionalFormatting sqref="CN14">
    <cfRule type="cellIs" dxfId="7546" priority="2410" operator="lessThan">
      <formula>$C$4</formula>
    </cfRule>
  </conditionalFormatting>
  <conditionalFormatting sqref="CN15">
    <cfRule type="cellIs" dxfId="7545" priority="2411" operator="lessThan">
      <formula>$C$4</formula>
    </cfRule>
  </conditionalFormatting>
  <conditionalFormatting sqref="CN16">
    <cfRule type="cellIs" dxfId="7544" priority="2412" operator="lessThan">
      <formula>$C$4</formula>
    </cfRule>
  </conditionalFormatting>
  <conditionalFormatting sqref="CN17">
    <cfRule type="cellIs" dxfId="7543" priority="2413" operator="lessThan">
      <formula>$C$4</formula>
    </cfRule>
  </conditionalFormatting>
  <conditionalFormatting sqref="CN18">
    <cfRule type="cellIs" dxfId="7542" priority="2414" operator="lessThan">
      <formula>$C$4</formula>
    </cfRule>
  </conditionalFormatting>
  <conditionalFormatting sqref="CN19">
    <cfRule type="cellIs" dxfId="7541" priority="2415" operator="lessThan">
      <formula>$C$4</formula>
    </cfRule>
  </conditionalFormatting>
  <conditionalFormatting sqref="CN20">
    <cfRule type="cellIs" dxfId="7540" priority="2416" operator="lessThan">
      <formula>$C$4</formula>
    </cfRule>
  </conditionalFormatting>
  <conditionalFormatting sqref="CN21">
    <cfRule type="cellIs" dxfId="7539" priority="2417" operator="lessThan">
      <formula>$C$4</formula>
    </cfRule>
  </conditionalFormatting>
  <conditionalFormatting sqref="CN22">
    <cfRule type="cellIs" dxfId="7538" priority="2418" operator="lessThan">
      <formula>$C$4</formula>
    </cfRule>
  </conditionalFormatting>
  <conditionalFormatting sqref="CN23">
    <cfRule type="cellIs" dxfId="7537" priority="2419" operator="lessThan">
      <formula>$C$4</formula>
    </cfRule>
  </conditionalFormatting>
  <conditionalFormatting sqref="CN24">
    <cfRule type="cellIs" dxfId="7536" priority="2420" operator="lessThan">
      <formula>$C$4</formula>
    </cfRule>
  </conditionalFormatting>
  <conditionalFormatting sqref="CN25">
    <cfRule type="cellIs" dxfId="7535" priority="2421" operator="lessThan">
      <formula>$C$4</formula>
    </cfRule>
  </conditionalFormatting>
  <conditionalFormatting sqref="CN26">
    <cfRule type="cellIs" dxfId="7534" priority="2422" operator="lessThan">
      <formula>$C$4</formula>
    </cfRule>
  </conditionalFormatting>
  <conditionalFormatting sqref="CN27">
    <cfRule type="cellIs" dxfId="7533" priority="2423" operator="lessThan">
      <formula>$C$4</formula>
    </cfRule>
  </conditionalFormatting>
  <conditionalFormatting sqref="CN28">
    <cfRule type="cellIs" dxfId="7532" priority="2424" operator="lessThan">
      <formula>$C$4</formula>
    </cfRule>
  </conditionalFormatting>
  <conditionalFormatting sqref="CN29">
    <cfRule type="cellIs" dxfId="7531" priority="2425" operator="lessThan">
      <formula>$C$4</formula>
    </cfRule>
  </conditionalFormatting>
  <conditionalFormatting sqref="CN30">
    <cfRule type="cellIs" dxfId="7530" priority="2426" operator="lessThan">
      <formula>$C$4</formula>
    </cfRule>
  </conditionalFormatting>
  <conditionalFormatting sqref="CN31">
    <cfRule type="cellIs" dxfId="7529" priority="2427" operator="lessThan">
      <formula>$C$4</formula>
    </cfRule>
  </conditionalFormatting>
  <conditionalFormatting sqref="CN32">
    <cfRule type="cellIs" dxfId="7528" priority="2428" operator="lessThan">
      <formula>$C$4</formula>
    </cfRule>
  </conditionalFormatting>
  <conditionalFormatting sqref="CN33">
    <cfRule type="cellIs" dxfId="7527" priority="2429" operator="lessThan">
      <formula>$C$4</formula>
    </cfRule>
  </conditionalFormatting>
  <conditionalFormatting sqref="CN34">
    <cfRule type="cellIs" dxfId="7526" priority="2430" operator="lessThan">
      <formula>$C$4</formula>
    </cfRule>
  </conditionalFormatting>
  <conditionalFormatting sqref="CN35">
    <cfRule type="cellIs" dxfId="7525" priority="2431" operator="lessThan">
      <formula>$C$4</formula>
    </cfRule>
  </conditionalFormatting>
  <conditionalFormatting sqref="CN36">
    <cfRule type="cellIs" dxfId="7524" priority="2432" operator="lessThan">
      <formula>$C$4</formula>
    </cfRule>
  </conditionalFormatting>
  <conditionalFormatting sqref="CN37">
    <cfRule type="cellIs" dxfId="7523" priority="2433" operator="lessThan">
      <formula>$C$4</formula>
    </cfRule>
  </conditionalFormatting>
  <conditionalFormatting sqref="CN38">
    <cfRule type="cellIs" dxfId="7522" priority="2434" operator="lessThan">
      <formula>$C$4</formula>
    </cfRule>
  </conditionalFormatting>
  <conditionalFormatting sqref="CN39">
    <cfRule type="cellIs" dxfId="7521" priority="2435" operator="lessThan">
      <formula>$C$4</formula>
    </cfRule>
  </conditionalFormatting>
  <conditionalFormatting sqref="CN40">
    <cfRule type="cellIs" dxfId="7520" priority="2436" operator="lessThan">
      <formula>$C$4</formula>
    </cfRule>
  </conditionalFormatting>
  <conditionalFormatting sqref="CN41">
    <cfRule type="cellIs" dxfId="7519" priority="2437" operator="lessThan">
      <formula>$C$4</formula>
    </cfRule>
  </conditionalFormatting>
  <conditionalFormatting sqref="CN42">
    <cfRule type="cellIs" dxfId="7518" priority="2438" operator="lessThan">
      <formula>$C$4</formula>
    </cfRule>
  </conditionalFormatting>
  <conditionalFormatting sqref="CN43">
    <cfRule type="cellIs" dxfId="7517" priority="2439" operator="lessThan">
      <formula>$C$4</formula>
    </cfRule>
  </conditionalFormatting>
  <conditionalFormatting sqref="CN44">
    <cfRule type="cellIs" dxfId="7516" priority="2440" operator="lessThan">
      <formula>$C$4</formula>
    </cfRule>
  </conditionalFormatting>
  <conditionalFormatting sqref="CN45">
    <cfRule type="cellIs" dxfId="7515" priority="2441" operator="lessThan">
      <formula>$C$4</formula>
    </cfRule>
  </conditionalFormatting>
  <conditionalFormatting sqref="CN46">
    <cfRule type="cellIs" dxfId="7514" priority="2442" operator="lessThan">
      <formula>$C$4</formula>
    </cfRule>
  </conditionalFormatting>
  <conditionalFormatting sqref="CN47">
    <cfRule type="cellIs" dxfId="7513" priority="2443" operator="lessThan">
      <formula>$C$4</formula>
    </cfRule>
  </conditionalFormatting>
  <conditionalFormatting sqref="CN48">
    <cfRule type="cellIs" dxfId="7512" priority="2444" operator="lessThan">
      <formula>$C$4</formula>
    </cfRule>
  </conditionalFormatting>
  <conditionalFormatting sqref="CN49">
    <cfRule type="cellIs" dxfId="7511" priority="2445" operator="lessThan">
      <formula>$C$4</formula>
    </cfRule>
  </conditionalFormatting>
  <conditionalFormatting sqref="CN50">
    <cfRule type="cellIs" dxfId="7510" priority="2446" operator="lessThan">
      <formula>$C$4</formula>
    </cfRule>
  </conditionalFormatting>
  <conditionalFormatting sqref="CN51">
    <cfRule type="cellIs" dxfId="7509" priority="2447" operator="lessThan">
      <formula>$C$4</formula>
    </cfRule>
  </conditionalFormatting>
  <conditionalFormatting sqref="CN52">
    <cfRule type="cellIs" dxfId="7508" priority="2448" operator="lessThan">
      <formula>$C$4</formula>
    </cfRule>
  </conditionalFormatting>
  <conditionalFormatting sqref="CN53">
    <cfRule type="cellIs" dxfId="7507" priority="2449" operator="lessThan">
      <formula>$C$4</formula>
    </cfRule>
  </conditionalFormatting>
  <conditionalFormatting sqref="CN54">
    <cfRule type="cellIs" dxfId="7506" priority="2450" operator="lessThan">
      <formula>$C$4</formula>
    </cfRule>
  </conditionalFormatting>
  <conditionalFormatting sqref="CN55">
    <cfRule type="cellIs" dxfId="7505" priority="2451" operator="lessThan">
      <formula>$C$4</formula>
    </cfRule>
  </conditionalFormatting>
  <conditionalFormatting sqref="CN56">
    <cfRule type="cellIs" dxfId="7504" priority="2452" operator="lessThan">
      <formula>$C$4</formula>
    </cfRule>
  </conditionalFormatting>
  <conditionalFormatting sqref="CN57">
    <cfRule type="cellIs" dxfId="7503" priority="2453" operator="lessThan">
      <formula>$C$4</formula>
    </cfRule>
  </conditionalFormatting>
  <conditionalFormatting sqref="CN58">
    <cfRule type="cellIs" dxfId="7502" priority="2454" operator="lessThan">
      <formula>$C$4</formula>
    </cfRule>
  </conditionalFormatting>
  <conditionalFormatting sqref="CN59">
    <cfRule type="cellIs" dxfId="7501" priority="2455" operator="lessThan">
      <formula>$C$4</formula>
    </cfRule>
  </conditionalFormatting>
  <conditionalFormatting sqref="CN60">
    <cfRule type="cellIs" dxfId="7500" priority="2456" operator="lessThan">
      <formula>$C$4</formula>
    </cfRule>
  </conditionalFormatting>
  <conditionalFormatting sqref="CO11">
    <cfRule type="cellIs" dxfId="7499" priority="2457" operator="lessThan">
      <formula>$C$4</formula>
    </cfRule>
  </conditionalFormatting>
  <conditionalFormatting sqref="CO12">
    <cfRule type="cellIs" dxfId="7498" priority="2458" operator="lessThan">
      <formula>$C$4</formula>
    </cfRule>
  </conditionalFormatting>
  <conditionalFormatting sqref="CO13">
    <cfRule type="cellIs" dxfId="7497" priority="2459" operator="lessThan">
      <formula>$C$4</formula>
    </cfRule>
  </conditionalFormatting>
  <conditionalFormatting sqref="CO14">
    <cfRule type="cellIs" dxfId="7496" priority="2460" operator="lessThan">
      <formula>$C$4</formula>
    </cfRule>
  </conditionalFormatting>
  <conditionalFormatting sqref="CO15">
    <cfRule type="cellIs" dxfId="7495" priority="2461" operator="lessThan">
      <formula>$C$4</formula>
    </cfRule>
  </conditionalFormatting>
  <conditionalFormatting sqref="CO16">
    <cfRule type="cellIs" dxfId="7494" priority="2462" operator="lessThan">
      <formula>$C$4</formula>
    </cfRule>
  </conditionalFormatting>
  <conditionalFormatting sqref="CO17">
    <cfRule type="cellIs" dxfId="7493" priority="2463" operator="lessThan">
      <formula>$C$4</formula>
    </cfRule>
  </conditionalFormatting>
  <conditionalFormatting sqref="CO18">
    <cfRule type="cellIs" dxfId="7492" priority="2464" operator="lessThan">
      <formula>$C$4</formula>
    </cfRule>
  </conditionalFormatting>
  <conditionalFormatting sqref="CO19">
    <cfRule type="cellIs" dxfId="7491" priority="2465" operator="lessThan">
      <formula>$C$4</formula>
    </cfRule>
  </conditionalFormatting>
  <conditionalFormatting sqref="CO20">
    <cfRule type="cellIs" dxfId="7490" priority="2466" operator="lessThan">
      <formula>$C$4</formula>
    </cfRule>
  </conditionalFormatting>
  <conditionalFormatting sqref="CO21">
    <cfRule type="cellIs" dxfId="7489" priority="2467" operator="lessThan">
      <formula>$C$4</formula>
    </cfRule>
  </conditionalFormatting>
  <conditionalFormatting sqref="CO22">
    <cfRule type="cellIs" dxfId="7488" priority="2468" operator="lessThan">
      <formula>$C$4</formula>
    </cfRule>
  </conditionalFormatting>
  <conditionalFormatting sqref="CO23">
    <cfRule type="cellIs" dxfId="7487" priority="2469" operator="lessThan">
      <formula>$C$4</formula>
    </cfRule>
  </conditionalFormatting>
  <conditionalFormatting sqref="CO24">
    <cfRule type="cellIs" dxfId="7486" priority="2470" operator="lessThan">
      <formula>$C$4</formula>
    </cfRule>
  </conditionalFormatting>
  <conditionalFormatting sqref="CO25">
    <cfRule type="cellIs" dxfId="7485" priority="2471" operator="lessThan">
      <formula>$C$4</formula>
    </cfRule>
  </conditionalFormatting>
  <conditionalFormatting sqref="CO26">
    <cfRule type="cellIs" dxfId="7484" priority="2472" operator="lessThan">
      <formula>$C$4</formula>
    </cfRule>
  </conditionalFormatting>
  <conditionalFormatting sqref="CO27">
    <cfRule type="cellIs" dxfId="7483" priority="2473" operator="lessThan">
      <formula>$C$4</formula>
    </cfRule>
  </conditionalFormatting>
  <conditionalFormatting sqref="CO28">
    <cfRule type="cellIs" dxfId="7482" priority="2474" operator="lessThan">
      <formula>$C$4</formula>
    </cfRule>
  </conditionalFormatting>
  <conditionalFormatting sqref="CO29">
    <cfRule type="cellIs" dxfId="7481" priority="2475" operator="lessThan">
      <formula>$C$4</formula>
    </cfRule>
  </conditionalFormatting>
  <conditionalFormatting sqref="CO30">
    <cfRule type="cellIs" dxfId="7480" priority="2476" operator="lessThan">
      <formula>$C$4</formula>
    </cfRule>
  </conditionalFormatting>
  <conditionalFormatting sqref="CO31">
    <cfRule type="cellIs" dxfId="7479" priority="2477" operator="lessThan">
      <formula>$C$4</formula>
    </cfRule>
  </conditionalFormatting>
  <conditionalFormatting sqref="CO32">
    <cfRule type="cellIs" dxfId="7478" priority="2478" operator="lessThan">
      <formula>$C$4</formula>
    </cfRule>
  </conditionalFormatting>
  <conditionalFormatting sqref="CO33">
    <cfRule type="cellIs" dxfId="7477" priority="2479" operator="lessThan">
      <formula>$C$4</formula>
    </cfRule>
  </conditionalFormatting>
  <conditionalFormatting sqref="CO34">
    <cfRule type="cellIs" dxfId="7476" priority="2480" operator="lessThan">
      <formula>$C$4</formula>
    </cfRule>
  </conditionalFormatting>
  <conditionalFormatting sqref="CO35">
    <cfRule type="cellIs" dxfId="7475" priority="2481" operator="lessThan">
      <formula>$C$4</formula>
    </cfRule>
  </conditionalFormatting>
  <conditionalFormatting sqref="CO36">
    <cfRule type="cellIs" dxfId="7474" priority="2482" operator="lessThan">
      <formula>$C$4</formula>
    </cfRule>
  </conditionalFormatting>
  <conditionalFormatting sqref="CO37">
    <cfRule type="cellIs" dxfId="7473" priority="2483" operator="lessThan">
      <formula>$C$4</formula>
    </cfRule>
  </conditionalFormatting>
  <conditionalFormatting sqref="CO38">
    <cfRule type="cellIs" dxfId="7472" priority="2484" operator="lessThan">
      <formula>$C$4</formula>
    </cfRule>
  </conditionalFormatting>
  <conditionalFormatting sqref="CO39">
    <cfRule type="cellIs" dxfId="7471" priority="2485" operator="lessThan">
      <formula>$C$4</formula>
    </cfRule>
  </conditionalFormatting>
  <conditionalFormatting sqref="CO40">
    <cfRule type="cellIs" dxfId="7470" priority="2486" operator="lessThan">
      <formula>$C$4</formula>
    </cfRule>
  </conditionalFormatting>
  <conditionalFormatting sqref="CO41">
    <cfRule type="cellIs" dxfId="7469" priority="2487" operator="lessThan">
      <formula>$C$4</formula>
    </cfRule>
  </conditionalFormatting>
  <conditionalFormatting sqref="CO42">
    <cfRule type="cellIs" dxfId="7468" priority="2488" operator="lessThan">
      <formula>$C$4</formula>
    </cfRule>
  </conditionalFormatting>
  <conditionalFormatting sqref="CO43">
    <cfRule type="cellIs" dxfId="7467" priority="2489" operator="lessThan">
      <formula>$C$4</formula>
    </cfRule>
  </conditionalFormatting>
  <conditionalFormatting sqref="CO44">
    <cfRule type="cellIs" dxfId="7466" priority="2490" operator="lessThan">
      <formula>$C$4</formula>
    </cfRule>
  </conditionalFormatting>
  <conditionalFormatting sqref="CO45">
    <cfRule type="cellIs" dxfId="7465" priority="2491" operator="lessThan">
      <formula>$C$4</formula>
    </cfRule>
  </conditionalFormatting>
  <conditionalFormatting sqref="CO46">
    <cfRule type="cellIs" dxfId="7464" priority="2492" operator="lessThan">
      <formula>$C$4</formula>
    </cfRule>
  </conditionalFormatting>
  <conditionalFormatting sqref="CO47">
    <cfRule type="cellIs" dxfId="7463" priority="2493" operator="lessThan">
      <formula>$C$4</formula>
    </cfRule>
  </conditionalFormatting>
  <conditionalFormatting sqref="CO48">
    <cfRule type="cellIs" dxfId="7462" priority="2494" operator="lessThan">
      <formula>$C$4</formula>
    </cfRule>
  </conditionalFormatting>
  <conditionalFormatting sqref="CO49">
    <cfRule type="cellIs" dxfId="7461" priority="2495" operator="lessThan">
      <formula>$C$4</formula>
    </cfRule>
  </conditionalFormatting>
  <conditionalFormatting sqref="CO50">
    <cfRule type="cellIs" dxfId="7460" priority="2496" operator="lessThan">
      <formula>$C$4</formula>
    </cfRule>
  </conditionalFormatting>
  <conditionalFormatting sqref="CO51">
    <cfRule type="cellIs" dxfId="7459" priority="2497" operator="lessThan">
      <formula>$C$4</formula>
    </cfRule>
  </conditionalFormatting>
  <conditionalFormatting sqref="CO52">
    <cfRule type="cellIs" dxfId="7458" priority="2498" operator="lessThan">
      <formula>$C$4</formula>
    </cfRule>
  </conditionalFormatting>
  <conditionalFormatting sqref="CO53">
    <cfRule type="cellIs" dxfId="7457" priority="2499" operator="lessThan">
      <formula>$C$4</formula>
    </cfRule>
  </conditionalFormatting>
  <conditionalFormatting sqref="CO54">
    <cfRule type="cellIs" dxfId="7456" priority="2500" operator="lessThan">
      <formula>$C$4</formula>
    </cfRule>
  </conditionalFormatting>
  <conditionalFormatting sqref="CO55">
    <cfRule type="cellIs" dxfId="7455" priority="2501" operator="lessThan">
      <formula>$C$4</formula>
    </cfRule>
  </conditionalFormatting>
  <conditionalFormatting sqref="CO56">
    <cfRule type="cellIs" dxfId="7454" priority="2502" operator="lessThan">
      <formula>$C$4</formula>
    </cfRule>
  </conditionalFormatting>
  <conditionalFormatting sqref="CO57">
    <cfRule type="cellIs" dxfId="7453" priority="2503" operator="lessThan">
      <formula>$C$4</formula>
    </cfRule>
  </conditionalFormatting>
  <conditionalFormatting sqref="CO58">
    <cfRule type="cellIs" dxfId="7452" priority="2504" operator="lessThan">
      <formula>$C$4</formula>
    </cfRule>
  </conditionalFormatting>
  <conditionalFormatting sqref="CO59">
    <cfRule type="cellIs" dxfId="7451" priority="2505" operator="lessThan">
      <formula>$C$4</formula>
    </cfRule>
  </conditionalFormatting>
  <conditionalFormatting sqref="CO60">
    <cfRule type="cellIs" dxfId="7450" priority="2506" operator="lessThan">
      <formula>$C$4</formula>
    </cfRule>
  </conditionalFormatting>
  <conditionalFormatting sqref="R11">
    <cfRule type="cellIs" dxfId="7449" priority="2507" operator="lessThan">
      <formula>$C$4</formula>
    </cfRule>
  </conditionalFormatting>
  <conditionalFormatting sqref="R12">
    <cfRule type="cellIs" dxfId="7448" priority="2508" operator="lessThan">
      <formula>$C$4</formula>
    </cfRule>
  </conditionalFormatting>
  <conditionalFormatting sqref="R13">
    <cfRule type="cellIs" dxfId="7447" priority="2509" operator="lessThan">
      <formula>$C$4</formula>
    </cfRule>
  </conditionalFormatting>
  <conditionalFormatting sqref="R14">
    <cfRule type="cellIs" dxfId="7446" priority="2510" operator="lessThan">
      <formula>$C$4</formula>
    </cfRule>
  </conditionalFormatting>
  <conditionalFormatting sqref="R15">
    <cfRule type="cellIs" dxfId="7445" priority="2511" operator="lessThan">
      <formula>$C$4</formula>
    </cfRule>
  </conditionalFormatting>
  <conditionalFormatting sqref="R16">
    <cfRule type="cellIs" dxfId="7444" priority="2512" operator="lessThan">
      <formula>$C$4</formula>
    </cfRule>
  </conditionalFormatting>
  <conditionalFormatting sqref="R17">
    <cfRule type="cellIs" dxfId="7443" priority="2513" operator="lessThan">
      <formula>$C$4</formula>
    </cfRule>
  </conditionalFormatting>
  <conditionalFormatting sqref="R18">
    <cfRule type="cellIs" dxfId="7442" priority="2514" operator="lessThan">
      <formula>$C$4</formula>
    </cfRule>
  </conditionalFormatting>
  <conditionalFormatting sqref="R19">
    <cfRule type="cellIs" dxfId="7441" priority="2515" operator="lessThan">
      <formula>$C$4</formula>
    </cfRule>
  </conditionalFormatting>
  <conditionalFormatting sqref="R20">
    <cfRule type="cellIs" dxfId="7440" priority="2516" operator="lessThan">
      <formula>$C$4</formula>
    </cfRule>
  </conditionalFormatting>
  <conditionalFormatting sqref="R21">
    <cfRule type="cellIs" dxfId="7439" priority="2517" operator="lessThan">
      <formula>$C$4</formula>
    </cfRule>
  </conditionalFormatting>
  <conditionalFormatting sqref="R22">
    <cfRule type="cellIs" dxfId="7438" priority="2518" operator="lessThan">
      <formula>$C$4</formula>
    </cfRule>
  </conditionalFormatting>
  <conditionalFormatting sqref="R23">
    <cfRule type="cellIs" dxfId="7437" priority="2519" operator="lessThan">
      <formula>$C$4</formula>
    </cfRule>
  </conditionalFormatting>
  <conditionalFormatting sqref="R24">
    <cfRule type="cellIs" dxfId="7436" priority="2520" operator="lessThan">
      <formula>$C$4</formula>
    </cfRule>
  </conditionalFormatting>
  <conditionalFormatting sqref="R25">
    <cfRule type="cellIs" dxfId="7435" priority="2521" operator="lessThan">
      <formula>$C$4</formula>
    </cfRule>
  </conditionalFormatting>
  <conditionalFormatting sqref="R26">
    <cfRule type="cellIs" dxfId="7434" priority="2522" operator="lessThan">
      <formula>$C$4</formula>
    </cfRule>
  </conditionalFormatting>
  <conditionalFormatting sqref="R27">
    <cfRule type="cellIs" dxfId="7433" priority="2523" operator="lessThan">
      <formula>$C$4</formula>
    </cfRule>
  </conditionalFormatting>
  <conditionalFormatting sqref="R28">
    <cfRule type="cellIs" dxfId="7432" priority="2524" operator="lessThan">
      <formula>$C$4</formula>
    </cfRule>
  </conditionalFormatting>
  <conditionalFormatting sqref="R29">
    <cfRule type="cellIs" dxfId="7431" priority="2525" operator="lessThan">
      <formula>$C$4</formula>
    </cfRule>
  </conditionalFormatting>
  <conditionalFormatting sqref="R30">
    <cfRule type="cellIs" dxfId="7430" priority="2526" operator="lessThan">
      <formula>$C$4</formula>
    </cfRule>
  </conditionalFormatting>
  <conditionalFormatting sqref="R31">
    <cfRule type="cellIs" dxfId="7429" priority="2527" operator="lessThan">
      <formula>$C$4</formula>
    </cfRule>
  </conditionalFormatting>
  <conditionalFormatting sqref="R32">
    <cfRule type="cellIs" dxfId="7428" priority="2528" operator="lessThan">
      <formula>$C$4</formula>
    </cfRule>
  </conditionalFormatting>
  <conditionalFormatting sqref="R33">
    <cfRule type="cellIs" dxfId="7427" priority="2529" operator="lessThan">
      <formula>$C$4</formula>
    </cfRule>
  </conditionalFormatting>
  <conditionalFormatting sqref="R34">
    <cfRule type="cellIs" dxfId="7426" priority="2530" operator="lessThan">
      <formula>$C$4</formula>
    </cfRule>
  </conditionalFormatting>
  <conditionalFormatting sqref="R35">
    <cfRule type="cellIs" dxfId="7425" priority="2531" operator="lessThan">
      <formula>$C$4</formula>
    </cfRule>
  </conditionalFormatting>
  <conditionalFormatting sqref="R36">
    <cfRule type="cellIs" dxfId="7424" priority="2532" operator="lessThan">
      <formula>$C$4</formula>
    </cfRule>
  </conditionalFormatting>
  <conditionalFormatting sqref="R37">
    <cfRule type="cellIs" dxfId="7423" priority="2533" operator="lessThan">
      <formula>$C$4</formula>
    </cfRule>
  </conditionalFormatting>
  <conditionalFormatting sqref="R38">
    <cfRule type="cellIs" dxfId="7422" priority="2534" operator="lessThan">
      <formula>$C$4</formula>
    </cfRule>
  </conditionalFormatting>
  <conditionalFormatting sqref="R39">
    <cfRule type="cellIs" dxfId="7421" priority="2535" operator="lessThan">
      <formula>$C$4</formula>
    </cfRule>
  </conditionalFormatting>
  <conditionalFormatting sqref="R40">
    <cfRule type="cellIs" dxfId="7420" priority="2536" operator="lessThan">
      <formula>$C$4</formula>
    </cfRule>
  </conditionalFormatting>
  <conditionalFormatting sqref="R41">
    <cfRule type="cellIs" dxfId="7419" priority="2537" operator="lessThan">
      <formula>$C$4</formula>
    </cfRule>
  </conditionalFormatting>
  <conditionalFormatting sqref="R42">
    <cfRule type="cellIs" dxfId="7418" priority="2538" operator="lessThan">
      <formula>$C$4</formula>
    </cfRule>
  </conditionalFormatting>
  <conditionalFormatting sqref="R43">
    <cfRule type="cellIs" dxfId="7417" priority="2539" operator="lessThan">
      <formula>$C$4</formula>
    </cfRule>
  </conditionalFormatting>
  <conditionalFormatting sqref="R44">
    <cfRule type="cellIs" dxfId="7416" priority="2540" operator="lessThan">
      <formula>$C$4</formula>
    </cfRule>
  </conditionalFormatting>
  <conditionalFormatting sqref="R45">
    <cfRule type="cellIs" dxfId="7415" priority="2541" operator="lessThan">
      <formula>$C$4</formula>
    </cfRule>
  </conditionalFormatting>
  <conditionalFormatting sqref="R46">
    <cfRule type="cellIs" dxfId="7414" priority="2542" operator="lessThan">
      <formula>$C$4</formula>
    </cfRule>
  </conditionalFormatting>
  <conditionalFormatting sqref="R47">
    <cfRule type="cellIs" dxfId="7413" priority="2543" operator="lessThan">
      <formula>$C$4</formula>
    </cfRule>
  </conditionalFormatting>
  <conditionalFormatting sqref="R48">
    <cfRule type="cellIs" dxfId="7412" priority="2544" operator="lessThan">
      <formula>$C$4</formula>
    </cfRule>
  </conditionalFormatting>
  <conditionalFormatting sqref="R49">
    <cfRule type="cellIs" dxfId="7411" priority="2545" operator="lessThan">
      <formula>$C$4</formula>
    </cfRule>
  </conditionalFormatting>
  <conditionalFormatting sqref="R50">
    <cfRule type="cellIs" dxfId="7410" priority="2546" operator="lessThan">
      <formula>$C$4</formula>
    </cfRule>
  </conditionalFormatting>
  <conditionalFormatting sqref="R51">
    <cfRule type="cellIs" dxfId="7409" priority="2547" operator="lessThan">
      <formula>$C$4</formula>
    </cfRule>
  </conditionalFormatting>
  <conditionalFormatting sqref="R52">
    <cfRule type="cellIs" dxfId="7408" priority="2548" operator="lessThan">
      <formula>$C$4</formula>
    </cfRule>
  </conditionalFormatting>
  <conditionalFormatting sqref="R53">
    <cfRule type="cellIs" dxfId="7407" priority="2549" operator="lessThan">
      <formula>$C$4</formula>
    </cfRule>
  </conditionalFormatting>
  <conditionalFormatting sqref="R54">
    <cfRule type="cellIs" dxfId="7406" priority="2550" operator="lessThan">
      <formula>$C$4</formula>
    </cfRule>
  </conditionalFormatting>
  <conditionalFormatting sqref="R55">
    <cfRule type="cellIs" dxfId="7405" priority="2551" operator="lessThan">
      <formula>$C$4</formula>
    </cfRule>
  </conditionalFormatting>
  <conditionalFormatting sqref="R56">
    <cfRule type="cellIs" dxfId="7404" priority="2552" operator="lessThan">
      <formula>$C$4</formula>
    </cfRule>
  </conditionalFormatting>
  <conditionalFormatting sqref="R57">
    <cfRule type="cellIs" dxfId="7403" priority="2553" operator="lessThan">
      <formula>$C$4</formula>
    </cfRule>
  </conditionalFormatting>
  <conditionalFormatting sqref="R58">
    <cfRule type="cellIs" dxfId="7402" priority="2554" operator="lessThan">
      <formula>$C$4</formula>
    </cfRule>
  </conditionalFormatting>
  <conditionalFormatting sqref="R59">
    <cfRule type="cellIs" dxfId="7401" priority="2555" operator="lessThan">
      <formula>$C$4</formula>
    </cfRule>
  </conditionalFormatting>
  <conditionalFormatting sqref="R60">
    <cfRule type="cellIs" dxfId="7400" priority="2556" operator="lessThan">
      <formula>$C$4</formula>
    </cfRule>
  </conditionalFormatting>
  <conditionalFormatting sqref="S11">
    <cfRule type="cellIs" dxfId="7399" priority="2557" operator="lessThan">
      <formula>$C$4</formula>
    </cfRule>
  </conditionalFormatting>
  <conditionalFormatting sqref="S12">
    <cfRule type="cellIs" dxfId="7398" priority="2558" operator="lessThan">
      <formula>$C$4</formula>
    </cfRule>
  </conditionalFormatting>
  <conditionalFormatting sqref="S13">
    <cfRule type="cellIs" dxfId="7397" priority="2559" operator="lessThan">
      <formula>$C$4</formula>
    </cfRule>
  </conditionalFormatting>
  <conditionalFormatting sqref="S14">
    <cfRule type="cellIs" dxfId="7396" priority="2560" operator="lessThan">
      <formula>$C$4</formula>
    </cfRule>
  </conditionalFormatting>
  <conditionalFormatting sqref="S15">
    <cfRule type="cellIs" dxfId="7395" priority="2561" operator="lessThan">
      <formula>$C$4</formula>
    </cfRule>
  </conditionalFormatting>
  <conditionalFormatting sqref="S16">
    <cfRule type="cellIs" dxfId="7394" priority="2562" operator="lessThan">
      <formula>$C$4</formula>
    </cfRule>
  </conditionalFormatting>
  <conditionalFormatting sqref="S17">
    <cfRule type="cellIs" dxfId="7393" priority="2563" operator="lessThan">
      <formula>$C$4</formula>
    </cfRule>
  </conditionalFormatting>
  <conditionalFormatting sqref="S18">
    <cfRule type="cellIs" dxfId="7392" priority="2564" operator="lessThan">
      <formula>$C$4</formula>
    </cfRule>
  </conditionalFormatting>
  <conditionalFormatting sqref="S19">
    <cfRule type="cellIs" dxfId="7391" priority="2565" operator="lessThan">
      <formula>$C$4</formula>
    </cfRule>
  </conditionalFormatting>
  <conditionalFormatting sqref="S20">
    <cfRule type="cellIs" dxfId="7390" priority="2566" operator="lessThan">
      <formula>$C$4</formula>
    </cfRule>
  </conditionalFormatting>
  <conditionalFormatting sqref="S21">
    <cfRule type="cellIs" dxfId="7389" priority="2567" operator="lessThan">
      <formula>$C$4</formula>
    </cfRule>
  </conditionalFormatting>
  <conditionalFormatting sqref="S22">
    <cfRule type="cellIs" dxfId="7388" priority="2568" operator="lessThan">
      <formula>$C$4</formula>
    </cfRule>
  </conditionalFormatting>
  <conditionalFormatting sqref="S23">
    <cfRule type="cellIs" dxfId="7387" priority="2569" operator="lessThan">
      <formula>$C$4</formula>
    </cfRule>
  </conditionalFormatting>
  <conditionalFormatting sqref="S24">
    <cfRule type="cellIs" dxfId="7386" priority="2570" operator="lessThan">
      <formula>$C$4</formula>
    </cfRule>
  </conditionalFormatting>
  <conditionalFormatting sqref="S25">
    <cfRule type="cellIs" dxfId="7385" priority="2571" operator="lessThan">
      <formula>$C$4</formula>
    </cfRule>
  </conditionalFormatting>
  <conditionalFormatting sqref="S26">
    <cfRule type="cellIs" dxfId="7384" priority="2572" operator="lessThan">
      <formula>$C$4</formula>
    </cfRule>
  </conditionalFormatting>
  <conditionalFormatting sqref="S27">
    <cfRule type="cellIs" dxfId="7383" priority="2573" operator="lessThan">
      <formula>$C$4</formula>
    </cfRule>
  </conditionalFormatting>
  <conditionalFormatting sqref="S28">
    <cfRule type="cellIs" dxfId="7382" priority="2574" operator="lessThan">
      <formula>$C$4</formula>
    </cfRule>
  </conditionalFormatting>
  <conditionalFormatting sqref="S29">
    <cfRule type="cellIs" dxfId="7381" priority="2575" operator="lessThan">
      <formula>$C$4</formula>
    </cfRule>
  </conditionalFormatting>
  <conditionalFormatting sqref="S30">
    <cfRule type="cellIs" dxfId="7380" priority="2576" operator="lessThan">
      <formula>$C$4</formula>
    </cfRule>
  </conditionalFormatting>
  <conditionalFormatting sqref="S31">
    <cfRule type="cellIs" dxfId="7379" priority="2577" operator="lessThan">
      <formula>$C$4</formula>
    </cfRule>
  </conditionalFormatting>
  <conditionalFormatting sqref="S32">
    <cfRule type="cellIs" dxfId="7378" priority="2578" operator="lessThan">
      <formula>$C$4</formula>
    </cfRule>
  </conditionalFormatting>
  <conditionalFormatting sqref="S33">
    <cfRule type="cellIs" dxfId="7377" priority="2579" operator="lessThan">
      <formula>$C$4</formula>
    </cfRule>
  </conditionalFormatting>
  <conditionalFormatting sqref="S34">
    <cfRule type="cellIs" dxfId="7376" priority="2580" operator="lessThan">
      <formula>$C$4</formula>
    </cfRule>
  </conditionalFormatting>
  <conditionalFormatting sqref="S35">
    <cfRule type="cellIs" dxfId="7375" priority="2581" operator="lessThan">
      <formula>$C$4</formula>
    </cfRule>
  </conditionalFormatting>
  <conditionalFormatting sqref="S36">
    <cfRule type="cellIs" dxfId="7374" priority="2582" operator="lessThan">
      <formula>$C$4</formula>
    </cfRule>
  </conditionalFormatting>
  <conditionalFormatting sqref="S37">
    <cfRule type="cellIs" dxfId="7373" priority="2583" operator="lessThan">
      <formula>$C$4</formula>
    </cfRule>
  </conditionalFormatting>
  <conditionalFormatting sqref="S38">
    <cfRule type="cellIs" dxfId="7372" priority="2584" operator="lessThan">
      <formula>$C$4</formula>
    </cfRule>
  </conditionalFormatting>
  <conditionalFormatting sqref="S39">
    <cfRule type="cellIs" dxfId="7371" priority="2585" operator="lessThan">
      <formula>$C$4</formula>
    </cfRule>
  </conditionalFormatting>
  <conditionalFormatting sqref="S40">
    <cfRule type="cellIs" dxfId="7370" priority="2586" operator="lessThan">
      <formula>$C$4</formula>
    </cfRule>
  </conditionalFormatting>
  <conditionalFormatting sqref="S41">
    <cfRule type="cellIs" dxfId="7369" priority="2587" operator="lessThan">
      <formula>$C$4</formula>
    </cfRule>
  </conditionalFormatting>
  <conditionalFormatting sqref="S42">
    <cfRule type="cellIs" dxfId="7368" priority="2588" operator="lessThan">
      <formula>$C$4</formula>
    </cfRule>
  </conditionalFormatting>
  <conditionalFormatting sqref="S43">
    <cfRule type="cellIs" dxfId="7367" priority="2589" operator="lessThan">
      <formula>$C$4</formula>
    </cfRule>
  </conditionalFormatting>
  <conditionalFormatting sqref="S44">
    <cfRule type="cellIs" dxfId="7366" priority="2590" operator="lessThan">
      <formula>$C$4</formula>
    </cfRule>
  </conditionalFormatting>
  <conditionalFormatting sqref="S45">
    <cfRule type="cellIs" dxfId="7365" priority="2591" operator="lessThan">
      <formula>$C$4</formula>
    </cfRule>
  </conditionalFormatting>
  <conditionalFormatting sqref="S46">
    <cfRule type="cellIs" dxfId="7364" priority="2592" operator="lessThan">
      <formula>$C$4</formula>
    </cfRule>
  </conditionalFormatting>
  <conditionalFormatting sqref="S47">
    <cfRule type="cellIs" dxfId="7363" priority="2593" operator="lessThan">
      <formula>$C$4</formula>
    </cfRule>
  </conditionalFormatting>
  <conditionalFormatting sqref="S48">
    <cfRule type="cellIs" dxfId="7362" priority="2594" operator="lessThan">
      <formula>$C$4</formula>
    </cfRule>
  </conditionalFormatting>
  <conditionalFormatting sqref="S49">
    <cfRule type="cellIs" dxfId="7361" priority="2595" operator="lessThan">
      <formula>$C$4</formula>
    </cfRule>
  </conditionalFormatting>
  <conditionalFormatting sqref="S50">
    <cfRule type="cellIs" dxfId="7360" priority="2596" operator="lessThan">
      <formula>$C$4</formula>
    </cfRule>
  </conditionalFormatting>
  <conditionalFormatting sqref="S51">
    <cfRule type="cellIs" dxfId="7359" priority="2597" operator="lessThan">
      <formula>$C$4</formula>
    </cfRule>
  </conditionalFormatting>
  <conditionalFormatting sqref="S52">
    <cfRule type="cellIs" dxfId="7358" priority="2598" operator="lessThan">
      <formula>$C$4</formula>
    </cfRule>
  </conditionalFormatting>
  <conditionalFormatting sqref="S53">
    <cfRule type="cellIs" dxfId="7357" priority="2599" operator="lessThan">
      <formula>$C$4</formula>
    </cfRule>
  </conditionalFormatting>
  <conditionalFormatting sqref="S54">
    <cfRule type="cellIs" dxfId="7356" priority="2600" operator="lessThan">
      <formula>$C$4</formula>
    </cfRule>
  </conditionalFormatting>
  <conditionalFormatting sqref="S55">
    <cfRule type="cellIs" dxfId="7355" priority="2601" operator="lessThan">
      <formula>$C$4</formula>
    </cfRule>
  </conditionalFormatting>
  <conditionalFormatting sqref="S56">
    <cfRule type="cellIs" dxfId="7354" priority="2602" operator="lessThan">
      <formula>$C$4</formula>
    </cfRule>
  </conditionalFormatting>
  <conditionalFormatting sqref="S57">
    <cfRule type="cellIs" dxfId="7353" priority="2603" operator="lessThan">
      <formula>$C$4</formula>
    </cfRule>
  </conditionalFormatting>
  <conditionalFormatting sqref="S58">
    <cfRule type="cellIs" dxfId="7352" priority="2604" operator="lessThan">
      <formula>$C$4</formula>
    </cfRule>
  </conditionalFormatting>
  <conditionalFormatting sqref="S59">
    <cfRule type="cellIs" dxfId="7351" priority="2605" operator="lessThan">
      <formula>$C$4</formula>
    </cfRule>
  </conditionalFormatting>
  <conditionalFormatting sqref="S60">
    <cfRule type="cellIs" dxfId="7350" priority="2606" operator="lessThan">
      <formula>$C$4</formula>
    </cfRule>
  </conditionalFormatting>
  <conditionalFormatting sqref="U11">
    <cfRule type="cellIs" dxfId="7349" priority="2607" operator="lessThan">
      <formula>$C$4</formula>
    </cfRule>
  </conditionalFormatting>
  <conditionalFormatting sqref="U12">
    <cfRule type="cellIs" dxfId="7348" priority="2608" operator="lessThan">
      <formula>$C$4</formula>
    </cfRule>
  </conditionalFormatting>
  <conditionalFormatting sqref="U13">
    <cfRule type="cellIs" dxfId="7347" priority="2609" operator="lessThan">
      <formula>$C$4</formula>
    </cfRule>
  </conditionalFormatting>
  <conditionalFormatting sqref="U14">
    <cfRule type="cellIs" dxfId="7346" priority="2610" operator="lessThan">
      <formula>$C$4</formula>
    </cfRule>
  </conditionalFormatting>
  <conditionalFormatting sqref="U15">
    <cfRule type="cellIs" dxfId="7345" priority="2611" operator="lessThan">
      <formula>$C$4</formula>
    </cfRule>
  </conditionalFormatting>
  <conditionalFormatting sqref="U16">
    <cfRule type="cellIs" dxfId="7344" priority="2612" operator="lessThan">
      <formula>$C$4</formula>
    </cfRule>
  </conditionalFormatting>
  <conditionalFormatting sqref="U17">
    <cfRule type="cellIs" dxfId="7343" priority="2613" operator="lessThan">
      <formula>$C$4</formula>
    </cfRule>
  </conditionalFormatting>
  <conditionalFormatting sqref="U18">
    <cfRule type="cellIs" dxfId="7342" priority="2614" operator="lessThan">
      <formula>$C$4</formula>
    </cfRule>
  </conditionalFormatting>
  <conditionalFormatting sqref="U19">
    <cfRule type="cellIs" dxfId="7341" priority="2615" operator="lessThan">
      <formula>$C$4</formula>
    </cfRule>
  </conditionalFormatting>
  <conditionalFormatting sqref="U20">
    <cfRule type="cellIs" dxfId="7340" priority="2616" operator="lessThan">
      <formula>$C$4</formula>
    </cfRule>
  </conditionalFormatting>
  <conditionalFormatting sqref="U21">
    <cfRule type="cellIs" dxfId="7339" priority="2617" operator="lessThan">
      <formula>$C$4</formula>
    </cfRule>
  </conditionalFormatting>
  <conditionalFormatting sqref="U22">
    <cfRule type="cellIs" dxfId="7338" priority="2618" operator="lessThan">
      <formula>$C$4</formula>
    </cfRule>
  </conditionalFormatting>
  <conditionalFormatting sqref="U23">
    <cfRule type="cellIs" dxfId="7337" priority="2619" operator="lessThan">
      <formula>$C$4</formula>
    </cfRule>
  </conditionalFormatting>
  <conditionalFormatting sqref="U24">
    <cfRule type="cellIs" dxfId="7336" priority="2620" operator="lessThan">
      <formula>$C$4</formula>
    </cfRule>
  </conditionalFormatting>
  <conditionalFormatting sqref="U25">
    <cfRule type="cellIs" dxfId="7335" priority="2621" operator="lessThan">
      <formula>$C$4</formula>
    </cfRule>
  </conditionalFormatting>
  <conditionalFormatting sqref="U26">
    <cfRule type="cellIs" dxfId="7334" priority="2622" operator="lessThan">
      <formula>$C$4</formula>
    </cfRule>
  </conditionalFormatting>
  <conditionalFormatting sqref="U27">
    <cfRule type="cellIs" dxfId="7333" priority="2623" operator="lessThan">
      <formula>$C$4</formula>
    </cfRule>
  </conditionalFormatting>
  <conditionalFormatting sqref="U28">
    <cfRule type="cellIs" dxfId="7332" priority="2624" operator="lessThan">
      <formula>$C$4</formula>
    </cfRule>
  </conditionalFormatting>
  <conditionalFormatting sqref="U29">
    <cfRule type="cellIs" dxfId="7331" priority="2625" operator="lessThan">
      <formula>$C$4</formula>
    </cfRule>
  </conditionalFormatting>
  <conditionalFormatting sqref="U30">
    <cfRule type="cellIs" dxfId="7330" priority="2626" operator="lessThan">
      <formula>$C$4</formula>
    </cfRule>
  </conditionalFormatting>
  <conditionalFormatting sqref="U31">
    <cfRule type="cellIs" dxfId="7329" priority="2627" operator="lessThan">
      <formula>$C$4</formula>
    </cfRule>
  </conditionalFormatting>
  <conditionalFormatting sqref="U32">
    <cfRule type="cellIs" dxfId="7328" priority="2628" operator="lessThan">
      <formula>$C$4</formula>
    </cfRule>
  </conditionalFormatting>
  <conditionalFormatting sqref="U33">
    <cfRule type="cellIs" dxfId="7327" priority="2629" operator="lessThan">
      <formula>$C$4</formula>
    </cfRule>
  </conditionalFormatting>
  <conditionalFormatting sqref="U34">
    <cfRule type="cellIs" dxfId="7326" priority="2630" operator="lessThan">
      <formula>$C$4</formula>
    </cfRule>
  </conditionalFormatting>
  <conditionalFormatting sqref="U35">
    <cfRule type="cellIs" dxfId="7325" priority="2631" operator="lessThan">
      <formula>$C$4</formula>
    </cfRule>
  </conditionalFormatting>
  <conditionalFormatting sqref="U36">
    <cfRule type="cellIs" dxfId="7324" priority="2632" operator="lessThan">
      <formula>$C$4</formula>
    </cfRule>
  </conditionalFormatting>
  <conditionalFormatting sqref="U37">
    <cfRule type="cellIs" dxfId="7323" priority="2633" operator="lessThan">
      <formula>$C$4</formula>
    </cfRule>
  </conditionalFormatting>
  <conditionalFormatting sqref="U38">
    <cfRule type="cellIs" dxfId="7322" priority="2634" operator="lessThan">
      <formula>$C$4</formula>
    </cfRule>
  </conditionalFormatting>
  <conditionalFormatting sqref="U39">
    <cfRule type="cellIs" dxfId="7321" priority="2635" operator="lessThan">
      <formula>$C$4</formula>
    </cfRule>
  </conditionalFormatting>
  <conditionalFormatting sqref="U40">
    <cfRule type="cellIs" dxfId="7320" priority="2636" operator="lessThan">
      <formula>$C$4</formula>
    </cfRule>
  </conditionalFormatting>
  <conditionalFormatting sqref="U41">
    <cfRule type="cellIs" dxfId="7319" priority="2637" operator="lessThan">
      <formula>$C$4</formula>
    </cfRule>
  </conditionalFormatting>
  <conditionalFormatting sqref="U42">
    <cfRule type="cellIs" dxfId="7318" priority="2638" operator="lessThan">
      <formula>$C$4</formula>
    </cfRule>
  </conditionalFormatting>
  <conditionalFormatting sqref="U43">
    <cfRule type="cellIs" dxfId="7317" priority="2639" operator="lessThan">
      <formula>$C$4</formula>
    </cfRule>
  </conditionalFormatting>
  <conditionalFormatting sqref="U44">
    <cfRule type="cellIs" dxfId="7316" priority="2640" operator="lessThan">
      <formula>$C$4</formula>
    </cfRule>
  </conditionalFormatting>
  <conditionalFormatting sqref="U45">
    <cfRule type="cellIs" dxfId="7315" priority="2641" operator="lessThan">
      <formula>$C$4</formula>
    </cfRule>
  </conditionalFormatting>
  <conditionalFormatting sqref="U46">
    <cfRule type="cellIs" dxfId="7314" priority="2642" operator="lessThan">
      <formula>$C$4</formula>
    </cfRule>
  </conditionalFormatting>
  <conditionalFormatting sqref="U47">
    <cfRule type="cellIs" dxfId="7313" priority="2643" operator="lessThan">
      <formula>$C$4</formula>
    </cfRule>
  </conditionalFormatting>
  <conditionalFormatting sqref="U48">
    <cfRule type="cellIs" dxfId="7312" priority="2644" operator="lessThan">
      <formula>$C$4</formula>
    </cfRule>
  </conditionalFormatting>
  <conditionalFormatting sqref="U49">
    <cfRule type="cellIs" dxfId="7311" priority="2645" operator="lessThan">
      <formula>$C$4</formula>
    </cfRule>
  </conditionalFormatting>
  <conditionalFormatting sqref="U50">
    <cfRule type="cellIs" dxfId="7310" priority="2646" operator="lessThan">
      <formula>$C$4</formula>
    </cfRule>
  </conditionalFormatting>
  <conditionalFormatting sqref="U51">
    <cfRule type="cellIs" dxfId="7309" priority="2647" operator="lessThan">
      <formula>$C$4</formula>
    </cfRule>
  </conditionalFormatting>
  <conditionalFormatting sqref="U52">
    <cfRule type="cellIs" dxfId="7308" priority="2648" operator="lessThan">
      <formula>$C$4</formula>
    </cfRule>
  </conditionalFormatting>
  <conditionalFormatting sqref="U53">
    <cfRule type="cellIs" dxfId="7307" priority="2649" operator="lessThan">
      <formula>$C$4</formula>
    </cfRule>
  </conditionalFormatting>
  <conditionalFormatting sqref="U54">
    <cfRule type="cellIs" dxfId="7306" priority="2650" operator="lessThan">
      <formula>$C$4</formula>
    </cfRule>
  </conditionalFormatting>
  <conditionalFormatting sqref="U55">
    <cfRule type="cellIs" dxfId="7305" priority="2651" operator="lessThan">
      <formula>$C$4</formula>
    </cfRule>
  </conditionalFormatting>
  <conditionalFormatting sqref="U56">
    <cfRule type="cellIs" dxfId="7304" priority="2652" operator="lessThan">
      <formula>$C$4</formula>
    </cfRule>
  </conditionalFormatting>
  <conditionalFormatting sqref="U57">
    <cfRule type="cellIs" dxfId="7303" priority="2653" operator="lessThan">
      <formula>$C$4</formula>
    </cfRule>
  </conditionalFormatting>
  <conditionalFormatting sqref="U58">
    <cfRule type="cellIs" dxfId="7302" priority="2654" operator="lessThan">
      <formula>$C$4</formula>
    </cfRule>
  </conditionalFormatting>
  <conditionalFormatting sqref="U59">
    <cfRule type="cellIs" dxfId="7301" priority="2655" operator="lessThan">
      <formula>$C$4</formula>
    </cfRule>
  </conditionalFormatting>
  <conditionalFormatting sqref="U60">
    <cfRule type="cellIs" dxfId="7300" priority="2656" operator="lessThan">
      <formula>$C$4</formula>
    </cfRule>
  </conditionalFormatting>
  <conditionalFormatting sqref="V11">
    <cfRule type="cellIs" dxfId="7299" priority="2657" operator="lessThan">
      <formula>$C$4</formula>
    </cfRule>
  </conditionalFormatting>
  <conditionalFormatting sqref="V12">
    <cfRule type="cellIs" dxfId="7298" priority="2658" operator="lessThan">
      <formula>$C$4</formula>
    </cfRule>
  </conditionalFormatting>
  <conditionalFormatting sqref="V13">
    <cfRule type="cellIs" dxfId="7297" priority="2659" operator="lessThan">
      <formula>$C$4</formula>
    </cfRule>
  </conditionalFormatting>
  <conditionalFormatting sqref="V14">
    <cfRule type="cellIs" dxfId="7296" priority="2660" operator="lessThan">
      <formula>$C$4</formula>
    </cfRule>
  </conditionalFormatting>
  <conditionalFormatting sqref="V15">
    <cfRule type="cellIs" dxfId="7295" priority="2661" operator="lessThan">
      <formula>$C$4</formula>
    </cfRule>
  </conditionalFormatting>
  <conditionalFormatting sqref="V16">
    <cfRule type="cellIs" dxfId="7294" priority="2662" operator="lessThan">
      <formula>$C$4</formula>
    </cfRule>
  </conditionalFormatting>
  <conditionalFormatting sqref="V17">
    <cfRule type="cellIs" dxfId="7293" priority="2663" operator="lessThan">
      <formula>$C$4</formula>
    </cfRule>
  </conditionalFormatting>
  <conditionalFormatting sqref="V18">
    <cfRule type="cellIs" dxfId="7292" priority="2664" operator="lessThan">
      <formula>$C$4</formula>
    </cfRule>
  </conditionalFormatting>
  <conditionalFormatting sqref="V19">
    <cfRule type="cellIs" dxfId="7291" priority="2665" operator="lessThan">
      <formula>$C$4</formula>
    </cfRule>
  </conditionalFormatting>
  <conditionalFormatting sqref="V20">
    <cfRule type="cellIs" dxfId="7290" priority="2666" operator="lessThan">
      <formula>$C$4</formula>
    </cfRule>
  </conditionalFormatting>
  <conditionalFormatting sqref="V21">
    <cfRule type="cellIs" dxfId="7289" priority="2667" operator="lessThan">
      <formula>$C$4</formula>
    </cfRule>
  </conditionalFormatting>
  <conditionalFormatting sqref="V22">
    <cfRule type="cellIs" dxfId="7288" priority="2668" operator="lessThan">
      <formula>$C$4</formula>
    </cfRule>
  </conditionalFormatting>
  <conditionalFormatting sqref="V23">
    <cfRule type="cellIs" dxfId="7287" priority="2669" operator="lessThan">
      <formula>$C$4</formula>
    </cfRule>
  </conditionalFormatting>
  <conditionalFormatting sqref="V24">
    <cfRule type="cellIs" dxfId="7286" priority="2670" operator="lessThan">
      <formula>$C$4</formula>
    </cfRule>
  </conditionalFormatting>
  <conditionalFormatting sqref="V25">
    <cfRule type="cellIs" dxfId="7285" priority="2671" operator="lessThan">
      <formula>$C$4</formula>
    </cfRule>
  </conditionalFormatting>
  <conditionalFormatting sqref="V26">
    <cfRule type="cellIs" dxfId="7284" priority="2672" operator="lessThan">
      <formula>$C$4</formula>
    </cfRule>
  </conditionalFormatting>
  <conditionalFormatting sqref="V27">
    <cfRule type="cellIs" dxfId="7283" priority="2673" operator="lessThan">
      <formula>$C$4</formula>
    </cfRule>
  </conditionalFormatting>
  <conditionalFormatting sqref="V28">
    <cfRule type="cellIs" dxfId="7282" priority="2674" operator="lessThan">
      <formula>$C$4</formula>
    </cfRule>
  </conditionalFormatting>
  <conditionalFormatting sqref="V29">
    <cfRule type="cellIs" dxfId="7281" priority="2675" operator="lessThan">
      <formula>$C$4</formula>
    </cfRule>
  </conditionalFormatting>
  <conditionalFormatting sqref="V30">
    <cfRule type="cellIs" dxfId="7280" priority="2676" operator="lessThan">
      <formula>$C$4</formula>
    </cfRule>
  </conditionalFormatting>
  <conditionalFormatting sqref="V31">
    <cfRule type="cellIs" dxfId="7279" priority="2677" operator="lessThan">
      <formula>$C$4</formula>
    </cfRule>
  </conditionalFormatting>
  <conditionalFormatting sqref="V32">
    <cfRule type="cellIs" dxfId="7278" priority="2678" operator="lessThan">
      <formula>$C$4</formula>
    </cfRule>
  </conditionalFormatting>
  <conditionalFormatting sqref="V33">
    <cfRule type="cellIs" dxfId="7277" priority="2679" operator="lessThan">
      <formula>$C$4</formula>
    </cfRule>
  </conditionalFormatting>
  <conditionalFormatting sqref="V34">
    <cfRule type="cellIs" dxfId="7276" priority="2680" operator="lessThan">
      <formula>$C$4</formula>
    </cfRule>
  </conditionalFormatting>
  <conditionalFormatting sqref="V35">
    <cfRule type="cellIs" dxfId="7275" priority="2681" operator="lessThan">
      <formula>$C$4</formula>
    </cfRule>
  </conditionalFormatting>
  <conditionalFormatting sqref="V36">
    <cfRule type="cellIs" dxfId="7274" priority="2682" operator="lessThan">
      <formula>$C$4</formula>
    </cfRule>
  </conditionalFormatting>
  <conditionalFormatting sqref="V37">
    <cfRule type="cellIs" dxfId="7273" priority="2683" operator="lessThan">
      <formula>$C$4</formula>
    </cfRule>
  </conditionalFormatting>
  <conditionalFormatting sqref="V38">
    <cfRule type="cellIs" dxfId="7272" priority="2684" operator="lessThan">
      <formula>$C$4</formula>
    </cfRule>
  </conditionalFormatting>
  <conditionalFormatting sqref="V39">
    <cfRule type="cellIs" dxfId="7271" priority="2685" operator="lessThan">
      <formula>$C$4</formula>
    </cfRule>
  </conditionalFormatting>
  <conditionalFormatting sqref="V40">
    <cfRule type="cellIs" dxfId="7270" priority="2686" operator="lessThan">
      <formula>$C$4</formula>
    </cfRule>
  </conditionalFormatting>
  <conditionalFormatting sqref="V41">
    <cfRule type="cellIs" dxfId="7269" priority="2687" operator="lessThan">
      <formula>$C$4</formula>
    </cfRule>
  </conditionalFormatting>
  <conditionalFormatting sqref="V42">
    <cfRule type="cellIs" dxfId="7268" priority="2688" operator="lessThan">
      <formula>$C$4</formula>
    </cfRule>
  </conditionalFormatting>
  <conditionalFormatting sqref="V43">
    <cfRule type="cellIs" dxfId="7267" priority="2689" operator="lessThan">
      <formula>$C$4</formula>
    </cfRule>
  </conditionalFormatting>
  <conditionalFormatting sqref="V44">
    <cfRule type="cellIs" dxfId="7266" priority="2690" operator="lessThan">
      <formula>$C$4</formula>
    </cfRule>
  </conditionalFormatting>
  <conditionalFormatting sqref="V45">
    <cfRule type="cellIs" dxfId="7265" priority="2691" operator="lessThan">
      <formula>$C$4</formula>
    </cfRule>
  </conditionalFormatting>
  <conditionalFormatting sqref="V46">
    <cfRule type="cellIs" dxfId="7264" priority="2692" operator="lessThan">
      <formula>$C$4</formula>
    </cfRule>
  </conditionalFormatting>
  <conditionalFormatting sqref="V47">
    <cfRule type="cellIs" dxfId="7263" priority="2693" operator="lessThan">
      <formula>$C$4</formula>
    </cfRule>
  </conditionalFormatting>
  <conditionalFormatting sqref="V48">
    <cfRule type="cellIs" dxfId="7262" priority="2694" operator="lessThan">
      <formula>$C$4</formula>
    </cfRule>
  </conditionalFormatting>
  <conditionalFormatting sqref="V49">
    <cfRule type="cellIs" dxfId="7261" priority="2695" operator="lessThan">
      <formula>$C$4</formula>
    </cfRule>
  </conditionalFormatting>
  <conditionalFormatting sqref="V50">
    <cfRule type="cellIs" dxfId="7260" priority="2696" operator="lessThan">
      <formula>$C$4</formula>
    </cfRule>
  </conditionalFormatting>
  <conditionalFormatting sqref="V51">
    <cfRule type="cellIs" dxfId="7259" priority="2697" operator="lessThan">
      <formula>$C$4</formula>
    </cfRule>
  </conditionalFormatting>
  <conditionalFormatting sqref="V52">
    <cfRule type="cellIs" dxfId="7258" priority="2698" operator="lessThan">
      <formula>$C$4</formula>
    </cfRule>
  </conditionalFormatting>
  <conditionalFormatting sqref="V53">
    <cfRule type="cellIs" dxfId="7257" priority="2699" operator="lessThan">
      <formula>$C$4</formula>
    </cfRule>
  </conditionalFormatting>
  <conditionalFormatting sqref="V54">
    <cfRule type="cellIs" dxfId="7256" priority="2700" operator="lessThan">
      <formula>$C$4</formula>
    </cfRule>
  </conditionalFormatting>
  <conditionalFormatting sqref="V55">
    <cfRule type="cellIs" dxfId="7255" priority="2701" operator="lessThan">
      <formula>$C$4</formula>
    </cfRule>
  </conditionalFormatting>
  <conditionalFormatting sqref="V56">
    <cfRule type="cellIs" dxfId="7254" priority="2702" operator="lessThan">
      <formula>$C$4</formula>
    </cfRule>
  </conditionalFormatting>
  <conditionalFormatting sqref="V57">
    <cfRule type="cellIs" dxfId="7253" priority="2703" operator="lessThan">
      <formula>$C$4</formula>
    </cfRule>
  </conditionalFormatting>
  <conditionalFormatting sqref="V58">
    <cfRule type="cellIs" dxfId="7252" priority="2704" operator="lessThan">
      <formula>$C$4</formula>
    </cfRule>
  </conditionalFormatting>
  <conditionalFormatting sqref="V59">
    <cfRule type="cellIs" dxfId="7251" priority="2705" operator="lessThan">
      <formula>$C$4</formula>
    </cfRule>
  </conditionalFormatting>
  <conditionalFormatting sqref="V60">
    <cfRule type="cellIs" dxfId="7250" priority="2706" operator="lessThan">
      <formula>$C$4</formula>
    </cfRule>
  </conditionalFormatting>
  <conditionalFormatting sqref="CR11">
    <cfRule type="cellIs" dxfId="7249" priority="2707" operator="lessThan">
      <formula>$C$4</formula>
    </cfRule>
  </conditionalFormatting>
  <conditionalFormatting sqref="CR11">
    <cfRule type="cellIs" dxfId="7248" priority="2708" operator="lessThan">
      <formula>$C$4</formula>
    </cfRule>
  </conditionalFormatting>
  <conditionalFormatting sqref="CR12">
    <cfRule type="cellIs" dxfId="7247" priority="2709" operator="lessThan">
      <formula>$C$4</formula>
    </cfRule>
  </conditionalFormatting>
  <conditionalFormatting sqref="CR12">
    <cfRule type="cellIs" dxfId="7246" priority="2710" operator="lessThan">
      <formula>$C$4</formula>
    </cfRule>
  </conditionalFormatting>
  <conditionalFormatting sqref="CR13">
    <cfRule type="cellIs" dxfId="7245" priority="2711" operator="lessThan">
      <formula>$C$4</formula>
    </cfRule>
  </conditionalFormatting>
  <conditionalFormatting sqref="CR13">
    <cfRule type="cellIs" dxfId="7244" priority="2712" operator="lessThan">
      <formula>$C$4</formula>
    </cfRule>
  </conditionalFormatting>
  <conditionalFormatting sqref="CR14">
    <cfRule type="cellIs" dxfId="7243" priority="2713" operator="lessThan">
      <formula>$C$4</formula>
    </cfRule>
  </conditionalFormatting>
  <conditionalFormatting sqref="CR14">
    <cfRule type="cellIs" dxfId="7242" priority="2714" operator="lessThan">
      <formula>$C$4</formula>
    </cfRule>
  </conditionalFormatting>
  <conditionalFormatting sqref="CR15">
    <cfRule type="cellIs" dxfId="7241" priority="2715" operator="lessThan">
      <formula>$C$4</formula>
    </cfRule>
  </conditionalFormatting>
  <conditionalFormatting sqref="CR15">
    <cfRule type="cellIs" dxfId="7240" priority="2716" operator="lessThan">
      <formula>$C$4</formula>
    </cfRule>
  </conditionalFormatting>
  <conditionalFormatting sqref="CR16">
    <cfRule type="cellIs" dxfId="7239" priority="2717" operator="lessThan">
      <formula>$C$4</formula>
    </cfRule>
  </conditionalFormatting>
  <conditionalFormatting sqref="CR16">
    <cfRule type="cellIs" dxfId="7238" priority="2718" operator="lessThan">
      <formula>$C$4</formula>
    </cfRule>
  </conditionalFormatting>
  <conditionalFormatting sqref="CR17">
    <cfRule type="cellIs" dxfId="7237" priority="2719" operator="lessThan">
      <formula>$C$4</formula>
    </cfRule>
  </conditionalFormatting>
  <conditionalFormatting sqref="CR17">
    <cfRule type="cellIs" dxfId="7236" priority="2720" operator="lessThan">
      <formula>$C$4</formula>
    </cfRule>
  </conditionalFormatting>
  <conditionalFormatting sqref="CR18">
    <cfRule type="cellIs" dxfId="7235" priority="2721" operator="lessThan">
      <formula>$C$4</formula>
    </cfRule>
  </conditionalFormatting>
  <conditionalFormatting sqref="CR18">
    <cfRule type="cellIs" dxfId="7234" priority="2722" operator="lessThan">
      <formula>$C$4</formula>
    </cfRule>
  </conditionalFormatting>
  <conditionalFormatting sqref="CR19">
    <cfRule type="cellIs" dxfId="7233" priority="2723" operator="lessThan">
      <formula>$C$4</formula>
    </cfRule>
  </conditionalFormatting>
  <conditionalFormatting sqref="CR19">
    <cfRule type="cellIs" dxfId="7232" priority="2724" operator="lessThan">
      <formula>$C$4</formula>
    </cfRule>
  </conditionalFormatting>
  <conditionalFormatting sqref="CR20">
    <cfRule type="cellIs" dxfId="7231" priority="2725" operator="lessThan">
      <formula>$C$4</formula>
    </cfRule>
  </conditionalFormatting>
  <conditionalFormatting sqref="CR20">
    <cfRule type="cellIs" dxfId="7230" priority="2726" operator="lessThan">
      <formula>$C$4</formula>
    </cfRule>
  </conditionalFormatting>
  <conditionalFormatting sqref="CR21">
    <cfRule type="cellIs" dxfId="7229" priority="2727" operator="lessThan">
      <formula>$C$4</formula>
    </cfRule>
  </conditionalFormatting>
  <conditionalFormatting sqref="CR21">
    <cfRule type="cellIs" dxfId="7228" priority="2728" operator="lessThan">
      <formula>$C$4</formula>
    </cfRule>
  </conditionalFormatting>
  <conditionalFormatting sqref="CR22">
    <cfRule type="cellIs" dxfId="7227" priority="2729" operator="lessThan">
      <formula>$C$4</formula>
    </cfRule>
  </conditionalFormatting>
  <conditionalFormatting sqref="CR22">
    <cfRule type="cellIs" dxfId="7226" priority="2730" operator="lessThan">
      <formula>$C$4</formula>
    </cfRule>
  </conditionalFormatting>
  <conditionalFormatting sqref="CR23">
    <cfRule type="cellIs" dxfId="7225" priority="2731" operator="lessThan">
      <formula>$C$4</formula>
    </cfRule>
  </conditionalFormatting>
  <conditionalFormatting sqref="CR23">
    <cfRule type="cellIs" dxfId="7224" priority="2732" operator="lessThan">
      <formula>$C$4</formula>
    </cfRule>
  </conditionalFormatting>
  <conditionalFormatting sqref="CR24">
    <cfRule type="cellIs" dxfId="7223" priority="2733" operator="lessThan">
      <formula>$C$4</formula>
    </cfRule>
  </conditionalFormatting>
  <conditionalFormatting sqref="CR24">
    <cfRule type="cellIs" dxfId="7222" priority="2734" operator="lessThan">
      <formula>$C$4</formula>
    </cfRule>
  </conditionalFormatting>
  <conditionalFormatting sqref="CR25">
    <cfRule type="cellIs" dxfId="7221" priority="2735" operator="lessThan">
      <formula>$C$4</formula>
    </cfRule>
  </conditionalFormatting>
  <conditionalFormatting sqref="CR25">
    <cfRule type="cellIs" dxfId="7220" priority="2736" operator="lessThan">
      <formula>$C$4</formula>
    </cfRule>
  </conditionalFormatting>
  <conditionalFormatting sqref="CR26">
    <cfRule type="cellIs" dxfId="7219" priority="2737" operator="lessThan">
      <formula>$C$4</formula>
    </cfRule>
  </conditionalFormatting>
  <conditionalFormatting sqref="CR26">
    <cfRule type="cellIs" dxfId="7218" priority="2738" operator="lessThan">
      <formula>$C$4</formula>
    </cfRule>
  </conditionalFormatting>
  <conditionalFormatting sqref="CR27">
    <cfRule type="cellIs" dxfId="7217" priority="2739" operator="lessThan">
      <formula>$C$4</formula>
    </cfRule>
  </conditionalFormatting>
  <conditionalFormatting sqref="CR27">
    <cfRule type="cellIs" dxfId="7216" priority="2740" operator="lessThan">
      <formula>$C$4</formula>
    </cfRule>
  </conditionalFormatting>
  <conditionalFormatting sqref="CR28">
    <cfRule type="cellIs" dxfId="7215" priority="2741" operator="lessThan">
      <formula>$C$4</formula>
    </cfRule>
  </conditionalFormatting>
  <conditionalFormatting sqref="CR28">
    <cfRule type="cellIs" dxfId="7214" priority="2742" operator="lessThan">
      <formula>$C$4</formula>
    </cfRule>
  </conditionalFormatting>
  <conditionalFormatting sqref="CR29">
    <cfRule type="cellIs" dxfId="7213" priority="2743" operator="lessThan">
      <formula>$C$4</formula>
    </cfRule>
  </conditionalFormatting>
  <conditionalFormatting sqref="CR29">
    <cfRule type="cellIs" dxfId="7212" priority="2744" operator="lessThan">
      <formula>$C$4</formula>
    </cfRule>
  </conditionalFormatting>
  <conditionalFormatting sqref="CR30">
    <cfRule type="cellIs" dxfId="7211" priority="2745" operator="lessThan">
      <formula>$C$4</formula>
    </cfRule>
  </conditionalFormatting>
  <conditionalFormatting sqref="CR30">
    <cfRule type="cellIs" dxfId="7210" priority="2746" operator="lessThan">
      <formula>$C$4</formula>
    </cfRule>
  </conditionalFormatting>
  <conditionalFormatting sqref="CR31">
    <cfRule type="cellIs" dxfId="7209" priority="2747" operator="lessThan">
      <formula>$C$4</formula>
    </cfRule>
  </conditionalFormatting>
  <conditionalFormatting sqref="CR31">
    <cfRule type="cellIs" dxfId="7208" priority="2748" operator="lessThan">
      <formula>$C$4</formula>
    </cfRule>
  </conditionalFormatting>
  <conditionalFormatting sqref="CR32">
    <cfRule type="cellIs" dxfId="7207" priority="2749" operator="lessThan">
      <formula>$C$4</formula>
    </cfRule>
  </conditionalFormatting>
  <conditionalFormatting sqref="CR32">
    <cfRule type="cellIs" dxfId="7206" priority="2750" operator="lessThan">
      <formula>$C$4</formula>
    </cfRule>
  </conditionalFormatting>
  <conditionalFormatting sqref="CR33">
    <cfRule type="cellIs" dxfId="7205" priority="2751" operator="lessThan">
      <formula>$C$4</formula>
    </cfRule>
  </conditionalFormatting>
  <conditionalFormatting sqref="CR33">
    <cfRule type="cellIs" dxfId="7204" priority="2752" operator="lessThan">
      <formula>$C$4</formula>
    </cfRule>
  </conditionalFormatting>
  <conditionalFormatting sqref="CR34">
    <cfRule type="cellIs" dxfId="7203" priority="2753" operator="lessThan">
      <formula>$C$4</formula>
    </cfRule>
  </conditionalFormatting>
  <conditionalFormatting sqref="CR34">
    <cfRule type="cellIs" dxfId="7202" priority="2754" operator="lessThan">
      <formula>$C$4</formula>
    </cfRule>
  </conditionalFormatting>
  <conditionalFormatting sqref="CR35">
    <cfRule type="cellIs" dxfId="7201" priority="2755" operator="lessThan">
      <formula>$C$4</formula>
    </cfRule>
  </conditionalFormatting>
  <conditionalFormatting sqref="CR35">
    <cfRule type="cellIs" dxfId="7200" priority="2756" operator="lessThan">
      <formula>$C$4</formula>
    </cfRule>
  </conditionalFormatting>
  <conditionalFormatting sqref="CR36">
    <cfRule type="cellIs" dxfId="7199" priority="2757" operator="lessThan">
      <formula>$C$4</formula>
    </cfRule>
  </conditionalFormatting>
  <conditionalFormatting sqref="CR36">
    <cfRule type="cellIs" dxfId="7198" priority="2758" operator="lessThan">
      <formula>$C$4</formula>
    </cfRule>
  </conditionalFormatting>
  <conditionalFormatting sqref="CR37">
    <cfRule type="cellIs" dxfId="7197" priority="2759" operator="lessThan">
      <formula>$C$4</formula>
    </cfRule>
  </conditionalFormatting>
  <conditionalFormatting sqref="CR37">
    <cfRule type="cellIs" dxfId="7196" priority="2760" operator="lessThan">
      <formula>$C$4</formula>
    </cfRule>
  </conditionalFormatting>
  <conditionalFormatting sqref="CR38">
    <cfRule type="cellIs" dxfId="7195" priority="2761" operator="lessThan">
      <formula>$C$4</formula>
    </cfRule>
  </conditionalFormatting>
  <conditionalFormatting sqref="CR38">
    <cfRule type="cellIs" dxfId="7194" priority="2762" operator="lessThan">
      <formula>$C$4</formula>
    </cfRule>
  </conditionalFormatting>
  <conditionalFormatting sqref="CR39">
    <cfRule type="cellIs" dxfId="7193" priority="2763" operator="lessThan">
      <formula>$C$4</formula>
    </cfRule>
  </conditionalFormatting>
  <conditionalFormatting sqref="CR39">
    <cfRule type="cellIs" dxfId="7192" priority="2764" operator="lessThan">
      <formula>$C$4</formula>
    </cfRule>
  </conditionalFormatting>
  <conditionalFormatting sqref="CR40">
    <cfRule type="cellIs" dxfId="7191" priority="2765" operator="lessThan">
      <formula>$C$4</formula>
    </cfRule>
  </conditionalFormatting>
  <conditionalFormatting sqref="CR40">
    <cfRule type="cellIs" dxfId="7190" priority="2766" operator="lessThan">
      <formula>$C$4</formula>
    </cfRule>
  </conditionalFormatting>
  <conditionalFormatting sqref="CR41">
    <cfRule type="cellIs" dxfId="7189" priority="2767" operator="lessThan">
      <formula>$C$4</formula>
    </cfRule>
  </conditionalFormatting>
  <conditionalFormatting sqref="CR41">
    <cfRule type="cellIs" dxfId="7188" priority="2768" operator="lessThan">
      <formula>$C$4</formula>
    </cfRule>
  </conditionalFormatting>
  <conditionalFormatting sqref="CR42">
    <cfRule type="cellIs" dxfId="7187" priority="2769" operator="lessThan">
      <formula>$C$4</formula>
    </cfRule>
  </conditionalFormatting>
  <conditionalFormatting sqref="CR42">
    <cfRule type="cellIs" dxfId="7186" priority="2770" operator="lessThan">
      <formula>$C$4</formula>
    </cfRule>
  </conditionalFormatting>
  <conditionalFormatting sqref="CR43">
    <cfRule type="cellIs" dxfId="7185" priority="2771" operator="lessThan">
      <formula>$C$4</formula>
    </cfRule>
  </conditionalFormatting>
  <conditionalFormatting sqref="CR43">
    <cfRule type="cellIs" dxfId="7184" priority="2772" operator="lessThan">
      <formula>$C$4</formula>
    </cfRule>
  </conditionalFormatting>
  <conditionalFormatting sqref="CR44">
    <cfRule type="cellIs" dxfId="7183" priority="2773" operator="lessThan">
      <formula>$C$4</formula>
    </cfRule>
  </conditionalFormatting>
  <conditionalFormatting sqref="CR44">
    <cfRule type="cellIs" dxfId="7182" priority="2774" operator="lessThan">
      <formula>$C$4</formula>
    </cfRule>
  </conditionalFormatting>
  <conditionalFormatting sqref="CR45">
    <cfRule type="cellIs" dxfId="7181" priority="2775" operator="lessThan">
      <formula>$C$4</formula>
    </cfRule>
  </conditionalFormatting>
  <conditionalFormatting sqref="CR45">
    <cfRule type="cellIs" dxfId="7180" priority="2776" operator="lessThan">
      <formula>$C$4</formula>
    </cfRule>
  </conditionalFormatting>
  <conditionalFormatting sqref="CR46">
    <cfRule type="cellIs" dxfId="7179" priority="2777" operator="lessThan">
      <formula>$C$4</formula>
    </cfRule>
  </conditionalFormatting>
  <conditionalFormatting sqref="CR46">
    <cfRule type="cellIs" dxfId="7178" priority="2778" operator="lessThan">
      <formula>$C$4</formula>
    </cfRule>
  </conditionalFormatting>
  <conditionalFormatting sqref="CR47">
    <cfRule type="cellIs" dxfId="7177" priority="2779" operator="lessThan">
      <formula>$C$4</formula>
    </cfRule>
  </conditionalFormatting>
  <conditionalFormatting sqref="CR47">
    <cfRule type="cellIs" dxfId="7176" priority="2780" operator="lessThan">
      <formula>$C$4</formula>
    </cfRule>
  </conditionalFormatting>
  <conditionalFormatting sqref="CR48">
    <cfRule type="cellIs" dxfId="7175" priority="2781" operator="lessThan">
      <formula>$C$4</formula>
    </cfRule>
  </conditionalFormatting>
  <conditionalFormatting sqref="CR48">
    <cfRule type="cellIs" dxfId="7174" priority="2782" operator="lessThan">
      <formula>$C$4</formula>
    </cfRule>
  </conditionalFormatting>
  <conditionalFormatting sqref="CR49">
    <cfRule type="cellIs" dxfId="7173" priority="2783" operator="lessThan">
      <formula>$C$4</formula>
    </cfRule>
  </conditionalFormatting>
  <conditionalFormatting sqref="CR49">
    <cfRule type="cellIs" dxfId="7172" priority="2784" operator="lessThan">
      <formula>$C$4</formula>
    </cfRule>
  </conditionalFormatting>
  <conditionalFormatting sqref="CR50">
    <cfRule type="cellIs" dxfId="7171" priority="2785" operator="lessThan">
      <formula>$C$4</formula>
    </cfRule>
  </conditionalFormatting>
  <conditionalFormatting sqref="CR50">
    <cfRule type="cellIs" dxfId="7170" priority="2786" operator="lessThan">
      <formula>$C$4</formula>
    </cfRule>
  </conditionalFormatting>
  <conditionalFormatting sqref="CR51">
    <cfRule type="cellIs" dxfId="7169" priority="2787" operator="lessThan">
      <formula>$C$4</formula>
    </cfRule>
  </conditionalFormatting>
  <conditionalFormatting sqref="CR51">
    <cfRule type="cellIs" dxfId="7168" priority="2788" operator="lessThan">
      <formula>$C$4</formula>
    </cfRule>
  </conditionalFormatting>
  <conditionalFormatting sqref="CR52">
    <cfRule type="cellIs" dxfId="7167" priority="2789" operator="lessThan">
      <formula>$C$4</formula>
    </cfRule>
  </conditionalFormatting>
  <conditionalFormatting sqref="CR52">
    <cfRule type="cellIs" dxfId="7166" priority="2790" operator="lessThan">
      <formula>$C$4</formula>
    </cfRule>
  </conditionalFormatting>
  <conditionalFormatting sqref="CR53">
    <cfRule type="cellIs" dxfId="7165" priority="2791" operator="lessThan">
      <formula>$C$4</formula>
    </cfRule>
  </conditionalFormatting>
  <conditionalFormatting sqref="CR53">
    <cfRule type="cellIs" dxfId="7164" priority="2792" operator="lessThan">
      <formula>$C$4</formula>
    </cfRule>
  </conditionalFormatting>
  <conditionalFormatting sqref="CR54">
    <cfRule type="cellIs" dxfId="7163" priority="2793" operator="lessThan">
      <formula>$C$4</formula>
    </cfRule>
  </conditionalFormatting>
  <conditionalFormatting sqref="CR54">
    <cfRule type="cellIs" dxfId="7162" priority="2794" operator="lessThan">
      <formula>$C$4</formula>
    </cfRule>
  </conditionalFormatting>
  <conditionalFormatting sqref="CR55">
    <cfRule type="cellIs" dxfId="7161" priority="2795" operator="lessThan">
      <formula>$C$4</formula>
    </cfRule>
  </conditionalFormatting>
  <conditionalFormatting sqref="CR55">
    <cfRule type="cellIs" dxfId="7160" priority="2796" operator="lessThan">
      <formula>$C$4</formula>
    </cfRule>
  </conditionalFormatting>
  <conditionalFormatting sqref="CR56">
    <cfRule type="cellIs" dxfId="7159" priority="2797" operator="lessThan">
      <formula>$C$4</formula>
    </cfRule>
  </conditionalFormatting>
  <conditionalFormatting sqref="CR56">
    <cfRule type="cellIs" dxfId="7158" priority="2798" operator="lessThan">
      <formula>$C$4</formula>
    </cfRule>
  </conditionalFormatting>
  <conditionalFormatting sqref="CR57">
    <cfRule type="cellIs" dxfId="7157" priority="2799" operator="lessThan">
      <formula>$C$4</formula>
    </cfRule>
  </conditionalFormatting>
  <conditionalFormatting sqref="CR57">
    <cfRule type="cellIs" dxfId="7156" priority="2800" operator="lessThan">
      <formula>$C$4</formula>
    </cfRule>
  </conditionalFormatting>
  <conditionalFormatting sqref="CR58">
    <cfRule type="cellIs" dxfId="7155" priority="2801" operator="lessThan">
      <formula>$C$4</formula>
    </cfRule>
  </conditionalFormatting>
  <conditionalFormatting sqref="CR58">
    <cfRule type="cellIs" dxfId="7154" priority="2802" operator="lessThan">
      <formula>$C$4</formula>
    </cfRule>
  </conditionalFormatting>
  <conditionalFormatting sqref="CR59">
    <cfRule type="cellIs" dxfId="7153" priority="2803" operator="lessThan">
      <formula>$C$4</formula>
    </cfRule>
  </conditionalFormatting>
  <conditionalFormatting sqref="CR59">
    <cfRule type="cellIs" dxfId="7152" priority="2804" operator="lessThan">
      <formula>$C$4</formula>
    </cfRule>
  </conditionalFormatting>
  <conditionalFormatting sqref="CR60">
    <cfRule type="cellIs" dxfId="7151" priority="2805" operator="lessThan">
      <formula>$C$4</formula>
    </cfRule>
  </conditionalFormatting>
  <conditionalFormatting sqref="CR60">
    <cfRule type="cellIs" dxfId="7150" priority="2806" operator="lessThan">
      <formula>$C$4</formula>
    </cfRule>
  </conditionalFormatting>
  <conditionalFormatting sqref="L11">
    <cfRule type="cellIs" dxfId="7149" priority="2807" operator="lessThan">
      <formula>$C$4</formula>
    </cfRule>
  </conditionalFormatting>
  <conditionalFormatting sqref="L11">
    <cfRule type="cellIs" dxfId="7148" priority="2808" operator="lessThan">
      <formula>$C$4</formula>
    </cfRule>
  </conditionalFormatting>
  <conditionalFormatting sqref="L12">
    <cfRule type="cellIs" dxfId="7147" priority="2809" operator="lessThan">
      <formula>$C$4</formula>
    </cfRule>
  </conditionalFormatting>
  <conditionalFormatting sqref="L12">
    <cfRule type="cellIs" dxfId="7146" priority="2810" operator="lessThan">
      <formula>$C$4</formula>
    </cfRule>
  </conditionalFormatting>
  <conditionalFormatting sqref="L13">
    <cfRule type="cellIs" dxfId="7145" priority="2811" operator="lessThan">
      <formula>$C$4</formula>
    </cfRule>
  </conditionalFormatting>
  <conditionalFormatting sqref="L13">
    <cfRule type="cellIs" dxfId="7144" priority="2812" operator="lessThan">
      <formula>$C$4</formula>
    </cfRule>
  </conditionalFormatting>
  <conditionalFormatting sqref="L14">
    <cfRule type="cellIs" dxfId="7143" priority="2813" operator="lessThan">
      <formula>$C$4</formula>
    </cfRule>
  </conditionalFormatting>
  <conditionalFormatting sqref="L14">
    <cfRule type="cellIs" dxfId="7142" priority="2814" operator="lessThan">
      <formula>$C$4</formula>
    </cfRule>
  </conditionalFormatting>
  <conditionalFormatting sqref="L15">
    <cfRule type="cellIs" dxfId="7141" priority="2815" operator="lessThan">
      <formula>$C$4</formula>
    </cfRule>
  </conditionalFormatting>
  <conditionalFormatting sqref="L15">
    <cfRule type="cellIs" dxfId="7140" priority="2816" operator="lessThan">
      <formula>$C$4</formula>
    </cfRule>
  </conditionalFormatting>
  <conditionalFormatting sqref="L16">
    <cfRule type="cellIs" dxfId="7139" priority="2817" operator="lessThan">
      <formula>$C$4</formula>
    </cfRule>
  </conditionalFormatting>
  <conditionalFormatting sqref="L16">
    <cfRule type="cellIs" dxfId="7138" priority="2818" operator="lessThan">
      <formula>$C$4</formula>
    </cfRule>
  </conditionalFormatting>
  <conditionalFormatting sqref="L17">
    <cfRule type="cellIs" dxfId="7137" priority="2819" operator="lessThan">
      <formula>$C$4</formula>
    </cfRule>
  </conditionalFormatting>
  <conditionalFormatting sqref="L17">
    <cfRule type="cellIs" dxfId="7136" priority="2820" operator="lessThan">
      <formula>$C$4</formula>
    </cfRule>
  </conditionalFormatting>
  <conditionalFormatting sqref="L18">
    <cfRule type="cellIs" dxfId="7135" priority="2821" operator="lessThan">
      <formula>$C$4</formula>
    </cfRule>
  </conditionalFormatting>
  <conditionalFormatting sqref="L18">
    <cfRule type="cellIs" dxfId="7134" priority="2822" operator="lessThan">
      <formula>$C$4</formula>
    </cfRule>
  </conditionalFormatting>
  <conditionalFormatting sqref="L19">
    <cfRule type="cellIs" dxfId="7133" priority="2823" operator="lessThan">
      <formula>$C$4</formula>
    </cfRule>
  </conditionalFormatting>
  <conditionalFormatting sqref="L19">
    <cfRule type="cellIs" dxfId="7132" priority="2824" operator="lessThan">
      <formula>$C$4</formula>
    </cfRule>
  </conditionalFormatting>
  <conditionalFormatting sqref="L20">
    <cfRule type="cellIs" dxfId="7131" priority="2825" operator="lessThan">
      <formula>$C$4</formula>
    </cfRule>
  </conditionalFormatting>
  <conditionalFormatting sqref="L20">
    <cfRule type="cellIs" dxfId="7130" priority="2826" operator="lessThan">
      <formula>$C$4</formula>
    </cfRule>
  </conditionalFormatting>
  <conditionalFormatting sqref="L21">
    <cfRule type="cellIs" dxfId="7129" priority="2827" operator="lessThan">
      <formula>$C$4</formula>
    </cfRule>
  </conditionalFormatting>
  <conditionalFormatting sqref="L21">
    <cfRule type="cellIs" dxfId="7128" priority="2828" operator="lessThan">
      <formula>$C$4</formula>
    </cfRule>
  </conditionalFormatting>
  <conditionalFormatting sqref="L22">
    <cfRule type="cellIs" dxfId="7127" priority="2829" operator="lessThan">
      <formula>$C$4</formula>
    </cfRule>
  </conditionalFormatting>
  <conditionalFormatting sqref="L22">
    <cfRule type="cellIs" dxfId="7126" priority="2830" operator="lessThan">
      <formula>$C$4</formula>
    </cfRule>
  </conditionalFormatting>
  <conditionalFormatting sqref="L23">
    <cfRule type="cellIs" dxfId="7125" priority="2831" operator="lessThan">
      <formula>$C$4</formula>
    </cfRule>
  </conditionalFormatting>
  <conditionalFormatting sqref="L23">
    <cfRule type="cellIs" dxfId="7124" priority="2832" operator="lessThan">
      <formula>$C$4</formula>
    </cfRule>
  </conditionalFormatting>
  <conditionalFormatting sqref="L24">
    <cfRule type="cellIs" dxfId="7123" priority="2833" operator="lessThan">
      <formula>$C$4</formula>
    </cfRule>
  </conditionalFormatting>
  <conditionalFormatting sqref="L24">
    <cfRule type="cellIs" dxfId="7122" priority="2834" operator="lessThan">
      <formula>$C$4</formula>
    </cfRule>
  </conditionalFormatting>
  <conditionalFormatting sqref="L25">
    <cfRule type="cellIs" dxfId="7121" priority="2835" operator="lessThan">
      <formula>$C$4</formula>
    </cfRule>
  </conditionalFormatting>
  <conditionalFormatting sqref="L25">
    <cfRule type="cellIs" dxfId="7120" priority="2836" operator="lessThan">
      <formula>$C$4</formula>
    </cfRule>
  </conditionalFormatting>
  <conditionalFormatting sqref="L26">
    <cfRule type="cellIs" dxfId="7119" priority="2837" operator="lessThan">
      <formula>$C$4</formula>
    </cfRule>
  </conditionalFormatting>
  <conditionalFormatting sqref="L26">
    <cfRule type="cellIs" dxfId="7118" priority="2838" operator="lessThan">
      <formula>$C$4</formula>
    </cfRule>
  </conditionalFormatting>
  <conditionalFormatting sqref="L27">
    <cfRule type="cellIs" dxfId="7117" priority="2839" operator="lessThan">
      <formula>$C$4</formula>
    </cfRule>
  </conditionalFormatting>
  <conditionalFormatting sqref="L27">
    <cfRule type="cellIs" dxfId="7116" priority="2840" operator="lessThan">
      <formula>$C$4</formula>
    </cfRule>
  </conditionalFormatting>
  <conditionalFormatting sqref="L28">
    <cfRule type="cellIs" dxfId="7115" priority="2841" operator="lessThan">
      <formula>$C$4</formula>
    </cfRule>
  </conditionalFormatting>
  <conditionalFormatting sqref="L28">
    <cfRule type="cellIs" dxfId="7114" priority="2842" operator="lessThan">
      <formula>$C$4</formula>
    </cfRule>
  </conditionalFormatting>
  <conditionalFormatting sqref="L29">
    <cfRule type="cellIs" dxfId="7113" priority="2843" operator="lessThan">
      <formula>$C$4</formula>
    </cfRule>
  </conditionalFormatting>
  <conditionalFormatting sqref="L29">
    <cfRule type="cellIs" dxfId="7112" priority="2844" operator="lessThan">
      <formula>$C$4</formula>
    </cfRule>
  </conditionalFormatting>
  <conditionalFormatting sqref="L30">
    <cfRule type="cellIs" dxfId="7111" priority="2845" operator="lessThan">
      <formula>$C$4</formula>
    </cfRule>
  </conditionalFormatting>
  <conditionalFormatting sqref="L30">
    <cfRule type="cellIs" dxfId="7110" priority="2846" operator="lessThan">
      <formula>$C$4</formula>
    </cfRule>
  </conditionalFormatting>
  <conditionalFormatting sqref="L31">
    <cfRule type="cellIs" dxfId="7109" priority="2847" operator="lessThan">
      <formula>$C$4</formula>
    </cfRule>
  </conditionalFormatting>
  <conditionalFormatting sqref="L31">
    <cfRule type="cellIs" dxfId="7108" priority="2848" operator="lessThan">
      <formula>$C$4</formula>
    </cfRule>
  </conditionalFormatting>
  <conditionalFormatting sqref="L32">
    <cfRule type="cellIs" dxfId="7107" priority="2849" operator="lessThan">
      <formula>$C$4</formula>
    </cfRule>
  </conditionalFormatting>
  <conditionalFormatting sqref="L32">
    <cfRule type="cellIs" dxfId="7106" priority="2850" operator="lessThan">
      <formula>$C$4</formula>
    </cfRule>
  </conditionalFormatting>
  <conditionalFormatting sqref="L33">
    <cfRule type="cellIs" dxfId="7105" priority="2851" operator="lessThan">
      <formula>$C$4</formula>
    </cfRule>
  </conditionalFormatting>
  <conditionalFormatting sqref="L33">
    <cfRule type="cellIs" dxfId="7104" priority="2852" operator="lessThan">
      <formula>$C$4</formula>
    </cfRule>
  </conditionalFormatting>
  <conditionalFormatting sqref="L34">
    <cfRule type="cellIs" dxfId="7103" priority="2853" operator="lessThan">
      <formula>$C$4</formula>
    </cfRule>
  </conditionalFormatting>
  <conditionalFormatting sqref="L34">
    <cfRule type="cellIs" dxfId="7102" priority="2854" operator="lessThan">
      <formula>$C$4</formula>
    </cfRule>
  </conditionalFormatting>
  <conditionalFormatting sqref="L35">
    <cfRule type="cellIs" dxfId="7101" priority="2855" operator="lessThan">
      <formula>$C$4</formula>
    </cfRule>
  </conditionalFormatting>
  <conditionalFormatting sqref="L35">
    <cfRule type="cellIs" dxfId="7100" priority="2856" operator="lessThan">
      <formula>$C$4</formula>
    </cfRule>
  </conditionalFormatting>
  <conditionalFormatting sqref="L36">
    <cfRule type="cellIs" dxfId="7099" priority="2857" operator="lessThan">
      <formula>$C$4</formula>
    </cfRule>
  </conditionalFormatting>
  <conditionalFormatting sqref="L36">
    <cfRule type="cellIs" dxfId="7098" priority="2858" operator="lessThan">
      <formula>$C$4</formula>
    </cfRule>
  </conditionalFormatting>
  <conditionalFormatting sqref="L37">
    <cfRule type="cellIs" dxfId="7097" priority="2859" operator="lessThan">
      <formula>$C$4</formula>
    </cfRule>
  </conditionalFormatting>
  <conditionalFormatting sqref="L37">
    <cfRule type="cellIs" dxfId="7096" priority="2860" operator="lessThan">
      <formula>$C$4</formula>
    </cfRule>
  </conditionalFormatting>
  <conditionalFormatting sqref="L38">
    <cfRule type="cellIs" dxfId="7095" priority="2861" operator="lessThan">
      <formula>$C$4</formula>
    </cfRule>
  </conditionalFormatting>
  <conditionalFormatting sqref="L38">
    <cfRule type="cellIs" dxfId="7094" priority="2862" operator="lessThan">
      <formula>$C$4</formula>
    </cfRule>
  </conditionalFormatting>
  <conditionalFormatting sqref="L39">
    <cfRule type="cellIs" dxfId="7093" priority="2863" operator="lessThan">
      <formula>$C$4</formula>
    </cfRule>
  </conditionalFormatting>
  <conditionalFormatting sqref="L39">
    <cfRule type="cellIs" dxfId="7092" priority="2864" operator="lessThan">
      <formula>$C$4</formula>
    </cfRule>
  </conditionalFormatting>
  <conditionalFormatting sqref="L40">
    <cfRule type="cellIs" dxfId="7091" priority="2865" operator="lessThan">
      <formula>$C$4</formula>
    </cfRule>
  </conditionalFormatting>
  <conditionalFormatting sqref="L40">
    <cfRule type="cellIs" dxfId="7090" priority="2866" operator="lessThan">
      <formula>$C$4</formula>
    </cfRule>
  </conditionalFormatting>
  <conditionalFormatting sqref="L41">
    <cfRule type="cellIs" dxfId="7089" priority="2867" operator="lessThan">
      <formula>$C$4</formula>
    </cfRule>
  </conditionalFormatting>
  <conditionalFormatting sqref="L41">
    <cfRule type="cellIs" dxfId="7088" priority="2868" operator="lessThan">
      <formula>$C$4</formula>
    </cfRule>
  </conditionalFormatting>
  <conditionalFormatting sqref="L42">
    <cfRule type="cellIs" dxfId="7087" priority="2869" operator="lessThan">
      <formula>$C$4</formula>
    </cfRule>
  </conditionalFormatting>
  <conditionalFormatting sqref="L42">
    <cfRule type="cellIs" dxfId="7086" priority="2870" operator="lessThan">
      <formula>$C$4</formula>
    </cfRule>
  </conditionalFormatting>
  <conditionalFormatting sqref="L43">
    <cfRule type="cellIs" dxfId="7085" priority="2871" operator="lessThan">
      <formula>$C$4</formula>
    </cfRule>
  </conditionalFormatting>
  <conditionalFormatting sqref="L43">
    <cfRule type="cellIs" dxfId="7084" priority="2872" operator="lessThan">
      <formula>$C$4</formula>
    </cfRule>
  </conditionalFormatting>
  <conditionalFormatting sqref="L44">
    <cfRule type="cellIs" dxfId="7083" priority="2873" operator="lessThan">
      <formula>$C$4</formula>
    </cfRule>
  </conditionalFormatting>
  <conditionalFormatting sqref="L44">
    <cfRule type="cellIs" dxfId="7082" priority="2874" operator="lessThan">
      <formula>$C$4</formula>
    </cfRule>
  </conditionalFormatting>
  <conditionalFormatting sqref="L45">
    <cfRule type="cellIs" dxfId="7081" priority="2875" operator="lessThan">
      <formula>$C$4</formula>
    </cfRule>
  </conditionalFormatting>
  <conditionalFormatting sqref="L45">
    <cfRule type="cellIs" dxfId="7080" priority="2876" operator="lessThan">
      <formula>$C$4</formula>
    </cfRule>
  </conditionalFormatting>
  <conditionalFormatting sqref="L46">
    <cfRule type="cellIs" dxfId="7079" priority="2877" operator="lessThan">
      <formula>$C$4</formula>
    </cfRule>
  </conditionalFormatting>
  <conditionalFormatting sqref="L46">
    <cfRule type="cellIs" dxfId="7078" priority="2878" operator="lessThan">
      <formula>$C$4</formula>
    </cfRule>
  </conditionalFormatting>
  <conditionalFormatting sqref="L47">
    <cfRule type="cellIs" dxfId="7077" priority="2879" operator="lessThan">
      <formula>$C$4</formula>
    </cfRule>
  </conditionalFormatting>
  <conditionalFormatting sqref="L47">
    <cfRule type="cellIs" dxfId="7076" priority="2880" operator="lessThan">
      <formula>$C$4</formula>
    </cfRule>
  </conditionalFormatting>
  <conditionalFormatting sqref="L48">
    <cfRule type="cellIs" dxfId="7075" priority="2881" operator="lessThan">
      <formula>$C$4</formula>
    </cfRule>
  </conditionalFormatting>
  <conditionalFormatting sqref="L48">
    <cfRule type="cellIs" dxfId="7074" priority="2882" operator="lessThan">
      <formula>$C$4</formula>
    </cfRule>
  </conditionalFormatting>
  <conditionalFormatting sqref="L49">
    <cfRule type="cellIs" dxfId="7073" priority="2883" operator="lessThan">
      <formula>$C$4</formula>
    </cfRule>
  </conditionalFormatting>
  <conditionalFormatting sqref="L49">
    <cfRule type="cellIs" dxfId="7072" priority="2884" operator="lessThan">
      <formula>$C$4</formula>
    </cfRule>
  </conditionalFormatting>
  <conditionalFormatting sqref="L50">
    <cfRule type="cellIs" dxfId="7071" priority="2885" operator="lessThan">
      <formula>$C$4</formula>
    </cfRule>
  </conditionalFormatting>
  <conditionalFormatting sqref="L50">
    <cfRule type="cellIs" dxfId="7070" priority="2886" operator="lessThan">
      <formula>$C$4</formula>
    </cfRule>
  </conditionalFormatting>
  <conditionalFormatting sqref="L51">
    <cfRule type="cellIs" dxfId="7069" priority="2887" operator="lessThan">
      <formula>$C$4</formula>
    </cfRule>
  </conditionalFormatting>
  <conditionalFormatting sqref="L51">
    <cfRule type="cellIs" dxfId="7068" priority="2888" operator="lessThan">
      <formula>$C$4</formula>
    </cfRule>
  </conditionalFormatting>
  <conditionalFormatting sqref="L52">
    <cfRule type="cellIs" dxfId="7067" priority="2889" operator="lessThan">
      <formula>$C$4</formula>
    </cfRule>
  </conditionalFormatting>
  <conditionalFormatting sqref="L52">
    <cfRule type="cellIs" dxfId="7066" priority="2890" operator="lessThan">
      <formula>$C$4</formula>
    </cfRule>
  </conditionalFormatting>
  <conditionalFormatting sqref="L53">
    <cfRule type="cellIs" dxfId="7065" priority="2891" operator="lessThan">
      <formula>$C$4</formula>
    </cfRule>
  </conditionalFormatting>
  <conditionalFormatting sqref="L53">
    <cfRule type="cellIs" dxfId="7064" priority="2892" operator="lessThan">
      <formula>$C$4</formula>
    </cfRule>
  </conditionalFormatting>
  <conditionalFormatting sqref="L54">
    <cfRule type="cellIs" dxfId="7063" priority="2893" operator="lessThan">
      <formula>$C$4</formula>
    </cfRule>
  </conditionalFormatting>
  <conditionalFormatting sqref="L54">
    <cfRule type="cellIs" dxfId="7062" priority="2894" operator="lessThan">
      <formula>$C$4</formula>
    </cfRule>
  </conditionalFormatting>
  <conditionalFormatting sqref="L55">
    <cfRule type="cellIs" dxfId="7061" priority="2895" operator="lessThan">
      <formula>$C$4</formula>
    </cfRule>
  </conditionalFormatting>
  <conditionalFormatting sqref="L55">
    <cfRule type="cellIs" dxfId="7060" priority="2896" operator="lessThan">
      <formula>$C$4</formula>
    </cfRule>
  </conditionalFormatting>
  <conditionalFormatting sqref="L56">
    <cfRule type="cellIs" dxfId="7059" priority="2897" operator="lessThan">
      <formula>$C$4</formula>
    </cfRule>
  </conditionalFormatting>
  <conditionalFormatting sqref="L56">
    <cfRule type="cellIs" dxfId="7058" priority="2898" operator="lessThan">
      <formula>$C$4</formula>
    </cfRule>
  </conditionalFormatting>
  <conditionalFormatting sqref="L57">
    <cfRule type="cellIs" dxfId="7057" priority="2899" operator="lessThan">
      <formula>$C$4</formula>
    </cfRule>
  </conditionalFormatting>
  <conditionalFormatting sqref="L57">
    <cfRule type="cellIs" dxfId="7056" priority="2900" operator="lessThan">
      <formula>$C$4</formula>
    </cfRule>
  </conditionalFormatting>
  <conditionalFormatting sqref="L58">
    <cfRule type="cellIs" dxfId="7055" priority="2901" operator="lessThan">
      <formula>$C$4</formula>
    </cfRule>
  </conditionalFormatting>
  <conditionalFormatting sqref="L58">
    <cfRule type="cellIs" dxfId="7054" priority="2902" operator="lessThan">
      <formula>$C$4</formula>
    </cfRule>
  </conditionalFormatting>
  <conditionalFormatting sqref="L59">
    <cfRule type="cellIs" dxfId="7053" priority="2903" operator="lessThan">
      <formula>$C$4</formula>
    </cfRule>
  </conditionalFormatting>
  <conditionalFormatting sqref="L59">
    <cfRule type="cellIs" dxfId="7052" priority="2904" operator="lessThan">
      <formula>$C$4</formula>
    </cfRule>
  </conditionalFormatting>
  <conditionalFormatting sqref="L60">
    <cfRule type="cellIs" dxfId="7051" priority="2905" operator="lessThan">
      <formula>$C$4</formula>
    </cfRule>
  </conditionalFormatting>
  <conditionalFormatting sqref="L60">
    <cfRule type="cellIs" dxfId="7050" priority="2906" operator="lessThan">
      <formula>$C$4</formula>
    </cfRule>
  </conditionalFormatting>
  <conditionalFormatting sqref="M11">
    <cfRule type="cellIs" dxfId="7049" priority="2907" operator="lessThan">
      <formula>$C$4</formula>
    </cfRule>
  </conditionalFormatting>
  <conditionalFormatting sqref="M11">
    <cfRule type="cellIs" dxfId="7048" priority="2908" operator="lessThan">
      <formula>$C$4</formula>
    </cfRule>
  </conditionalFormatting>
  <conditionalFormatting sqref="M12">
    <cfRule type="cellIs" dxfId="7047" priority="2909" operator="lessThan">
      <formula>$C$4</formula>
    </cfRule>
  </conditionalFormatting>
  <conditionalFormatting sqref="M12">
    <cfRule type="cellIs" dxfId="7046" priority="2910" operator="lessThan">
      <formula>$C$4</formula>
    </cfRule>
  </conditionalFormatting>
  <conditionalFormatting sqref="M13">
    <cfRule type="cellIs" dxfId="7045" priority="2911" operator="lessThan">
      <formula>$C$4</formula>
    </cfRule>
  </conditionalFormatting>
  <conditionalFormatting sqref="M13">
    <cfRule type="cellIs" dxfId="7044" priority="2912" operator="lessThan">
      <formula>$C$4</formula>
    </cfRule>
  </conditionalFormatting>
  <conditionalFormatting sqref="M14">
    <cfRule type="cellIs" dxfId="7043" priority="2913" operator="lessThan">
      <formula>$C$4</formula>
    </cfRule>
  </conditionalFormatting>
  <conditionalFormatting sqref="M14">
    <cfRule type="cellIs" dxfId="7042" priority="2914" operator="lessThan">
      <formula>$C$4</formula>
    </cfRule>
  </conditionalFormatting>
  <conditionalFormatting sqref="M15">
    <cfRule type="cellIs" dxfId="7041" priority="2915" operator="lessThan">
      <formula>$C$4</formula>
    </cfRule>
  </conditionalFormatting>
  <conditionalFormatting sqref="M15">
    <cfRule type="cellIs" dxfId="7040" priority="2916" operator="lessThan">
      <formula>$C$4</formula>
    </cfRule>
  </conditionalFormatting>
  <conditionalFormatting sqref="M16">
    <cfRule type="cellIs" dxfId="7039" priority="2917" operator="lessThan">
      <formula>$C$4</formula>
    </cfRule>
  </conditionalFormatting>
  <conditionalFormatting sqref="M16">
    <cfRule type="cellIs" dxfId="7038" priority="2918" operator="lessThan">
      <formula>$C$4</formula>
    </cfRule>
  </conditionalFormatting>
  <conditionalFormatting sqref="M17">
    <cfRule type="cellIs" dxfId="7037" priority="2919" operator="lessThan">
      <formula>$C$4</formula>
    </cfRule>
  </conditionalFormatting>
  <conditionalFormatting sqref="M17">
    <cfRule type="cellIs" dxfId="7036" priority="2920" operator="lessThan">
      <formula>$C$4</formula>
    </cfRule>
  </conditionalFormatting>
  <conditionalFormatting sqref="M18">
    <cfRule type="cellIs" dxfId="7035" priority="2921" operator="lessThan">
      <formula>$C$4</formula>
    </cfRule>
  </conditionalFormatting>
  <conditionalFormatting sqref="M18">
    <cfRule type="cellIs" dxfId="7034" priority="2922" operator="lessThan">
      <formula>$C$4</formula>
    </cfRule>
  </conditionalFormatting>
  <conditionalFormatting sqref="M19">
    <cfRule type="cellIs" dxfId="7033" priority="2923" operator="lessThan">
      <formula>$C$4</formula>
    </cfRule>
  </conditionalFormatting>
  <conditionalFormatting sqref="M19">
    <cfRule type="cellIs" dxfId="7032" priority="2924" operator="lessThan">
      <formula>$C$4</formula>
    </cfRule>
  </conditionalFormatting>
  <conditionalFormatting sqref="M20">
    <cfRule type="cellIs" dxfId="7031" priority="2925" operator="lessThan">
      <formula>$C$4</formula>
    </cfRule>
  </conditionalFormatting>
  <conditionalFormatting sqref="M20">
    <cfRule type="cellIs" dxfId="7030" priority="2926" operator="lessThan">
      <formula>$C$4</formula>
    </cfRule>
  </conditionalFormatting>
  <conditionalFormatting sqref="M21">
    <cfRule type="cellIs" dxfId="7029" priority="2927" operator="lessThan">
      <formula>$C$4</formula>
    </cfRule>
  </conditionalFormatting>
  <conditionalFormatting sqref="M21">
    <cfRule type="cellIs" dxfId="7028" priority="2928" operator="lessThan">
      <formula>$C$4</formula>
    </cfRule>
  </conditionalFormatting>
  <conditionalFormatting sqref="M22">
    <cfRule type="cellIs" dxfId="7027" priority="2929" operator="lessThan">
      <formula>$C$4</formula>
    </cfRule>
  </conditionalFormatting>
  <conditionalFormatting sqref="M22">
    <cfRule type="cellIs" dxfId="7026" priority="2930" operator="lessThan">
      <formula>$C$4</formula>
    </cfRule>
  </conditionalFormatting>
  <conditionalFormatting sqref="M23">
    <cfRule type="cellIs" dxfId="7025" priority="2931" operator="lessThan">
      <formula>$C$4</formula>
    </cfRule>
  </conditionalFormatting>
  <conditionalFormatting sqref="M23">
    <cfRule type="cellIs" dxfId="7024" priority="2932" operator="lessThan">
      <formula>$C$4</formula>
    </cfRule>
  </conditionalFormatting>
  <conditionalFormatting sqref="M24">
    <cfRule type="cellIs" dxfId="7023" priority="2933" operator="lessThan">
      <formula>$C$4</formula>
    </cfRule>
  </conditionalFormatting>
  <conditionalFormatting sqref="M24">
    <cfRule type="cellIs" dxfId="7022" priority="2934" operator="lessThan">
      <formula>$C$4</formula>
    </cfRule>
  </conditionalFormatting>
  <conditionalFormatting sqref="M25">
    <cfRule type="cellIs" dxfId="7021" priority="2935" operator="lessThan">
      <formula>$C$4</formula>
    </cfRule>
  </conditionalFormatting>
  <conditionalFormatting sqref="M25">
    <cfRule type="cellIs" dxfId="7020" priority="2936" operator="lessThan">
      <formula>$C$4</formula>
    </cfRule>
  </conditionalFormatting>
  <conditionalFormatting sqref="M26">
    <cfRule type="cellIs" dxfId="7019" priority="2937" operator="lessThan">
      <formula>$C$4</formula>
    </cfRule>
  </conditionalFormatting>
  <conditionalFormatting sqref="M26">
    <cfRule type="cellIs" dxfId="7018" priority="2938" operator="lessThan">
      <formula>$C$4</formula>
    </cfRule>
  </conditionalFormatting>
  <conditionalFormatting sqref="M27">
    <cfRule type="cellIs" dxfId="7017" priority="2939" operator="lessThan">
      <formula>$C$4</formula>
    </cfRule>
  </conditionalFormatting>
  <conditionalFormatting sqref="M27">
    <cfRule type="cellIs" dxfId="7016" priority="2940" operator="lessThan">
      <formula>$C$4</formula>
    </cfRule>
  </conditionalFormatting>
  <conditionalFormatting sqref="M28">
    <cfRule type="cellIs" dxfId="7015" priority="2941" operator="lessThan">
      <formula>$C$4</formula>
    </cfRule>
  </conditionalFormatting>
  <conditionalFormatting sqref="M28">
    <cfRule type="cellIs" dxfId="7014" priority="2942" operator="lessThan">
      <formula>$C$4</formula>
    </cfRule>
  </conditionalFormatting>
  <conditionalFormatting sqref="M29">
    <cfRule type="cellIs" dxfId="7013" priority="2943" operator="lessThan">
      <formula>$C$4</formula>
    </cfRule>
  </conditionalFormatting>
  <conditionalFormatting sqref="M29">
    <cfRule type="cellIs" dxfId="7012" priority="2944" operator="lessThan">
      <formula>$C$4</formula>
    </cfRule>
  </conditionalFormatting>
  <conditionalFormatting sqref="M30">
    <cfRule type="cellIs" dxfId="7011" priority="2945" operator="lessThan">
      <formula>$C$4</formula>
    </cfRule>
  </conditionalFormatting>
  <conditionalFormatting sqref="M30">
    <cfRule type="cellIs" dxfId="7010" priority="2946" operator="lessThan">
      <formula>$C$4</formula>
    </cfRule>
  </conditionalFormatting>
  <conditionalFormatting sqref="M31">
    <cfRule type="cellIs" dxfId="7009" priority="2947" operator="lessThan">
      <formula>$C$4</formula>
    </cfRule>
  </conditionalFormatting>
  <conditionalFormatting sqref="M31">
    <cfRule type="cellIs" dxfId="7008" priority="2948" operator="lessThan">
      <formula>$C$4</formula>
    </cfRule>
  </conditionalFormatting>
  <conditionalFormatting sqref="M32">
    <cfRule type="cellIs" dxfId="7007" priority="2949" operator="lessThan">
      <formula>$C$4</formula>
    </cfRule>
  </conditionalFormatting>
  <conditionalFormatting sqref="M32">
    <cfRule type="cellIs" dxfId="7006" priority="2950" operator="lessThan">
      <formula>$C$4</formula>
    </cfRule>
  </conditionalFormatting>
  <conditionalFormatting sqref="M33">
    <cfRule type="cellIs" dxfId="7005" priority="2951" operator="lessThan">
      <formula>$C$4</formula>
    </cfRule>
  </conditionalFormatting>
  <conditionalFormatting sqref="M33">
    <cfRule type="cellIs" dxfId="7004" priority="2952" operator="lessThan">
      <formula>$C$4</formula>
    </cfRule>
  </conditionalFormatting>
  <conditionalFormatting sqref="M34">
    <cfRule type="cellIs" dxfId="7003" priority="2953" operator="lessThan">
      <formula>$C$4</formula>
    </cfRule>
  </conditionalFormatting>
  <conditionalFormatting sqref="M34">
    <cfRule type="cellIs" dxfId="7002" priority="2954" operator="lessThan">
      <formula>$C$4</formula>
    </cfRule>
  </conditionalFormatting>
  <conditionalFormatting sqref="M35">
    <cfRule type="cellIs" dxfId="7001" priority="2955" operator="lessThan">
      <formula>$C$4</formula>
    </cfRule>
  </conditionalFormatting>
  <conditionalFormatting sqref="M35">
    <cfRule type="cellIs" dxfId="7000" priority="2956" operator="lessThan">
      <formula>$C$4</formula>
    </cfRule>
  </conditionalFormatting>
  <conditionalFormatting sqref="M36">
    <cfRule type="cellIs" dxfId="6999" priority="2957" operator="lessThan">
      <formula>$C$4</formula>
    </cfRule>
  </conditionalFormatting>
  <conditionalFormatting sqref="M36">
    <cfRule type="cellIs" dxfId="6998" priority="2958" operator="lessThan">
      <formula>$C$4</formula>
    </cfRule>
  </conditionalFormatting>
  <conditionalFormatting sqref="M37">
    <cfRule type="cellIs" dxfId="6997" priority="2959" operator="lessThan">
      <formula>$C$4</formula>
    </cfRule>
  </conditionalFormatting>
  <conditionalFormatting sqref="M37">
    <cfRule type="cellIs" dxfId="6996" priority="2960" operator="lessThan">
      <formula>$C$4</formula>
    </cfRule>
  </conditionalFormatting>
  <conditionalFormatting sqref="M38">
    <cfRule type="cellIs" dxfId="6995" priority="2961" operator="lessThan">
      <formula>$C$4</formula>
    </cfRule>
  </conditionalFormatting>
  <conditionalFormatting sqref="M38">
    <cfRule type="cellIs" dxfId="6994" priority="2962" operator="lessThan">
      <formula>$C$4</formula>
    </cfRule>
  </conditionalFormatting>
  <conditionalFormatting sqref="M39">
    <cfRule type="cellIs" dxfId="6993" priority="2963" operator="lessThan">
      <formula>$C$4</formula>
    </cfRule>
  </conditionalFormatting>
  <conditionalFormatting sqref="M39">
    <cfRule type="cellIs" dxfId="6992" priority="2964" operator="lessThan">
      <formula>$C$4</formula>
    </cfRule>
  </conditionalFormatting>
  <conditionalFormatting sqref="M40">
    <cfRule type="cellIs" dxfId="6991" priority="2965" operator="lessThan">
      <formula>$C$4</formula>
    </cfRule>
  </conditionalFormatting>
  <conditionalFormatting sqref="M40">
    <cfRule type="cellIs" dxfId="6990" priority="2966" operator="lessThan">
      <formula>$C$4</formula>
    </cfRule>
  </conditionalFormatting>
  <conditionalFormatting sqref="M41">
    <cfRule type="cellIs" dxfId="6989" priority="2967" operator="lessThan">
      <formula>$C$4</formula>
    </cfRule>
  </conditionalFormatting>
  <conditionalFormatting sqref="M41">
    <cfRule type="cellIs" dxfId="6988" priority="2968" operator="lessThan">
      <formula>$C$4</formula>
    </cfRule>
  </conditionalFormatting>
  <conditionalFormatting sqref="M42">
    <cfRule type="cellIs" dxfId="6987" priority="2969" operator="lessThan">
      <formula>$C$4</formula>
    </cfRule>
  </conditionalFormatting>
  <conditionalFormatting sqref="M42">
    <cfRule type="cellIs" dxfId="6986" priority="2970" operator="lessThan">
      <formula>$C$4</formula>
    </cfRule>
  </conditionalFormatting>
  <conditionalFormatting sqref="M43">
    <cfRule type="cellIs" dxfId="6985" priority="2971" operator="lessThan">
      <formula>$C$4</formula>
    </cfRule>
  </conditionalFormatting>
  <conditionalFormatting sqref="M43">
    <cfRule type="cellIs" dxfId="6984" priority="2972" operator="lessThan">
      <formula>$C$4</formula>
    </cfRule>
  </conditionalFormatting>
  <conditionalFormatting sqref="M44">
    <cfRule type="cellIs" dxfId="6983" priority="2973" operator="lessThan">
      <formula>$C$4</formula>
    </cfRule>
  </conditionalFormatting>
  <conditionalFormatting sqref="M44">
    <cfRule type="cellIs" dxfId="6982" priority="2974" operator="lessThan">
      <formula>$C$4</formula>
    </cfRule>
  </conditionalFormatting>
  <conditionalFormatting sqref="M45">
    <cfRule type="cellIs" dxfId="6981" priority="2975" operator="lessThan">
      <formula>$C$4</formula>
    </cfRule>
  </conditionalFormatting>
  <conditionalFormatting sqref="M45">
    <cfRule type="cellIs" dxfId="6980" priority="2976" operator="lessThan">
      <formula>$C$4</formula>
    </cfRule>
  </conditionalFormatting>
  <conditionalFormatting sqref="M46">
    <cfRule type="cellIs" dxfId="6979" priority="2977" operator="lessThan">
      <formula>$C$4</formula>
    </cfRule>
  </conditionalFormatting>
  <conditionalFormatting sqref="M46">
    <cfRule type="cellIs" dxfId="6978" priority="2978" operator="lessThan">
      <formula>$C$4</formula>
    </cfRule>
  </conditionalFormatting>
  <conditionalFormatting sqref="M47">
    <cfRule type="cellIs" dxfId="6977" priority="2979" operator="lessThan">
      <formula>$C$4</formula>
    </cfRule>
  </conditionalFormatting>
  <conditionalFormatting sqref="M47">
    <cfRule type="cellIs" dxfId="6976" priority="2980" operator="lessThan">
      <formula>$C$4</formula>
    </cfRule>
  </conditionalFormatting>
  <conditionalFormatting sqref="M48">
    <cfRule type="cellIs" dxfId="6975" priority="2981" operator="lessThan">
      <formula>$C$4</formula>
    </cfRule>
  </conditionalFormatting>
  <conditionalFormatting sqref="M48">
    <cfRule type="cellIs" dxfId="6974" priority="2982" operator="lessThan">
      <formula>$C$4</formula>
    </cfRule>
  </conditionalFormatting>
  <conditionalFormatting sqref="M49">
    <cfRule type="cellIs" dxfId="6973" priority="2983" operator="lessThan">
      <formula>$C$4</formula>
    </cfRule>
  </conditionalFormatting>
  <conditionalFormatting sqref="M49">
    <cfRule type="cellIs" dxfId="6972" priority="2984" operator="lessThan">
      <formula>$C$4</formula>
    </cfRule>
  </conditionalFormatting>
  <conditionalFormatting sqref="M50">
    <cfRule type="cellIs" dxfId="6971" priority="2985" operator="lessThan">
      <formula>$C$4</formula>
    </cfRule>
  </conditionalFormatting>
  <conditionalFormatting sqref="M50">
    <cfRule type="cellIs" dxfId="6970" priority="2986" operator="lessThan">
      <formula>$C$4</formula>
    </cfRule>
  </conditionalFormatting>
  <conditionalFormatting sqref="M51">
    <cfRule type="cellIs" dxfId="6969" priority="2987" operator="lessThan">
      <formula>$C$4</formula>
    </cfRule>
  </conditionalFormatting>
  <conditionalFormatting sqref="M51">
    <cfRule type="cellIs" dxfId="6968" priority="2988" operator="lessThan">
      <formula>$C$4</formula>
    </cfRule>
  </conditionalFormatting>
  <conditionalFormatting sqref="M52">
    <cfRule type="cellIs" dxfId="6967" priority="2989" operator="lessThan">
      <formula>$C$4</formula>
    </cfRule>
  </conditionalFormatting>
  <conditionalFormatting sqref="M52">
    <cfRule type="cellIs" dxfId="6966" priority="2990" operator="lessThan">
      <formula>$C$4</formula>
    </cfRule>
  </conditionalFormatting>
  <conditionalFormatting sqref="M53">
    <cfRule type="cellIs" dxfId="6965" priority="2991" operator="lessThan">
      <formula>$C$4</formula>
    </cfRule>
  </conditionalFormatting>
  <conditionalFormatting sqref="M53">
    <cfRule type="cellIs" dxfId="6964" priority="2992" operator="lessThan">
      <formula>$C$4</formula>
    </cfRule>
  </conditionalFormatting>
  <conditionalFormatting sqref="M54">
    <cfRule type="cellIs" dxfId="6963" priority="2993" operator="lessThan">
      <formula>$C$4</formula>
    </cfRule>
  </conditionalFormatting>
  <conditionalFormatting sqref="M54">
    <cfRule type="cellIs" dxfId="6962" priority="2994" operator="lessThan">
      <formula>$C$4</formula>
    </cfRule>
  </conditionalFormatting>
  <conditionalFormatting sqref="M55">
    <cfRule type="cellIs" dxfId="6961" priority="2995" operator="lessThan">
      <formula>$C$4</formula>
    </cfRule>
  </conditionalFormatting>
  <conditionalFormatting sqref="M55">
    <cfRule type="cellIs" dxfId="6960" priority="2996" operator="lessThan">
      <formula>$C$4</formula>
    </cfRule>
  </conditionalFormatting>
  <conditionalFormatting sqref="M56">
    <cfRule type="cellIs" dxfId="6959" priority="2997" operator="lessThan">
      <formula>$C$4</formula>
    </cfRule>
  </conditionalFormatting>
  <conditionalFormatting sqref="M56">
    <cfRule type="cellIs" dxfId="6958" priority="2998" operator="lessThan">
      <formula>$C$4</formula>
    </cfRule>
  </conditionalFormatting>
  <conditionalFormatting sqref="M57">
    <cfRule type="cellIs" dxfId="6957" priority="2999" operator="lessThan">
      <formula>$C$4</formula>
    </cfRule>
  </conditionalFormatting>
  <conditionalFormatting sqref="M57">
    <cfRule type="cellIs" dxfId="6956" priority="3000" operator="lessThan">
      <formula>$C$4</formula>
    </cfRule>
  </conditionalFormatting>
  <conditionalFormatting sqref="M58">
    <cfRule type="cellIs" dxfId="6955" priority="3001" operator="lessThan">
      <formula>$C$4</formula>
    </cfRule>
  </conditionalFormatting>
  <conditionalFormatting sqref="M58">
    <cfRule type="cellIs" dxfId="6954" priority="3002" operator="lessThan">
      <formula>$C$4</formula>
    </cfRule>
  </conditionalFormatting>
  <conditionalFormatting sqref="M59">
    <cfRule type="cellIs" dxfId="6953" priority="3003" operator="lessThan">
      <formula>$C$4</formula>
    </cfRule>
  </conditionalFormatting>
  <conditionalFormatting sqref="M59">
    <cfRule type="cellIs" dxfId="6952" priority="3004" operator="lessThan">
      <formula>$C$4</formula>
    </cfRule>
  </conditionalFormatting>
  <conditionalFormatting sqref="M60">
    <cfRule type="cellIs" dxfId="6951" priority="3005" operator="lessThan">
      <formula>$C$4</formula>
    </cfRule>
  </conditionalFormatting>
  <conditionalFormatting sqref="M60">
    <cfRule type="cellIs" dxfId="6950" priority="3006" operator="lessThan">
      <formula>$C$4</formula>
    </cfRule>
  </conditionalFormatting>
  <conditionalFormatting sqref="CW13">
    <cfRule type="cellIs" dxfId="6949" priority="3010" operator="lessThan">
      <formula>1</formula>
    </cfRule>
  </conditionalFormatting>
  <conditionalFormatting sqref="CW14">
    <cfRule type="cellIs" dxfId="6948" priority="3011" operator="lessThan">
      <formula>1</formula>
    </cfRule>
  </conditionalFormatting>
  <conditionalFormatting sqref="CW15">
    <cfRule type="cellIs" dxfId="6947" priority="3012" operator="lessThan">
      <formula>1</formula>
    </cfRule>
  </conditionalFormatting>
  <conditionalFormatting sqref="CW16">
    <cfRule type="cellIs" dxfId="6946" priority="3013" operator="lessThan">
      <formula>1</formula>
    </cfRule>
  </conditionalFormatting>
  <conditionalFormatting sqref="CW17">
    <cfRule type="cellIs" dxfId="6945" priority="3014" operator="lessThan">
      <formula>1</formula>
    </cfRule>
  </conditionalFormatting>
  <conditionalFormatting sqref="CW18">
    <cfRule type="cellIs" dxfId="6944" priority="3015" operator="lessThan">
      <formula>1</formula>
    </cfRule>
  </conditionalFormatting>
  <conditionalFormatting sqref="CW19">
    <cfRule type="cellIs" dxfId="6943" priority="3016" operator="lessThan">
      <formula>1</formula>
    </cfRule>
  </conditionalFormatting>
  <conditionalFormatting sqref="CW26">
    <cfRule type="cellIs" dxfId="6942" priority="3020" operator="lessThan">
      <formula>1</formula>
    </cfRule>
  </conditionalFormatting>
  <conditionalFormatting sqref="CW27">
    <cfRule type="cellIs" dxfId="6941" priority="3021" operator="lessThan">
      <formula>1</formula>
    </cfRule>
  </conditionalFormatting>
  <conditionalFormatting sqref="CW28">
    <cfRule type="cellIs" dxfId="6940" priority="3022" operator="lessThan">
      <formula>1</formula>
    </cfRule>
  </conditionalFormatting>
  <conditionalFormatting sqref="CW29">
    <cfRule type="cellIs" dxfId="6939" priority="3023" operator="lessThan">
      <formula>1</formula>
    </cfRule>
  </conditionalFormatting>
  <conditionalFormatting sqref="CW30">
    <cfRule type="cellIs" dxfId="6938" priority="3024" operator="lessThan">
      <formula>1</formula>
    </cfRule>
  </conditionalFormatting>
  <conditionalFormatting sqref="CW31">
    <cfRule type="cellIs" dxfId="6937" priority="3025" operator="lessThan">
      <formula>1</formula>
    </cfRule>
  </conditionalFormatting>
  <conditionalFormatting sqref="CW32">
    <cfRule type="cellIs" dxfId="6936" priority="3026" operator="lessThan">
      <formula>1</formula>
    </cfRule>
  </conditionalFormatting>
  <conditionalFormatting sqref="AX11">
    <cfRule type="cellIs" dxfId="6935" priority="3027" operator="lessThan">
      <formula>$C$4</formula>
    </cfRule>
  </conditionalFormatting>
  <conditionalFormatting sqref="AX11">
    <cfRule type="cellIs" dxfId="6934" priority="3028" operator="lessThan">
      <formula>$C$4</formula>
    </cfRule>
  </conditionalFormatting>
  <conditionalFormatting sqref="AX12">
    <cfRule type="cellIs" dxfId="6933" priority="3029" operator="lessThan">
      <formula>$C$4</formula>
    </cfRule>
  </conditionalFormatting>
  <conditionalFormatting sqref="AX12">
    <cfRule type="cellIs" dxfId="6932" priority="3030" operator="lessThan">
      <formula>$C$4</formula>
    </cfRule>
  </conditionalFormatting>
  <conditionalFormatting sqref="AX13">
    <cfRule type="cellIs" dxfId="6931" priority="3031" operator="lessThan">
      <formula>$C$4</formula>
    </cfRule>
  </conditionalFormatting>
  <conditionalFormatting sqref="AX13">
    <cfRule type="cellIs" dxfId="6930" priority="3032" operator="lessThan">
      <formula>$C$4</formula>
    </cfRule>
  </conditionalFormatting>
  <conditionalFormatting sqref="AX14">
    <cfRule type="cellIs" dxfId="6929" priority="3033" operator="lessThan">
      <formula>$C$4</formula>
    </cfRule>
  </conditionalFormatting>
  <conditionalFormatting sqref="AX14">
    <cfRule type="cellIs" dxfId="6928" priority="3034" operator="lessThan">
      <formula>$C$4</formula>
    </cfRule>
  </conditionalFormatting>
  <conditionalFormatting sqref="AX15">
    <cfRule type="cellIs" dxfId="6927" priority="3035" operator="lessThan">
      <formula>$C$4</formula>
    </cfRule>
  </conditionalFormatting>
  <conditionalFormatting sqref="AX15">
    <cfRule type="cellIs" dxfId="6926" priority="3036" operator="lessThan">
      <formula>$C$4</formula>
    </cfRule>
  </conditionalFormatting>
  <conditionalFormatting sqref="AX16">
    <cfRule type="cellIs" dxfId="6925" priority="3037" operator="lessThan">
      <formula>$C$4</formula>
    </cfRule>
  </conditionalFormatting>
  <conditionalFormatting sqref="AX16">
    <cfRule type="cellIs" dxfId="6924" priority="3038" operator="lessThan">
      <formula>$C$4</formula>
    </cfRule>
  </conditionalFormatting>
  <conditionalFormatting sqref="AX17">
    <cfRule type="cellIs" dxfId="6923" priority="3039" operator="lessThan">
      <formula>$C$4</formula>
    </cfRule>
  </conditionalFormatting>
  <conditionalFormatting sqref="AX17">
    <cfRule type="cellIs" dxfId="6922" priority="3040" operator="lessThan">
      <formula>$C$4</formula>
    </cfRule>
  </conditionalFormatting>
  <conditionalFormatting sqref="AX18">
    <cfRule type="cellIs" dxfId="6921" priority="3041" operator="lessThan">
      <formula>$C$4</formula>
    </cfRule>
  </conditionalFormatting>
  <conditionalFormatting sqref="AX18">
    <cfRule type="cellIs" dxfId="6920" priority="3042" operator="lessThan">
      <formula>$C$4</formula>
    </cfRule>
  </conditionalFormatting>
  <conditionalFormatting sqref="AX19">
    <cfRule type="cellIs" dxfId="6919" priority="3043" operator="lessThan">
      <formula>$C$4</formula>
    </cfRule>
  </conditionalFormatting>
  <conditionalFormatting sqref="AX19">
    <cfRule type="cellIs" dxfId="6918" priority="3044" operator="lessThan">
      <formula>$C$4</formula>
    </cfRule>
  </conditionalFormatting>
  <conditionalFormatting sqref="AX20">
    <cfRule type="cellIs" dxfId="6917" priority="3045" operator="lessThan">
      <formula>$C$4</formula>
    </cfRule>
  </conditionalFormatting>
  <conditionalFormatting sqref="AX20">
    <cfRule type="cellIs" dxfId="6916" priority="3046" operator="lessThan">
      <formula>$C$4</formula>
    </cfRule>
  </conditionalFormatting>
  <conditionalFormatting sqref="AX21">
    <cfRule type="cellIs" dxfId="6915" priority="3047" operator="lessThan">
      <formula>$C$4</formula>
    </cfRule>
  </conditionalFormatting>
  <conditionalFormatting sqref="AX21">
    <cfRule type="cellIs" dxfId="6914" priority="3048" operator="lessThan">
      <formula>$C$4</formula>
    </cfRule>
  </conditionalFormatting>
  <conditionalFormatting sqref="AX22">
    <cfRule type="cellIs" dxfId="6913" priority="3049" operator="lessThan">
      <formula>$C$4</formula>
    </cfRule>
  </conditionalFormatting>
  <conditionalFormatting sqref="AX22">
    <cfRule type="cellIs" dxfId="6912" priority="3050" operator="lessThan">
      <formula>$C$4</formula>
    </cfRule>
  </conditionalFormatting>
  <conditionalFormatting sqref="AX23">
    <cfRule type="cellIs" dxfId="6911" priority="3051" operator="lessThan">
      <formula>$C$4</formula>
    </cfRule>
  </conditionalFormatting>
  <conditionalFormatting sqref="AX23">
    <cfRule type="cellIs" dxfId="6910" priority="3052" operator="lessThan">
      <formula>$C$4</formula>
    </cfRule>
  </conditionalFormatting>
  <conditionalFormatting sqref="AX24">
    <cfRule type="cellIs" dxfId="6909" priority="3053" operator="lessThan">
      <formula>$C$4</formula>
    </cfRule>
  </conditionalFormatting>
  <conditionalFormatting sqref="AX24">
    <cfRule type="cellIs" dxfId="6908" priority="3054" operator="lessThan">
      <formula>$C$4</formula>
    </cfRule>
  </conditionalFormatting>
  <conditionalFormatting sqref="AX25">
    <cfRule type="cellIs" dxfId="6907" priority="3055" operator="lessThan">
      <formula>$C$4</formula>
    </cfRule>
  </conditionalFormatting>
  <conditionalFormatting sqref="AX25">
    <cfRule type="cellIs" dxfId="6906" priority="3056" operator="lessThan">
      <formula>$C$4</formula>
    </cfRule>
  </conditionalFormatting>
  <conditionalFormatting sqref="AX26">
    <cfRule type="cellIs" dxfId="6905" priority="3057" operator="lessThan">
      <formula>$C$4</formula>
    </cfRule>
  </conditionalFormatting>
  <conditionalFormatting sqref="AX26">
    <cfRule type="cellIs" dxfId="6904" priority="3058" operator="lessThan">
      <formula>$C$4</formula>
    </cfRule>
  </conditionalFormatting>
  <conditionalFormatting sqref="AX27">
    <cfRule type="cellIs" dxfId="6903" priority="3059" operator="lessThan">
      <formula>$C$4</formula>
    </cfRule>
  </conditionalFormatting>
  <conditionalFormatting sqref="AX27">
    <cfRule type="cellIs" dxfId="6902" priority="3060" operator="lessThan">
      <formula>$C$4</formula>
    </cfRule>
  </conditionalFormatting>
  <conditionalFormatting sqref="AX28">
    <cfRule type="cellIs" dxfId="6901" priority="3061" operator="lessThan">
      <formula>$C$4</formula>
    </cfRule>
  </conditionalFormatting>
  <conditionalFormatting sqref="AX28">
    <cfRule type="cellIs" dxfId="6900" priority="3062" operator="lessThan">
      <formula>$C$4</formula>
    </cfRule>
  </conditionalFormatting>
  <conditionalFormatting sqref="AX29">
    <cfRule type="cellIs" dxfId="6899" priority="3063" operator="lessThan">
      <formula>$C$4</formula>
    </cfRule>
  </conditionalFormatting>
  <conditionalFormatting sqref="AX29">
    <cfRule type="cellIs" dxfId="6898" priority="3064" operator="lessThan">
      <formula>$C$4</formula>
    </cfRule>
  </conditionalFormatting>
  <conditionalFormatting sqref="AX30">
    <cfRule type="cellIs" dxfId="6897" priority="3065" operator="lessThan">
      <formula>$C$4</formula>
    </cfRule>
  </conditionalFormatting>
  <conditionalFormatting sqref="AX30">
    <cfRule type="cellIs" dxfId="6896" priority="3066" operator="lessThan">
      <formula>$C$4</formula>
    </cfRule>
  </conditionalFormatting>
  <conditionalFormatting sqref="AX31">
    <cfRule type="cellIs" dxfId="6895" priority="3067" operator="lessThan">
      <formula>$C$4</formula>
    </cfRule>
  </conditionalFormatting>
  <conditionalFormatting sqref="AX31">
    <cfRule type="cellIs" dxfId="6894" priority="3068" operator="lessThan">
      <formula>$C$4</formula>
    </cfRule>
  </conditionalFormatting>
  <conditionalFormatting sqref="AX32">
    <cfRule type="cellIs" dxfId="6893" priority="3069" operator="lessThan">
      <formula>$C$4</formula>
    </cfRule>
  </conditionalFormatting>
  <conditionalFormatting sqref="AX32">
    <cfRule type="cellIs" dxfId="6892" priority="3070" operator="lessThan">
      <formula>$C$4</formula>
    </cfRule>
  </conditionalFormatting>
  <conditionalFormatting sqref="AX33">
    <cfRule type="cellIs" dxfId="6891" priority="3071" operator="lessThan">
      <formula>$C$4</formula>
    </cfRule>
  </conditionalFormatting>
  <conditionalFormatting sqref="AX33">
    <cfRule type="cellIs" dxfId="6890" priority="3072" operator="lessThan">
      <formula>$C$4</formula>
    </cfRule>
  </conditionalFormatting>
  <conditionalFormatting sqref="AX34">
    <cfRule type="cellIs" dxfId="6889" priority="3073" operator="lessThan">
      <formula>$C$4</formula>
    </cfRule>
  </conditionalFormatting>
  <conditionalFormatting sqref="AX34">
    <cfRule type="cellIs" dxfId="6888" priority="3074" operator="lessThan">
      <formula>$C$4</formula>
    </cfRule>
  </conditionalFormatting>
  <conditionalFormatting sqref="AX35">
    <cfRule type="cellIs" dxfId="6887" priority="3075" operator="lessThan">
      <formula>$C$4</formula>
    </cfRule>
  </conditionalFormatting>
  <conditionalFormatting sqref="AX35">
    <cfRule type="cellIs" dxfId="6886" priority="3076" operator="lessThan">
      <formula>$C$4</formula>
    </cfRule>
  </conditionalFormatting>
  <conditionalFormatting sqref="AX36">
    <cfRule type="cellIs" dxfId="6885" priority="3077" operator="lessThan">
      <formula>$C$4</formula>
    </cfRule>
  </conditionalFormatting>
  <conditionalFormatting sqref="AX36">
    <cfRule type="cellIs" dxfId="6884" priority="3078" operator="lessThan">
      <formula>$C$4</formula>
    </cfRule>
  </conditionalFormatting>
  <conditionalFormatting sqref="AX37">
    <cfRule type="cellIs" dxfId="6883" priority="3079" operator="lessThan">
      <formula>$C$4</formula>
    </cfRule>
  </conditionalFormatting>
  <conditionalFormatting sqref="AX37">
    <cfRule type="cellIs" dxfId="6882" priority="3080" operator="lessThan">
      <formula>$C$4</formula>
    </cfRule>
  </conditionalFormatting>
  <conditionalFormatting sqref="AX38">
    <cfRule type="cellIs" dxfId="6881" priority="3081" operator="lessThan">
      <formula>$C$4</formula>
    </cfRule>
  </conditionalFormatting>
  <conditionalFormatting sqref="AX38">
    <cfRule type="cellIs" dxfId="6880" priority="3082" operator="lessThan">
      <formula>$C$4</formula>
    </cfRule>
  </conditionalFormatting>
  <conditionalFormatting sqref="AX39">
    <cfRule type="cellIs" dxfId="6879" priority="3083" operator="lessThan">
      <formula>$C$4</formula>
    </cfRule>
  </conditionalFormatting>
  <conditionalFormatting sqref="AX39">
    <cfRule type="cellIs" dxfId="6878" priority="3084" operator="lessThan">
      <formula>$C$4</formula>
    </cfRule>
  </conditionalFormatting>
  <conditionalFormatting sqref="AX40">
    <cfRule type="cellIs" dxfId="6877" priority="3085" operator="lessThan">
      <formula>$C$4</formula>
    </cfRule>
  </conditionalFormatting>
  <conditionalFormatting sqref="AX40">
    <cfRule type="cellIs" dxfId="6876" priority="3086" operator="lessThan">
      <formula>$C$4</formula>
    </cfRule>
  </conditionalFormatting>
  <conditionalFormatting sqref="AX41">
    <cfRule type="cellIs" dxfId="6875" priority="3087" operator="lessThan">
      <formula>$C$4</formula>
    </cfRule>
  </conditionalFormatting>
  <conditionalFormatting sqref="AX41">
    <cfRule type="cellIs" dxfId="6874" priority="3088" operator="lessThan">
      <formula>$C$4</formula>
    </cfRule>
  </conditionalFormatting>
  <conditionalFormatting sqref="AX42">
    <cfRule type="cellIs" dxfId="6873" priority="3089" operator="lessThan">
      <formula>$C$4</formula>
    </cfRule>
  </conditionalFormatting>
  <conditionalFormatting sqref="AX42">
    <cfRule type="cellIs" dxfId="6872" priority="3090" operator="lessThan">
      <formula>$C$4</formula>
    </cfRule>
  </conditionalFormatting>
  <conditionalFormatting sqref="AX43">
    <cfRule type="cellIs" dxfId="6871" priority="3091" operator="lessThan">
      <formula>$C$4</formula>
    </cfRule>
  </conditionalFormatting>
  <conditionalFormatting sqref="AX43">
    <cfRule type="cellIs" dxfId="6870" priority="3092" operator="lessThan">
      <formula>$C$4</formula>
    </cfRule>
  </conditionalFormatting>
  <conditionalFormatting sqref="AX44">
    <cfRule type="cellIs" dxfId="6869" priority="3093" operator="lessThan">
      <formula>$C$4</formula>
    </cfRule>
  </conditionalFormatting>
  <conditionalFormatting sqref="AX44">
    <cfRule type="cellIs" dxfId="6868" priority="3094" operator="lessThan">
      <formula>$C$4</formula>
    </cfRule>
  </conditionalFormatting>
  <conditionalFormatting sqref="AX45">
    <cfRule type="cellIs" dxfId="6867" priority="3095" operator="lessThan">
      <formula>$C$4</formula>
    </cfRule>
  </conditionalFormatting>
  <conditionalFormatting sqref="AX45">
    <cfRule type="cellIs" dxfId="6866" priority="3096" operator="lessThan">
      <formula>$C$4</formula>
    </cfRule>
  </conditionalFormatting>
  <conditionalFormatting sqref="AX46">
    <cfRule type="cellIs" dxfId="6865" priority="3097" operator="lessThan">
      <formula>$C$4</formula>
    </cfRule>
  </conditionalFormatting>
  <conditionalFormatting sqref="AX46">
    <cfRule type="cellIs" dxfId="6864" priority="3098" operator="lessThan">
      <formula>$C$4</formula>
    </cfRule>
  </conditionalFormatting>
  <conditionalFormatting sqref="AX47">
    <cfRule type="cellIs" dxfId="6863" priority="3099" operator="lessThan">
      <formula>$C$4</formula>
    </cfRule>
  </conditionalFormatting>
  <conditionalFormatting sqref="AX47">
    <cfRule type="cellIs" dxfId="6862" priority="3100" operator="lessThan">
      <formula>$C$4</formula>
    </cfRule>
  </conditionalFormatting>
  <conditionalFormatting sqref="AX48">
    <cfRule type="cellIs" dxfId="6861" priority="3101" operator="lessThan">
      <formula>$C$4</formula>
    </cfRule>
  </conditionalFormatting>
  <conditionalFormatting sqref="AX48">
    <cfRule type="cellIs" dxfId="6860" priority="3102" operator="lessThan">
      <formula>$C$4</formula>
    </cfRule>
  </conditionalFormatting>
  <conditionalFormatting sqref="AX49">
    <cfRule type="cellIs" dxfId="6859" priority="3103" operator="lessThan">
      <formula>$C$4</formula>
    </cfRule>
  </conditionalFormatting>
  <conditionalFormatting sqref="AX49">
    <cfRule type="cellIs" dxfId="6858" priority="3104" operator="lessThan">
      <formula>$C$4</formula>
    </cfRule>
  </conditionalFormatting>
  <conditionalFormatting sqref="AX50">
    <cfRule type="cellIs" dxfId="6857" priority="3105" operator="lessThan">
      <formula>$C$4</formula>
    </cfRule>
  </conditionalFormatting>
  <conditionalFormatting sqref="AX50">
    <cfRule type="cellIs" dxfId="6856" priority="3106" operator="lessThan">
      <formula>$C$4</formula>
    </cfRule>
  </conditionalFormatting>
  <conditionalFormatting sqref="AX51">
    <cfRule type="cellIs" dxfId="6855" priority="3107" operator="lessThan">
      <formula>$C$4</formula>
    </cfRule>
  </conditionalFormatting>
  <conditionalFormatting sqref="AX51">
    <cfRule type="cellIs" dxfId="6854" priority="3108" operator="lessThan">
      <formula>$C$4</formula>
    </cfRule>
  </conditionalFormatting>
  <conditionalFormatting sqref="AX52">
    <cfRule type="cellIs" dxfId="6853" priority="3109" operator="lessThan">
      <formula>$C$4</formula>
    </cfRule>
  </conditionalFormatting>
  <conditionalFormatting sqref="AX52">
    <cfRule type="cellIs" dxfId="6852" priority="3110" operator="lessThan">
      <formula>$C$4</formula>
    </cfRule>
  </conditionalFormatting>
  <conditionalFormatting sqref="AX53">
    <cfRule type="cellIs" dxfId="6851" priority="3111" operator="lessThan">
      <formula>$C$4</formula>
    </cfRule>
  </conditionalFormatting>
  <conditionalFormatting sqref="AX53">
    <cfRule type="cellIs" dxfId="6850" priority="3112" operator="lessThan">
      <formula>$C$4</formula>
    </cfRule>
  </conditionalFormatting>
  <conditionalFormatting sqref="AX54">
    <cfRule type="cellIs" dxfId="6849" priority="3113" operator="lessThan">
      <formula>$C$4</formula>
    </cfRule>
  </conditionalFormatting>
  <conditionalFormatting sqref="AX54">
    <cfRule type="cellIs" dxfId="6848" priority="3114" operator="lessThan">
      <formula>$C$4</formula>
    </cfRule>
  </conditionalFormatting>
  <conditionalFormatting sqref="AX55">
    <cfRule type="cellIs" dxfId="6847" priority="3115" operator="lessThan">
      <formula>$C$4</formula>
    </cfRule>
  </conditionalFormatting>
  <conditionalFormatting sqref="AX55">
    <cfRule type="cellIs" dxfId="6846" priority="3116" operator="lessThan">
      <formula>$C$4</formula>
    </cfRule>
  </conditionalFormatting>
  <conditionalFormatting sqref="AX56">
    <cfRule type="cellIs" dxfId="6845" priority="3117" operator="lessThan">
      <formula>$C$4</formula>
    </cfRule>
  </conditionalFormatting>
  <conditionalFormatting sqref="AX56">
    <cfRule type="cellIs" dxfId="6844" priority="3118" operator="lessThan">
      <formula>$C$4</formula>
    </cfRule>
  </conditionalFormatting>
  <conditionalFormatting sqref="AX57">
    <cfRule type="cellIs" dxfId="6843" priority="3119" operator="lessThan">
      <formula>$C$4</formula>
    </cfRule>
  </conditionalFormatting>
  <conditionalFormatting sqref="AX57">
    <cfRule type="cellIs" dxfId="6842" priority="3120" operator="lessThan">
      <formula>$C$4</formula>
    </cfRule>
  </conditionalFormatting>
  <conditionalFormatting sqref="AX58">
    <cfRule type="cellIs" dxfId="6841" priority="3121" operator="lessThan">
      <formula>$C$4</formula>
    </cfRule>
  </conditionalFormatting>
  <conditionalFormatting sqref="AX58">
    <cfRule type="cellIs" dxfId="6840" priority="3122" operator="lessThan">
      <formula>$C$4</formula>
    </cfRule>
  </conditionalFormatting>
  <conditionalFormatting sqref="AX59">
    <cfRule type="cellIs" dxfId="6839" priority="3123" operator="lessThan">
      <formula>$C$4</formula>
    </cfRule>
  </conditionalFormatting>
  <conditionalFormatting sqref="AX59">
    <cfRule type="cellIs" dxfId="6838" priority="3124" operator="lessThan">
      <formula>$C$4</formula>
    </cfRule>
  </conditionalFormatting>
  <conditionalFormatting sqref="AX60">
    <cfRule type="cellIs" dxfId="6837" priority="3125" operator="lessThan">
      <formula>$C$4</formula>
    </cfRule>
  </conditionalFormatting>
  <conditionalFormatting sqref="AX60">
    <cfRule type="cellIs" dxfId="6836" priority="3126" operator="lessThan">
      <formula>$C$4</formula>
    </cfRule>
  </conditionalFormatting>
  <conditionalFormatting sqref="AY11">
    <cfRule type="cellIs" dxfId="6835" priority="3127" operator="lessThan">
      <formula>$C$4</formula>
    </cfRule>
  </conditionalFormatting>
  <conditionalFormatting sqref="AY11">
    <cfRule type="cellIs" dxfId="6834" priority="3128" operator="lessThan">
      <formula>$C$4</formula>
    </cfRule>
  </conditionalFormatting>
  <conditionalFormatting sqref="AY12">
    <cfRule type="cellIs" dxfId="6833" priority="3129" operator="lessThan">
      <formula>$C$4</formula>
    </cfRule>
  </conditionalFormatting>
  <conditionalFormatting sqref="AY12">
    <cfRule type="cellIs" dxfId="6832" priority="3130" operator="lessThan">
      <formula>$C$4</formula>
    </cfRule>
  </conditionalFormatting>
  <conditionalFormatting sqref="AY13">
    <cfRule type="cellIs" dxfId="6831" priority="3131" operator="lessThan">
      <formula>$C$4</formula>
    </cfRule>
  </conditionalFormatting>
  <conditionalFormatting sqref="AY13">
    <cfRule type="cellIs" dxfId="6830" priority="3132" operator="lessThan">
      <formula>$C$4</formula>
    </cfRule>
  </conditionalFormatting>
  <conditionalFormatting sqref="AY14">
    <cfRule type="cellIs" dxfId="6829" priority="3133" operator="lessThan">
      <formula>$C$4</formula>
    </cfRule>
  </conditionalFormatting>
  <conditionalFormatting sqref="AY14">
    <cfRule type="cellIs" dxfId="6828" priority="3134" operator="lessThan">
      <formula>$C$4</formula>
    </cfRule>
  </conditionalFormatting>
  <conditionalFormatting sqref="AY15">
    <cfRule type="cellIs" dxfId="6827" priority="3135" operator="lessThan">
      <formula>$C$4</formula>
    </cfRule>
  </conditionalFormatting>
  <conditionalFormatting sqref="AY15">
    <cfRule type="cellIs" dxfId="6826" priority="3136" operator="lessThan">
      <formula>$C$4</formula>
    </cfRule>
  </conditionalFormatting>
  <conditionalFormatting sqref="AY16">
    <cfRule type="cellIs" dxfId="6825" priority="3137" operator="lessThan">
      <formula>$C$4</formula>
    </cfRule>
  </conditionalFormatting>
  <conditionalFormatting sqref="AY16">
    <cfRule type="cellIs" dxfId="6824" priority="3138" operator="lessThan">
      <formula>$C$4</formula>
    </cfRule>
  </conditionalFormatting>
  <conditionalFormatting sqref="AY17">
    <cfRule type="cellIs" dxfId="6823" priority="3139" operator="lessThan">
      <formula>$C$4</formula>
    </cfRule>
  </conditionalFormatting>
  <conditionalFormatting sqref="AY17">
    <cfRule type="cellIs" dxfId="6822" priority="3140" operator="lessThan">
      <formula>$C$4</formula>
    </cfRule>
  </conditionalFormatting>
  <conditionalFormatting sqref="AY18">
    <cfRule type="cellIs" dxfId="6821" priority="3141" operator="lessThan">
      <formula>$C$4</formula>
    </cfRule>
  </conditionalFormatting>
  <conditionalFormatting sqref="AY18">
    <cfRule type="cellIs" dxfId="6820" priority="3142" operator="lessThan">
      <formula>$C$4</formula>
    </cfRule>
  </conditionalFormatting>
  <conditionalFormatting sqref="AY19">
    <cfRule type="cellIs" dxfId="6819" priority="3143" operator="lessThan">
      <formula>$C$4</formula>
    </cfRule>
  </conditionalFormatting>
  <conditionalFormatting sqref="AY19">
    <cfRule type="cellIs" dxfId="6818" priority="3144" operator="lessThan">
      <formula>$C$4</formula>
    </cfRule>
  </conditionalFormatting>
  <conditionalFormatting sqref="AY20">
    <cfRule type="cellIs" dxfId="6817" priority="3145" operator="lessThan">
      <formula>$C$4</formula>
    </cfRule>
  </conditionalFormatting>
  <conditionalFormatting sqref="AY20">
    <cfRule type="cellIs" dxfId="6816" priority="3146" operator="lessThan">
      <formula>$C$4</formula>
    </cfRule>
  </conditionalFormatting>
  <conditionalFormatting sqref="AY21">
    <cfRule type="cellIs" dxfId="6815" priority="3147" operator="lessThan">
      <formula>$C$4</formula>
    </cfRule>
  </conditionalFormatting>
  <conditionalFormatting sqref="AY21">
    <cfRule type="cellIs" dxfId="6814" priority="3148" operator="lessThan">
      <formula>$C$4</formula>
    </cfRule>
  </conditionalFormatting>
  <conditionalFormatting sqref="AY22">
    <cfRule type="cellIs" dxfId="6813" priority="3149" operator="lessThan">
      <formula>$C$4</formula>
    </cfRule>
  </conditionalFormatting>
  <conditionalFormatting sqref="AY22">
    <cfRule type="cellIs" dxfId="6812" priority="3150" operator="lessThan">
      <formula>$C$4</formula>
    </cfRule>
  </conditionalFormatting>
  <conditionalFormatting sqref="AY23">
    <cfRule type="cellIs" dxfId="6811" priority="3151" operator="lessThan">
      <formula>$C$4</formula>
    </cfRule>
  </conditionalFormatting>
  <conditionalFormatting sqref="AY23">
    <cfRule type="cellIs" dxfId="6810" priority="3152" operator="lessThan">
      <formula>$C$4</formula>
    </cfRule>
  </conditionalFormatting>
  <conditionalFormatting sqref="AY24">
    <cfRule type="cellIs" dxfId="6809" priority="3153" operator="lessThan">
      <formula>$C$4</formula>
    </cfRule>
  </conditionalFormatting>
  <conditionalFormatting sqref="AY24">
    <cfRule type="cellIs" dxfId="6808" priority="3154" operator="lessThan">
      <formula>$C$4</formula>
    </cfRule>
  </conditionalFormatting>
  <conditionalFormatting sqref="AY25">
    <cfRule type="cellIs" dxfId="6807" priority="3155" operator="lessThan">
      <formula>$C$4</formula>
    </cfRule>
  </conditionalFormatting>
  <conditionalFormatting sqref="AY25">
    <cfRule type="cellIs" dxfId="6806" priority="3156" operator="lessThan">
      <formula>$C$4</formula>
    </cfRule>
  </conditionalFormatting>
  <conditionalFormatting sqref="AY26">
    <cfRule type="cellIs" dxfId="6805" priority="3157" operator="lessThan">
      <formula>$C$4</formula>
    </cfRule>
  </conditionalFormatting>
  <conditionalFormatting sqref="AY26">
    <cfRule type="cellIs" dxfId="6804" priority="3158" operator="lessThan">
      <formula>$C$4</formula>
    </cfRule>
  </conditionalFormatting>
  <conditionalFormatting sqref="AY27">
    <cfRule type="cellIs" dxfId="6803" priority="3159" operator="lessThan">
      <formula>$C$4</formula>
    </cfRule>
  </conditionalFormatting>
  <conditionalFormatting sqref="AY27">
    <cfRule type="cellIs" dxfId="6802" priority="3160" operator="lessThan">
      <formula>$C$4</formula>
    </cfRule>
  </conditionalFormatting>
  <conditionalFormatting sqref="AY28">
    <cfRule type="cellIs" dxfId="6801" priority="3161" operator="lessThan">
      <formula>$C$4</formula>
    </cfRule>
  </conditionalFormatting>
  <conditionalFormatting sqref="AY28">
    <cfRule type="cellIs" dxfId="6800" priority="3162" operator="lessThan">
      <formula>$C$4</formula>
    </cfRule>
  </conditionalFormatting>
  <conditionalFormatting sqref="AY29">
    <cfRule type="cellIs" dxfId="6799" priority="3163" operator="lessThan">
      <formula>$C$4</formula>
    </cfRule>
  </conditionalFormatting>
  <conditionalFormatting sqref="AY29">
    <cfRule type="cellIs" dxfId="6798" priority="3164" operator="lessThan">
      <formula>$C$4</formula>
    </cfRule>
  </conditionalFormatting>
  <conditionalFormatting sqref="AY30">
    <cfRule type="cellIs" dxfId="6797" priority="3165" operator="lessThan">
      <formula>$C$4</formula>
    </cfRule>
  </conditionalFormatting>
  <conditionalFormatting sqref="AY30">
    <cfRule type="cellIs" dxfId="6796" priority="3166" operator="lessThan">
      <formula>$C$4</formula>
    </cfRule>
  </conditionalFormatting>
  <conditionalFormatting sqref="AY31">
    <cfRule type="cellIs" dxfId="6795" priority="3167" operator="lessThan">
      <formula>$C$4</formula>
    </cfRule>
  </conditionalFormatting>
  <conditionalFormatting sqref="AY31">
    <cfRule type="cellIs" dxfId="6794" priority="3168" operator="lessThan">
      <formula>$C$4</formula>
    </cfRule>
  </conditionalFormatting>
  <conditionalFormatting sqref="AY32">
    <cfRule type="cellIs" dxfId="6793" priority="3169" operator="lessThan">
      <formula>$C$4</formula>
    </cfRule>
  </conditionalFormatting>
  <conditionalFormatting sqref="AY32">
    <cfRule type="cellIs" dxfId="6792" priority="3170" operator="lessThan">
      <formula>$C$4</formula>
    </cfRule>
  </conditionalFormatting>
  <conditionalFormatting sqref="AY33">
    <cfRule type="cellIs" dxfId="6791" priority="3171" operator="lessThan">
      <formula>$C$4</formula>
    </cfRule>
  </conditionalFormatting>
  <conditionalFormatting sqref="AY33">
    <cfRule type="cellIs" dxfId="6790" priority="3172" operator="lessThan">
      <formula>$C$4</formula>
    </cfRule>
  </conditionalFormatting>
  <conditionalFormatting sqref="AY34">
    <cfRule type="cellIs" dxfId="6789" priority="3173" operator="lessThan">
      <formula>$C$4</formula>
    </cfRule>
  </conditionalFormatting>
  <conditionalFormatting sqref="AY34">
    <cfRule type="cellIs" dxfId="6788" priority="3174" operator="lessThan">
      <formula>$C$4</formula>
    </cfRule>
  </conditionalFormatting>
  <conditionalFormatting sqref="AY35">
    <cfRule type="cellIs" dxfId="6787" priority="3175" operator="lessThan">
      <formula>$C$4</formula>
    </cfRule>
  </conditionalFormatting>
  <conditionalFormatting sqref="AY35">
    <cfRule type="cellIs" dxfId="6786" priority="3176" operator="lessThan">
      <formula>$C$4</formula>
    </cfRule>
  </conditionalFormatting>
  <conditionalFormatting sqref="AY36">
    <cfRule type="cellIs" dxfId="6785" priority="3177" operator="lessThan">
      <formula>$C$4</formula>
    </cfRule>
  </conditionalFormatting>
  <conditionalFormatting sqref="AY36">
    <cfRule type="cellIs" dxfId="6784" priority="3178" operator="lessThan">
      <formula>$C$4</formula>
    </cfRule>
  </conditionalFormatting>
  <conditionalFormatting sqref="AY37">
    <cfRule type="cellIs" dxfId="6783" priority="3179" operator="lessThan">
      <formula>$C$4</formula>
    </cfRule>
  </conditionalFormatting>
  <conditionalFormatting sqref="AY37">
    <cfRule type="cellIs" dxfId="6782" priority="3180" operator="lessThan">
      <formula>$C$4</formula>
    </cfRule>
  </conditionalFormatting>
  <conditionalFormatting sqref="AY38">
    <cfRule type="cellIs" dxfId="6781" priority="3181" operator="lessThan">
      <formula>$C$4</formula>
    </cfRule>
  </conditionalFormatting>
  <conditionalFormatting sqref="AY38">
    <cfRule type="cellIs" dxfId="6780" priority="3182" operator="lessThan">
      <formula>$C$4</formula>
    </cfRule>
  </conditionalFormatting>
  <conditionalFormatting sqref="AY39">
    <cfRule type="cellIs" dxfId="6779" priority="3183" operator="lessThan">
      <formula>$C$4</formula>
    </cfRule>
  </conditionalFormatting>
  <conditionalFormatting sqref="AY39">
    <cfRule type="cellIs" dxfId="6778" priority="3184" operator="lessThan">
      <formula>$C$4</formula>
    </cfRule>
  </conditionalFormatting>
  <conditionalFormatting sqref="AY40">
    <cfRule type="cellIs" dxfId="6777" priority="3185" operator="lessThan">
      <formula>$C$4</formula>
    </cfRule>
  </conditionalFormatting>
  <conditionalFormatting sqref="AY40">
    <cfRule type="cellIs" dxfId="6776" priority="3186" operator="lessThan">
      <formula>$C$4</formula>
    </cfRule>
  </conditionalFormatting>
  <conditionalFormatting sqref="AY41">
    <cfRule type="cellIs" dxfId="6775" priority="3187" operator="lessThan">
      <formula>$C$4</formula>
    </cfRule>
  </conditionalFormatting>
  <conditionalFormatting sqref="AY41">
    <cfRule type="cellIs" dxfId="6774" priority="3188" operator="lessThan">
      <formula>$C$4</formula>
    </cfRule>
  </conditionalFormatting>
  <conditionalFormatting sqref="AY42">
    <cfRule type="cellIs" dxfId="6773" priority="3189" operator="lessThan">
      <formula>$C$4</formula>
    </cfRule>
  </conditionalFormatting>
  <conditionalFormatting sqref="AY42">
    <cfRule type="cellIs" dxfId="6772" priority="3190" operator="lessThan">
      <formula>$C$4</formula>
    </cfRule>
  </conditionalFormatting>
  <conditionalFormatting sqref="AY43">
    <cfRule type="cellIs" dxfId="6771" priority="3191" operator="lessThan">
      <formula>$C$4</formula>
    </cfRule>
  </conditionalFormatting>
  <conditionalFormatting sqref="AY43">
    <cfRule type="cellIs" dxfId="6770" priority="3192" operator="lessThan">
      <formula>$C$4</formula>
    </cfRule>
  </conditionalFormatting>
  <conditionalFormatting sqref="AY44">
    <cfRule type="cellIs" dxfId="6769" priority="3193" operator="lessThan">
      <formula>$C$4</formula>
    </cfRule>
  </conditionalFormatting>
  <conditionalFormatting sqref="AY44">
    <cfRule type="cellIs" dxfId="6768" priority="3194" operator="lessThan">
      <formula>$C$4</formula>
    </cfRule>
  </conditionalFormatting>
  <conditionalFormatting sqref="AY45">
    <cfRule type="cellIs" dxfId="6767" priority="3195" operator="lessThan">
      <formula>$C$4</formula>
    </cfRule>
  </conditionalFormatting>
  <conditionalFormatting sqref="AY45">
    <cfRule type="cellIs" dxfId="6766" priority="3196" operator="lessThan">
      <formula>$C$4</formula>
    </cfRule>
  </conditionalFormatting>
  <conditionalFormatting sqref="AY46">
    <cfRule type="cellIs" dxfId="6765" priority="3197" operator="lessThan">
      <formula>$C$4</formula>
    </cfRule>
  </conditionalFormatting>
  <conditionalFormatting sqref="AY46">
    <cfRule type="cellIs" dxfId="6764" priority="3198" operator="lessThan">
      <formula>$C$4</formula>
    </cfRule>
  </conditionalFormatting>
  <conditionalFormatting sqref="AY47">
    <cfRule type="cellIs" dxfId="6763" priority="3199" operator="lessThan">
      <formula>$C$4</formula>
    </cfRule>
  </conditionalFormatting>
  <conditionalFormatting sqref="AY47">
    <cfRule type="cellIs" dxfId="6762" priority="3200" operator="lessThan">
      <formula>$C$4</formula>
    </cfRule>
  </conditionalFormatting>
  <conditionalFormatting sqref="AY48">
    <cfRule type="cellIs" dxfId="6761" priority="3201" operator="lessThan">
      <formula>$C$4</formula>
    </cfRule>
  </conditionalFormatting>
  <conditionalFormatting sqref="AY48">
    <cfRule type="cellIs" dxfId="6760" priority="3202" operator="lessThan">
      <formula>$C$4</formula>
    </cfRule>
  </conditionalFormatting>
  <conditionalFormatting sqref="AY49">
    <cfRule type="cellIs" dxfId="6759" priority="3203" operator="lessThan">
      <formula>$C$4</formula>
    </cfRule>
  </conditionalFormatting>
  <conditionalFormatting sqref="AY49">
    <cfRule type="cellIs" dxfId="6758" priority="3204" operator="lessThan">
      <formula>$C$4</formula>
    </cfRule>
  </conditionalFormatting>
  <conditionalFormatting sqref="AY50">
    <cfRule type="cellIs" dxfId="6757" priority="3205" operator="lessThan">
      <formula>$C$4</formula>
    </cfRule>
  </conditionalFormatting>
  <conditionalFormatting sqref="AY50">
    <cfRule type="cellIs" dxfId="6756" priority="3206" operator="lessThan">
      <formula>$C$4</formula>
    </cfRule>
  </conditionalFormatting>
  <conditionalFormatting sqref="AY51">
    <cfRule type="cellIs" dxfId="6755" priority="3207" operator="lessThan">
      <formula>$C$4</formula>
    </cfRule>
  </conditionalFormatting>
  <conditionalFormatting sqref="AY51">
    <cfRule type="cellIs" dxfId="6754" priority="3208" operator="lessThan">
      <formula>$C$4</formula>
    </cfRule>
  </conditionalFormatting>
  <conditionalFormatting sqref="AY52">
    <cfRule type="cellIs" dxfId="6753" priority="3209" operator="lessThan">
      <formula>$C$4</formula>
    </cfRule>
  </conditionalFormatting>
  <conditionalFormatting sqref="AY52">
    <cfRule type="cellIs" dxfId="6752" priority="3210" operator="lessThan">
      <formula>$C$4</formula>
    </cfRule>
  </conditionalFormatting>
  <conditionalFormatting sqref="AY53">
    <cfRule type="cellIs" dxfId="6751" priority="3211" operator="lessThan">
      <formula>$C$4</formula>
    </cfRule>
  </conditionalFormatting>
  <conditionalFormatting sqref="AY53">
    <cfRule type="cellIs" dxfId="6750" priority="3212" operator="lessThan">
      <formula>$C$4</formula>
    </cfRule>
  </conditionalFormatting>
  <conditionalFormatting sqref="AY54">
    <cfRule type="cellIs" dxfId="6749" priority="3213" operator="lessThan">
      <formula>$C$4</formula>
    </cfRule>
  </conditionalFormatting>
  <conditionalFormatting sqref="AY54">
    <cfRule type="cellIs" dxfId="6748" priority="3214" operator="lessThan">
      <formula>$C$4</formula>
    </cfRule>
  </conditionalFormatting>
  <conditionalFormatting sqref="AY55">
    <cfRule type="cellIs" dxfId="6747" priority="3215" operator="lessThan">
      <formula>$C$4</formula>
    </cfRule>
  </conditionalFormatting>
  <conditionalFormatting sqref="AY55">
    <cfRule type="cellIs" dxfId="6746" priority="3216" operator="lessThan">
      <formula>$C$4</formula>
    </cfRule>
  </conditionalFormatting>
  <conditionalFormatting sqref="AY56">
    <cfRule type="cellIs" dxfId="6745" priority="3217" operator="lessThan">
      <formula>$C$4</formula>
    </cfRule>
  </conditionalFormatting>
  <conditionalFormatting sqref="AY56">
    <cfRule type="cellIs" dxfId="6744" priority="3218" operator="lessThan">
      <formula>$C$4</formula>
    </cfRule>
  </conditionalFormatting>
  <conditionalFormatting sqref="AY57">
    <cfRule type="cellIs" dxfId="6743" priority="3219" operator="lessThan">
      <formula>$C$4</formula>
    </cfRule>
  </conditionalFormatting>
  <conditionalFormatting sqref="AY57">
    <cfRule type="cellIs" dxfId="6742" priority="3220" operator="lessThan">
      <formula>$C$4</formula>
    </cfRule>
  </conditionalFormatting>
  <conditionalFormatting sqref="AY58">
    <cfRule type="cellIs" dxfId="6741" priority="3221" operator="lessThan">
      <formula>$C$4</formula>
    </cfRule>
  </conditionalFormatting>
  <conditionalFormatting sqref="AY58">
    <cfRule type="cellIs" dxfId="6740" priority="3222" operator="lessThan">
      <formula>$C$4</formula>
    </cfRule>
  </conditionalFormatting>
  <conditionalFormatting sqref="AY59">
    <cfRule type="cellIs" dxfId="6739" priority="3223" operator="lessThan">
      <formula>$C$4</formula>
    </cfRule>
  </conditionalFormatting>
  <conditionalFormatting sqref="AY59">
    <cfRule type="cellIs" dxfId="6738" priority="3224" operator="lessThan">
      <formula>$C$4</formula>
    </cfRule>
  </conditionalFormatting>
  <conditionalFormatting sqref="AY60">
    <cfRule type="cellIs" dxfId="6737" priority="3225" operator="lessThan">
      <formula>$C$4</formula>
    </cfRule>
  </conditionalFormatting>
  <conditionalFormatting sqref="AY60">
    <cfRule type="cellIs" dxfId="6736" priority="3226" operator="lessThan">
      <formula>$C$4</formula>
    </cfRule>
  </conditionalFormatting>
  <conditionalFormatting sqref="AZ11:AZ44">
    <cfRule type="cellIs" dxfId="6735" priority="3227" operator="lessThan">
      <formula>$C$4</formula>
    </cfRule>
  </conditionalFormatting>
  <conditionalFormatting sqref="AZ11:AZ44">
    <cfRule type="cellIs" dxfId="6734" priority="3228" operator="lessThan">
      <formula>$C$4</formula>
    </cfRule>
  </conditionalFormatting>
  <conditionalFormatting sqref="AZ45">
    <cfRule type="cellIs" dxfId="6733" priority="3295" operator="lessThan">
      <formula>$C$4</formula>
    </cfRule>
  </conditionalFormatting>
  <conditionalFormatting sqref="AZ45">
    <cfRule type="cellIs" dxfId="6732" priority="3296" operator="lessThan">
      <formula>$C$4</formula>
    </cfRule>
  </conditionalFormatting>
  <conditionalFormatting sqref="AZ46">
    <cfRule type="cellIs" dxfId="6731" priority="3297" operator="lessThan">
      <formula>$C$4</formula>
    </cfRule>
  </conditionalFormatting>
  <conditionalFormatting sqref="AZ46">
    <cfRule type="cellIs" dxfId="6730" priority="3298" operator="lessThan">
      <formula>$C$4</formula>
    </cfRule>
  </conditionalFormatting>
  <conditionalFormatting sqref="AZ47">
    <cfRule type="cellIs" dxfId="6729" priority="3299" operator="lessThan">
      <formula>$C$4</formula>
    </cfRule>
  </conditionalFormatting>
  <conditionalFormatting sqref="AZ47">
    <cfRule type="cellIs" dxfId="6728" priority="3300" operator="lessThan">
      <formula>$C$4</formula>
    </cfRule>
  </conditionalFormatting>
  <conditionalFormatting sqref="AZ48">
    <cfRule type="cellIs" dxfId="6727" priority="3301" operator="lessThan">
      <formula>$C$4</formula>
    </cfRule>
  </conditionalFormatting>
  <conditionalFormatting sqref="AZ48">
    <cfRule type="cellIs" dxfId="6726" priority="3302" operator="lessThan">
      <formula>$C$4</formula>
    </cfRule>
  </conditionalFormatting>
  <conditionalFormatting sqref="AZ49">
    <cfRule type="cellIs" dxfId="6725" priority="3303" operator="lessThan">
      <formula>$C$4</formula>
    </cfRule>
  </conditionalFormatting>
  <conditionalFormatting sqref="AZ49">
    <cfRule type="cellIs" dxfId="6724" priority="3304" operator="lessThan">
      <formula>$C$4</formula>
    </cfRule>
  </conditionalFormatting>
  <conditionalFormatting sqref="AZ50">
    <cfRule type="cellIs" dxfId="6723" priority="3305" operator="lessThan">
      <formula>$C$4</formula>
    </cfRule>
  </conditionalFormatting>
  <conditionalFormatting sqref="AZ50">
    <cfRule type="cellIs" dxfId="6722" priority="3306" operator="lessThan">
      <formula>$C$4</formula>
    </cfRule>
  </conditionalFormatting>
  <conditionalFormatting sqref="AZ51">
    <cfRule type="cellIs" dxfId="6721" priority="3307" operator="lessThan">
      <formula>$C$4</formula>
    </cfRule>
  </conditionalFormatting>
  <conditionalFormatting sqref="AZ51">
    <cfRule type="cellIs" dxfId="6720" priority="3308" operator="lessThan">
      <formula>$C$4</formula>
    </cfRule>
  </conditionalFormatting>
  <conditionalFormatting sqref="AZ52">
    <cfRule type="cellIs" dxfId="6719" priority="3309" operator="lessThan">
      <formula>$C$4</formula>
    </cfRule>
  </conditionalFormatting>
  <conditionalFormatting sqref="AZ52">
    <cfRule type="cellIs" dxfId="6718" priority="3310" operator="lessThan">
      <formula>$C$4</formula>
    </cfRule>
  </conditionalFormatting>
  <conditionalFormatting sqref="AZ53">
    <cfRule type="cellIs" dxfId="6717" priority="3311" operator="lessThan">
      <formula>$C$4</formula>
    </cfRule>
  </conditionalFormatting>
  <conditionalFormatting sqref="AZ53">
    <cfRule type="cellIs" dxfId="6716" priority="3312" operator="lessThan">
      <formula>$C$4</formula>
    </cfRule>
  </conditionalFormatting>
  <conditionalFormatting sqref="AZ54">
    <cfRule type="cellIs" dxfId="6715" priority="3313" operator="lessThan">
      <formula>$C$4</formula>
    </cfRule>
  </conditionalFormatting>
  <conditionalFormatting sqref="AZ54">
    <cfRule type="cellIs" dxfId="6714" priority="3314" operator="lessThan">
      <formula>$C$4</formula>
    </cfRule>
  </conditionalFormatting>
  <conditionalFormatting sqref="AZ55">
    <cfRule type="cellIs" dxfId="6713" priority="3315" operator="lessThan">
      <formula>$C$4</formula>
    </cfRule>
  </conditionalFormatting>
  <conditionalFormatting sqref="AZ55">
    <cfRule type="cellIs" dxfId="6712" priority="3316" operator="lessThan">
      <formula>$C$4</formula>
    </cfRule>
  </conditionalFormatting>
  <conditionalFormatting sqref="AZ56">
    <cfRule type="cellIs" dxfId="6711" priority="3317" operator="lessThan">
      <formula>$C$4</formula>
    </cfRule>
  </conditionalFormatting>
  <conditionalFormatting sqref="AZ56">
    <cfRule type="cellIs" dxfId="6710" priority="3318" operator="lessThan">
      <formula>$C$4</formula>
    </cfRule>
  </conditionalFormatting>
  <conditionalFormatting sqref="AZ57">
    <cfRule type="cellIs" dxfId="6709" priority="3319" operator="lessThan">
      <formula>$C$4</formula>
    </cfRule>
  </conditionalFormatting>
  <conditionalFormatting sqref="AZ57">
    <cfRule type="cellIs" dxfId="6708" priority="3320" operator="lessThan">
      <formula>$C$4</formula>
    </cfRule>
  </conditionalFormatting>
  <conditionalFormatting sqref="AZ58">
    <cfRule type="cellIs" dxfId="6707" priority="3321" operator="lessThan">
      <formula>$C$4</formula>
    </cfRule>
  </conditionalFormatting>
  <conditionalFormatting sqref="AZ58">
    <cfRule type="cellIs" dxfId="6706" priority="3322" operator="lessThan">
      <formula>$C$4</formula>
    </cfRule>
  </conditionalFormatting>
  <conditionalFormatting sqref="AZ59">
    <cfRule type="cellIs" dxfId="6705" priority="3323" operator="lessThan">
      <formula>$C$4</formula>
    </cfRule>
  </conditionalFormatting>
  <conditionalFormatting sqref="AZ59">
    <cfRule type="cellIs" dxfId="6704" priority="3324" operator="lessThan">
      <formula>$C$4</formula>
    </cfRule>
  </conditionalFormatting>
  <conditionalFormatting sqref="AZ60">
    <cfRule type="cellIs" dxfId="6703" priority="3325" operator="lessThan">
      <formula>$C$4</formula>
    </cfRule>
  </conditionalFormatting>
  <conditionalFormatting sqref="AZ60">
    <cfRule type="cellIs" dxfId="6702" priority="3326" operator="lessThan">
      <formula>$C$4</formula>
    </cfRule>
  </conditionalFormatting>
  <conditionalFormatting sqref="BA11:BA44">
    <cfRule type="cellIs" dxfId="6701" priority="3327" operator="lessThan">
      <formula>$C$4</formula>
    </cfRule>
  </conditionalFormatting>
  <conditionalFormatting sqref="BA11:BA44">
    <cfRule type="cellIs" dxfId="6700" priority="3328" operator="lessThan">
      <formula>$C$4</formula>
    </cfRule>
  </conditionalFormatting>
  <conditionalFormatting sqref="BA45">
    <cfRule type="cellIs" dxfId="6699" priority="3395" operator="lessThan">
      <formula>$C$4</formula>
    </cfRule>
  </conditionalFormatting>
  <conditionalFormatting sqref="BA45">
    <cfRule type="cellIs" dxfId="6698" priority="3396" operator="lessThan">
      <formula>$C$4</formula>
    </cfRule>
  </conditionalFormatting>
  <conditionalFormatting sqref="BA46">
    <cfRule type="cellIs" dxfId="6697" priority="3397" operator="lessThan">
      <formula>$C$4</formula>
    </cfRule>
  </conditionalFormatting>
  <conditionalFormatting sqref="BA46">
    <cfRule type="cellIs" dxfId="6696" priority="3398" operator="lessThan">
      <formula>$C$4</formula>
    </cfRule>
  </conditionalFormatting>
  <conditionalFormatting sqref="BA47">
    <cfRule type="cellIs" dxfId="6695" priority="3399" operator="lessThan">
      <formula>$C$4</formula>
    </cfRule>
  </conditionalFormatting>
  <conditionalFormatting sqref="BA47">
    <cfRule type="cellIs" dxfId="6694" priority="3400" operator="lessThan">
      <formula>$C$4</formula>
    </cfRule>
  </conditionalFormatting>
  <conditionalFormatting sqref="BA48">
    <cfRule type="cellIs" dxfId="6693" priority="3401" operator="lessThan">
      <formula>$C$4</formula>
    </cfRule>
  </conditionalFormatting>
  <conditionalFormatting sqref="BA48">
    <cfRule type="cellIs" dxfId="6692" priority="3402" operator="lessThan">
      <formula>$C$4</formula>
    </cfRule>
  </conditionalFormatting>
  <conditionalFormatting sqref="BA49">
    <cfRule type="cellIs" dxfId="6691" priority="3403" operator="lessThan">
      <formula>$C$4</formula>
    </cfRule>
  </conditionalFormatting>
  <conditionalFormatting sqref="BA49">
    <cfRule type="cellIs" dxfId="6690" priority="3404" operator="lessThan">
      <formula>$C$4</formula>
    </cfRule>
  </conditionalFormatting>
  <conditionalFormatting sqref="BA50">
    <cfRule type="cellIs" dxfId="6689" priority="3405" operator="lessThan">
      <formula>$C$4</formula>
    </cfRule>
  </conditionalFormatting>
  <conditionalFormatting sqref="BA50">
    <cfRule type="cellIs" dxfId="6688" priority="3406" operator="lessThan">
      <formula>$C$4</formula>
    </cfRule>
  </conditionalFormatting>
  <conditionalFormatting sqref="BA51">
    <cfRule type="cellIs" dxfId="6687" priority="3407" operator="lessThan">
      <formula>$C$4</formula>
    </cfRule>
  </conditionalFormatting>
  <conditionalFormatting sqref="BA51">
    <cfRule type="cellIs" dxfId="6686" priority="3408" operator="lessThan">
      <formula>$C$4</formula>
    </cfRule>
  </conditionalFormatting>
  <conditionalFormatting sqref="BA52">
    <cfRule type="cellIs" dxfId="6685" priority="3409" operator="lessThan">
      <formula>$C$4</formula>
    </cfRule>
  </conditionalFormatting>
  <conditionalFormatting sqref="BA52">
    <cfRule type="cellIs" dxfId="6684" priority="3410" operator="lessThan">
      <formula>$C$4</formula>
    </cfRule>
  </conditionalFormatting>
  <conditionalFormatting sqref="BA53">
    <cfRule type="cellIs" dxfId="6683" priority="3411" operator="lessThan">
      <formula>$C$4</formula>
    </cfRule>
  </conditionalFormatting>
  <conditionalFormatting sqref="BA53">
    <cfRule type="cellIs" dxfId="6682" priority="3412" operator="lessThan">
      <formula>$C$4</formula>
    </cfRule>
  </conditionalFormatting>
  <conditionalFormatting sqref="BA54">
    <cfRule type="cellIs" dxfId="6681" priority="3413" operator="lessThan">
      <formula>$C$4</formula>
    </cfRule>
  </conditionalFormatting>
  <conditionalFormatting sqref="BA54">
    <cfRule type="cellIs" dxfId="6680" priority="3414" operator="lessThan">
      <formula>$C$4</formula>
    </cfRule>
  </conditionalFormatting>
  <conditionalFormatting sqref="BA55">
    <cfRule type="cellIs" dxfId="6679" priority="3415" operator="lessThan">
      <formula>$C$4</formula>
    </cfRule>
  </conditionalFormatting>
  <conditionalFormatting sqref="BA55">
    <cfRule type="cellIs" dxfId="6678" priority="3416" operator="lessThan">
      <formula>$C$4</formula>
    </cfRule>
  </conditionalFormatting>
  <conditionalFormatting sqref="BA56">
    <cfRule type="cellIs" dxfId="6677" priority="3417" operator="lessThan">
      <formula>$C$4</formula>
    </cfRule>
  </conditionalFormatting>
  <conditionalFormatting sqref="BA56">
    <cfRule type="cellIs" dxfId="6676" priority="3418" operator="lessThan">
      <formula>$C$4</formula>
    </cfRule>
  </conditionalFormatting>
  <conditionalFormatting sqref="BA57">
    <cfRule type="cellIs" dxfId="6675" priority="3419" operator="lessThan">
      <formula>$C$4</formula>
    </cfRule>
  </conditionalFormatting>
  <conditionalFormatting sqref="BA57">
    <cfRule type="cellIs" dxfId="6674" priority="3420" operator="lessThan">
      <formula>$C$4</formula>
    </cfRule>
  </conditionalFormatting>
  <conditionalFormatting sqref="BA58">
    <cfRule type="cellIs" dxfId="6673" priority="3421" operator="lessThan">
      <formula>$C$4</formula>
    </cfRule>
  </conditionalFormatting>
  <conditionalFormatting sqref="BA58">
    <cfRule type="cellIs" dxfId="6672" priority="3422" operator="lessThan">
      <formula>$C$4</formula>
    </cfRule>
  </conditionalFormatting>
  <conditionalFormatting sqref="BA59">
    <cfRule type="cellIs" dxfId="6671" priority="3423" operator="lessThan">
      <formula>$C$4</formula>
    </cfRule>
  </conditionalFormatting>
  <conditionalFormatting sqref="BA59">
    <cfRule type="cellIs" dxfId="6670" priority="3424" operator="lessThan">
      <formula>$C$4</formula>
    </cfRule>
  </conditionalFormatting>
  <conditionalFormatting sqref="BA60">
    <cfRule type="cellIs" dxfId="6669" priority="3425" operator="lessThan">
      <formula>$C$4</formula>
    </cfRule>
  </conditionalFormatting>
  <conditionalFormatting sqref="BA60">
    <cfRule type="cellIs" dxfId="6668" priority="3426" operator="lessThan">
      <formula>$C$4</formula>
    </cfRule>
  </conditionalFormatting>
  <conditionalFormatting sqref="BB11:BB44">
    <cfRule type="cellIs" dxfId="6667" priority="3427" operator="lessThan">
      <formula>$C$4</formula>
    </cfRule>
  </conditionalFormatting>
  <conditionalFormatting sqref="BB11:BB44">
    <cfRule type="cellIs" dxfId="6666" priority="3428" operator="lessThan">
      <formula>$C$4</formula>
    </cfRule>
  </conditionalFormatting>
  <conditionalFormatting sqref="BB45">
    <cfRule type="cellIs" dxfId="6665" priority="3495" operator="lessThan">
      <formula>$C$4</formula>
    </cfRule>
  </conditionalFormatting>
  <conditionalFormatting sqref="BB45">
    <cfRule type="cellIs" dxfId="6664" priority="3496" operator="lessThan">
      <formula>$C$4</formula>
    </cfRule>
  </conditionalFormatting>
  <conditionalFormatting sqref="BB46">
    <cfRule type="cellIs" dxfId="6663" priority="3497" operator="lessThan">
      <formula>$C$4</formula>
    </cfRule>
  </conditionalFormatting>
  <conditionalFormatting sqref="BB46">
    <cfRule type="cellIs" dxfId="6662" priority="3498" operator="lessThan">
      <formula>$C$4</formula>
    </cfRule>
  </conditionalFormatting>
  <conditionalFormatting sqref="BB47">
    <cfRule type="cellIs" dxfId="6661" priority="3499" operator="lessThan">
      <formula>$C$4</formula>
    </cfRule>
  </conditionalFormatting>
  <conditionalFormatting sqref="BB47">
    <cfRule type="cellIs" dxfId="6660" priority="3500" operator="lessThan">
      <formula>$C$4</formula>
    </cfRule>
  </conditionalFormatting>
  <conditionalFormatting sqref="BB48">
    <cfRule type="cellIs" dxfId="6659" priority="3501" operator="lessThan">
      <formula>$C$4</formula>
    </cfRule>
  </conditionalFormatting>
  <conditionalFormatting sqref="BB48">
    <cfRule type="cellIs" dxfId="6658" priority="3502" operator="lessThan">
      <formula>$C$4</formula>
    </cfRule>
  </conditionalFormatting>
  <conditionalFormatting sqref="BB49">
    <cfRule type="cellIs" dxfId="6657" priority="3503" operator="lessThan">
      <formula>$C$4</formula>
    </cfRule>
  </conditionalFormatting>
  <conditionalFormatting sqref="BB49">
    <cfRule type="cellIs" dxfId="6656" priority="3504" operator="lessThan">
      <formula>$C$4</formula>
    </cfRule>
  </conditionalFormatting>
  <conditionalFormatting sqref="BB50">
    <cfRule type="cellIs" dxfId="6655" priority="3505" operator="lessThan">
      <formula>$C$4</formula>
    </cfRule>
  </conditionalFormatting>
  <conditionalFormatting sqref="BB50">
    <cfRule type="cellIs" dxfId="6654" priority="3506" operator="lessThan">
      <formula>$C$4</formula>
    </cfRule>
  </conditionalFormatting>
  <conditionalFormatting sqref="BB51">
    <cfRule type="cellIs" dxfId="6653" priority="3507" operator="lessThan">
      <formula>$C$4</formula>
    </cfRule>
  </conditionalFormatting>
  <conditionalFormatting sqref="BB51">
    <cfRule type="cellIs" dxfId="6652" priority="3508" operator="lessThan">
      <formula>$C$4</formula>
    </cfRule>
  </conditionalFormatting>
  <conditionalFormatting sqref="BB52">
    <cfRule type="cellIs" dxfId="6651" priority="3509" operator="lessThan">
      <formula>$C$4</formula>
    </cfRule>
  </conditionalFormatting>
  <conditionalFormatting sqref="BB52">
    <cfRule type="cellIs" dxfId="6650" priority="3510" operator="lessThan">
      <formula>$C$4</formula>
    </cfRule>
  </conditionalFormatting>
  <conditionalFormatting sqref="BB53">
    <cfRule type="cellIs" dxfId="6649" priority="3511" operator="lessThan">
      <formula>$C$4</formula>
    </cfRule>
  </conditionalFormatting>
  <conditionalFormatting sqref="BB53">
    <cfRule type="cellIs" dxfId="6648" priority="3512" operator="lessThan">
      <formula>$C$4</formula>
    </cfRule>
  </conditionalFormatting>
  <conditionalFormatting sqref="BB54">
    <cfRule type="cellIs" dxfId="6647" priority="3513" operator="lessThan">
      <formula>$C$4</formula>
    </cfRule>
  </conditionalFormatting>
  <conditionalFormatting sqref="BB54">
    <cfRule type="cellIs" dxfId="6646" priority="3514" operator="lessThan">
      <formula>$C$4</formula>
    </cfRule>
  </conditionalFormatting>
  <conditionalFormatting sqref="BB55">
    <cfRule type="cellIs" dxfId="6645" priority="3515" operator="lessThan">
      <formula>$C$4</formula>
    </cfRule>
  </conditionalFormatting>
  <conditionalFormatting sqref="BB55">
    <cfRule type="cellIs" dxfId="6644" priority="3516" operator="lessThan">
      <formula>$C$4</formula>
    </cfRule>
  </conditionalFormatting>
  <conditionalFormatting sqref="BB56">
    <cfRule type="cellIs" dxfId="6643" priority="3517" operator="lessThan">
      <formula>$C$4</formula>
    </cfRule>
  </conditionalFormatting>
  <conditionalFormatting sqref="BB56">
    <cfRule type="cellIs" dxfId="6642" priority="3518" operator="lessThan">
      <formula>$C$4</formula>
    </cfRule>
  </conditionalFormatting>
  <conditionalFormatting sqref="BB57">
    <cfRule type="cellIs" dxfId="6641" priority="3519" operator="lessThan">
      <formula>$C$4</formula>
    </cfRule>
  </conditionalFormatting>
  <conditionalFormatting sqref="BB57">
    <cfRule type="cellIs" dxfId="6640" priority="3520" operator="lessThan">
      <formula>$C$4</formula>
    </cfRule>
  </conditionalFormatting>
  <conditionalFormatting sqref="BB58">
    <cfRule type="cellIs" dxfId="6639" priority="3521" operator="lessThan">
      <formula>$C$4</formula>
    </cfRule>
  </conditionalFormatting>
  <conditionalFormatting sqref="BB58">
    <cfRule type="cellIs" dxfId="6638" priority="3522" operator="lessThan">
      <formula>$C$4</formula>
    </cfRule>
  </conditionalFormatting>
  <conditionalFormatting sqref="BB59">
    <cfRule type="cellIs" dxfId="6637" priority="3523" operator="lessThan">
      <formula>$C$4</formula>
    </cfRule>
  </conditionalFormatting>
  <conditionalFormatting sqref="BB59">
    <cfRule type="cellIs" dxfId="6636" priority="3524" operator="lessThan">
      <formula>$C$4</formula>
    </cfRule>
  </conditionalFormatting>
  <conditionalFormatting sqref="BB60">
    <cfRule type="cellIs" dxfId="6635" priority="3525" operator="lessThan">
      <formula>$C$4</formula>
    </cfRule>
  </conditionalFormatting>
  <conditionalFormatting sqref="BB60">
    <cfRule type="cellIs" dxfId="6634" priority="3526" operator="lessThan">
      <formula>$C$4</formula>
    </cfRule>
  </conditionalFormatting>
  <conditionalFormatting sqref="BC11:BC44">
    <cfRule type="cellIs" dxfId="6633" priority="3527" operator="lessThan">
      <formula>$C$4</formula>
    </cfRule>
  </conditionalFormatting>
  <conditionalFormatting sqref="BC11:BC44">
    <cfRule type="cellIs" dxfId="6632" priority="3528" operator="lessThan">
      <formula>$C$4</formula>
    </cfRule>
  </conditionalFormatting>
  <conditionalFormatting sqref="BC45">
    <cfRule type="cellIs" dxfId="6631" priority="3595" operator="lessThan">
      <formula>$C$4</formula>
    </cfRule>
  </conditionalFormatting>
  <conditionalFormatting sqref="BC45">
    <cfRule type="cellIs" dxfId="6630" priority="3596" operator="lessThan">
      <formula>$C$4</formula>
    </cfRule>
  </conditionalFormatting>
  <conditionalFormatting sqref="BC46">
    <cfRule type="cellIs" dxfId="6629" priority="3597" operator="lessThan">
      <formula>$C$4</formula>
    </cfRule>
  </conditionalFormatting>
  <conditionalFormatting sqref="BC46">
    <cfRule type="cellIs" dxfId="6628" priority="3598" operator="lessThan">
      <formula>$C$4</formula>
    </cfRule>
  </conditionalFormatting>
  <conditionalFormatting sqref="BC47">
    <cfRule type="cellIs" dxfId="6627" priority="3599" operator="lessThan">
      <formula>$C$4</formula>
    </cfRule>
  </conditionalFormatting>
  <conditionalFormatting sqref="BC47">
    <cfRule type="cellIs" dxfId="6626" priority="3600" operator="lessThan">
      <formula>$C$4</formula>
    </cfRule>
  </conditionalFormatting>
  <conditionalFormatting sqref="BC48">
    <cfRule type="cellIs" dxfId="6625" priority="3601" operator="lessThan">
      <formula>$C$4</formula>
    </cfRule>
  </conditionalFormatting>
  <conditionalFormatting sqref="BC48">
    <cfRule type="cellIs" dxfId="6624" priority="3602" operator="lessThan">
      <formula>$C$4</formula>
    </cfRule>
  </conditionalFormatting>
  <conditionalFormatting sqref="BC49">
    <cfRule type="cellIs" dxfId="6623" priority="3603" operator="lessThan">
      <formula>$C$4</formula>
    </cfRule>
  </conditionalFormatting>
  <conditionalFormatting sqref="BC49">
    <cfRule type="cellIs" dxfId="6622" priority="3604" operator="lessThan">
      <formula>$C$4</formula>
    </cfRule>
  </conditionalFormatting>
  <conditionalFormatting sqref="BC50">
    <cfRule type="cellIs" dxfId="6621" priority="3605" operator="lessThan">
      <formula>$C$4</formula>
    </cfRule>
  </conditionalFormatting>
  <conditionalFormatting sqref="BC50">
    <cfRule type="cellIs" dxfId="6620" priority="3606" operator="lessThan">
      <formula>$C$4</formula>
    </cfRule>
  </conditionalFormatting>
  <conditionalFormatting sqref="BC51">
    <cfRule type="cellIs" dxfId="6619" priority="3607" operator="lessThan">
      <formula>$C$4</formula>
    </cfRule>
  </conditionalFormatting>
  <conditionalFormatting sqref="BC51">
    <cfRule type="cellIs" dxfId="6618" priority="3608" operator="lessThan">
      <formula>$C$4</formula>
    </cfRule>
  </conditionalFormatting>
  <conditionalFormatting sqref="BC52">
    <cfRule type="cellIs" dxfId="6617" priority="3609" operator="lessThan">
      <formula>$C$4</formula>
    </cfRule>
  </conditionalFormatting>
  <conditionalFormatting sqref="BC52">
    <cfRule type="cellIs" dxfId="6616" priority="3610" operator="lessThan">
      <formula>$C$4</formula>
    </cfRule>
  </conditionalFormatting>
  <conditionalFormatting sqref="BC53">
    <cfRule type="cellIs" dxfId="6615" priority="3611" operator="lessThan">
      <formula>$C$4</formula>
    </cfRule>
  </conditionalFormatting>
  <conditionalFormatting sqref="BC53">
    <cfRule type="cellIs" dxfId="6614" priority="3612" operator="lessThan">
      <formula>$C$4</formula>
    </cfRule>
  </conditionalFormatting>
  <conditionalFormatting sqref="BC54">
    <cfRule type="cellIs" dxfId="6613" priority="3613" operator="lessThan">
      <formula>$C$4</formula>
    </cfRule>
  </conditionalFormatting>
  <conditionalFormatting sqref="BC54">
    <cfRule type="cellIs" dxfId="6612" priority="3614" operator="lessThan">
      <formula>$C$4</formula>
    </cfRule>
  </conditionalFormatting>
  <conditionalFormatting sqref="BC55">
    <cfRule type="cellIs" dxfId="6611" priority="3615" operator="lessThan">
      <formula>$C$4</formula>
    </cfRule>
  </conditionalFormatting>
  <conditionalFormatting sqref="BC55">
    <cfRule type="cellIs" dxfId="6610" priority="3616" operator="lessThan">
      <formula>$C$4</formula>
    </cfRule>
  </conditionalFormatting>
  <conditionalFormatting sqref="BC56">
    <cfRule type="cellIs" dxfId="6609" priority="3617" operator="lessThan">
      <formula>$C$4</formula>
    </cfRule>
  </conditionalFormatting>
  <conditionalFormatting sqref="BC56">
    <cfRule type="cellIs" dxfId="6608" priority="3618" operator="lessThan">
      <formula>$C$4</formula>
    </cfRule>
  </conditionalFormatting>
  <conditionalFormatting sqref="BC57">
    <cfRule type="cellIs" dxfId="6607" priority="3619" operator="lessThan">
      <formula>$C$4</formula>
    </cfRule>
  </conditionalFormatting>
  <conditionalFormatting sqref="BC57">
    <cfRule type="cellIs" dxfId="6606" priority="3620" operator="lessThan">
      <formula>$C$4</formula>
    </cfRule>
  </conditionalFormatting>
  <conditionalFormatting sqref="BC58">
    <cfRule type="cellIs" dxfId="6605" priority="3621" operator="lessThan">
      <formula>$C$4</formula>
    </cfRule>
  </conditionalFormatting>
  <conditionalFormatting sqref="BC58">
    <cfRule type="cellIs" dxfId="6604" priority="3622" operator="lessThan">
      <formula>$C$4</formula>
    </cfRule>
  </conditionalFormatting>
  <conditionalFormatting sqref="BC59">
    <cfRule type="cellIs" dxfId="6603" priority="3623" operator="lessThan">
      <formula>$C$4</formula>
    </cfRule>
  </conditionalFormatting>
  <conditionalFormatting sqref="BC59">
    <cfRule type="cellIs" dxfId="6602" priority="3624" operator="lessThan">
      <formula>$C$4</formula>
    </cfRule>
  </conditionalFormatting>
  <conditionalFormatting sqref="BC60">
    <cfRule type="cellIs" dxfId="6601" priority="3625" operator="lessThan">
      <formula>$C$4</formula>
    </cfRule>
  </conditionalFormatting>
  <conditionalFormatting sqref="BC60">
    <cfRule type="cellIs" dxfId="6600" priority="3626" operator="lessThan">
      <formula>$C$4</formula>
    </cfRule>
  </conditionalFormatting>
  <conditionalFormatting sqref="BD11:BD44">
    <cfRule type="cellIs" dxfId="6599" priority="3627" operator="lessThan">
      <formula>$C$4</formula>
    </cfRule>
  </conditionalFormatting>
  <conditionalFormatting sqref="BD11:BD44">
    <cfRule type="cellIs" dxfId="6598" priority="3628" operator="lessThan">
      <formula>$C$4</formula>
    </cfRule>
  </conditionalFormatting>
  <conditionalFormatting sqref="BD45">
    <cfRule type="cellIs" dxfId="6597" priority="3695" operator="lessThan">
      <formula>$C$4</formula>
    </cfRule>
  </conditionalFormatting>
  <conditionalFormatting sqref="BD45">
    <cfRule type="cellIs" dxfId="6596" priority="3696" operator="lessThan">
      <formula>$C$4</formula>
    </cfRule>
  </conditionalFormatting>
  <conditionalFormatting sqref="BD46">
    <cfRule type="cellIs" dxfId="6595" priority="3697" operator="lessThan">
      <formula>$C$4</formula>
    </cfRule>
  </conditionalFormatting>
  <conditionalFormatting sqref="BD46">
    <cfRule type="cellIs" dxfId="6594" priority="3698" operator="lessThan">
      <formula>$C$4</formula>
    </cfRule>
  </conditionalFormatting>
  <conditionalFormatting sqref="BD47">
    <cfRule type="cellIs" dxfId="6593" priority="3699" operator="lessThan">
      <formula>$C$4</formula>
    </cfRule>
  </conditionalFormatting>
  <conditionalFormatting sqref="BD47">
    <cfRule type="cellIs" dxfId="6592" priority="3700" operator="lessThan">
      <formula>$C$4</formula>
    </cfRule>
  </conditionalFormatting>
  <conditionalFormatting sqref="BD48">
    <cfRule type="cellIs" dxfId="6591" priority="3701" operator="lessThan">
      <formula>$C$4</formula>
    </cfRule>
  </conditionalFormatting>
  <conditionalFormatting sqref="BD48">
    <cfRule type="cellIs" dxfId="6590" priority="3702" operator="lessThan">
      <formula>$C$4</formula>
    </cfRule>
  </conditionalFormatting>
  <conditionalFormatting sqref="BD49">
    <cfRule type="cellIs" dxfId="6589" priority="3703" operator="lessThan">
      <formula>$C$4</formula>
    </cfRule>
  </conditionalFormatting>
  <conditionalFormatting sqref="BD49">
    <cfRule type="cellIs" dxfId="6588" priority="3704" operator="lessThan">
      <formula>$C$4</formula>
    </cfRule>
  </conditionalFormatting>
  <conditionalFormatting sqref="BD50">
    <cfRule type="cellIs" dxfId="6587" priority="3705" operator="lessThan">
      <formula>$C$4</formula>
    </cfRule>
  </conditionalFormatting>
  <conditionalFormatting sqref="BD50">
    <cfRule type="cellIs" dxfId="6586" priority="3706" operator="lessThan">
      <formula>$C$4</formula>
    </cfRule>
  </conditionalFormatting>
  <conditionalFormatting sqref="BD51">
    <cfRule type="cellIs" dxfId="6585" priority="3707" operator="lessThan">
      <formula>$C$4</formula>
    </cfRule>
  </conditionalFormatting>
  <conditionalFormatting sqref="BD51">
    <cfRule type="cellIs" dxfId="6584" priority="3708" operator="lessThan">
      <formula>$C$4</formula>
    </cfRule>
  </conditionalFormatting>
  <conditionalFormatting sqref="BD52">
    <cfRule type="cellIs" dxfId="6583" priority="3709" operator="lessThan">
      <formula>$C$4</formula>
    </cfRule>
  </conditionalFormatting>
  <conditionalFormatting sqref="BD52">
    <cfRule type="cellIs" dxfId="6582" priority="3710" operator="lessThan">
      <formula>$C$4</formula>
    </cfRule>
  </conditionalFormatting>
  <conditionalFormatting sqref="BD53">
    <cfRule type="cellIs" dxfId="6581" priority="3711" operator="lessThan">
      <formula>$C$4</formula>
    </cfRule>
  </conditionalFormatting>
  <conditionalFormatting sqref="BD53">
    <cfRule type="cellIs" dxfId="6580" priority="3712" operator="lessThan">
      <formula>$C$4</formula>
    </cfRule>
  </conditionalFormatting>
  <conditionalFormatting sqref="BD54">
    <cfRule type="cellIs" dxfId="6579" priority="3713" operator="lessThan">
      <formula>$C$4</formula>
    </cfRule>
  </conditionalFormatting>
  <conditionalFormatting sqref="BD54">
    <cfRule type="cellIs" dxfId="6578" priority="3714" operator="lessThan">
      <formula>$C$4</formula>
    </cfRule>
  </conditionalFormatting>
  <conditionalFormatting sqref="BD55">
    <cfRule type="cellIs" dxfId="6577" priority="3715" operator="lessThan">
      <formula>$C$4</formula>
    </cfRule>
  </conditionalFormatting>
  <conditionalFormatting sqref="BD55">
    <cfRule type="cellIs" dxfId="6576" priority="3716" operator="lessThan">
      <formula>$C$4</formula>
    </cfRule>
  </conditionalFormatting>
  <conditionalFormatting sqref="BD56">
    <cfRule type="cellIs" dxfId="6575" priority="3717" operator="lessThan">
      <formula>$C$4</formula>
    </cfRule>
  </conditionalFormatting>
  <conditionalFormatting sqref="BD56">
    <cfRule type="cellIs" dxfId="6574" priority="3718" operator="lessThan">
      <formula>$C$4</formula>
    </cfRule>
  </conditionalFormatting>
  <conditionalFormatting sqref="BD57">
    <cfRule type="cellIs" dxfId="6573" priority="3719" operator="lessThan">
      <formula>$C$4</formula>
    </cfRule>
  </conditionalFormatting>
  <conditionalFormatting sqref="BD57">
    <cfRule type="cellIs" dxfId="6572" priority="3720" operator="lessThan">
      <formula>$C$4</formula>
    </cfRule>
  </conditionalFormatting>
  <conditionalFormatting sqref="BD58">
    <cfRule type="cellIs" dxfId="6571" priority="3721" operator="lessThan">
      <formula>$C$4</formula>
    </cfRule>
  </conditionalFormatting>
  <conditionalFormatting sqref="BD58">
    <cfRule type="cellIs" dxfId="6570" priority="3722" operator="lessThan">
      <formula>$C$4</formula>
    </cfRule>
  </conditionalFormatting>
  <conditionalFormatting sqref="BD59">
    <cfRule type="cellIs" dxfId="6569" priority="3723" operator="lessThan">
      <formula>$C$4</formula>
    </cfRule>
  </conditionalFormatting>
  <conditionalFormatting sqref="BD59">
    <cfRule type="cellIs" dxfId="6568" priority="3724" operator="lessThan">
      <formula>$C$4</formula>
    </cfRule>
  </conditionalFormatting>
  <conditionalFormatting sqref="BD60">
    <cfRule type="cellIs" dxfId="6567" priority="3725" operator="lessThan">
      <formula>$C$4</formula>
    </cfRule>
  </conditionalFormatting>
  <conditionalFormatting sqref="BD60">
    <cfRule type="cellIs" dxfId="6566" priority="3726" operator="lessThan">
      <formula>$C$4</formula>
    </cfRule>
  </conditionalFormatting>
  <conditionalFormatting sqref="BE11:BE44">
    <cfRule type="cellIs" dxfId="6565" priority="3727" operator="lessThan">
      <formula>$C$4</formula>
    </cfRule>
  </conditionalFormatting>
  <conditionalFormatting sqref="BE11:BE44">
    <cfRule type="cellIs" dxfId="6564" priority="3728" operator="lessThan">
      <formula>$C$4</formula>
    </cfRule>
  </conditionalFormatting>
  <conditionalFormatting sqref="BE45">
    <cfRule type="cellIs" dxfId="6563" priority="3795" operator="lessThan">
      <formula>$C$4</formula>
    </cfRule>
  </conditionalFormatting>
  <conditionalFormatting sqref="BE45">
    <cfRule type="cellIs" dxfId="6562" priority="3796" operator="lessThan">
      <formula>$C$4</formula>
    </cfRule>
  </conditionalFormatting>
  <conditionalFormatting sqref="BE46">
    <cfRule type="cellIs" dxfId="6561" priority="3797" operator="lessThan">
      <formula>$C$4</formula>
    </cfRule>
  </conditionalFormatting>
  <conditionalFormatting sqref="BE46">
    <cfRule type="cellIs" dxfId="6560" priority="3798" operator="lessThan">
      <formula>$C$4</formula>
    </cfRule>
  </conditionalFormatting>
  <conditionalFormatting sqref="BE47">
    <cfRule type="cellIs" dxfId="6559" priority="3799" operator="lessThan">
      <formula>$C$4</formula>
    </cfRule>
  </conditionalFormatting>
  <conditionalFormatting sqref="BE47">
    <cfRule type="cellIs" dxfId="6558" priority="3800" operator="lessThan">
      <formula>$C$4</formula>
    </cfRule>
  </conditionalFormatting>
  <conditionalFormatting sqref="BE48">
    <cfRule type="cellIs" dxfId="6557" priority="3801" operator="lessThan">
      <formula>$C$4</formula>
    </cfRule>
  </conditionalFormatting>
  <conditionalFormatting sqref="BE48">
    <cfRule type="cellIs" dxfId="6556" priority="3802" operator="lessThan">
      <formula>$C$4</formula>
    </cfRule>
  </conditionalFormatting>
  <conditionalFormatting sqref="BE49">
    <cfRule type="cellIs" dxfId="6555" priority="3803" operator="lessThan">
      <formula>$C$4</formula>
    </cfRule>
  </conditionalFormatting>
  <conditionalFormatting sqref="BE49">
    <cfRule type="cellIs" dxfId="6554" priority="3804" operator="lessThan">
      <formula>$C$4</formula>
    </cfRule>
  </conditionalFormatting>
  <conditionalFormatting sqref="BE50">
    <cfRule type="cellIs" dxfId="6553" priority="3805" operator="lessThan">
      <formula>$C$4</formula>
    </cfRule>
  </conditionalFormatting>
  <conditionalFormatting sqref="BE50">
    <cfRule type="cellIs" dxfId="6552" priority="3806" operator="lessThan">
      <formula>$C$4</formula>
    </cfRule>
  </conditionalFormatting>
  <conditionalFormatting sqref="BE51">
    <cfRule type="cellIs" dxfId="6551" priority="3807" operator="lessThan">
      <formula>$C$4</formula>
    </cfRule>
  </conditionalFormatting>
  <conditionalFormatting sqref="BE51">
    <cfRule type="cellIs" dxfId="6550" priority="3808" operator="lessThan">
      <formula>$C$4</formula>
    </cfRule>
  </conditionalFormatting>
  <conditionalFormatting sqref="BE52">
    <cfRule type="cellIs" dxfId="6549" priority="3809" operator="lessThan">
      <formula>$C$4</formula>
    </cfRule>
  </conditionalFormatting>
  <conditionalFormatting sqref="BE52">
    <cfRule type="cellIs" dxfId="6548" priority="3810" operator="lessThan">
      <formula>$C$4</formula>
    </cfRule>
  </conditionalFormatting>
  <conditionalFormatting sqref="BE53">
    <cfRule type="cellIs" dxfId="6547" priority="3811" operator="lessThan">
      <formula>$C$4</formula>
    </cfRule>
  </conditionalFormatting>
  <conditionalFormatting sqref="BE53">
    <cfRule type="cellIs" dxfId="6546" priority="3812" operator="lessThan">
      <formula>$C$4</formula>
    </cfRule>
  </conditionalFormatting>
  <conditionalFormatting sqref="BE54">
    <cfRule type="cellIs" dxfId="6545" priority="3813" operator="lessThan">
      <formula>$C$4</formula>
    </cfRule>
  </conditionalFormatting>
  <conditionalFormatting sqref="BE54">
    <cfRule type="cellIs" dxfId="6544" priority="3814" operator="lessThan">
      <formula>$C$4</formula>
    </cfRule>
  </conditionalFormatting>
  <conditionalFormatting sqref="BE55">
    <cfRule type="cellIs" dxfId="6543" priority="3815" operator="lessThan">
      <formula>$C$4</formula>
    </cfRule>
  </conditionalFormatting>
  <conditionalFormatting sqref="BE55">
    <cfRule type="cellIs" dxfId="6542" priority="3816" operator="lessThan">
      <formula>$C$4</formula>
    </cfRule>
  </conditionalFormatting>
  <conditionalFormatting sqref="BE56">
    <cfRule type="cellIs" dxfId="6541" priority="3817" operator="lessThan">
      <formula>$C$4</formula>
    </cfRule>
  </conditionalFormatting>
  <conditionalFormatting sqref="BE56">
    <cfRule type="cellIs" dxfId="6540" priority="3818" operator="lessThan">
      <formula>$C$4</formula>
    </cfRule>
  </conditionalFormatting>
  <conditionalFormatting sqref="BE57">
    <cfRule type="cellIs" dxfId="6539" priority="3819" operator="lessThan">
      <formula>$C$4</formula>
    </cfRule>
  </conditionalFormatting>
  <conditionalFormatting sqref="BE57">
    <cfRule type="cellIs" dxfId="6538" priority="3820" operator="lessThan">
      <formula>$C$4</formula>
    </cfRule>
  </conditionalFormatting>
  <conditionalFormatting sqref="BE58">
    <cfRule type="cellIs" dxfId="6537" priority="3821" operator="lessThan">
      <formula>$C$4</formula>
    </cfRule>
  </conditionalFormatting>
  <conditionalFormatting sqref="BE58">
    <cfRule type="cellIs" dxfId="6536" priority="3822" operator="lessThan">
      <formula>$C$4</formula>
    </cfRule>
  </conditionalFormatting>
  <conditionalFormatting sqref="BE59">
    <cfRule type="cellIs" dxfId="6535" priority="3823" operator="lessThan">
      <formula>$C$4</formula>
    </cfRule>
  </conditionalFormatting>
  <conditionalFormatting sqref="BE59">
    <cfRule type="cellIs" dxfId="6534" priority="3824" operator="lessThan">
      <formula>$C$4</formula>
    </cfRule>
  </conditionalFormatting>
  <conditionalFormatting sqref="BE60">
    <cfRule type="cellIs" dxfId="6533" priority="3825" operator="lessThan">
      <formula>$C$4</formula>
    </cfRule>
  </conditionalFormatting>
  <conditionalFormatting sqref="BE60">
    <cfRule type="cellIs" dxfId="6532" priority="3826" operator="lessThan">
      <formula>$C$4</formula>
    </cfRule>
  </conditionalFormatting>
  <conditionalFormatting sqref="BF11:BF44">
    <cfRule type="cellIs" dxfId="6531" priority="3827" operator="lessThan">
      <formula>$C$4</formula>
    </cfRule>
  </conditionalFormatting>
  <conditionalFormatting sqref="BF11:BF44">
    <cfRule type="cellIs" dxfId="6530" priority="3828" operator="lessThan">
      <formula>$C$4</formula>
    </cfRule>
  </conditionalFormatting>
  <conditionalFormatting sqref="BF45">
    <cfRule type="cellIs" dxfId="6529" priority="3895" operator="lessThan">
      <formula>$C$4</formula>
    </cfRule>
  </conditionalFormatting>
  <conditionalFormatting sqref="BF45">
    <cfRule type="cellIs" dxfId="6528" priority="3896" operator="lessThan">
      <formula>$C$4</formula>
    </cfRule>
  </conditionalFormatting>
  <conditionalFormatting sqref="BF46">
    <cfRule type="cellIs" dxfId="6527" priority="3897" operator="lessThan">
      <formula>$C$4</formula>
    </cfRule>
  </conditionalFormatting>
  <conditionalFormatting sqref="BF46">
    <cfRule type="cellIs" dxfId="6526" priority="3898" operator="lessThan">
      <formula>$C$4</formula>
    </cfRule>
  </conditionalFormatting>
  <conditionalFormatting sqref="BF47">
    <cfRule type="cellIs" dxfId="6525" priority="3899" operator="lessThan">
      <formula>$C$4</formula>
    </cfRule>
  </conditionalFormatting>
  <conditionalFormatting sqref="BF47">
    <cfRule type="cellIs" dxfId="6524" priority="3900" operator="lessThan">
      <formula>$C$4</formula>
    </cfRule>
  </conditionalFormatting>
  <conditionalFormatting sqref="BF48">
    <cfRule type="cellIs" dxfId="6523" priority="3901" operator="lessThan">
      <formula>$C$4</formula>
    </cfRule>
  </conditionalFormatting>
  <conditionalFormatting sqref="BF48">
    <cfRule type="cellIs" dxfId="6522" priority="3902" operator="lessThan">
      <formula>$C$4</formula>
    </cfRule>
  </conditionalFormatting>
  <conditionalFormatting sqref="BF49">
    <cfRule type="cellIs" dxfId="6521" priority="3903" operator="lessThan">
      <formula>$C$4</formula>
    </cfRule>
  </conditionalFormatting>
  <conditionalFormatting sqref="BF49">
    <cfRule type="cellIs" dxfId="6520" priority="3904" operator="lessThan">
      <formula>$C$4</formula>
    </cfRule>
  </conditionalFormatting>
  <conditionalFormatting sqref="BF50">
    <cfRule type="cellIs" dxfId="6519" priority="3905" operator="lessThan">
      <formula>$C$4</formula>
    </cfRule>
  </conditionalFormatting>
  <conditionalFormatting sqref="BF50">
    <cfRule type="cellIs" dxfId="6518" priority="3906" operator="lessThan">
      <formula>$C$4</formula>
    </cfRule>
  </conditionalFormatting>
  <conditionalFormatting sqref="BF51">
    <cfRule type="cellIs" dxfId="6517" priority="3907" operator="lessThan">
      <formula>$C$4</formula>
    </cfRule>
  </conditionalFormatting>
  <conditionalFormatting sqref="BF51">
    <cfRule type="cellIs" dxfId="6516" priority="3908" operator="lessThan">
      <formula>$C$4</formula>
    </cfRule>
  </conditionalFormatting>
  <conditionalFormatting sqref="BF52">
    <cfRule type="cellIs" dxfId="6515" priority="3909" operator="lessThan">
      <formula>$C$4</formula>
    </cfRule>
  </conditionalFormatting>
  <conditionalFormatting sqref="BF52">
    <cfRule type="cellIs" dxfId="6514" priority="3910" operator="lessThan">
      <formula>$C$4</formula>
    </cfRule>
  </conditionalFormatting>
  <conditionalFormatting sqref="BF53">
    <cfRule type="cellIs" dxfId="6513" priority="3911" operator="lessThan">
      <formula>$C$4</formula>
    </cfRule>
  </conditionalFormatting>
  <conditionalFormatting sqref="BF53">
    <cfRule type="cellIs" dxfId="6512" priority="3912" operator="lessThan">
      <formula>$C$4</formula>
    </cfRule>
  </conditionalFormatting>
  <conditionalFormatting sqref="BF54">
    <cfRule type="cellIs" dxfId="6511" priority="3913" operator="lessThan">
      <formula>$C$4</formula>
    </cfRule>
  </conditionalFormatting>
  <conditionalFormatting sqref="BF54">
    <cfRule type="cellIs" dxfId="6510" priority="3914" operator="lessThan">
      <formula>$C$4</formula>
    </cfRule>
  </conditionalFormatting>
  <conditionalFormatting sqref="BF55">
    <cfRule type="cellIs" dxfId="6509" priority="3915" operator="lessThan">
      <formula>$C$4</formula>
    </cfRule>
  </conditionalFormatting>
  <conditionalFormatting sqref="BF55">
    <cfRule type="cellIs" dxfId="6508" priority="3916" operator="lessThan">
      <formula>$C$4</formula>
    </cfRule>
  </conditionalFormatting>
  <conditionalFormatting sqref="BF56">
    <cfRule type="cellIs" dxfId="6507" priority="3917" operator="lessThan">
      <formula>$C$4</formula>
    </cfRule>
  </conditionalFormatting>
  <conditionalFormatting sqref="BF56">
    <cfRule type="cellIs" dxfId="6506" priority="3918" operator="lessThan">
      <formula>$C$4</formula>
    </cfRule>
  </conditionalFormatting>
  <conditionalFormatting sqref="BF57">
    <cfRule type="cellIs" dxfId="6505" priority="3919" operator="lessThan">
      <formula>$C$4</formula>
    </cfRule>
  </conditionalFormatting>
  <conditionalFormatting sqref="BF57">
    <cfRule type="cellIs" dxfId="6504" priority="3920" operator="lessThan">
      <formula>$C$4</formula>
    </cfRule>
  </conditionalFormatting>
  <conditionalFormatting sqref="BF58">
    <cfRule type="cellIs" dxfId="6503" priority="3921" operator="lessThan">
      <formula>$C$4</formula>
    </cfRule>
  </conditionalFormatting>
  <conditionalFormatting sqref="BF58">
    <cfRule type="cellIs" dxfId="6502" priority="3922" operator="lessThan">
      <formula>$C$4</formula>
    </cfRule>
  </conditionalFormatting>
  <conditionalFormatting sqref="BF59">
    <cfRule type="cellIs" dxfId="6501" priority="3923" operator="lessThan">
      <formula>$C$4</formula>
    </cfRule>
  </conditionalFormatting>
  <conditionalFormatting sqref="BF59">
    <cfRule type="cellIs" dxfId="6500" priority="3924" operator="lessThan">
      <formula>$C$4</formula>
    </cfRule>
  </conditionalFormatting>
  <conditionalFormatting sqref="BF60">
    <cfRule type="cellIs" dxfId="6499" priority="3925" operator="lessThan">
      <formula>$C$4</formula>
    </cfRule>
  </conditionalFormatting>
  <conditionalFormatting sqref="BF60">
    <cfRule type="cellIs" dxfId="6498" priority="3926" operator="lessThan">
      <formula>$C$4</formula>
    </cfRule>
  </conditionalFormatting>
  <conditionalFormatting sqref="BG11">
    <cfRule type="cellIs" dxfId="6497" priority="3927" operator="lessThan">
      <formula>$C$4</formula>
    </cfRule>
  </conditionalFormatting>
  <conditionalFormatting sqref="BG11">
    <cfRule type="cellIs" dxfId="6496" priority="3928" operator="lessThan">
      <formula>$C$4</formula>
    </cfRule>
  </conditionalFormatting>
  <conditionalFormatting sqref="BG12">
    <cfRule type="cellIs" dxfId="6495" priority="3929" operator="lessThan">
      <formula>$C$4</formula>
    </cfRule>
  </conditionalFormatting>
  <conditionalFormatting sqref="BG12">
    <cfRule type="cellIs" dxfId="6494" priority="3930" operator="lessThan">
      <formula>$C$4</formula>
    </cfRule>
  </conditionalFormatting>
  <conditionalFormatting sqref="BG13">
    <cfRule type="cellIs" dxfId="6493" priority="3931" operator="lessThan">
      <formula>$C$4</formula>
    </cfRule>
  </conditionalFormatting>
  <conditionalFormatting sqref="BG13">
    <cfRule type="cellIs" dxfId="6492" priority="3932" operator="lessThan">
      <formula>$C$4</formula>
    </cfRule>
  </conditionalFormatting>
  <conditionalFormatting sqref="BG14">
    <cfRule type="cellIs" dxfId="6491" priority="3933" operator="lessThan">
      <formula>$C$4</formula>
    </cfRule>
  </conditionalFormatting>
  <conditionalFormatting sqref="BG14">
    <cfRule type="cellIs" dxfId="6490" priority="3934" operator="lessThan">
      <formula>$C$4</formula>
    </cfRule>
  </conditionalFormatting>
  <conditionalFormatting sqref="BG15">
    <cfRule type="cellIs" dxfId="6489" priority="3935" operator="lessThan">
      <formula>$C$4</formula>
    </cfRule>
  </conditionalFormatting>
  <conditionalFormatting sqref="BG15">
    <cfRule type="cellIs" dxfId="6488" priority="3936" operator="lessThan">
      <formula>$C$4</formula>
    </cfRule>
  </conditionalFormatting>
  <conditionalFormatting sqref="BG16">
    <cfRule type="cellIs" dxfId="6487" priority="3937" operator="lessThan">
      <formula>$C$4</formula>
    </cfRule>
  </conditionalFormatting>
  <conditionalFormatting sqref="BG16">
    <cfRule type="cellIs" dxfId="6486" priority="3938" operator="lessThan">
      <formula>$C$4</formula>
    </cfRule>
  </conditionalFormatting>
  <conditionalFormatting sqref="BG17">
    <cfRule type="cellIs" dxfId="6485" priority="3939" operator="lessThan">
      <formula>$C$4</formula>
    </cfRule>
  </conditionalFormatting>
  <conditionalFormatting sqref="BG17">
    <cfRule type="cellIs" dxfId="6484" priority="3940" operator="lessThan">
      <formula>$C$4</formula>
    </cfRule>
  </conditionalFormatting>
  <conditionalFormatting sqref="BG18">
    <cfRule type="cellIs" dxfId="6483" priority="3941" operator="lessThan">
      <formula>$C$4</formula>
    </cfRule>
  </conditionalFormatting>
  <conditionalFormatting sqref="BG18">
    <cfRule type="cellIs" dxfId="6482" priority="3942" operator="lessThan">
      <formula>$C$4</formula>
    </cfRule>
  </conditionalFormatting>
  <conditionalFormatting sqref="BG19">
    <cfRule type="cellIs" dxfId="6481" priority="3943" operator="lessThan">
      <formula>$C$4</formula>
    </cfRule>
  </conditionalFormatting>
  <conditionalFormatting sqref="BG19">
    <cfRule type="cellIs" dxfId="6480" priority="3944" operator="lessThan">
      <formula>$C$4</formula>
    </cfRule>
  </conditionalFormatting>
  <conditionalFormatting sqref="BG20">
    <cfRule type="cellIs" dxfId="6479" priority="3945" operator="lessThan">
      <formula>$C$4</formula>
    </cfRule>
  </conditionalFormatting>
  <conditionalFormatting sqref="BG20">
    <cfRule type="cellIs" dxfId="6478" priority="3946" operator="lessThan">
      <formula>$C$4</formula>
    </cfRule>
  </conditionalFormatting>
  <conditionalFormatting sqref="BG21">
    <cfRule type="cellIs" dxfId="6477" priority="3947" operator="lessThan">
      <formula>$C$4</formula>
    </cfRule>
  </conditionalFormatting>
  <conditionalFormatting sqref="BG21">
    <cfRule type="cellIs" dxfId="6476" priority="3948" operator="lessThan">
      <formula>$C$4</formula>
    </cfRule>
  </conditionalFormatting>
  <conditionalFormatting sqref="BG22">
    <cfRule type="cellIs" dxfId="6475" priority="3949" operator="lessThan">
      <formula>$C$4</formula>
    </cfRule>
  </conditionalFormatting>
  <conditionalFormatting sqref="BG22">
    <cfRule type="cellIs" dxfId="6474" priority="3950" operator="lessThan">
      <formula>$C$4</formula>
    </cfRule>
  </conditionalFormatting>
  <conditionalFormatting sqref="BG23">
    <cfRule type="cellIs" dxfId="6473" priority="3951" operator="lessThan">
      <formula>$C$4</formula>
    </cfRule>
  </conditionalFormatting>
  <conditionalFormatting sqref="BG23">
    <cfRule type="cellIs" dxfId="6472" priority="3952" operator="lessThan">
      <formula>$C$4</formula>
    </cfRule>
  </conditionalFormatting>
  <conditionalFormatting sqref="BG24">
    <cfRule type="cellIs" dxfId="6471" priority="3953" operator="lessThan">
      <formula>$C$4</formula>
    </cfRule>
  </conditionalFormatting>
  <conditionalFormatting sqref="BG24">
    <cfRule type="cellIs" dxfId="6470" priority="3954" operator="lessThan">
      <formula>$C$4</formula>
    </cfRule>
  </conditionalFormatting>
  <conditionalFormatting sqref="BG25">
    <cfRule type="cellIs" dxfId="6469" priority="3955" operator="lessThan">
      <formula>$C$4</formula>
    </cfRule>
  </conditionalFormatting>
  <conditionalFormatting sqref="BG25">
    <cfRule type="cellIs" dxfId="6468" priority="3956" operator="lessThan">
      <formula>$C$4</formula>
    </cfRule>
  </conditionalFormatting>
  <conditionalFormatting sqref="BG26">
    <cfRule type="cellIs" dxfId="6467" priority="3957" operator="lessThan">
      <formula>$C$4</formula>
    </cfRule>
  </conditionalFormatting>
  <conditionalFormatting sqref="BG26">
    <cfRule type="cellIs" dxfId="6466" priority="3958" operator="lessThan">
      <formula>$C$4</formula>
    </cfRule>
  </conditionalFormatting>
  <conditionalFormatting sqref="BG27">
    <cfRule type="cellIs" dxfId="6465" priority="3959" operator="lessThan">
      <formula>$C$4</formula>
    </cfRule>
  </conditionalFormatting>
  <conditionalFormatting sqref="BG27">
    <cfRule type="cellIs" dxfId="6464" priority="3960" operator="lessThan">
      <formula>$C$4</formula>
    </cfRule>
  </conditionalFormatting>
  <conditionalFormatting sqref="BG28">
    <cfRule type="cellIs" dxfId="6463" priority="3961" operator="lessThan">
      <formula>$C$4</formula>
    </cfRule>
  </conditionalFormatting>
  <conditionalFormatting sqref="BG28">
    <cfRule type="cellIs" dxfId="6462" priority="3962" operator="lessThan">
      <formula>$C$4</formula>
    </cfRule>
  </conditionalFormatting>
  <conditionalFormatting sqref="BG29">
    <cfRule type="cellIs" dxfId="6461" priority="3963" operator="lessThan">
      <formula>$C$4</formula>
    </cfRule>
  </conditionalFormatting>
  <conditionalFormatting sqref="BG29">
    <cfRule type="cellIs" dxfId="6460" priority="3964" operator="lessThan">
      <formula>$C$4</formula>
    </cfRule>
  </conditionalFormatting>
  <conditionalFormatting sqref="BG30">
    <cfRule type="cellIs" dxfId="6459" priority="3965" operator="lessThan">
      <formula>$C$4</formula>
    </cfRule>
  </conditionalFormatting>
  <conditionalFormatting sqref="BG30">
    <cfRule type="cellIs" dxfId="6458" priority="3966" operator="lessThan">
      <formula>$C$4</formula>
    </cfRule>
  </conditionalFormatting>
  <conditionalFormatting sqref="BG31">
    <cfRule type="cellIs" dxfId="6457" priority="3967" operator="lessThan">
      <formula>$C$4</formula>
    </cfRule>
  </conditionalFormatting>
  <conditionalFormatting sqref="BG31">
    <cfRule type="cellIs" dxfId="6456" priority="3968" operator="lessThan">
      <formula>$C$4</formula>
    </cfRule>
  </conditionalFormatting>
  <conditionalFormatting sqref="BG32">
    <cfRule type="cellIs" dxfId="6455" priority="3969" operator="lessThan">
      <formula>$C$4</formula>
    </cfRule>
  </conditionalFormatting>
  <conditionalFormatting sqref="BG32">
    <cfRule type="cellIs" dxfId="6454" priority="3970" operator="lessThan">
      <formula>$C$4</formula>
    </cfRule>
  </conditionalFormatting>
  <conditionalFormatting sqref="BG33">
    <cfRule type="cellIs" dxfId="6453" priority="3971" operator="lessThan">
      <formula>$C$4</formula>
    </cfRule>
  </conditionalFormatting>
  <conditionalFormatting sqref="BG33">
    <cfRule type="cellIs" dxfId="6452" priority="3972" operator="lessThan">
      <formula>$C$4</formula>
    </cfRule>
  </conditionalFormatting>
  <conditionalFormatting sqref="BG34">
    <cfRule type="cellIs" dxfId="6451" priority="3973" operator="lessThan">
      <formula>$C$4</formula>
    </cfRule>
  </conditionalFormatting>
  <conditionalFormatting sqref="BG34">
    <cfRule type="cellIs" dxfId="6450" priority="3974" operator="lessThan">
      <formula>$C$4</formula>
    </cfRule>
  </conditionalFormatting>
  <conditionalFormatting sqref="BG35">
    <cfRule type="cellIs" dxfId="6449" priority="3975" operator="lessThan">
      <formula>$C$4</formula>
    </cfRule>
  </conditionalFormatting>
  <conditionalFormatting sqref="BG35">
    <cfRule type="cellIs" dxfId="6448" priority="3976" operator="lessThan">
      <formula>$C$4</formula>
    </cfRule>
  </conditionalFormatting>
  <conditionalFormatting sqref="BG36">
    <cfRule type="cellIs" dxfId="6447" priority="3977" operator="lessThan">
      <formula>$C$4</formula>
    </cfRule>
  </conditionalFormatting>
  <conditionalFormatting sqref="BG36">
    <cfRule type="cellIs" dxfId="6446" priority="3978" operator="lessThan">
      <formula>$C$4</formula>
    </cfRule>
  </conditionalFormatting>
  <conditionalFormatting sqref="BG37">
    <cfRule type="cellIs" dxfId="6445" priority="3979" operator="lessThan">
      <formula>$C$4</formula>
    </cfRule>
  </conditionalFormatting>
  <conditionalFormatting sqref="BG37">
    <cfRule type="cellIs" dxfId="6444" priority="3980" operator="lessThan">
      <formula>$C$4</formula>
    </cfRule>
  </conditionalFormatting>
  <conditionalFormatting sqref="BG38">
    <cfRule type="cellIs" dxfId="6443" priority="3981" operator="lessThan">
      <formula>$C$4</formula>
    </cfRule>
  </conditionalFormatting>
  <conditionalFormatting sqref="BG38">
    <cfRule type="cellIs" dxfId="6442" priority="3982" operator="lessThan">
      <formula>$C$4</formula>
    </cfRule>
  </conditionalFormatting>
  <conditionalFormatting sqref="BG39">
    <cfRule type="cellIs" dxfId="6441" priority="3983" operator="lessThan">
      <formula>$C$4</formula>
    </cfRule>
  </conditionalFormatting>
  <conditionalFormatting sqref="BG39">
    <cfRule type="cellIs" dxfId="6440" priority="3984" operator="lessThan">
      <formula>$C$4</formula>
    </cfRule>
  </conditionalFormatting>
  <conditionalFormatting sqref="BG40">
    <cfRule type="cellIs" dxfId="6439" priority="3985" operator="lessThan">
      <formula>$C$4</formula>
    </cfRule>
  </conditionalFormatting>
  <conditionalFormatting sqref="BG40">
    <cfRule type="cellIs" dxfId="6438" priority="3986" operator="lessThan">
      <formula>$C$4</formula>
    </cfRule>
  </conditionalFormatting>
  <conditionalFormatting sqref="BG41">
    <cfRule type="cellIs" dxfId="6437" priority="3987" operator="lessThan">
      <formula>$C$4</formula>
    </cfRule>
  </conditionalFormatting>
  <conditionalFormatting sqref="BG41">
    <cfRule type="cellIs" dxfId="6436" priority="3988" operator="lessThan">
      <formula>$C$4</formula>
    </cfRule>
  </conditionalFormatting>
  <conditionalFormatting sqref="BG42">
    <cfRule type="cellIs" dxfId="6435" priority="3989" operator="lessThan">
      <formula>$C$4</formula>
    </cfRule>
  </conditionalFormatting>
  <conditionalFormatting sqref="BG42">
    <cfRule type="cellIs" dxfId="6434" priority="3990" operator="lessThan">
      <formula>$C$4</formula>
    </cfRule>
  </conditionalFormatting>
  <conditionalFormatting sqref="BG43">
    <cfRule type="cellIs" dxfId="6433" priority="3991" operator="lessThan">
      <formula>$C$4</formula>
    </cfRule>
  </conditionalFormatting>
  <conditionalFormatting sqref="BG43">
    <cfRule type="cellIs" dxfId="6432" priority="3992" operator="lessThan">
      <formula>$C$4</formula>
    </cfRule>
  </conditionalFormatting>
  <conditionalFormatting sqref="BG44">
    <cfRule type="cellIs" dxfId="6431" priority="3993" operator="lessThan">
      <formula>$C$4</formula>
    </cfRule>
  </conditionalFormatting>
  <conditionalFormatting sqref="BG44">
    <cfRule type="cellIs" dxfId="6430" priority="3994" operator="lessThan">
      <formula>$C$4</formula>
    </cfRule>
  </conditionalFormatting>
  <conditionalFormatting sqref="BG45">
    <cfRule type="cellIs" dxfId="6429" priority="3995" operator="lessThan">
      <formula>$C$4</formula>
    </cfRule>
  </conditionalFormatting>
  <conditionalFormatting sqref="BG45">
    <cfRule type="cellIs" dxfId="6428" priority="3996" operator="lessThan">
      <formula>$C$4</formula>
    </cfRule>
  </conditionalFormatting>
  <conditionalFormatting sqref="BG46">
    <cfRule type="cellIs" dxfId="6427" priority="3997" operator="lessThan">
      <formula>$C$4</formula>
    </cfRule>
  </conditionalFormatting>
  <conditionalFormatting sqref="BG46">
    <cfRule type="cellIs" dxfId="6426" priority="3998" operator="lessThan">
      <formula>$C$4</formula>
    </cfRule>
  </conditionalFormatting>
  <conditionalFormatting sqref="BG47">
    <cfRule type="cellIs" dxfId="6425" priority="3999" operator="lessThan">
      <formula>$C$4</formula>
    </cfRule>
  </conditionalFormatting>
  <conditionalFormatting sqref="BG47">
    <cfRule type="cellIs" dxfId="6424" priority="4000" operator="lessThan">
      <formula>$C$4</formula>
    </cfRule>
  </conditionalFormatting>
  <conditionalFormatting sqref="BG48">
    <cfRule type="cellIs" dxfId="6423" priority="4001" operator="lessThan">
      <formula>$C$4</formula>
    </cfRule>
  </conditionalFormatting>
  <conditionalFormatting sqref="BG48">
    <cfRule type="cellIs" dxfId="6422" priority="4002" operator="lessThan">
      <formula>$C$4</formula>
    </cfRule>
  </conditionalFormatting>
  <conditionalFormatting sqref="BG49">
    <cfRule type="cellIs" dxfId="6421" priority="4003" operator="lessThan">
      <formula>$C$4</formula>
    </cfRule>
  </conditionalFormatting>
  <conditionalFormatting sqref="BG49">
    <cfRule type="cellIs" dxfId="6420" priority="4004" operator="lessThan">
      <formula>$C$4</formula>
    </cfRule>
  </conditionalFormatting>
  <conditionalFormatting sqref="BG50">
    <cfRule type="cellIs" dxfId="6419" priority="4005" operator="lessThan">
      <formula>$C$4</formula>
    </cfRule>
  </conditionalFormatting>
  <conditionalFormatting sqref="BG50">
    <cfRule type="cellIs" dxfId="6418" priority="4006" operator="lessThan">
      <formula>$C$4</formula>
    </cfRule>
  </conditionalFormatting>
  <conditionalFormatting sqref="BG51">
    <cfRule type="cellIs" dxfId="6417" priority="4007" operator="lessThan">
      <formula>$C$4</formula>
    </cfRule>
  </conditionalFormatting>
  <conditionalFormatting sqref="BG51">
    <cfRule type="cellIs" dxfId="6416" priority="4008" operator="lessThan">
      <formula>$C$4</formula>
    </cfRule>
  </conditionalFormatting>
  <conditionalFormatting sqref="BG52">
    <cfRule type="cellIs" dxfId="6415" priority="4009" operator="lessThan">
      <formula>$C$4</formula>
    </cfRule>
  </conditionalFormatting>
  <conditionalFormatting sqref="BG52">
    <cfRule type="cellIs" dxfId="6414" priority="4010" operator="lessThan">
      <formula>$C$4</formula>
    </cfRule>
  </conditionalFormatting>
  <conditionalFormatting sqref="BG53">
    <cfRule type="cellIs" dxfId="6413" priority="4011" operator="lessThan">
      <formula>$C$4</formula>
    </cfRule>
  </conditionalFormatting>
  <conditionalFormatting sqref="BG53">
    <cfRule type="cellIs" dxfId="6412" priority="4012" operator="lessThan">
      <formula>$C$4</formula>
    </cfRule>
  </conditionalFormatting>
  <conditionalFormatting sqref="BG54">
    <cfRule type="cellIs" dxfId="6411" priority="4013" operator="lessThan">
      <formula>$C$4</formula>
    </cfRule>
  </conditionalFormatting>
  <conditionalFormatting sqref="BG54">
    <cfRule type="cellIs" dxfId="6410" priority="4014" operator="lessThan">
      <formula>$C$4</formula>
    </cfRule>
  </conditionalFormatting>
  <conditionalFormatting sqref="BG55">
    <cfRule type="cellIs" dxfId="6409" priority="4015" operator="lessThan">
      <formula>$C$4</formula>
    </cfRule>
  </conditionalFormatting>
  <conditionalFormatting sqref="BG55">
    <cfRule type="cellIs" dxfId="6408" priority="4016" operator="lessThan">
      <formula>$C$4</formula>
    </cfRule>
  </conditionalFormatting>
  <conditionalFormatting sqref="BG56">
    <cfRule type="cellIs" dxfId="6407" priority="4017" operator="lessThan">
      <formula>$C$4</formula>
    </cfRule>
  </conditionalFormatting>
  <conditionalFormatting sqref="BG56">
    <cfRule type="cellIs" dxfId="6406" priority="4018" operator="lessThan">
      <formula>$C$4</formula>
    </cfRule>
  </conditionalFormatting>
  <conditionalFormatting sqref="BG57">
    <cfRule type="cellIs" dxfId="6405" priority="4019" operator="lessThan">
      <formula>$C$4</formula>
    </cfRule>
  </conditionalFormatting>
  <conditionalFormatting sqref="BG57">
    <cfRule type="cellIs" dxfId="6404" priority="4020" operator="lessThan">
      <formula>$C$4</formula>
    </cfRule>
  </conditionalFormatting>
  <conditionalFormatting sqref="BG58">
    <cfRule type="cellIs" dxfId="6403" priority="4021" operator="lessThan">
      <formula>$C$4</formula>
    </cfRule>
  </conditionalFormatting>
  <conditionalFormatting sqref="BG58">
    <cfRule type="cellIs" dxfId="6402" priority="4022" operator="lessThan">
      <formula>$C$4</formula>
    </cfRule>
  </conditionalFormatting>
  <conditionalFormatting sqref="BG59">
    <cfRule type="cellIs" dxfId="6401" priority="4023" operator="lessThan">
      <formula>$C$4</formula>
    </cfRule>
  </conditionalFormatting>
  <conditionalFormatting sqref="BG59">
    <cfRule type="cellIs" dxfId="6400" priority="4024" operator="lessThan">
      <formula>$C$4</formula>
    </cfRule>
  </conditionalFormatting>
  <conditionalFormatting sqref="BG60">
    <cfRule type="cellIs" dxfId="6399" priority="4025" operator="lessThan">
      <formula>$C$4</formula>
    </cfRule>
  </conditionalFormatting>
  <conditionalFormatting sqref="BG60">
    <cfRule type="cellIs" dxfId="6398" priority="4026" operator="lessThan">
      <formula>$C$4</formula>
    </cfRule>
  </conditionalFormatting>
  <conditionalFormatting sqref="BH11">
    <cfRule type="cellIs" dxfId="6397" priority="4027" operator="lessThan">
      <formula>$C$4</formula>
    </cfRule>
  </conditionalFormatting>
  <conditionalFormatting sqref="BH11">
    <cfRule type="cellIs" dxfId="6396" priority="4028" operator="lessThan">
      <formula>$C$4</formula>
    </cfRule>
  </conditionalFormatting>
  <conditionalFormatting sqref="BH12">
    <cfRule type="cellIs" dxfId="6395" priority="4029" operator="lessThan">
      <formula>$C$4</formula>
    </cfRule>
  </conditionalFormatting>
  <conditionalFormatting sqref="BH12">
    <cfRule type="cellIs" dxfId="6394" priority="4030" operator="lessThan">
      <formula>$C$4</formula>
    </cfRule>
  </conditionalFormatting>
  <conditionalFormatting sqref="BH13">
    <cfRule type="cellIs" dxfId="6393" priority="4031" operator="lessThan">
      <formula>$C$4</formula>
    </cfRule>
  </conditionalFormatting>
  <conditionalFormatting sqref="BH13">
    <cfRule type="cellIs" dxfId="6392" priority="4032" operator="lessThan">
      <formula>$C$4</formula>
    </cfRule>
  </conditionalFormatting>
  <conditionalFormatting sqref="BH14">
    <cfRule type="cellIs" dxfId="6391" priority="4033" operator="lessThan">
      <formula>$C$4</formula>
    </cfRule>
  </conditionalFormatting>
  <conditionalFormatting sqref="BH14">
    <cfRule type="cellIs" dxfId="6390" priority="4034" operator="lessThan">
      <formula>$C$4</formula>
    </cfRule>
  </conditionalFormatting>
  <conditionalFormatting sqref="BH15">
    <cfRule type="cellIs" dxfId="6389" priority="4035" operator="lessThan">
      <formula>$C$4</formula>
    </cfRule>
  </conditionalFormatting>
  <conditionalFormatting sqref="BH15">
    <cfRule type="cellIs" dxfId="6388" priority="4036" operator="lessThan">
      <formula>$C$4</formula>
    </cfRule>
  </conditionalFormatting>
  <conditionalFormatting sqref="BH16">
    <cfRule type="cellIs" dxfId="6387" priority="4037" operator="lessThan">
      <formula>$C$4</formula>
    </cfRule>
  </conditionalFormatting>
  <conditionalFormatting sqref="BH16">
    <cfRule type="cellIs" dxfId="6386" priority="4038" operator="lessThan">
      <formula>$C$4</formula>
    </cfRule>
  </conditionalFormatting>
  <conditionalFormatting sqref="BH17">
    <cfRule type="cellIs" dxfId="6385" priority="4039" operator="lessThan">
      <formula>$C$4</formula>
    </cfRule>
  </conditionalFormatting>
  <conditionalFormatting sqref="BH17">
    <cfRule type="cellIs" dxfId="6384" priority="4040" operator="lessThan">
      <formula>$C$4</formula>
    </cfRule>
  </conditionalFormatting>
  <conditionalFormatting sqref="BH18">
    <cfRule type="cellIs" dxfId="6383" priority="4041" operator="lessThan">
      <formula>$C$4</formula>
    </cfRule>
  </conditionalFormatting>
  <conditionalFormatting sqref="BH18">
    <cfRule type="cellIs" dxfId="6382" priority="4042" operator="lessThan">
      <formula>$C$4</formula>
    </cfRule>
  </conditionalFormatting>
  <conditionalFormatting sqref="BH19">
    <cfRule type="cellIs" dxfId="6381" priority="4043" operator="lessThan">
      <formula>$C$4</formula>
    </cfRule>
  </conditionalFormatting>
  <conditionalFormatting sqref="BH19">
    <cfRule type="cellIs" dxfId="6380" priority="4044" operator="lessThan">
      <formula>$C$4</formula>
    </cfRule>
  </conditionalFormatting>
  <conditionalFormatting sqref="BH20">
    <cfRule type="cellIs" dxfId="6379" priority="4045" operator="lessThan">
      <formula>$C$4</formula>
    </cfRule>
  </conditionalFormatting>
  <conditionalFormatting sqref="BH20">
    <cfRule type="cellIs" dxfId="6378" priority="4046" operator="lessThan">
      <formula>$C$4</formula>
    </cfRule>
  </conditionalFormatting>
  <conditionalFormatting sqref="BH21">
    <cfRule type="cellIs" dxfId="6377" priority="4047" operator="lessThan">
      <formula>$C$4</formula>
    </cfRule>
  </conditionalFormatting>
  <conditionalFormatting sqref="BH21">
    <cfRule type="cellIs" dxfId="6376" priority="4048" operator="lessThan">
      <formula>$C$4</formula>
    </cfRule>
  </conditionalFormatting>
  <conditionalFormatting sqref="BH22">
    <cfRule type="cellIs" dxfId="6375" priority="4049" operator="lessThan">
      <formula>$C$4</formula>
    </cfRule>
  </conditionalFormatting>
  <conditionalFormatting sqref="BH22">
    <cfRule type="cellIs" dxfId="6374" priority="4050" operator="lessThan">
      <formula>$C$4</formula>
    </cfRule>
  </conditionalFormatting>
  <conditionalFormatting sqref="BH23">
    <cfRule type="cellIs" dxfId="6373" priority="4051" operator="lessThan">
      <formula>$C$4</formula>
    </cfRule>
  </conditionalFormatting>
  <conditionalFormatting sqref="BH23">
    <cfRule type="cellIs" dxfId="6372" priority="4052" operator="lessThan">
      <formula>$C$4</formula>
    </cfRule>
  </conditionalFormatting>
  <conditionalFormatting sqref="BH24">
    <cfRule type="cellIs" dxfId="6371" priority="4053" operator="lessThan">
      <formula>$C$4</formula>
    </cfRule>
  </conditionalFormatting>
  <conditionalFormatting sqref="BH24">
    <cfRule type="cellIs" dxfId="6370" priority="4054" operator="lessThan">
      <formula>$C$4</formula>
    </cfRule>
  </conditionalFormatting>
  <conditionalFormatting sqref="BH25">
    <cfRule type="cellIs" dxfId="6369" priority="4055" operator="lessThan">
      <formula>$C$4</formula>
    </cfRule>
  </conditionalFormatting>
  <conditionalFormatting sqref="BH25">
    <cfRule type="cellIs" dxfId="6368" priority="4056" operator="lessThan">
      <formula>$C$4</formula>
    </cfRule>
  </conditionalFormatting>
  <conditionalFormatting sqref="BH26">
    <cfRule type="cellIs" dxfId="6367" priority="4057" operator="lessThan">
      <formula>$C$4</formula>
    </cfRule>
  </conditionalFormatting>
  <conditionalFormatting sqref="BH26">
    <cfRule type="cellIs" dxfId="6366" priority="4058" operator="lessThan">
      <formula>$C$4</formula>
    </cfRule>
  </conditionalFormatting>
  <conditionalFormatting sqref="BH27">
    <cfRule type="cellIs" dxfId="6365" priority="4059" operator="lessThan">
      <formula>$C$4</formula>
    </cfRule>
  </conditionalFormatting>
  <conditionalFormatting sqref="BH27">
    <cfRule type="cellIs" dxfId="6364" priority="4060" operator="lessThan">
      <formula>$C$4</formula>
    </cfRule>
  </conditionalFormatting>
  <conditionalFormatting sqref="BH28">
    <cfRule type="cellIs" dxfId="6363" priority="4061" operator="lessThan">
      <formula>$C$4</formula>
    </cfRule>
  </conditionalFormatting>
  <conditionalFormatting sqref="BH28">
    <cfRule type="cellIs" dxfId="6362" priority="4062" operator="lessThan">
      <formula>$C$4</formula>
    </cfRule>
  </conditionalFormatting>
  <conditionalFormatting sqref="BH29">
    <cfRule type="cellIs" dxfId="6361" priority="4063" operator="lessThan">
      <formula>$C$4</formula>
    </cfRule>
  </conditionalFormatting>
  <conditionalFormatting sqref="BH29">
    <cfRule type="cellIs" dxfId="6360" priority="4064" operator="lessThan">
      <formula>$C$4</formula>
    </cfRule>
  </conditionalFormatting>
  <conditionalFormatting sqref="BH30">
    <cfRule type="cellIs" dxfId="6359" priority="4065" operator="lessThan">
      <formula>$C$4</formula>
    </cfRule>
  </conditionalFormatting>
  <conditionalFormatting sqref="BH30">
    <cfRule type="cellIs" dxfId="6358" priority="4066" operator="lessThan">
      <formula>$C$4</formula>
    </cfRule>
  </conditionalFormatting>
  <conditionalFormatting sqref="BH31">
    <cfRule type="cellIs" dxfId="6357" priority="4067" operator="lessThan">
      <formula>$C$4</formula>
    </cfRule>
  </conditionalFormatting>
  <conditionalFormatting sqref="BH31">
    <cfRule type="cellIs" dxfId="6356" priority="4068" operator="lessThan">
      <formula>$C$4</formula>
    </cfRule>
  </conditionalFormatting>
  <conditionalFormatting sqref="BH32">
    <cfRule type="cellIs" dxfId="6355" priority="4069" operator="lessThan">
      <formula>$C$4</formula>
    </cfRule>
  </conditionalFormatting>
  <conditionalFormatting sqref="BH32">
    <cfRule type="cellIs" dxfId="6354" priority="4070" operator="lessThan">
      <formula>$C$4</formula>
    </cfRule>
  </conditionalFormatting>
  <conditionalFormatting sqref="BH33">
    <cfRule type="cellIs" dxfId="6353" priority="4071" operator="lessThan">
      <formula>$C$4</formula>
    </cfRule>
  </conditionalFormatting>
  <conditionalFormatting sqref="BH33">
    <cfRule type="cellIs" dxfId="6352" priority="4072" operator="lessThan">
      <formula>$C$4</formula>
    </cfRule>
  </conditionalFormatting>
  <conditionalFormatting sqref="BH34">
    <cfRule type="cellIs" dxfId="6351" priority="4073" operator="lessThan">
      <formula>$C$4</formula>
    </cfRule>
  </conditionalFormatting>
  <conditionalFormatting sqref="BH34">
    <cfRule type="cellIs" dxfId="6350" priority="4074" operator="lessThan">
      <formula>$C$4</formula>
    </cfRule>
  </conditionalFormatting>
  <conditionalFormatting sqref="BH35">
    <cfRule type="cellIs" dxfId="6349" priority="4075" operator="lessThan">
      <formula>$C$4</formula>
    </cfRule>
  </conditionalFormatting>
  <conditionalFormatting sqref="BH35">
    <cfRule type="cellIs" dxfId="6348" priority="4076" operator="lessThan">
      <formula>$C$4</formula>
    </cfRule>
  </conditionalFormatting>
  <conditionalFormatting sqref="BH36">
    <cfRule type="cellIs" dxfId="6347" priority="4077" operator="lessThan">
      <formula>$C$4</formula>
    </cfRule>
  </conditionalFormatting>
  <conditionalFormatting sqref="BH36">
    <cfRule type="cellIs" dxfId="6346" priority="4078" operator="lessThan">
      <formula>$C$4</formula>
    </cfRule>
  </conditionalFormatting>
  <conditionalFormatting sqref="BH37">
    <cfRule type="cellIs" dxfId="6345" priority="4079" operator="lessThan">
      <formula>$C$4</formula>
    </cfRule>
  </conditionalFormatting>
  <conditionalFormatting sqref="BH37">
    <cfRule type="cellIs" dxfId="6344" priority="4080" operator="lessThan">
      <formula>$C$4</formula>
    </cfRule>
  </conditionalFormatting>
  <conditionalFormatting sqref="BH38">
    <cfRule type="cellIs" dxfId="6343" priority="4081" operator="lessThan">
      <formula>$C$4</formula>
    </cfRule>
  </conditionalFormatting>
  <conditionalFormatting sqref="BH38">
    <cfRule type="cellIs" dxfId="6342" priority="4082" operator="lessThan">
      <formula>$C$4</formula>
    </cfRule>
  </conditionalFormatting>
  <conditionalFormatting sqref="BH39">
    <cfRule type="cellIs" dxfId="6341" priority="4083" operator="lessThan">
      <formula>$C$4</formula>
    </cfRule>
  </conditionalFormatting>
  <conditionalFormatting sqref="BH39">
    <cfRule type="cellIs" dxfId="6340" priority="4084" operator="lessThan">
      <formula>$C$4</formula>
    </cfRule>
  </conditionalFormatting>
  <conditionalFormatting sqref="BH40">
    <cfRule type="cellIs" dxfId="6339" priority="4085" operator="lessThan">
      <formula>$C$4</formula>
    </cfRule>
  </conditionalFormatting>
  <conditionalFormatting sqref="BH40">
    <cfRule type="cellIs" dxfId="6338" priority="4086" operator="lessThan">
      <formula>$C$4</formula>
    </cfRule>
  </conditionalFormatting>
  <conditionalFormatting sqref="BH41">
    <cfRule type="cellIs" dxfId="6337" priority="4087" operator="lessThan">
      <formula>$C$4</formula>
    </cfRule>
  </conditionalFormatting>
  <conditionalFormatting sqref="BH41">
    <cfRule type="cellIs" dxfId="6336" priority="4088" operator="lessThan">
      <formula>$C$4</formula>
    </cfRule>
  </conditionalFormatting>
  <conditionalFormatting sqref="BH42">
    <cfRule type="cellIs" dxfId="6335" priority="4089" operator="lessThan">
      <formula>$C$4</formula>
    </cfRule>
  </conditionalFormatting>
  <conditionalFormatting sqref="BH42">
    <cfRule type="cellIs" dxfId="6334" priority="4090" operator="lessThan">
      <formula>$C$4</formula>
    </cfRule>
  </conditionalFormatting>
  <conditionalFormatting sqref="BH43">
    <cfRule type="cellIs" dxfId="6333" priority="4091" operator="lessThan">
      <formula>$C$4</formula>
    </cfRule>
  </conditionalFormatting>
  <conditionalFormatting sqref="BH43">
    <cfRule type="cellIs" dxfId="6332" priority="4092" operator="lessThan">
      <formula>$C$4</formula>
    </cfRule>
  </conditionalFormatting>
  <conditionalFormatting sqref="BH44">
    <cfRule type="cellIs" dxfId="6331" priority="4093" operator="lessThan">
      <formula>$C$4</formula>
    </cfRule>
  </conditionalFormatting>
  <conditionalFormatting sqref="BH44">
    <cfRule type="cellIs" dxfId="6330" priority="4094" operator="lessThan">
      <formula>$C$4</formula>
    </cfRule>
  </conditionalFormatting>
  <conditionalFormatting sqref="BH45">
    <cfRule type="cellIs" dxfId="6329" priority="4095" operator="lessThan">
      <formula>$C$4</formula>
    </cfRule>
  </conditionalFormatting>
  <conditionalFormatting sqref="BH45">
    <cfRule type="cellIs" dxfId="6328" priority="4096" operator="lessThan">
      <formula>$C$4</formula>
    </cfRule>
  </conditionalFormatting>
  <conditionalFormatting sqref="BH46">
    <cfRule type="cellIs" dxfId="6327" priority="4097" operator="lessThan">
      <formula>$C$4</formula>
    </cfRule>
  </conditionalFormatting>
  <conditionalFormatting sqref="BH46">
    <cfRule type="cellIs" dxfId="6326" priority="4098" operator="lessThan">
      <formula>$C$4</formula>
    </cfRule>
  </conditionalFormatting>
  <conditionalFormatting sqref="BH47">
    <cfRule type="cellIs" dxfId="6325" priority="4099" operator="lessThan">
      <formula>$C$4</formula>
    </cfRule>
  </conditionalFormatting>
  <conditionalFormatting sqref="BH47">
    <cfRule type="cellIs" dxfId="6324" priority="4100" operator="lessThan">
      <formula>$C$4</formula>
    </cfRule>
  </conditionalFormatting>
  <conditionalFormatting sqref="BH48">
    <cfRule type="cellIs" dxfId="6323" priority="4101" operator="lessThan">
      <formula>$C$4</formula>
    </cfRule>
  </conditionalFormatting>
  <conditionalFormatting sqref="BH48">
    <cfRule type="cellIs" dxfId="6322" priority="4102" operator="lessThan">
      <formula>$C$4</formula>
    </cfRule>
  </conditionalFormatting>
  <conditionalFormatting sqref="BH49">
    <cfRule type="cellIs" dxfId="6321" priority="4103" operator="lessThan">
      <formula>$C$4</formula>
    </cfRule>
  </conditionalFormatting>
  <conditionalFormatting sqref="BH49">
    <cfRule type="cellIs" dxfId="6320" priority="4104" operator="lessThan">
      <formula>$C$4</formula>
    </cfRule>
  </conditionalFormatting>
  <conditionalFormatting sqref="BH50">
    <cfRule type="cellIs" dxfId="6319" priority="4105" operator="lessThan">
      <formula>$C$4</formula>
    </cfRule>
  </conditionalFormatting>
  <conditionalFormatting sqref="BH50">
    <cfRule type="cellIs" dxfId="6318" priority="4106" operator="lessThan">
      <formula>$C$4</formula>
    </cfRule>
  </conditionalFormatting>
  <conditionalFormatting sqref="BH51">
    <cfRule type="cellIs" dxfId="6317" priority="4107" operator="lessThan">
      <formula>$C$4</formula>
    </cfRule>
  </conditionalFormatting>
  <conditionalFormatting sqref="BH51">
    <cfRule type="cellIs" dxfId="6316" priority="4108" operator="lessThan">
      <formula>$C$4</formula>
    </cfRule>
  </conditionalFormatting>
  <conditionalFormatting sqref="BH52">
    <cfRule type="cellIs" dxfId="6315" priority="4109" operator="lessThan">
      <formula>$C$4</formula>
    </cfRule>
  </conditionalFormatting>
  <conditionalFormatting sqref="BH52">
    <cfRule type="cellIs" dxfId="6314" priority="4110" operator="lessThan">
      <formula>$C$4</formula>
    </cfRule>
  </conditionalFormatting>
  <conditionalFormatting sqref="BH53">
    <cfRule type="cellIs" dxfId="6313" priority="4111" operator="lessThan">
      <formula>$C$4</formula>
    </cfRule>
  </conditionalFormatting>
  <conditionalFormatting sqref="BH53">
    <cfRule type="cellIs" dxfId="6312" priority="4112" operator="lessThan">
      <formula>$C$4</formula>
    </cfRule>
  </conditionalFormatting>
  <conditionalFormatting sqref="BH54">
    <cfRule type="cellIs" dxfId="6311" priority="4113" operator="lessThan">
      <formula>$C$4</formula>
    </cfRule>
  </conditionalFormatting>
  <conditionalFormatting sqref="BH54">
    <cfRule type="cellIs" dxfId="6310" priority="4114" operator="lessThan">
      <formula>$C$4</formula>
    </cfRule>
  </conditionalFormatting>
  <conditionalFormatting sqref="BH55">
    <cfRule type="cellIs" dxfId="6309" priority="4115" operator="lessThan">
      <formula>$C$4</formula>
    </cfRule>
  </conditionalFormatting>
  <conditionalFormatting sqref="BH55">
    <cfRule type="cellIs" dxfId="6308" priority="4116" operator="lessThan">
      <formula>$C$4</formula>
    </cfRule>
  </conditionalFormatting>
  <conditionalFormatting sqref="BH56">
    <cfRule type="cellIs" dxfId="6307" priority="4117" operator="lessThan">
      <formula>$C$4</formula>
    </cfRule>
  </conditionalFormatting>
  <conditionalFormatting sqref="BH56">
    <cfRule type="cellIs" dxfId="6306" priority="4118" operator="lessThan">
      <formula>$C$4</formula>
    </cfRule>
  </conditionalFormatting>
  <conditionalFormatting sqref="BH57">
    <cfRule type="cellIs" dxfId="6305" priority="4119" operator="lessThan">
      <formula>$C$4</formula>
    </cfRule>
  </conditionalFormatting>
  <conditionalFormatting sqref="BH57">
    <cfRule type="cellIs" dxfId="6304" priority="4120" operator="lessThan">
      <formula>$C$4</formula>
    </cfRule>
  </conditionalFormatting>
  <conditionalFormatting sqref="BH58">
    <cfRule type="cellIs" dxfId="6303" priority="4121" operator="lessThan">
      <formula>$C$4</formula>
    </cfRule>
  </conditionalFormatting>
  <conditionalFormatting sqref="BH58">
    <cfRule type="cellIs" dxfId="6302" priority="4122" operator="lessThan">
      <formula>$C$4</formula>
    </cfRule>
  </conditionalFormatting>
  <conditionalFormatting sqref="BH59">
    <cfRule type="cellIs" dxfId="6301" priority="4123" operator="lessThan">
      <formula>$C$4</formula>
    </cfRule>
  </conditionalFormatting>
  <conditionalFormatting sqref="BH59">
    <cfRule type="cellIs" dxfId="6300" priority="4124" operator="lessThan">
      <formula>$C$4</formula>
    </cfRule>
  </conditionalFormatting>
  <conditionalFormatting sqref="BH60">
    <cfRule type="cellIs" dxfId="6299" priority="4125" operator="lessThan">
      <formula>$C$4</formula>
    </cfRule>
  </conditionalFormatting>
  <conditionalFormatting sqref="BH60">
    <cfRule type="cellIs" dxfId="6298" priority="4126" operator="lessThan">
      <formula>$C$4</formula>
    </cfRule>
  </conditionalFormatting>
  <conditionalFormatting sqref="BI11">
    <cfRule type="cellIs" dxfId="6297" priority="4127" operator="lessThan">
      <formula>$C$4</formula>
    </cfRule>
  </conditionalFormatting>
  <conditionalFormatting sqref="BI11">
    <cfRule type="cellIs" dxfId="6296" priority="4128" operator="lessThan">
      <formula>$C$4</formula>
    </cfRule>
  </conditionalFormatting>
  <conditionalFormatting sqref="BI12">
    <cfRule type="cellIs" dxfId="6295" priority="4129" operator="lessThan">
      <formula>$C$4</formula>
    </cfRule>
  </conditionalFormatting>
  <conditionalFormatting sqref="BI12">
    <cfRule type="cellIs" dxfId="6294" priority="4130" operator="lessThan">
      <formula>$C$4</formula>
    </cfRule>
  </conditionalFormatting>
  <conditionalFormatting sqref="BI13">
    <cfRule type="cellIs" dxfId="6293" priority="4131" operator="lessThan">
      <formula>$C$4</formula>
    </cfRule>
  </conditionalFormatting>
  <conditionalFormatting sqref="BI13">
    <cfRule type="cellIs" dxfId="6292" priority="4132" operator="lessThan">
      <formula>$C$4</formula>
    </cfRule>
  </conditionalFormatting>
  <conditionalFormatting sqref="BI14">
    <cfRule type="cellIs" dxfId="6291" priority="4133" operator="lessThan">
      <formula>$C$4</formula>
    </cfRule>
  </conditionalFormatting>
  <conditionalFormatting sqref="BI14">
    <cfRule type="cellIs" dxfId="6290" priority="4134" operator="lessThan">
      <formula>$C$4</formula>
    </cfRule>
  </conditionalFormatting>
  <conditionalFormatting sqref="BI15">
    <cfRule type="cellIs" dxfId="6289" priority="4135" operator="lessThan">
      <formula>$C$4</formula>
    </cfRule>
  </conditionalFormatting>
  <conditionalFormatting sqref="BI15">
    <cfRule type="cellIs" dxfId="6288" priority="4136" operator="lessThan">
      <formula>$C$4</formula>
    </cfRule>
  </conditionalFormatting>
  <conditionalFormatting sqref="BI16">
    <cfRule type="cellIs" dxfId="6287" priority="4137" operator="lessThan">
      <formula>$C$4</formula>
    </cfRule>
  </conditionalFormatting>
  <conditionalFormatting sqref="BI16">
    <cfRule type="cellIs" dxfId="6286" priority="4138" operator="lessThan">
      <formula>$C$4</formula>
    </cfRule>
  </conditionalFormatting>
  <conditionalFormatting sqref="BI17">
    <cfRule type="cellIs" dxfId="6285" priority="4139" operator="lessThan">
      <formula>$C$4</formula>
    </cfRule>
  </conditionalFormatting>
  <conditionalFormatting sqref="BI17">
    <cfRule type="cellIs" dxfId="6284" priority="4140" operator="lessThan">
      <formula>$C$4</formula>
    </cfRule>
  </conditionalFormatting>
  <conditionalFormatting sqref="BI18">
    <cfRule type="cellIs" dxfId="6283" priority="4141" operator="lessThan">
      <formula>$C$4</formula>
    </cfRule>
  </conditionalFormatting>
  <conditionalFormatting sqref="BI18">
    <cfRule type="cellIs" dxfId="6282" priority="4142" operator="lessThan">
      <formula>$C$4</formula>
    </cfRule>
  </conditionalFormatting>
  <conditionalFormatting sqref="BI19">
    <cfRule type="cellIs" dxfId="6281" priority="4143" operator="lessThan">
      <formula>$C$4</formula>
    </cfRule>
  </conditionalFormatting>
  <conditionalFormatting sqref="BI19">
    <cfRule type="cellIs" dxfId="6280" priority="4144" operator="lessThan">
      <formula>$C$4</formula>
    </cfRule>
  </conditionalFormatting>
  <conditionalFormatting sqref="BI20">
    <cfRule type="cellIs" dxfId="6279" priority="4145" operator="lessThan">
      <formula>$C$4</formula>
    </cfRule>
  </conditionalFormatting>
  <conditionalFormatting sqref="BI20">
    <cfRule type="cellIs" dxfId="6278" priority="4146" operator="lessThan">
      <formula>$C$4</formula>
    </cfRule>
  </conditionalFormatting>
  <conditionalFormatting sqref="BI21">
    <cfRule type="cellIs" dxfId="6277" priority="4147" operator="lessThan">
      <formula>$C$4</formula>
    </cfRule>
  </conditionalFormatting>
  <conditionalFormatting sqref="BI21">
    <cfRule type="cellIs" dxfId="6276" priority="4148" operator="lessThan">
      <formula>$C$4</formula>
    </cfRule>
  </conditionalFormatting>
  <conditionalFormatting sqref="BI22">
    <cfRule type="cellIs" dxfId="6275" priority="4149" operator="lessThan">
      <formula>$C$4</formula>
    </cfRule>
  </conditionalFormatting>
  <conditionalFormatting sqref="BI22">
    <cfRule type="cellIs" dxfId="6274" priority="4150" operator="lessThan">
      <formula>$C$4</formula>
    </cfRule>
  </conditionalFormatting>
  <conditionalFormatting sqref="BI23">
    <cfRule type="cellIs" dxfId="6273" priority="4151" operator="lessThan">
      <formula>$C$4</formula>
    </cfRule>
  </conditionalFormatting>
  <conditionalFormatting sqref="BI23">
    <cfRule type="cellIs" dxfId="6272" priority="4152" operator="lessThan">
      <formula>$C$4</formula>
    </cfRule>
  </conditionalFormatting>
  <conditionalFormatting sqref="BI24">
    <cfRule type="cellIs" dxfId="6271" priority="4153" operator="lessThan">
      <formula>$C$4</formula>
    </cfRule>
  </conditionalFormatting>
  <conditionalFormatting sqref="BI24">
    <cfRule type="cellIs" dxfId="6270" priority="4154" operator="lessThan">
      <formula>$C$4</formula>
    </cfRule>
  </conditionalFormatting>
  <conditionalFormatting sqref="BI25">
    <cfRule type="cellIs" dxfId="6269" priority="4155" operator="lessThan">
      <formula>$C$4</formula>
    </cfRule>
  </conditionalFormatting>
  <conditionalFormatting sqref="BI25">
    <cfRule type="cellIs" dxfId="6268" priority="4156" operator="lessThan">
      <formula>$C$4</formula>
    </cfRule>
  </conditionalFormatting>
  <conditionalFormatting sqref="BI26">
    <cfRule type="cellIs" dxfId="6267" priority="4157" operator="lessThan">
      <formula>$C$4</formula>
    </cfRule>
  </conditionalFormatting>
  <conditionalFormatting sqref="BI26">
    <cfRule type="cellIs" dxfId="6266" priority="4158" operator="lessThan">
      <formula>$C$4</formula>
    </cfRule>
  </conditionalFormatting>
  <conditionalFormatting sqref="BI27">
    <cfRule type="cellIs" dxfId="6265" priority="4159" operator="lessThan">
      <formula>$C$4</formula>
    </cfRule>
  </conditionalFormatting>
  <conditionalFormatting sqref="BI27">
    <cfRule type="cellIs" dxfId="6264" priority="4160" operator="lessThan">
      <formula>$C$4</formula>
    </cfRule>
  </conditionalFormatting>
  <conditionalFormatting sqref="BI28">
    <cfRule type="cellIs" dxfId="6263" priority="4161" operator="lessThan">
      <formula>$C$4</formula>
    </cfRule>
  </conditionalFormatting>
  <conditionalFormatting sqref="BI28">
    <cfRule type="cellIs" dxfId="6262" priority="4162" operator="lessThan">
      <formula>$C$4</formula>
    </cfRule>
  </conditionalFormatting>
  <conditionalFormatting sqref="BI29">
    <cfRule type="cellIs" dxfId="6261" priority="4163" operator="lessThan">
      <formula>$C$4</formula>
    </cfRule>
  </conditionalFormatting>
  <conditionalFormatting sqref="BI29">
    <cfRule type="cellIs" dxfId="6260" priority="4164" operator="lessThan">
      <formula>$C$4</formula>
    </cfRule>
  </conditionalFormatting>
  <conditionalFormatting sqref="BI30">
    <cfRule type="cellIs" dxfId="6259" priority="4165" operator="lessThan">
      <formula>$C$4</formula>
    </cfRule>
  </conditionalFormatting>
  <conditionalFormatting sqref="BI30">
    <cfRule type="cellIs" dxfId="6258" priority="4166" operator="lessThan">
      <formula>$C$4</formula>
    </cfRule>
  </conditionalFormatting>
  <conditionalFormatting sqref="BI31">
    <cfRule type="cellIs" dxfId="6257" priority="4167" operator="lessThan">
      <formula>$C$4</formula>
    </cfRule>
  </conditionalFormatting>
  <conditionalFormatting sqref="BI31">
    <cfRule type="cellIs" dxfId="6256" priority="4168" operator="lessThan">
      <formula>$C$4</formula>
    </cfRule>
  </conditionalFormatting>
  <conditionalFormatting sqref="BI32">
    <cfRule type="cellIs" dxfId="6255" priority="4169" operator="lessThan">
      <formula>$C$4</formula>
    </cfRule>
  </conditionalFormatting>
  <conditionalFormatting sqref="BI32">
    <cfRule type="cellIs" dxfId="6254" priority="4170" operator="lessThan">
      <formula>$C$4</formula>
    </cfRule>
  </conditionalFormatting>
  <conditionalFormatting sqref="BI33">
    <cfRule type="cellIs" dxfId="6253" priority="4171" operator="lessThan">
      <formula>$C$4</formula>
    </cfRule>
  </conditionalFormatting>
  <conditionalFormatting sqref="BI33">
    <cfRule type="cellIs" dxfId="6252" priority="4172" operator="lessThan">
      <formula>$C$4</formula>
    </cfRule>
  </conditionalFormatting>
  <conditionalFormatting sqref="BI34">
    <cfRule type="cellIs" dxfId="6251" priority="4173" operator="lessThan">
      <formula>$C$4</formula>
    </cfRule>
  </conditionalFormatting>
  <conditionalFormatting sqref="BI34">
    <cfRule type="cellIs" dxfId="6250" priority="4174" operator="lessThan">
      <formula>$C$4</formula>
    </cfRule>
  </conditionalFormatting>
  <conditionalFormatting sqref="BI35">
    <cfRule type="cellIs" dxfId="6249" priority="4175" operator="lessThan">
      <formula>$C$4</formula>
    </cfRule>
  </conditionalFormatting>
  <conditionalFormatting sqref="BI35">
    <cfRule type="cellIs" dxfId="6248" priority="4176" operator="lessThan">
      <formula>$C$4</formula>
    </cfRule>
  </conditionalFormatting>
  <conditionalFormatting sqref="BI36">
    <cfRule type="cellIs" dxfId="6247" priority="4177" operator="lessThan">
      <formula>$C$4</formula>
    </cfRule>
  </conditionalFormatting>
  <conditionalFormatting sqref="BI36">
    <cfRule type="cellIs" dxfId="6246" priority="4178" operator="lessThan">
      <formula>$C$4</formula>
    </cfRule>
  </conditionalFormatting>
  <conditionalFormatting sqref="BI37">
    <cfRule type="cellIs" dxfId="6245" priority="4179" operator="lessThan">
      <formula>$C$4</formula>
    </cfRule>
  </conditionalFormatting>
  <conditionalFormatting sqref="BI37">
    <cfRule type="cellIs" dxfId="6244" priority="4180" operator="lessThan">
      <formula>$C$4</formula>
    </cfRule>
  </conditionalFormatting>
  <conditionalFormatting sqref="BI38">
    <cfRule type="cellIs" dxfId="6243" priority="4181" operator="lessThan">
      <formula>$C$4</formula>
    </cfRule>
  </conditionalFormatting>
  <conditionalFormatting sqref="BI38">
    <cfRule type="cellIs" dxfId="6242" priority="4182" operator="lessThan">
      <formula>$C$4</formula>
    </cfRule>
  </conditionalFormatting>
  <conditionalFormatting sqref="BI39">
    <cfRule type="cellIs" dxfId="6241" priority="4183" operator="lessThan">
      <formula>$C$4</formula>
    </cfRule>
  </conditionalFormatting>
  <conditionalFormatting sqref="BI39">
    <cfRule type="cellIs" dxfId="6240" priority="4184" operator="lessThan">
      <formula>$C$4</formula>
    </cfRule>
  </conditionalFormatting>
  <conditionalFormatting sqref="BI40">
    <cfRule type="cellIs" dxfId="6239" priority="4185" operator="lessThan">
      <formula>$C$4</formula>
    </cfRule>
  </conditionalFormatting>
  <conditionalFormatting sqref="BI40">
    <cfRule type="cellIs" dxfId="6238" priority="4186" operator="lessThan">
      <formula>$C$4</formula>
    </cfRule>
  </conditionalFormatting>
  <conditionalFormatting sqref="BI41">
    <cfRule type="cellIs" dxfId="6237" priority="4187" operator="lessThan">
      <formula>$C$4</formula>
    </cfRule>
  </conditionalFormatting>
  <conditionalFormatting sqref="BI41">
    <cfRule type="cellIs" dxfId="6236" priority="4188" operator="lessThan">
      <formula>$C$4</formula>
    </cfRule>
  </conditionalFormatting>
  <conditionalFormatting sqref="BI42">
    <cfRule type="cellIs" dxfId="6235" priority="4189" operator="lessThan">
      <formula>$C$4</formula>
    </cfRule>
  </conditionalFormatting>
  <conditionalFormatting sqref="BI42">
    <cfRule type="cellIs" dxfId="6234" priority="4190" operator="lessThan">
      <formula>$C$4</formula>
    </cfRule>
  </conditionalFormatting>
  <conditionalFormatting sqref="BI43">
    <cfRule type="cellIs" dxfId="6233" priority="4191" operator="lessThan">
      <formula>$C$4</formula>
    </cfRule>
  </conditionalFormatting>
  <conditionalFormatting sqref="BI43">
    <cfRule type="cellIs" dxfId="6232" priority="4192" operator="lessThan">
      <formula>$C$4</formula>
    </cfRule>
  </conditionalFormatting>
  <conditionalFormatting sqref="BI44">
    <cfRule type="cellIs" dxfId="6231" priority="4193" operator="lessThan">
      <formula>$C$4</formula>
    </cfRule>
  </conditionalFormatting>
  <conditionalFormatting sqref="BI44">
    <cfRule type="cellIs" dxfId="6230" priority="4194" operator="lessThan">
      <formula>$C$4</formula>
    </cfRule>
  </conditionalFormatting>
  <conditionalFormatting sqref="BI45">
    <cfRule type="cellIs" dxfId="6229" priority="4195" operator="lessThan">
      <formula>$C$4</formula>
    </cfRule>
  </conditionalFormatting>
  <conditionalFormatting sqref="BI45">
    <cfRule type="cellIs" dxfId="6228" priority="4196" operator="lessThan">
      <formula>$C$4</formula>
    </cfRule>
  </conditionalFormatting>
  <conditionalFormatting sqref="BI46">
    <cfRule type="cellIs" dxfId="6227" priority="4197" operator="lessThan">
      <formula>$C$4</formula>
    </cfRule>
  </conditionalFormatting>
  <conditionalFormatting sqref="BI46">
    <cfRule type="cellIs" dxfId="6226" priority="4198" operator="lessThan">
      <formula>$C$4</formula>
    </cfRule>
  </conditionalFormatting>
  <conditionalFormatting sqref="BI47">
    <cfRule type="cellIs" dxfId="6225" priority="4199" operator="lessThan">
      <formula>$C$4</formula>
    </cfRule>
  </conditionalFormatting>
  <conditionalFormatting sqref="BI47">
    <cfRule type="cellIs" dxfId="6224" priority="4200" operator="lessThan">
      <formula>$C$4</formula>
    </cfRule>
  </conditionalFormatting>
  <conditionalFormatting sqref="BI48">
    <cfRule type="cellIs" dxfId="6223" priority="4201" operator="lessThan">
      <formula>$C$4</formula>
    </cfRule>
  </conditionalFormatting>
  <conditionalFormatting sqref="BI48">
    <cfRule type="cellIs" dxfId="6222" priority="4202" operator="lessThan">
      <formula>$C$4</formula>
    </cfRule>
  </conditionalFormatting>
  <conditionalFormatting sqref="BI49">
    <cfRule type="cellIs" dxfId="6221" priority="4203" operator="lessThan">
      <formula>$C$4</formula>
    </cfRule>
  </conditionalFormatting>
  <conditionalFormatting sqref="BI49">
    <cfRule type="cellIs" dxfId="6220" priority="4204" operator="lessThan">
      <formula>$C$4</formula>
    </cfRule>
  </conditionalFormatting>
  <conditionalFormatting sqref="BI50">
    <cfRule type="cellIs" dxfId="6219" priority="4205" operator="lessThan">
      <formula>$C$4</formula>
    </cfRule>
  </conditionalFormatting>
  <conditionalFormatting sqref="BI50">
    <cfRule type="cellIs" dxfId="6218" priority="4206" operator="lessThan">
      <formula>$C$4</formula>
    </cfRule>
  </conditionalFormatting>
  <conditionalFormatting sqref="BI51">
    <cfRule type="cellIs" dxfId="6217" priority="4207" operator="lessThan">
      <formula>$C$4</formula>
    </cfRule>
  </conditionalFormatting>
  <conditionalFormatting sqref="BI51">
    <cfRule type="cellIs" dxfId="6216" priority="4208" operator="lessThan">
      <formula>$C$4</formula>
    </cfRule>
  </conditionalFormatting>
  <conditionalFormatting sqref="BI52">
    <cfRule type="cellIs" dxfId="6215" priority="4209" operator="lessThan">
      <formula>$C$4</formula>
    </cfRule>
  </conditionalFormatting>
  <conditionalFormatting sqref="BI52">
    <cfRule type="cellIs" dxfId="6214" priority="4210" operator="lessThan">
      <formula>$C$4</formula>
    </cfRule>
  </conditionalFormatting>
  <conditionalFormatting sqref="BI53">
    <cfRule type="cellIs" dxfId="6213" priority="4211" operator="lessThan">
      <formula>$C$4</formula>
    </cfRule>
  </conditionalFormatting>
  <conditionalFormatting sqref="BI53">
    <cfRule type="cellIs" dxfId="6212" priority="4212" operator="lessThan">
      <formula>$C$4</formula>
    </cfRule>
  </conditionalFormatting>
  <conditionalFormatting sqref="BI54">
    <cfRule type="cellIs" dxfId="6211" priority="4213" operator="lessThan">
      <formula>$C$4</formula>
    </cfRule>
  </conditionalFormatting>
  <conditionalFormatting sqref="BI54">
    <cfRule type="cellIs" dxfId="6210" priority="4214" operator="lessThan">
      <formula>$C$4</formula>
    </cfRule>
  </conditionalFormatting>
  <conditionalFormatting sqref="BI55">
    <cfRule type="cellIs" dxfId="6209" priority="4215" operator="lessThan">
      <formula>$C$4</formula>
    </cfRule>
  </conditionalFormatting>
  <conditionalFormatting sqref="BI55">
    <cfRule type="cellIs" dxfId="6208" priority="4216" operator="lessThan">
      <formula>$C$4</formula>
    </cfRule>
  </conditionalFormatting>
  <conditionalFormatting sqref="BI56">
    <cfRule type="cellIs" dxfId="6207" priority="4217" operator="lessThan">
      <formula>$C$4</formula>
    </cfRule>
  </conditionalFormatting>
  <conditionalFormatting sqref="BI56">
    <cfRule type="cellIs" dxfId="6206" priority="4218" operator="lessThan">
      <formula>$C$4</formula>
    </cfRule>
  </conditionalFormatting>
  <conditionalFormatting sqref="BI57">
    <cfRule type="cellIs" dxfId="6205" priority="4219" operator="lessThan">
      <formula>$C$4</formula>
    </cfRule>
  </conditionalFormatting>
  <conditionalFormatting sqref="BI57">
    <cfRule type="cellIs" dxfId="6204" priority="4220" operator="lessThan">
      <formula>$C$4</formula>
    </cfRule>
  </conditionalFormatting>
  <conditionalFormatting sqref="BI58">
    <cfRule type="cellIs" dxfId="6203" priority="4221" operator="lessThan">
      <formula>$C$4</formula>
    </cfRule>
  </conditionalFormatting>
  <conditionalFormatting sqref="BI58">
    <cfRule type="cellIs" dxfId="6202" priority="4222" operator="lessThan">
      <formula>$C$4</formula>
    </cfRule>
  </conditionalFormatting>
  <conditionalFormatting sqref="BI59">
    <cfRule type="cellIs" dxfId="6201" priority="4223" operator="lessThan">
      <formula>$C$4</formula>
    </cfRule>
  </conditionalFormatting>
  <conditionalFormatting sqref="BI59">
    <cfRule type="cellIs" dxfId="6200" priority="4224" operator="lessThan">
      <formula>$C$4</formula>
    </cfRule>
  </conditionalFormatting>
  <conditionalFormatting sqref="BI60">
    <cfRule type="cellIs" dxfId="6199" priority="4225" operator="lessThan">
      <formula>$C$4</formula>
    </cfRule>
  </conditionalFormatting>
  <conditionalFormatting sqref="BI60">
    <cfRule type="cellIs" dxfId="6198" priority="4226" operator="lessThan">
      <formula>$C$4</formula>
    </cfRule>
  </conditionalFormatting>
  <conditionalFormatting sqref="BJ11">
    <cfRule type="cellIs" dxfId="6197" priority="4227" operator="lessThan">
      <formula>$C$4</formula>
    </cfRule>
  </conditionalFormatting>
  <conditionalFormatting sqref="BJ11">
    <cfRule type="cellIs" dxfId="6196" priority="4228" operator="lessThan">
      <formula>$C$4</formula>
    </cfRule>
  </conditionalFormatting>
  <conditionalFormatting sqref="BJ12">
    <cfRule type="cellIs" dxfId="6195" priority="4229" operator="lessThan">
      <formula>$C$4</formula>
    </cfRule>
  </conditionalFormatting>
  <conditionalFormatting sqref="BJ12">
    <cfRule type="cellIs" dxfId="6194" priority="4230" operator="lessThan">
      <formula>$C$4</formula>
    </cfRule>
  </conditionalFormatting>
  <conditionalFormatting sqref="BJ13">
    <cfRule type="cellIs" dxfId="6193" priority="4231" operator="lessThan">
      <formula>$C$4</formula>
    </cfRule>
  </conditionalFormatting>
  <conditionalFormatting sqref="BJ13">
    <cfRule type="cellIs" dxfId="6192" priority="4232" operator="lessThan">
      <formula>$C$4</formula>
    </cfRule>
  </conditionalFormatting>
  <conditionalFormatting sqref="BJ14">
    <cfRule type="cellIs" dxfId="6191" priority="4233" operator="lessThan">
      <formula>$C$4</formula>
    </cfRule>
  </conditionalFormatting>
  <conditionalFormatting sqref="BJ14">
    <cfRule type="cellIs" dxfId="6190" priority="4234" operator="lessThan">
      <formula>$C$4</formula>
    </cfRule>
  </conditionalFormatting>
  <conditionalFormatting sqref="BJ15">
    <cfRule type="cellIs" dxfId="6189" priority="4235" operator="lessThan">
      <formula>$C$4</formula>
    </cfRule>
  </conditionalFormatting>
  <conditionalFormatting sqref="BJ15">
    <cfRule type="cellIs" dxfId="6188" priority="4236" operator="lessThan">
      <formula>$C$4</formula>
    </cfRule>
  </conditionalFormatting>
  <conditionalFormatting sqref="BJ16">
    <cfRule type="cellIs" dxfId="6187" priority="4237" operator="lessThan">
      <formula>$C$4</formula>
    </cfRule>
  </conditionalFormatting>
  <conditionalFormatting sqref="BJ16">
    <cfRule type="cellIs" dxfId="6186" priority="4238" operator="lessThan">
      <formula>$C$4</formula>
    </cfRule>
  </conditionalFormatting>
  <conditionalFormatting sqref="BJ17">
    <cfRule type="cellIs" dxfId="6185" priority="4239" operator="lessThan">
      <formula>$C$4</formula>
    </cfRule>
  </conditionalFormatting>
  <conditionalFormatting sqref="BJ17">
    <cfRule type="cellIs" dxfId="6184" priority="4240" operator="lessThan">
      <formula>$C$4</formula>
    </cfRule>
  </conditionalFormatting>
  <conditionalFormatting sqref="BJ18">
    <cfRule type="cellIs" dxfId="6183" priority="4241" operator="lessThan">
      <formula>$C$4</formula>
    </cfRule>
  </conditionalFormatting>
  <conditionalFormatting sqref="BJ18">
    <cfRule type="cellIs" dxfId="6182" priority="4242" operator="lessThan">
      <formula>$C$4</formula>
    </cfRule>
  </conditionalFormatting>
  <conditionalFormatting sqref="BJ19">
    <cfRule type="cellIs" dxfId="6181" priority="4243" operator="lessThan">
      <formula>$C$4</formula>
    </cfRule>
  </conditionalFormatting>
  <conditionalFormatting sqref="BJ19">
    <cfRule type="cellIs" dxfId="6180" priority="4244" operator="lessThan">
      <formula>$C$4</formula>
    </cfRule>
  </conditionalFormatting>
  <conditionalFormatting sqref="BJ20">
    <cfRule type="cellIs" dxfId="6179" priority="4245" operator="lessThan">
      <formula>$C$4</formula>
    </cfRule>
  </conditionalFormatting>
  <conditionalFormatting sqref="BJ20">
    <cfRule type="cellIs" dxfId="6178" priority="4246" operator="lessThan">
      <formula>$C$4</formula>
    </cfRule>
  </conditionalFormatting>
  <conditionalFormatting sqref="BJ21">
    <cfRule type="cellIs" dxfId="6177" priority="4247" operator="lessThan">
      <formula>$C$4</formula>
    </cfRule>
  </conditionalFormatting>
  <conditionalFormatting sqref="BJ21">
    <cfRule type="cellIs" dxfId="6176" priority="4248" operator="lessThan">
      <formula>$C$4</formula>
    </cfRule>
  </conditionalFormatting>
  <conditionalFormatting sqref="BJ22">
    <cfRule type="cellIs" dxfId="6175" priority="4249" operator="lessThan">
      <formula>$C$4</formula>
    </cfRule>
  </conditionalFormatting>
  <conditionalFormatting sqref="BJ22">
    <cfRule type="cellIs" dxfId="6174" priority="4250" operator="lessThan">
      <formula>$C$4</formula>
    </cfRule>
  </conditionalFormatting>
  <conditionalFormatting sqref="BJ23">
    <cfRule type="cellIs" dxfId="6173" priority="4251" operator="lessThan">
      <formula>$C$4</formula>
    </cfRule>
  </conditionalFormatting>
  <conditionalFormatting sqref="BJ23">
    <cfRule type="cellIs" dxfId="6172" priority="4252" operator="lessThan">
      <formula>$C$4</formula>
    </cfRule>
  </conditionalFormatting>
  <conditionalFormatting sqref="BJ24">
    <cfRule type="cellIs" dxfId="6171" priority="4253" operator="lessThan">
      <formula>$C$4</formula>
    </cfRule>
  </conditionalFormatting>
  <conditionalFormatting sqref="BJ24">
    <cfRule type="cellIs" dxfId="6170" priority="4254" operator="lessThan">
      <formula>$C$4</formula>
    </cfRule>
  </conditionalFormatting>
  <conditionalFormatting sqref="BJ25">
    <cfRule type="cellIs" dxfId="6169" priority="4255" operator="lessThan">
      <formula>$C$4</formula>
    </cfRule>
  </conditionalFormatting>
  <conditionalFormatting sqref="BJ25">
    <cfRule type="cellIs" dxfId="6168" priority="4256" operator="lessThan">
      <formula>$C$4</formula>
    </cfRule>
  </conditionalFormatting>
  <conditionalFormatting sqref="BJ26">
    <cfRule type="cellIs" dxfId="6167" priority="4257" operator="lessThan">
      <formula>$C$4</formula>
    </cfRule>
  </conditionalFormatting>
  <conditionalFormatting sqref="BJ26">
    <cfRule type="cellIs" dxfId="6166" priority="4258" operator="lessThan">
      <formula>$C$4</formula>
    </cfRule>
  </conditionalFormatting>
  <conditionalFormatting sqref="BJ27">
    <cfRule type="cellIs" dxfId="6165" priority="4259" operator="lessThan">
      <formula>$C$4</formula>
    </cfRule>
  </conditionalFormatting>
  <conditionalFormatting sqref="BJ27">
    <cfRule type="cellIs" dxfId="6164" priority="4260" operator="lessThan">
      <formula>$C$4</formula>
    </cfRule>
  </conditionalFormatting>
  <conditionalFormatting sqref="BJ28">
    <cfRule type="cellIs" dxfId="6163" priority="4261" operator="lessThan">
      <formula>$C$4</formula>
    </cfRule>
  </conditionalFormatting>
  <conditionalFormatting sqref="BJ28">
    <cfRule type="cellIs" dxfId="6162" priority="4262" operator="lessThan">
      <formula>$C$4</formula>
    </cfRule>
  </conditionalFormatting>
  <conditionalFormatting sqref="BJ29">
    <cfRule type="cellIs" dxfId="6161" priority="4263" operator="lessThan">
      <formula>$C$4</formula>
    </cfRule>
  </conditionalFormatting>
  <conditionalFormatting sqref="BJ29">
    <cfRule type="cellIs" dxfId="6160" priority="4264" operator="lessThan">
      <formula>$C$4</formula>
    </cfRule>
  </conditionalFormatting>
  <conditionalFormatting sqref="BJ30">
    <cfRule type="cellIs" dxfId="6159" priority="4265" operator="lessThan">
      <formula>$C$4</formula>
    </cfRule>
  </conditionalFormatting>
  <conditionalFormatting sqref="BJ30">
    <cfRule type="cellIs" dxfId="6158" priority="4266" operator="lessThan">
      <formula>$C$4</formula>
    </cfRule>
  </conditionalFormatting>
  <conditionalFormatting sqref="BJ31">
    <cfRule type="cellIs" dxfId="6157" priority="4267" operator="lessThan">
      <formula>$C$4</formula>
    </cfRule>
  </conditionalFormatting>
  <conditionalFormatting sqref="BJ31">
    <cfRule type="cellIs" dxfId="6156" priority="4268" operator="lessThan">
      <formula>$C$4</formula>
    </cfRule>
  </conditionalFormatting>
  <conditionalFormatting sqref="BJ32">
    <cfRule type="cellIs" dxfId="6155" priority="4269" operator="lessThan">
      <formula>$C$4</formula>
    </cfRule>
  </conditionalFormatting>
  <conditionalFormatting sqref="BJ32">
    <cfRule type="cellIs" dxfId="6154" priority="4270" operator="lessThan">
      <formula>$C$4</formula>
    </cfRule>
  </conditionalFormatting>
  <conditionalFormatting sqref="BJ33">
    <cfRule type="cellIs" dxfId="6153" priority="4271" operator="lessThan">
      <formula>$C$4</formula>
    </cfRule>
  </conditionalFormatting>
  <conditionalFormatting sqref="BJ33">
    <cfRule type="cellIs" dxfId="6152" priority="4272" operator="lessThan">
      <formula>$C$4</formula>
    </cfRule>
  </conditionalFormatting>
  <conditionalFormatting sqref="BJ34">
    <cfRule type="cellIs" dxfId="6151" priority="4273" operator="lessThan">
      <formula>$C$4</formula>
    </cfRule>
  </conditionalFormatting>
  <conditionalFormatting sqref="BJ34">
    <cfRule type="cellIs" dxfId="6150" priority="4274" operator="lessThan">
      <formula>$C$4</formula>
    </cfRule>
  </conditionalFormatting>
  <conditionalFormatting sqref="BJ35">
    <cfRule type="cellIs" dxfId="6149" priority="4275" operator="lessThan">
      <formula>$C$4</formula>
    </cfRule>
  </conditionalFormatting>
  <conditionalFormatting sqref="BJ35">
    <cfRule type="cellIs" dxfId="6148" priority="4276" operator="lessThan">
      <formula>$C$4</formula>
    </cfRule>
  </conditionalFormatting>
  <conditionalFormatting sqref="BJ36">
    <cfRule type="cellIs" dxfId="6147" priority="4277" operator="lessThan">
      <formula>$C$4</formula>
    </cfRule>
  </conditionalFormatting>
  <conditionalFormatting sqref="BJ36">
    <cfRule type="cellIs" dxfId="6146" priority="4278" operator="lessThan">
      <formula>$C$4</formula>
    </cfRule>
  </conditionalFormatting>
  <conditionalFormatting sqref="BJ37">
    <cfRule type="cellIs" dxfId="6145" priority="4279" operator="lessThan">
      <formula>$C$4</formula>
    </cfRule>
  </conditionalFormatting>
  <conditionalFormatting sqref="BJ37">
    <cfRule type="cellIs" dxfId="6144" priority="4280" operator="lessThan">
      <formula>$C$4</formula>
    </cfRule>
  </conditionalFormatting>
  <conditionalFormatting sqref="BJ38">
    <cfRule type="cellIs" dxfId="6143" priority="4281" operator="lessThan">
      <formula>$C$4</formula>
    </cfRule>
  </conditionalFormatting>
  <conditionalFormatting sqref="BJ38">
    <cfRule type="cellIs" dxfId="6142" priority="4282" operator="lessThan">
      <formula>$C$4</formula>
    </cfRule>
  </conditionalFormatting>
  <conditionalFormatting sqref="BJ39">
    <cfRule type="cellIs" dxfId="6141" priority="4283" operator="lessThan">
      <formula>$C$4</formula>
    </cfRule>
  </conditionalFormatting>
  <conditionalFormatting sqref="BJ39">
    <cfRule type="cellIs" dxfId="6140" priority="4284" operator="lessThan">
      <formula>$C$4</formula>
    </cfRule>
  </conditionalFormatting>
  <conditionalFormatting sqref="BJ40">
    <cfRule type="cellIs" dxfId="6139" priority="4285" operator="lessThan">
      <formula>$C$4</formula>
    </cfRule>
  </conditionalFormatting>
  <conditionalFormatting sqref="BJ40">
    <cfRule type="cellIs" dxfId="6138" priority="4286" operator="lessThan">
      <formula>$C$4</formula>
    </cfRule>
  </conditionalFormatting>
  <conditionalFormatting sqref="BJ41">
    <cfRule type="cellIs" dxfId="6137" priority="4287" operator="lessThan">
      <formula>$C$4</formula>
    </cfRule>
  </conditionalFormatting>
  <conditionalFormatting sqref="BJ41">
    <cfRule type="cellIs" dxfId="6136" priority="4288" operator="lessThan">
      <formula>$C$4</formula>
    </cfRule>
  </conditionalFormatting>
  <conditionalFormatting sqref="BJ42">
    <cfRule type="cellIs" dxfId="6135" priority="4289" operator="lessThan">
      <formula>$C$4</formula>
    </cfRule>
  </conditionalFormatting>
  <conditionalFormatting sqref="BJ42">
    <cfRule type="cellIs" dxfId="6134" priority="4290" operator="lessThan">
      <formula>$C$4</formula>
    </cfRule>
  </conditionalFormatting>
  <conditionalFormatting sqref="BJ43">
    <cfRule type="cellIs" dxfId="6133" priority="4291" operator="lessThan">
      <formula>$C$4</formula>
    </cfRule>
  </conditionalFormatting>
  <conditionalFormatting sqref="BJ43">
    <cfRule type="cellIs" dxfId="6132" priority="4292" operator="lessThan">
      <formula>$C$4</formula>
    </cfRule>
  </conditionalFormatting>
  <conditionalFormatting sqref="BJ44">
    <cfRule type="cellIs" dxfId="6131" priority="4293" operator="lessThan">
      <formula>$C$4</formula>
    </cfRule>
  </conditionalFormatting>
  <conditionalFormatting sqref="BJ44">
    <cfRule type="cellIs" dxfId="6130" priority="4294" operator="lessThan">
      <formula>$C$4</formula>
    </cfRule>
  </conditionalFormatting>
  <conditionalFormatting sqref="BJ45">
    <cfRule type="cellIs" dxfId="6129" priority="4295" operator="lessThan">
      <formula>$C$4</formula>
    </cfRule>
  </conditionalFormatting>
  <conditionalFormatting sqref="BJ45">
    <cfRule type="cellIs" dxfId="6128" priority="4296" operator="lessThan">
      <formula>$C$4</formula>
    </cfRule>
  </conditionalFormatting>
  <conditionalFormatting sqref="BJ46">
    <cfRule type="cellIs" dxfId="6127" priority="4297" operator="lessThan">
      <formula>$C$4</formula>
    </cfRule>
  </conditionalFormatting>
  <conditionalFormatting sqref="BJ46">
    <cfRule type="cellIs" dxfId="6126" priority="4298" operator="lessThan">
      <formula>$C$4</formula>
    </cfRule>
  </conditionalFormatting>
  <conditionalFormatting sqref="BJ47">
    <cfRule type="cellIs" dxfId="6125" priority="4299" operator="lessThan">
      <formula>$C$4</formula>
    </cfRule>
  </conditionalFormatting>
  <conditionalFormatting sqref="BJ47">
    <cfRule type="cellIs" dxfId="6124" priority="4300" operator="lessThan">
      <formula>$C$4</formula>
    </cfRule>
  </conditionalFormatting>
  <conditionalFormatting sqref="BJ48">
    <cfRule type="cellIs" dxfId="6123" priority="4301" operator="lessThan">
      <formula>$C$4</formula>
    </cfRule>
  </conditionalFormatting>
  <conditionalFormatting sqref="BJ48">
    <cfRule type="cellIs" dxfId="6122" priority="4302" operator="lessThan">
      <formula>$C$4</formula>
    </cfRule>
  </conditionalFormatting>
  <conditionalFormatting sqref="BJ49">
    <cfRule type="cellIs" dxfId="6121" priority="4303" operator="lessThan">
      <formula>$C$4</formula>
    </cfRule>
  </conditionalFormatting>
  <conditionalFormatting sqref="BJ49">
    <cfRule type="cellIs" dxfId="6120" priority="4304" operator="lessThan">
      <formula>$C$4</formula>
    </cfRule>
  </conditionalFormatting>
  <conditionalFormatting sqref="BJ50">
    <cfRule type="cellIs" dxfId="6119" priority="4305" operator="lessThan">
      <formula>$C$4</formula>
    </cfRule>
  </conditionalFormatting>
  <conditionalFormatting sqref="BJ50">
    <cfRule type="cellIs" dxfId="6118" priority="4306" operator="lessThan">
      <formula>$C$4</formula>
    </cfRule>
  </conditionalFormatting>
  <conditionalFormatting sqref="BJ51">
    <cfRule type="cellIs" dxfId="6117" priority="4307" operator="lessThan">
      <formula>$C$4</formula>
    </cfRule>
  </conditionalFormatting>
  <conditionalFormatting sqref="BJ51">
    <cfRule type="cellIs" dxfId="6116" priority="4308" operator="lessThan">
      <formula>$C$4</formula>
    </cfRule>
  </conditionalFormatting>
  <conditionalFormatting sqref="BJ52">
    <cfRule type="cellIs" dxfId="6115" priority="4309" operator="lessThan">
      <formula>$C$4</formula>
    </cfRule>
  </conditionalFormatting>
  <conditionalFormatting sqref="BJ52">
    <cfRule type="cellIs" dxfId="6114" priority="4310" operator="lessThan">
      <formula>$C$4</formula>
    </cfRule>
  </conditionalFormatting>
  <conditionalFormatting sqref="BJ53">
    <cfRule type="cellIs" dxfId="6113" priority="4311" operator="lessThan">
      <formula>$C$4</formula>
    </cfRule>
  </conditionalFormatting>
  <conditionalFormatting sqref="BJ53">
    <cfRule type="cellIs" dxfId="6112" priority="4312" operator="lessThan">
      <formula>$C$4</formula>
    </cfRule>
  </conditionalFormatting>
  <conditionalFormatting sqref="BJ54">
    <cfRule type="cellIs" dxfId="6111" priority="4313" operator="lessThan">
      <formula>$C$4</formula>
    </cfRule>
  </conditionalFormatting>
  <conditionalFormatting sqref="BJ54">
    <cfRule type="cellIs" dxfId="6110" priority="4314" operator="lessThan">
      <formula>$C$4</formula>
    </cfRule>
  </conditionalFormatting>
  <conditionalFormatting sqref="BJ55">
    <cfRule type="cellIs" dxfId="6109" priority="4315" operator="lessThan">
      <formula>$C$4</formula>
    </cfRule>
  </conditionalFormatting>
  <conditionalFormatting sqref="BJ55">
    <cfRule type="cellIs" dxfId="6108" priority="4316" operator="lessThan">
      <formula>$C$4</formula>
    </cfRule>
  </conditionalFormatting>
  <conditionalFormatting sqref="BJ56">
    <cfRule type="cellIs" dxfId="6107" priority="4317" operator="lessThan">
      <formula>$C$4</formula>
    </cfRule>
  </conditionalFormatting>
  <conditionalFormatting sqref="BJ56">
    <cfRule type="cellIs" dxfId="6106" priority="4318" operator="lessThan">
      <formula>$C$4</formula>
    </cfRule>
  </conditionalFormatting>
  <conditionalFormatting sqref="BJ57">
    <cfRule type="cellIs" dxfId="6105" priority="4319" operator="lessThan">
      <formula>$C$4</formula>
    </cfRule>
  </conditionalFormatting>
  <conditionalFormatting sqref="BJ57">
    <cfRule type="cellIs" dxfId="6104" priority="4320" operator="lessThan">
      <formula>$C$4</formula>
    </cfRule>
  </conditionalFormatting>
  <conditionalFormatting sqref="BJ58">
    <cfRule type="cellIs" dxfId="6103" priority="4321" operator="lessThan">
      <formula>$C$4</formula>
    </cfRule>
  </conditionalFormatting>
  <conditionalFormatting sqref="BJ58">
    <cfRule type="cellIs" dxfId="6102" priority="4322" operator="lessThan">
      <formula>$C$4</formula>
    </cfRule>
  </conditionalFormatting>
  <conditionalFormatting sqref="BJ59">
    <cfRule type="cellIs" dxfId="6101" priority="4323" operator="lessThan">
      <formula>$C$4</formula>
    </cfRule>
  </conditionalFormatting>
  <conditionalFormatting sqref="BJ59">
    <cfRule type="cellIs" dxfId="6100" priority="4324" operator="lessThan">
      <formula>$C$4</formula>
    </cfRule>
  </conditionalFormatting>
  <conditionalFormatting sqref="BJ60">
    <cfRule type="cellIs" dxfId="6099" priority="4325" operator="lessThan">
      <formula>$C$4</formula>
    </cfRule>
  </conditionalFormatting>
  <conditionalFormatting sqref="BJ60">
    <cfRule type="cellIs" dxfId="6098" priority="4326" operator="lessThan">
      <formula>$C$4</formula>
    </cfRule>
  </conditionalFormatting>
  <conditionalFormatting sqref="BK11">
    <cfRule type="cellIs" dxfId="6097" priority="4327" operator="lessThan">
      <formula>$C$4</formula>
    </cfRule>
  </conditionalFormatting>
  <conditionalFormatting sqref="BK11">
    <cfRule type="cellIs" dxfId="6096" priority="4328" operator="lessThan">
      <formula>$C$4</formula>
    </cfRule>
  </conditionalFormatting>
  <conditionalFormatting sqref="BK12">
    <cfRule type="cellIs" dxfId="6095" priority="4329" operator="lessThan">
      <formula>$C$4</formula>
    </cfRule>
  </conditionalFormatting>
  <conditionalFormatting sqref="BK12">
    <cfRule type="cellIs" dxfId="6094" priority="4330" operator="lessThan">
      <formula>$C$4</formula>
    </cfRule>
  </conditionalFormatting>
  <conditionalFormatting sqref="BK13">
    <cfRule type="cellIs" dxfId="6093" priority="4331" operator="lessThan">
      <formula>$C$4</formula>
    </cfRule>
  </conditionalFormatting>
  <conditionalFormatting sqref="BK13">
    <cfRule type="cellIs" dxfId="6092" priority="4332" operator="lessThan">
      <formula>$C$4</formula>
    </cfRule>
  </conditionalFormatting>
  <conditionalFormatting sqref="BK14">
    <cfRule type="cellIs" dxfId="6091" priority="4333" operator="lessThan">
      <formula>$C$4</formula>
    </cfRule>
  </conditionalFormatting>
  <conditionalFormatting sqref="BK14">
    <cfRule type="cellIs" dxfId="6090" priority="4334" operator="lessThan">
      <formula>$C$4</formula>
    </cfRule>
  </conditionalFormatting>
  <conditionalFormatting sqref="BK15">
    <cfRule type="cellIs" dxfId="6089" priority="4335" operator="lessThan">
      <formula>$C$4</formula>
    </cfRule>
  </conditionalFormatting>
  <conditionalFormatting sqref="BK15">
    <cfRule type="cellIs" dxfId="6088" priority="4336" operator="lessThan">
      <formula>$C$4</formula>
    </cfRule>
  </conditionalFormatting>
  <conditionalFormatting sqref="BK16">
    <cfRule type="cellIs" dxfId="6087" priority="4337" operator="lessThan">
      <formula>$C$4</formula>
    </cfRule>
  </conditionalFormatting>
  <conditionalFormatting sqref="BK16">
    <cfRule type="cellIs" dxfId="6086" priority="4338" operator="lessThan">
      <formula>$C$4</formula>
    </cfRule>
  </conditionalFormatting>
  <conditionalFormatting sqref="BK17">
    <cfRule type="cellIs" dxfId="6085" priority="4339" operator="lessThan">
      <formula>$C$4</formula>
    </cfRule>
  </conditionalFormatting>
  <conditionalFormatting sqref="BK17">
    <cfRule type="cellIs" dxfId="6084" priority="4340" operator="lessThan">
      <formula>$C$4</formula>
    </cfRule>
  </conditionalFormatting>
  <conditionalFormatting sqref="BK18">
    <cfRule type="cellIs" dxfId="6083" priority="4341" operator="lessThan">
      <formula>$C$4</formula>
    </cfRule>
  </conditionalFormatting>
  <conditionalFormatting sqref="BK18">
    <cfRule type="cellIs" dxfId="6082" priority="4342" operator="lessThan">
      <formula>$C$4</formula>
    </cfRule>
  </conditionalFormatting>
  <conditionalFormatting sqref="BK19">
    <cfRule type="cellIs" dxfId="6081" priority="4343" operator="lessThan">
      <formula>$C$4</formula>
    </cfRule>
  </conditionalFormatting>
  <conditionalFormatting sqref="BK19">
    <cfRule type="cellIs" dxfId="6080" priority="4344" operator="lessThan">
      <formula>$C$4</formula>
    </cfRule>
  </conditionalFormatting>
  <conditionalFormatting sqref="BK20">
    <cfRule type="cellIs" dxfId="6079" priority="4345" operator="lessThan">
      <formula>$C$4</formula>
    </cfRule>
  </conditionalFormatting>
  <conditionalFormatting sqref="BK20">
    <cfRule type="cellIs" dxfId="6078" priority="4346" operator="lessThan">
      <formula>$C$4</formula>
    </cfRule>
  </conditionalFormatting>
  <conditionalFormatting sqref="BK21">
    <cfRule type="cellIs" dxfId="6077" priority="4347" operator="lessThan">
      <formula>$C$4</formula>
    </cfRule>
  </conditionalFormatting>
  <conditionalFormatting sqref="BK21">
    <cfRule type="cellIs" dxfId="6076" priority="4348" operator="lessThan">
      <formula>$C$4</formula>
    </cfRule>
  </conditionalFormatting>
  <conditionalFormatting sqref="BK22">
    <cfRule type="cellIs" dxfId="6075" priority="4349" operator="lessThan">
      <formula>$C$4</formula>
    </cfRule>
  </conditionalFormatting>
  <conditionalFormatting sqref="BK22">
    <cfRule type="cellIs" dxfId="6074" priority="4350" operator="lessThan">
      <formula>$C$4</formula>
    </cfRule>
  </conditionalFormatting>
  <conditionalFormatting sqref="BK23">
    <cfRule type="cellIs" dxfId="6073" priority="4351" operator="lessThan">
      <formula>$C$4</formula>
    </cfRule>
  </conditionalFormatting>
  <conditionalFormatting sqref="BK23">
    <cfRule type="cellIs" dxfId="6072" priority="4352" operator="lessThan">
      <formula>$C$4</formula>
    </cfRule>
  </conditionalFormatting>
  <conditionalFormatting sqref="BK24">
    <cfRule type="cellIs" dxfId="6071" priority="4353" operator="lessThan">
      <formula>$C$4</formula>
    </cfRule>
  </conditionalFormatting>
  <conditionalFormatting sqref="BK24">
    <cfRule type="cellIs" dxfId="6070" priority="4354" operator="lessThan">
      <formula>$C$4</formula>
    </cfRule>
  </conditionalFormatting>
  <conditionalFormatting sqref="BK25">
    <cfRule type="cellIs" dxfId="6069" priority="4355" operator="lessThan">
      <formula>$C$4</formula>
    </cfRule>
  </conditionalFormatting>
  <conditionalFormatting sqref="BK25">
    <cfRule type="cellIs" dxfId="6068" priority="4356" operator="lessThan">
      <formula>$C$4</formula>
    </cfRule>
  </conditionalFormatting>
  <conditionalFormatting sqref="BK26">
    <cfRule type="cellIs" dxfId="6067" priority="4357" operator="lessThan">
      <formula>$C$4</formula>
    </cfRule>
  </conditionalFormatting>
  <conditionalFormatting sqref="BK26">
    <cfRule type="cellIs" dxfId="6066" priority="4358" operator="lessThan">
      <formula>$C$4</formula>
    </cfRule>
  </conditionalFormatting>
  <conditionalFormatting sqref="BK27">
    <cfRule type="cellIs" dxfId="6065" priority="4359" operator="lessThan">
      <formula>$C$4</formula>
    </cfRule>
  </conditionalFormatting>
  <conditionalFormatting sqref="BK27">
    <cfRule type="cellIs" dxfId="6064" priority="4360" operator="lessThan">
      <formula>$C$4</formula>
    </cfRule>
  </conditionalFormatting>
  <conditionalFormatting sqref="BK28">
    <cfRule type="cellIs" dxfId="6063" priority="4361" operator="lessThan">
      <formula>$C$4</formula>
    </cfRule>
  </conditionalFormatting>
  <conditionalFormatting sqref="BK28">
    <cfRule type="cellIs" dxfId="6062" priority="4362" operator="lessThan">
      <formula>$C$4</formula>
    </cfRule>
  </conditionalFormatting>
  <conditionalFormatting sqref="BK29">
    <cfRule type="cellIs" dxfId="6061" priority="4363" operator="lessThan">
      <formula>$C$4</formula>
    </cfRule>
  </conditionalFormatting>
  <conditionalFormatting sqref="BK29">
    <cfRule type="cellIs" dxfId="6060" priority="4364" operator="lessThan">
      <formula>$C$4</formula>
    </cfRule>
  </conditionalFormatting>
  <conditionalFormatting sqref="BK30">
    <cfRule type="cellIs" dxfId="6059" priority="4365" operator="lessThan">
      <formula>$C$4</formula>
    </cfRule>
  </conditionalFormatting>
  <conditionalFormatting sqref="BK30">
    <cfRule type="cellIs" dxfId="6058" priority="4366" operator="lessThan">
      <formula>$C$4</formula>
    </cfRule>
  </conditionalFormatting>
  <conditionalFormatting sqref="BK31">
    <cfRule type="cellIs" dxfId="6057" priority="4367" operator="lessThan">
      <formula>$C$4</formula>
    </cfRule>
  </conditionalFormatting>
  <conditionalFormatting sqref="BK31">
    <cfRule type="cellIs" dxfId="6056" priority="4368" operator="lessThan">
      <formula>$C$4</formula>
    </cfRule>
  </conditionalFormatting>
  <conditionalFormatting sqref="BK32">
    <cfRule type="cellIs" dxfId="6055" priority="4369" operator="lessThan">
      <formula>$C$4</formula>
    </cfRule>
  </conditionalFormatting>
  <conditionalFormatting sqref="BK32">
    <cfRule type="cellIs" dxfId="6054" priority="4370" operator="lessThan">
      <formula>$C$4</formula>
    </cfRule>
  </conditionalFormatting>
  <conditionalFormatting sqref="BK33">
    <cfRule type="cellIs" dxfId="6053" priority="4371" operator="lessThan">
      <formula>$C$4</formula>
    </cfRule>
  </conditionalFormatting>
  <conditionalFormatting sqref="BK33">
    <cfRule type="cellIs" dxfId="6052" priority="4372" operator="lessThan">
      <formula>$C$4</formula>
    </cfRule>
  </conditionalFormatting>
  <conditionalFormatting sqref="BK34">
    <cfRule type="cellIs" dxfId="6051" priority="4373" operator="lessThan">
      <formula>$C$4</formula>
    </cfRule>
  </conditionalFormatting>
  <conditionalFormatting sqref="BK34">
    <cfRule type="cellIs" dxfId="6050" priority="4374" operator="lessThan">
      <formula>$C$4</formula>
    </cfRule>
  </conditionalFormatting>
  <conditionalFormatting sqref="BK35">
    <cfRule type="cellIs" dxfId="6049" priority="4375" operator="lessThan">
      <formula>$C$4</formula>
    </cfRule>
  </conditionalFormatting>
  <conditionalFormatting sqref="BK35">
    <cfRule type="cellIs" dxfId="6048" priority="4376" operator="lessThan">
      <formula>$C$4</formula>
    </cfRule>
  </conditionalFormatting>
  <conditionalFormatting sqref="BK36">
    <cfRule type="cellIs" dxfId="6047" priority="4377" operator="lessThan">
      <formula>$C$4</formula>
    </cfRule>
  </conditionalFormatting>
  <conditionalFormatting sqref="BK36">
    <cfRule type="cellIs" dxfId="6046" priority="4378" operator="lessThan">
      <formula>$C$4</formula>
    </cfRule>
  </conditionalFormatting>
  <conditionalFormatting sqref="BK37">
    <cfRule type="cellIs" dxfId="6045" priority="4379" operator="lessThan">
      <formula>$C$4</formula>
    </cfRule>
  </conditionalFormatting>
  <conditionalFormatting sqref="BK37">
    <cfRule type="cellIs" dxfId="6044" priority="4380" operator="lessThan">
      <formula>$C$4</formula>
    </cfRule>
  </conditionalFormatting>
  <conditionalFormatting sqref="BK38">
    <cfRule type="cellIs" dxfId="6043" priority="4381" operator="lessThan">
      <formula>$C$4</formula>
    </cfRule>
  </conditionalFormatting>
  <conditionalFormatting sqref="BK38">
    <cfRule type="cellIs" dxfId="6042" priority="4382" operator="lessThan">
      <formula>$C$4</formula>
    </cfRule>
  </conditionalFormatting>
  <conditionalFormatting sqref="BK39">
    <cfRule type="cellIs" dxfId="6041" priority="4383" operator="lessThan">
      <formula>$C$4</formula>
    </cfRule>
  </conditionalFormatting>
  <conditionalFormatting sqref="BK39">
    <cfRule type="cellIs" dxfId="6040" priority="4384" operator="lessThan">
      <formula>$C$4</formula>
    </cfRule>
  </conditionalFormatting>
  <conditionalFormatting sqref="BK40">
    <cfRule type="cellIs" dxfId="6039" priority="4385" operator="lessThan">
      <formula>$C$4</formula>
    </cfRule>
  </conditionalFormatting>
  <conditionalFormatting sqref="BK40">
    <cfRule type="cellIs" dxfId="6038" priority="4386" operator="lessThan">
      <formula>$C$4</formula>
    </cfRule>
  </conditionalFormatting>
  <conditionalFormatting sqref="BK41">
    <cfRule type="cellIs" dxfId="6037" priority="4387" operator="lessThan">
      <formula>$C$4</formula>
    </cfRule>
  </conditionalFormatting>
  <conditionalFormatting sqref="BK41">
    <cfRule type="cellIs" dxfId="6036" priority="4388" operator="lessThan">
      <formula>$C$4</formula>
    </cfRule>
  </conditionalFormatting>
  <conditionalFormatting sqref="BK42">
    <cfRule type="cellIs" dxfId="6035" priority="4389" operator="lessThan">
      <formula>$C$4</formula>
    </cfRule>
  </conditionalFormatting>
  <conditionalFormatting sqref="BK42">
    <cfRule type="cellIs" dxfId="6034" priority="4390" operator="lessThan">
      <formula>$C$4</formula>
    </cfRule>
  </conditionalFormatting>
  <conditionalFormatting sqref="BK43">
    <cfRule type="cellIs" dxfId="6033" priority="4391" operator="lessThan">
      <formula>$C$4</formula>
    </cfRule>
  </conditionalFormatting>
  <conditionalFormatting sqref="BK43">
    <cfRule type="cellIs" dxfId="6032" priority="4392" operator="lessThan">
      <formula>$C$4</formula>
    </cfRule>
  </conditionalFormatting>
  <conditionalFormatting sqref="BK44">
    <cfRule type="cellIs" dxfId="6031" priority="4393" operator="lessThan">
      <formula>$C$4</formula>
    </cfRule>
  </conditionalFormatting>
  <conditionalFormatting sqref="BK44">
    <cfRule type="cellIs" dxfId="6030" priority="4394" operator="lessThan">
      <formula>$C$4</formula>
    </cfRule>
  </conditionalFormatting>
  <conditionalFormatting sqref="BK45">
    <cfRule type="cellIs" dxfId="6029" priority="4395" operator="lessThan">
      <formula>$C$4</formula>
    </cfRule>
  </conditionalFormatting>
  <conditionalFormatting sqref="BK45">
    <cfRule type="cellIs" dxfId="6028" priority="4396" operator="lessThan">
      <formula>$C$4</formula>
    </cfRule>
  </conditionalFormatting>
  <conditionalFormatting sqref="BK46">
    <cfRule type="cellIs" dxfId="6027" priority="4397" operator="lessThan">
      <formula>$C$4</formula>
    </cfRule>
  </conditionalFormatting>
  <conditionalFormatting sqref="BK46">
    <cfRule type="cellIs" dxfId="6026" priority="4398" operator="lessThan">
      <formula>$C$4</formula>
    </cfRule>
  </conditionalFormatting>
  <conditionalFormatting sqref="BK47">
    <cfRule type="cellIs" dxfId="6025" priority="4399" operator="lessThan">
      <formula>$C$4</formula>
    </cfRule>
  </conditionalFormatting>
  <conditionalFormatting sqref="BK47">
    <cfRule type="cellIs" dxfId="6024" priority="4400" operator="lessThan">
      <formula>$C$4</formula>
    </cfRule>
  </conditionalFormatting>
  <conditionalFormatting sqref="BK48">
    <cfRule type="cellIs" dxfId="6023" priority="4401" operator="lessThan">
      <formula>$C$4</formula>
    </cfRule>
  </conditionalFormatting>
  <conditionalFormatting sqref="BK48">
    <cfRule type="cellIs" dxfId="6022" priority="4402" operator="lessThan">
      <formula>$C$4</formula>
    </cfRule>
  </conditionalFormatting>
  <conditionalFormatting sqref="BK49">
    <cfRule type="cellIs" dxfId="6021" priority="4403" operator="lessThan">
      <formula>$C$4</formula>
    </cfRule>
  </conditionalFormatting>
  <conditionalFormatting sqref="BK49">
    <cfRule type="cellIs" dxfId="6020" priority="4404" operator="lessThan">
      <formula>$C$4</formula>
    </cfRule>
  </conditionalFormatting>
  <conditionalFormatting sqref="BK50">
    <cfRule type="cellIs" dxfId="6019" priority="4405" operator="lessThan">
      <formula>$C$4</formula>
    </cfRule>
  </conditionalFormatting>
  <conditionalFormatting sqref="BK50">
    <cfRule type="cellIs" dxfId="6018" priority="4406" operator="lessThan">
      <formula>$C$4</formula>
    </cfRule>
  </conditionalFormatting>
  <conditionalFormatting sqref="BK51">
    <cfRule type="cellIs" dxfId="6017" priority="4407" operator="lessThan">
      <formula>$C$4</formula>
    </cfRule>
  </conditionalFormatting>
  <conditionalFormatting sqref="BK51">
    <cfRule type="cellIs" dxfId="6016" priority="4408" operator="lessThan">
      <formula>$C$4</formula>
    </cfRule>
  </conditionalFormatting>
  <conditionalFormatting sqref="BK52">
    <cfRule type="cellIs" dxfId="6015" priority="4409" operator="lessThan">
      <formula>$C$4</formula>
    </cfRule>
  </conditionalFormatting>
  <conditionalFormatting sqref="BK52">
    <cfRule type="cellIs" dxfId="6014" priority="4410" operator="lessThan">
      <formula>$C$4</formula>
    </cfRule>
  </conditionalFormatting>
  <conditionalFormatting sqref="BK53">
    <cfRule type="cellIs" dxfId="6013" priority="4411" operator="lessThan">
      <formula>$C$4</formula>
    </cfRule>
  </conditionalFormatting>
  <conditionalFormatting sqref="BK53">
    <cfRule type="cellIs" dxfId="6012" priority="4412" operator="lessThan">
      <formula>$C$4</formula>
    </cfRule>
  </conditionalFormatting>
  <conditionalFormatting sqref="BK54">
    <cfRule type="cellIs" dxfId="6011" priority="4413" operator="lessThan">
      <formula>$C$4</formula>
    </cfRule>
  </conditionalFormatting>
  <conditionalFormatting sqref="BK54">
    <cfRule type="cellIs" dxfId="6010" priority="4414" operator="lessThan">
      <formula>$C$4</formula>
    </cfRule>
  </conditionalFormatting>
  <conditionalFormatting sqref="BK55">
    <cfRule type="cellIs" dxfId="6009" priority="4415" operator="lessThan">
      <formula>$C$4</formula>
    </cfRule>
  </conditionalFormatting>
  <conditionalFormatting sqref="BK55">
    <cfRule type="cellIs" dxfId="6008" priority="4416" operator="lessThan">
      <formula>$C$4</formula>
    </cfRule>
  </conditionalFormatting>
  <conditionalFormatting sqref="BK56">
    <cfRule type="cellIs" dxfId="6007" priority="4417" operator="lessThan">
      <formula>$C$4</formula>
    </cfRule>
  </conditionalFormatting>
  <conditionalFormatting sqref="BK56">
    <cfRule type="cellIs" dxfId="6006" priority="4418" operator="lessThan">
      <formula>$C$4</formula>
    </cfRule>
  </conditionalFormatting>
  <conditionalFormatting sqref="BK57">
    <cfRule type="cellIs" dxfId="6005" priority="4419" operator="lessThan">
      <formula>$C$4</formula>
    </cfRule>
  </conditionalFormatting>
  <conditionalFormatting sqref="BK57">
    <cfRule type="cellIs" dxfId="6004" priority="4420" operator="lessThan">
      <formula>$C$4</formula>
    </cfRule>
  </conditionalFormatting>
  <conditionalFormatting sqref="BK58">
    <cfRule type="cellIs" dxfId="6003" priority="4421" operator="lessThan">
      <formula>$C$4</formula>
    </cfRule>
  </conditionalFormatting>
  <conditionalFormatting sqref="BK58">
    <cfRule type="cellIs" dxfId="6002" priority="4422" operator="lessThan">
      <formula>$C$4</formula>
    </cfRule>
  </conditionalFormatting>
  <conditionalFormatting sqref="BK59">
    <cfRule type="cellIs" dxfId="6001" priority="4423" operator="lessThan">
      <formula>$C$4</formula>
    </cfRule>
  </conditionalFormatting>
  <conditionalFormatting sqref="BK59">
    <cfRule type="cellIs" dxfId="6000" priority="4424" operator="lessThan">
      <formula>$C$4</formula>
    </cfRule>
  </conditionalFormatting>
  <conditionalFormatting sqref="BK60">
    <cfRule type="cellIs" dxfId="5999" priority="4425" operator="lessThan">
      <formula>$C$4</formula>
    </cfRule>
  </conditionalFormatting>
  <conditionalFormatting sqref="BK60">
    <cfRule type="cellIs" dxfId="5998" priority="4426" operator="lessThan">
      <formula>$C$4</formula>
    </cfRule>
  </conditionalFormatting>
  <conditionalFormatting sqref="BL11">
    <cfRule type="cellIs" dxfId="5997" priority="4427" operator="lessThan">
      <formula>$C$4</formula>
    </cfRule>
  </conditionalFormatting>
  <conditionalFormatting sqref="BL11">
    <cfRule type="cellIs" dxfId="5996" priority="4428" operator="lessThan">
      <formula>$C$4</formula>
    </cfRule>
  </conditionalFormatting>
  <conditionalFormatting sqref="BL12">
    <cfRule type="cellIs" dxfId="5995" priority="4429" operator="lessThan">
      <formula>$C$4</formula>
    </cfRule>
  </conditionalFormatting>
  <conditionalFormatting sqref="BL12">
    <cfRule type="cellIs" dxfId="5994" priority="4430" operator="lessThan">
      <formula>$C$4</formula>
    </cfRule>
  </conditionalFormatting>
  <conditionalFormatting sqref="BL13">
    <cfRule type="cellIs" dxfId="5993" priority="4431" operator="lessThan">
      <formula>$C$4</formula>
    </cfRule>
  </conditionalFormatting>
  <conditionalFormatting sqref="BL13">
    <cfRule type="cellIs" dxfId="5992" priority="4432" operator="lessThan">
      <formula>$C$4</formula>
    </cfRule>
  </conditionalFormatting>
  <conditionalFormatting sqref="BL14">
    <cfRule type="cellIs" dxfId="5991" priority="4433" operator="lessThan">
      <formula>$C$4</formula>
    </cfRule>
  </conditionalFormatting>
  <conditionalFormatting sqref="BL14">
    <cfRule type="cellIs" dxfId="5990" priority="4434" operator="lessThan">
      <formula>$C$4</formula>
    </cfRule>
  </conditionalFormatting>
  <conditionalFormatting sqref="BL15">
    <cfRule type="cellIs" dxfId="5989" priority="4435" operator="lessThan">
      <formula>$C$4</formula>
    </cfRule>
  </conditionalFormatting>
  <conditionalFormatting sqref="BL15">
    <cfRule type="cellIs" dxfId="5988" priority="4436" operator="lessThan">
      <formula>$C$4</formula>
    </cfRule>
  </conditionalFormatting>
  <conditionalFormatting sqref="BL16">
    <cfRule type="cellIs" dxfId="5987" priority="4437" operator="lessThan">
      <formula>$C$4</formula>
    </cfRule>
  </conditionalFormatting>
  <conditionalFormatting sqref="BL16">
    <cfRule type="cellIs" dxfId="5986" priority="4438" operator="lessThan">
      <formula>$C$4</formula>
    </cfRule>
  </conditionalFormatting>
  <conditionalFormatting sqref="BL17">
    <cfRule type="cellIs" dxfId="5985" priority="4439" operator="lessThan">
      <formula>$C$4</formula>
    </cfRule>
  </conditionalFormatting>
  <conditionalFormatting sqref="BL17">
    <cfRule type="cellIs" dxfId="5984" priority="4440" operator="lessThan">
      <formula>$C$4</formula>
    </cfRule>
  </conditionalFormatting>
  <conditionalFormatting sqref="BL18">
    <cfRule type="cellIs" dxfId="5983" priority="4441" operator="lessThan">
      <formula>$C$4</formula>
    </cfRule>
  </conditionalFormatting>
  <conditionalFormatting sqref="BL18">
    <cfRule type="cellIs" dxfId="5982" priority="4442" operator="lessThan">
      <formula>$C$4</formula>
    </cfRule>
  </conditionalFormatting>
  <conditionalFormatting sqref="BL19">
    <cfRule type="cellIs" dxfId="5981" priority="4443" operator="lessThan">
      <formula>$C$4</formula>
    </cfRule>
  </conditionalFormatting>
  <conditionalFormatting sqref="BL19">
    <cfRule type="cellIs" dxfId="5980" priority="4444" operator="lessThan">
      <formula>$C$4</formula>
    </cfRule>
  </conditionalFormatting>
  <conditionalFormatting sqref="BL20">
    <cfRule type="cellIs" dxfId="5979" priority="4445" operator="lessThan">
      <formula>$C$4</formula>
    </cfRule>
  </conditionalFormatting>
  <conditionalFormatting sqref="BL20">
    <cfRule type="cellIs" dxfId="5978" priority="4446" operator="lessThan">
      <formula>$C$4</formula>
    </cfRule>
  </conditionalFormatting>
  <conditionalFormatting sqref="BL21">
    <cfRule type="cellIs" dxfId="5977" priority="4447" operator="lessThan">
      <formula>$C$4</formula>
    </cfRule>
  </conditionalFormatting>
  <conditionalFormatting sqref="BL21">
    <cfRule type="cellIs" dxfId="5976" priority="4448" operator="lessThan">
      <formula>$C$4</formula>
    </cfRule>
  </conditionalFormatting>
  <conditionalFormatting sqref="BL22">
    <cfRule type="cellIs" dxfId="5975" priority="4449" operator="lessThan">
      <formula>$C$4</formula>
    </cfRule>
  </conditionalFormatting>
  <conditionalFormatting sqref="BL22">
    <cfRule type="cellIs" dxfId="5974" priority="4450" operator="lessThan">
      <formula>$C$4</formula>
    </cfRule>
  </conditionalFormatting>
  <conditionalFormatting sqref="BL23">
    <cfRule type="cellIs" dxfId="5973" priority="4451" operator="lessThan">
      <formula>$C$4</formula>
    </cfRule>
  </conditionalFormatting>
  <conditionalFormatting sqref="BL23">
    <cfRule type="cellIs" dxfId="5972" priority="4452" operator="lessThan">
      <formula>$C$4</formula>
    </cfRule>
  </conditionalFormatting>
  <conditionalFormatting sqref="BL24">
    <cfRule type="cellIs" dxfId="5971" priority="4453" operator="lessThan">
      <formula>$C$4</formula>
    </cfRule>
  </conditionalFormatting>
  <conditionalFormatting sqref="BL24">
    <cfRule type="cellIs" dxfId="5970" priority="4454" operator="lessThan">
      <formula>$C$4</formula>
    </cfRule>
  </conditionalFormatting>
  <conditionalFormatting sqref="BL25">
    <cfRule type="cellIs" dxfId="5969" priority="4455" operator="lessThan">
      <formula>$C$4</formula>
    </cfRule>
  </conditionalFormatting>
  <conditionalFormatting sqref="BL25">
    <cfRule type="cellIs" dxfId="5968" priority="4456" operator="lessThan">
      <formula>$C$4</formula>
    </cfRule>
  </conditionalFormatting>
  <conditionalFormatting sqref="BL26">
    <cfRule type="cellIs" dxfId="5967" priority="4457" operator="lessThan">
      <formula>$C$4</formula>
    </cfRule>
  </conditionalFormatting>
  <conditionalFormatting sqref="BL26">
    <cfRule type="cellIs" dxfId="5966" priority="4458" operator="lessThan">
      <formula>$C$4</formula>
    </cfRule>
  </conditionalFormatting>
  <conditionalFormatting sqref="BL27">
    <cfRule type="cellIs" dxfId="5965" priority="4459" operator="lessThan">
      <formula>$C$4</formula>
    </cfRule>
  </conditionalFormatting>
  <conditionalFormatting sqref="BL27">
    <cfRule type="cellIs" dxfId="5964" priority="4460" operator="lessThan">
      <formula>$C$4</formula>
    </cfRule>
  </conditionalFormatting>
  <conditionalFormatting sqref="BL28">
    <cfRule type="cellIs" dxfId="5963" priority="4461" operator="lessThan">
      <formula>$C$4</formula>
    </cfRule>
  </conditionalFormatting>
  <conditionalFormatting sqref="BL28">
    <cfRule type="cellIs" dxfId="5962" priority="4462" operator="lessThan">
      <formula>$C$4</formula>
    </cfRule>
  </conditionalFormatting>
  <conditionalFormatting sqref="BL29">
    <cfRule type="cellIs" dxfId="5961" priority="4463" operator="lessThan">
      <formula>$C$4</formula>
    </cfRule>
  </conditionalFormatting>
  <conditionalFormatting sqref="BL29">
    <cfRule type="cellIs" dxfId="5960" priority="4464" operator="lessThan">
      <formula>$C$4</formula>
    </cfRule>
  </conditionalFormatting>
  <conditionalFormatting sqref="BL30">
    <cfRule type="cellIs" dxfId="5959" priority="4465" operator="lessThan">
      <formula>$C$4</formula>
    </cfRule>
  </conditionalFormatting>
  <conditionalFormatting sqref="BL30">
    <cfRule type="cellIs" dxfId="5958" priority="4466" operator="lessThan">
      <formula>$C$4</formula>
    </cfRule>
  </conditionalFormatting>
  <conditionalFormatting sqref="BL31">
    <cfRule type="cellIs" dxfId="5957" priority="4467" operator="lessThan">
      <formula>$C$4</formula>
    </cfRule>
  </conditionalFormatting>
  <conditionalFormatting sqref="BL31">
    <cfRule type="cellIs" dxfId="5956" priority="4468" operator="lessThan">
      <formula>$C$4</formula>
    </cfRule>
  </conditionalFormatting>
  <conditionalFormatting sqref="BL32">
    <cfRule type="cellIs" dxfId="5955" priority="4469" operator="lessThan">
      <formula>$C$4</formula>
    </cfRule>
  </conditionalFormatting>
  <conditionalFormatting sqref="BL32">
    <cfRule type="cellIs" dxfId="5954" priority="4470" operator="lessThan">
      <formula>$C$4</formula>
    </cfRule>
  </conditionalFormatting>
  <conditionalFormatting sqref="BL33">
    <cfRule type="cellIs" dxfId="5953" priority="4471" operator="lessThan">
      <formula>$C$4</formula>
    </cfRule>
  </conditionalFormatting>
  <conditionalFormatting sqref="BL33">
    <cfRule type="cellIs" dxfId="5952" priority="4472" operator="lessThan">
      <formula>$C$4</formula>
    </cfRule>
  </conditionalFormatting>
  <conditionalFormatting sqref="BL34">
    <cfRule type="cellIs" dxfId="5951" priority="4473" operator="lessThan">
      <formula>$C$4</formula>
    </cfRule>
  </conditionalFormatting>
  <conditionalFormatting sqref="BL34">
    <cfRule type="cellIs" dxfId="5950" priority="4474" operator="lessThan">
      <formula>$C$4</formula>
    </cfRule>
  </conditionalFormatting>
  <conditionalFormatting sqref="BL35">
    <cfRule type="cellIs" dxfId="5949" priority="4475" operator="lessThan">
      <formula>$C$4</formula>
    </cfRule>
  </conditionalFormatting>
  <conditionalFormatting sqref="BL35">
    <cfRule type="cellIs" dxfId="5948" priority="4476" operator="lessThan">
      <formula>$C$4</formula>
    </cfRule>
  </conditionalFormatting>
  <conditionalFormatting sqref="BL36">
    <cfRule type="cellIs" dxfId="5947" priority="4477" operator="lessThan">
      <formula>$C$4</formula>
    </cfRule>
  </conditionalFormatting>
  <conditionalFormatting sqref="BL36">
    <cfRule type="cellIs" dxfId="5946" priority="4478" operator="lessThan">
      <formula>$C$4</formula>
    </cfRule>
  </conditionalFormatting>
  <conditionalFormatting sqref="BL37">
    <cfRule type="cellIs" dxfId="5945" priority="4479" operator="lessThan">
      <formula>$C$4</formula>
    </cfRule>
  </conditionalFormatting>
  <conditionalFormatting sqref="BL37">
    <cfRule type="cellIs" dxfId="5944" priority="4480" operator="lessThan">
      <formula>$C$4</formula>
    </cfRule>
  </conditionalFormatting>
  <conditionalFormatting sqref="BL38">
    <cfRule type="cellIs" dxfId="5943" priority="4481" operator="lessThan">
      <formula>$C$4</formula>
    </cfRule>
  </conditionalFormatting>
  <conditionalFormatting sqref="BL38">
    <cfRule type="cellIs" dxfId="5942" priority="4482" operator="lessThan">
      <formula>$C$4</formula>
    </cfRule>
  </conditionalFormatting>
  <conditionalFormatting sqref="BL39">
    <cfRule type="cellIs" dxfId="5941" priority="4483" operator="lessThan">
      <formula>$C$4</formula>
    </cfRule>
  </conditionalFormatting>
  <conditionalFormatting sqref="BL39">
    <cfRule type="cellIs" dxfId="5940" priority="4484" operator="lessThan">
      <formula>$C$4</formula>
    </cfRule>
  </conditionalFormatting>
  <conditionalFormatting sqref="BL40">
    <cfRule type="cellIs" dxfId="5939" priority="4485" operator="lessThan">
      <formula>$C$4</formula>
    </cfRule>
  </conditionalFormatting>
  <conditionalFormatting sqref="BL40">
    <cfRule type="cellIs" dxfId="5938" priority="4486" operator="lessThan">
      <formula>$C$4</formula>
    </cfRule>
  </conditionalFormatting>
  <conditionalFormatting sqref="BL41">
    <cfRule type="cellIs" dxfId="5937" priority="4487" operator="lessThan">
      <formula>$C$4</formula>
    </cfRule>
  </conditionalFormatting>
  <conditionalFormatting sqref="BL41">
    <cfRule type="cellIs" dxfId="5936" priority="4488" operator="lessThan">
      <formula>$C$4</formula>
    </cfRule>
  </conditionalFormatting>
  <conditionalFormatting sqref="BL42">
    <cfRule type="cellIs" dxfId="5935" priority="4489" operator="lessThan">
      <formula>$C$4</formula>
    </cfRule>
  </conditionalFormatting>
  <conditionalFormatting sqref="BL42">
    <cfRule type="cellIs" dxfId="5934" priority="4490" operator="lessThan">
      <formula>$C$4</formula>
    </cfRule>
  </conditionalFormatting>
  <conditionalFormatting sqref="BL43">
    <cfRule type="cellIs" dxfId="5933" priority="4491" operator="lessThan">
      <formula>$C$4</formula>
    </cfRule>
  </conditionalFormatting>
  <conditionalFormatting sqref="BL43">
    <cfRule type="cellIs" dxfId="5932" priority="4492" operator="lessThan">
      <formula>$C$4</formula>
    </cfRule>
  </conditionalFormatting>
  <conditionalFormatting sqref="BL44">
    <cfRule type="cellIs" dxfId="5931" priority="4493" operator="lessThan">
      <formula>$C$4</formula>
    </cfRule>
  </conditionalFormatting>
  <conditionalFormatting sqref="BL44">
    <cfRule type="cellIs" dxfId="5930" priority="4494" operator="lessThan">
      <formula>$C$4</formula>
    </cfRule>
  </conditionalFormatting>
  <conditionalFormatting sqref="BL45">
    <cfRule type="cellIs" dxfId="5929" priority="4495" operator="lessThan">
      <formula>$C$4</formula>
    </cfRule>
  </conditionalFormatting>
  <conditionalFormatting sqref="BL45">
    <cfRule type="cellIs" dxfId="5928" priority="4496" operator="lessThan">
      <formula>$C$4</formula>
    </cfRule>
  </conditionalFormatting>
  <conditionalFormatting sqref="BL46">
    <cfRule type="cellIs" dxfId="5927" priority="4497" operator="lessThan">
      <formula>$C$4</formula>
    </cfRule>
  </conditionalFormatting>
  <conditionalFormatting sqref="BL46">
    <cfRule type="cellIs" dxfId="5926" priority="4498" operator="lessThan">
      <formula>$C$4</formula>
    </cfRule>
  </conditionalFormatting>
  <conditionalFormatting sqref="BL47">
    <cfRule type="cellIs" dxfId="5925" priority="4499" operator="lessThan">
      <formula>$C$4</formula>
    </cfRule>
  </conditionalFormatting>
  <conditionalFormatting sqref="BL47">
    <cfRule type="cellIs" dxfId="5924" priority="4500" operator="lessThan">
      <formula>$C$4</formula>
    </cfRule>
  </conditionalFormatting>
  <conditionalFormatting sqref="BL48">
    <cfRule type="cellIs" dxfId="5923" priority="4501" operator="lessThan">
      <formula>$C$4</formula>
    </cfRule>
  </conditionalFormatting>
  <conditionalFormatting sqref="BL48">
    <cfRule type="cellIs" dxfId="5922" priority="4502" operator="lessThan">
      <formula>$C$4</formula>
    </cfRule>
  </conditionalFormatting>
  <conditionalFormatting sqref="BL49">
    <cfRule type="cellIs" dxfId="5921" priority="4503" operator="lessThan">
      <formula>$C$4</formula>
    </cfRule>
  </conditionalFormatting>
  <conditionalFormatting sqref="BL49">
    <cfRule type="cellIs" dxfId="5920" priority="4504" operator="lessThan">
      <formula>$C$4</formula>
    </cfRule>
  </conditionalFormatting>
  <conditionalFormatting sqref="BL50">
    <cfRule type="cellIs" dxfId="5919" priority="4505" operator="lessThan">
      <formula>$C$4</formula>
    </cfRule>
  </conditionalFormatting>
  <conditionalFormatting sqref="BL50">
    <cfRule type="cellIs" dxfId="5918" priority="4506" operator="lessThan">
      <formula>$C$4</formula>
    </cfRule>
  </conditionalFormatting>
  <conditionalFormatting sqref="BL51">
    <cfRule type="cellIs" dxfId="5917" priority="4507" operator="lessThan">
      <formula>$C$4</formula>
    </cfRule>
  </conditionalFormatting>
  <conditionalFormatting sqref="BL51">
    <cfRule type="cellIs" dxfId="5916" priority="4508" operator="lessThan">
      <formula>$C$4</formula>
    </cfRule>
  </conditionalFormatting>
  <conditionalFormatting sqref="BL52">
    <cfRule type="cellIs" dxfId="5915" priority="4509" operator="lessThan">
      <formula>$C$4</formula>
    </cfRule>
  </conditionalFormatting>
  <conditionalFormatting sqref="BL52">
    <cfRule type="cellIs" dxfId="5914" priority="4510" operator="lessThan">
      <formula>$C$4</formula>
    </cfRule>
  </conditionalFormatting>
  <conditionalFormatting sqref="BL53">
    <cfRule type="cellIs" dxfId="5913" priority="4511" operator="lessThan">
      <formula>$C$4</formula>
    </cfRule>
  </conditionalFormatting>
  <conditionalFormatting sqref="BL53">
    <cfRule type="cellIs" dxfId="5912" priority="4512" operator="lessThan">
      <formula>$C$4</formula>
    </cfRule>
  </conditionalFormatting>
  <conditionalFormatting sqref="BL54">
    <cfRule type="cellIs" dxfId="5911" priority="4513" operator="lessThan">
      <formula>$C$4</formula>
    </cfRule>
  </conditionalFormatting>
  <conditionalFormatting sqref="BL54">
    <cfRule type="cellIs" dxfId="5910" priority="4514" operator="lessThan">
      <formula>$C$4</formula>
    </cfRule>
  </conditionalFormatting>
  <conditionalFormatting sqref="BL55">
    <cfRule type="cellIs" dxfId="5909" priority="4515" operator="lessThan">
      <formula>$C$4</formula>
    </cfRule>
  </conditionalFormatting>
  <conditionalFormatting sqref="BL55">
    <cfRule type="cellIs" dxfId="5908" priority="4516" operator="lessThan">
      <formula>$C$4</formula>
    </cfRule>
  </conditionalFormatting>
  <conditionalFormatting sqref="BL56">
    <cfRule type="cellIs" dxfId="5907" priority="4517" operator="lessThan">
      <formula>$C$4</formula>
    </cfRule>
  </conditionalFormatting>
  <conditionalFormatting sqref="BL56">
    <cfRule type="cellIs" dxfId="5906" priority="4518" operator="lessThan">
      <formula>$C$4</formula>
    </cfRule>
  </conditionalFormatting>
  <conditionalFormatting sqref="BL57">
    <cfRule type="cellIs" dxfId="5905" priority="4519" operator="lessThan">
      <formula>$C$4</formula>
    </cfRule>
  </conditionalFormatting>
  <conditionalFormatting sqref="BL57">
    <cfRule type="cellIs" dxfId="5904" priority="4520" operator="lessThan">
      <formula>$C$4</formula>
    </cfRule>
  </conditionalFormatting>
  <conditionalFormatting sqref="BL58">
    <cfRule type="cellIs" dxfId="5903" priority="4521" operator="lessThan">
      <formula>$C$4</formula>
    </cfRule>
  </conditionalFormatting>
  <conditionalFormatting sqref="BL58">
    <cfRule type="cellIs" dxfId="5902" priority="4522" operator="lessThan">
      <formula>$C$4</formula>
    </cfRule>
  </conditionalFormatting>
  <conditionalFormatting sqref="BL59">
    <cfRule type="cellIs" dxfId="5901" priority="4523" operator="lessThan">
      <formula>$C$4</formula>
    </cfRule>
  </conditionalFormatting>
  <conditionalFormatting sqref="BL59">
    <cfRule type="cellIs" dxfId="5900" priority="4524" operator="lessThan">
      <formula>$C$4</formula>
    </cfRule>
  </conditionalFormatting>
  <conditionalFormatting sqref="BL60">
    <cfRule type="cellIs" dxfId="5899" priority="4525" operator="lessThan">
      <formula>$C$4</formula>
    </cfRule>
  </conditionalFormatting>
  <conditionalFormatting sqref="BL60">
    <cfRule type="cellIs" dxfId="5898" priority="4526" operator="lessThan">
      <formula>$C$4</formula>
    </cfRule>
  </conditionalFormatting>
  <conditionalFormatting sqref="BM11">
    <cfRule type="cellIs" dxfId="5897" priority="4527" operator="lessThan">
      <formula>$C$4</formula>
    </cfRule>
  </conditionalFormatting>
  <conditionalFormatting sqref="BM11">
    <cfRule type="cellIs" dxfId="5896" priority="4528" operator="lessThan">
      <formula>$C$4</formula>
    </cfRule>
  </conditionalFormatting>
  <conditionalFormatting sqref="BM12">
    <cfRule type="cellIs" dxfId="5895" priority="4529" operator="lessThan">
      <formula>$C$4</formula>
    </cfRule>
  </conditionalFormatting>
  <conditionalFormatting sqref="BM12">
    <cfRule type="cellIs" dxfId="5894" priority="4530" operator="lessThan">
      <formula>$C$4</formula>
    </cfRule>
  </conditionalFormatting>
  <conditionalFormatting sqref="BM13">
    <cfRule type="cellIs" dxfId="5893" priority="4531" operator="lessThan">
      <formula>$C$4</formula>
    </cfRule>
  </conditionalFormatting>
  <conditionalFormatting sqref="BM13">
    <cfRule type="cellIs" dxfId="5892" priority="4532" operator="lessThan">
      <formula>$C$4</formula>
    </cfRule>
  </conditionalFormatting>
  <conditionalFormatting sqref="BM14">
    <cfRule type="cellIs" dxfId="5891" priority="4533" operator="lessThan">
      <formula>$C$4</formula>
    </cfRule>
  </conditionalFormatting>
  <conditionalFormatting sqref="BM14">
    <cfRule type="cellIs" dxfId="5890" priority="4534" operator="lessThan">
      <formula>$C$4</formula>
    </cfRule>
  </conditionalFormatting>
  <conditionalFormatting sqref="BM15">
    <cfRule type="cellIs" dxfId="5889" priority="4535" operator="lessThan">
      <formula>$C$4</formula>
    </cfRule>
  </conditionalFormatting>
  <conditionalFormatting sqref="BM15">
    <cfRule type="cellIs" dxfId="5888" priority="4536" operator="lessThan">
      <formula>$C$4</formula>
    </cfRule>
  </conditionalFormatting>
  <conditionalFormatting sqref="BM16">
    <cfRule type="cellIs" dxfId="5887" priority="4537" operator="lessThan">
      <formula>$C$4</formula>
    </cfRule>
  </conditionalFormatting>
  <conditionalFormatting sqref="BM16">
    <cfRule type="cellIs" dxfId="5886" priority="4538" operator="lessThan">
      <formula>$C$4</formula>
    </cfRule>
  </conditionalFormatting>
  <conditionalFormatting sqref="BM17">
    <cfRule type="cellIs" dxfId="5885" priority="4539" operator="lessThan">
      <formula>$C$4</formula>
    </cfRule>
  </conditionalFormatting>
  <conditionalFormatting sqref="BM17">
    <cfRule type="cellIs" dxfId="5884" priority="4540" operator="lessThan">
      <formula>$C$4</formula>
    </cfRule>
  </conditionalFormatting>
  <conditionalFormatting sqref="BM18">
    <cfRule type="cellIs" dxfId="5883" priority="4541" operator="lessThan">
      <formula>$C$4</formula>
    </cfRule>
  </conditionalFormatting>
  <conditionalFormatting sqref="BM18">
    <cfRule type="cellIs" dxfId="5882" priority="4542" operator="lessThan">
      <formula>$C$4</formula>
    </cfRule>
  </conditionalFormatting>
  <conditionalFormatting sqref="BM19">
    <cfRule type="cellIs" dxfId="5881" priority="4543" operator="lessThan">
      <formula>$C$4</formula>
    </cfRule>
  </conditionalFormatting>
  <conditionalFormatting sqref="BM19">
    <cfRule type="cellIs" dxfId="5880" priority="4544" operator="lessThan">
      <formula>$C$4</formula>
    </cfRule>
  </conditionalFormatting>
  <conditionalFormatting sqref="BM20">
    <cfRule type="cellIs" dxfId="5879" priority="4545" operator="lessThan">
      <formula>$C$4</formula>
    </cfRule>
  </conditionalFormatting>
  <conditionalFormatting sqref="BM20">
    <cfRule type="cellIs" dxfId="5878" priority="4546" operator="lessThan">
      <formula>$C$4</formula>
    </cfRule>
  </conditionalFormatting>
  <conditionalFormatting sqref="BM21">
    <cfRule type="cellIs" dxfId="5877" priority="4547" operator="lessThan">
      <formula>$C$4</formula>
    </cfRule>
  </conditionalFormatting>
  <conditionalFormatting sqref="BM21">
    <cfRule type="cellIs" dxfId="5876" priority="4548" operator="lessThan">
      <formula>$C$4</formula>
    </cfRule>
  </conditionalFormatting>
  <conditionalFormatting sqref="BM22">
    <cfRule type="cellIs" dxfId="5875" priority="4549" operator="lessThan">
      <formula>$C$4</formula>
    </cfRule>
  </conditionalFormatting>
  <conditionalFormatting sqref="BM22">
    <cfRule type="cellIs" dxfId="5874" priority="4550" operator="lessThan">
      <formula>$C$4</formula>
    </cfRule>
  </conditionalFormatting>
  <conditionalFormatting sqref="BM23">
    <cfRule type="cellIs" dxfId="5873" priority="4551" operator="lessThan">
      <formula>$C$4</formula>
    </cfRule>
  </conditionalFormatting>
  <conditionalFormatting sqref="BM23">
    <cfRule type="cellIs" dxfId="5872" priority="4552" operator="lessThan">
      <formula>$C$4</formula>
    </cfRule>
  </conditionalFormatting>
  <conditionalFormatting sqref="BM24">
    <cfRule type="cellIs" dxfId="5871" priority="4553" operator="lessThan">
      <formula>$C$4</formula>
    </cfRule>
  </conditionalFormatting>
  <conditionalFormatting sqref="BM24">
    <cfRule type="cellIs" dxfId="5870" priority="4554" operator="lessThan">
      <formula>$C$4</formula>
    </cfRule>
  </conditionalFormatting>
  <conditionalFormatting sqref="BM25">
    <cfRule type="cellIs" dxfId="5869" priority="4555" operator="lessThan">
      <formula>$C$4</formula>
    </cfRule>
  </conditionalFormatting>
  <conditionalFormatting sqref="BM25">
    <cfRule type="cellIs" dxfId="5868" priority="4556" operator="lessThan">
      <formula>$C$4</formula>
    </cfRule>
  </conditionalFormatting>
  <conditionalFormatting sqref="BM26">
    <cfRule type="cellIs" dxfId="5867" priority="4557" operator="lessThan">
      <formula>$C$4</formula>
    </cfRule>
  </conditionalFormatting>
  <conditionalFormatting sqref="BM26">
    <cfRule type="cellIs" dxfId="5866" priority="4558" operator="lessThan">
      <formula>$C$4</formula>
    </cfRule>
  </conditionalFormatting>
  <conditionalFormatting sqref="BM27">
    <cfRule type="cellIs" dxfId="5865" priority="4559" operator="lessThan">
      <formula>$C$4</formula>
    </cfRule>
  </conditionalFormatting>
  <conditionalFormatting sqref="BM27">
    <cfRule type="cellIs" dxfId="5864" priority="4560" operator="lessThan">
      <formula>$C$4</formula>
    </cfRule>
  </conditionalFormatting>
  <conditionalFormatting sqref="BM28">
    <cfRule type="cellIs" dxfId="5863" priority="4561" operator="lessThan">
      <formula>$C$4</formula>
    </cfRule>
  </conditionalFormatting>
  <conditionalFormatting sqref="BM28">
    <cfRule type="cellIs" dxfId="5862" priority="4562" operator="lessThan">
      <formula>$C$4</formula>
    </cfRule>
  </conditionalFormatting>
  <conditionalFormatting sqref="BM29">
    <cfRule type="cellIs" dxfId="5861" priority="4563" operator="lessThan">
      <formula>$C$4</formula>
    </cfRule>
  </conditionalFormatting>
  <conditionalFormatting sqref="BM29">
    <cfRule type="cellIs" dxfId="5860" priority="4564" operator="lessThan">
      <formula>$C$4</formula>
    </cfRule>
  </conditionalFormatting>
  <conditionalFormatting sqref="BM30">
    <cfRule type="cellIs" dxfId="5859" priority="4565" operator="lessThan">
      <formula>$C$4</formula>
    </cfRule>
  </conditionalFormatting>
  <conditionalFormatting sqref="BM30">
    <cfRule type="cellIs" dxfId="5858" priority="4566" operator="lessThan">
      <formula>$C$4</formula>
    </cfRule>
  </conditionalFormatting>
  <conditionalFormatting sqref="BM31">
    <cfRule type="cellIs" dxfId="5857" priority="4567" operator="lessThan">
      <formula>$C$4</formula>
    </cfRule>
  </conditionalFormatting>
  <conditionalFormatting sqref="BM31">
    <cfRule type="cellIs" dxfId="5856" priority="4568" operator="lessThan">
      <formula>$C$4</formula>
    </cfRule>
  </conditionalFormatting>
  <conditionalFormatting sqref="BM32">
    <cfRule type="cellIs" dxfId="5855" priority="4569" operator="lessThan">
      <formula>$C$4</formula>
    </cfRule>
  </conditionalFormatting>
  <conditionalFormatting sqref="BM32">
    <cfRule type="cellIs" dxfId="5854" priority="4570" operator="lessThan">
      <formula>$C$4</formula>
    </cfRule>
  </conditionalFormatting>
  <conditionalFormatting sqref="BM33">
    <cfRule type="cellIs" dxfId="5853" priority="4571" operator="lessThan">
      <formula>$C$4</formula>
    </cfRule>
  </conditionalFormatting>
  <conditionalFormatting sqref="BM33">
    <cfRule type="cellIs" dxfId="5852" priority="4572" operator="lessThan">
      <formula>$C$4</formula>
    </cfRule>
  </conditionalFormatting>
  <conditionalFormatting sqref="BM34">
    <cfRule type="cellIs" dxfId="5851" priority="4573" operator="lessThan">
      <formula>$C$4</formula>
    </cfRule>
  </conditionalFormatting>
  <conditionalFormatting sqref="BM34">
    <cfRule type="cellIs" dxfId="5850" priority="4574" operator="lessThan">
      <formula>$C$4</formula>
    </cfRule>
  </conditionalFormatting>
  <conditionalFormatting sqref="BM35">
    <cfRule type="cellIs" dxfId="5849" priority="4575" operator="lessThan">
      <formula>$C$4</formula>
    </cfRule>
  </conditionalFormatting>
  <conditionalFormatting sqref="BM35">
    <cfRule type="cellIs" dxfId="5848" priority="4576" operator="lessThan">
      <formula>$C$4</formula>
    </cfRule>
  </conditionalFormatting>
  <conditionalFormatting sqref="BM36">
    <cfRule type="cellIs" dxfId="5847" priority="4577" operator="lessThan">
      <formula>$C$4</formula>
    </cfRule>
  </conditionalFormatting>
  <conditionalFormatting sqref="BM36">
    <cfRule type="cellIs" dxfId="5846" priority="4578" operator="lessThan">
      <formula>$C$4</formula>
    </cfRule>
  </conditionalFormatting>
  <conditionalFormatting sqref="BM37">
    <cfRule type="cellIs" dxfId="5845" priority="4579" operator="lessThan">
      <formula>$C$4</formula>
    </cfRule>
  </conditionalFormatting>
  <conditionalFormatting sqref="BM37">
    <cfRule type="cellIs" dxfId="5844" priority="4580" operator="lessThan">
      <formula>$C$4</formula>
    </cfRule>
  </conditionalFormatting>
  <conditionalFormatting sqref="BM38">
    <cfRule type="cellIs" dxfId="5843" priority="4581" operator="lessThan">
      <formula>$C$4</formula>
    </cfRule>
  </conditionalFormatting>
  <conditionalFormatting sqref="BM38">
    <cfRule type="cellIs" dxfId="5842" priority="4582" operator="lessThan">
      <formula>$C$4</formula>
    </cfRule>
  </conditionalFormatting>
  <conditionalFormatting sqref="BM39">
    <cfRule type="cellIs" dxfId="5841" priority="4583" operator="lessThan">
      <formula>$C$4</formula>
    </cfRule>
  </conditionalFormatting>
  <conditionalFormatting sqref="BM39">
    <cfRule type="cellIs" dxfId="5840" priority="4584" operator="lessThan">
      <formula>$C$4</formula>
    </cfRule>
  </conditionalFormatting>
  <conditionalFormatting sqref="BM40">
    <cfRule type="cellIs" dxfId="5839" priority="4585" operator="lessThan">
      <formula>$C$4</formula>
    </cfRule>
  </conditionalFormatting>
  <conditionalFormatting sqref="BM40">
    <cfRule type="cellIs" dxfId="5838" priority="4586" operator="lessThan">
      <formula>$C$4</formula>
    </cfRule>
  </conditionalFormatting>
  <conditionalFormatting sqref="BM41">
    <cfRule type="cellIs" dxfId="5837" priority="4587" operator="lessThan">
      <formula>$C$4</formula>
    </cfRule>
  </conditionalFormatting>
  <conditionalFormatting sqref="BM41">
    <cfRule type="cellIs" dxfId="5836" priority="4588" operator="lessThan">
      <formula>$C$4</formula>
    </cfRule>
  </conditionalFormatting>
  <conditionalFormatting sqref="BM42">
    <cfRule type="cellIs" dxfId="5835" priority="4589" operator="lessThan">
      <formula>$C$4</formula>
    </cfRule>
  </conditionalFormatting>
  <conditionalFormatting sqref="BM42">
    <cfRule type="cellIs" dxfId="5834" priority="4590" operator="lessThan">
      <formula>$C$4</formula>
    </cfRule>
  </conditionalFormatting>
  <conditionalFormatting sqref="BM43">
    <cfRule type="cellIs" dxfId="5833" priority="4591" operator="lessThan">
      <formula>$C$4</formula>
    </cfRule>
  </conditionalFormatting>
  <conditionalFormatting sqref="BM43">
    <cfRule type="cellIs" dxfId="5832" priority="4592" operator="lessThan">
      <formula>$C$4</formula>
    </cfRule>
  </conditionalFormatting>
  <conditionalFormatting sqref="BM44">
    <cfRule type="cellIs" dxfId="5831" priority="4593" operator="lessThan">
      <formula>$C$4</formula>
    </cfRule>
  </conditionalFormatting>
  <conditionalFormatting sqref="BM44">
    <cfRule type="cellIs" dxfId="5830" priority="4594" operator="lessThan">
      <formula>$C$4</formula>
    </cfRule>
  </conditionalFormatting>
  <conditionalFormatting sqref="BM45">
    <cfRule type="cellIs" dxfId="5829" priority="4595" operator="lessThan">
      <formula>$C$4</formula>
    </cfRule>
  </conditionalFormatting>
  <conditionalFormatting sqref="BM45">
    <cfRule type="cellIs" dxfId="5828" priority="4596" operator="lessThan">
      <formula>$C$4</formula>
    </cfRule>
  </conditionalFormatting>
  <conditionalFormatting sqref="BM46">
    <cfRule type="cellIs" dxfId="5827" priority="4597" operator="lessThan">
      <formula>$C$4</formula>
    </cfRule>
  </conditionalFormatting>
  <conditionalFormatting sqref="BM46">
    <cfRule type="cellIs" dxfId="5826" priority="4598" operator="lessThan">
      <formula>$C$4</formula>
    </cfRule>
  </conditionalFormatting>
  <conditionalFormatting sqref="BM47">
    <cfRule type="cellIs" dxfId="5825" priority="4599" operator="lessThan">
      <formula>$C$4</formula>
    </cfRule>
  </conditionalFormatting>
  <conditionalFormatting sqref="BM47">
    <cfRule type="cellIs" dxfId="5824" priority="4600" operator="lessThan">
      <formula>$C$4</formula>
    </cfRule>
  </conditionalFormatting>
  <conditionalFormatting sqref="BM48">
    <cfRule type="cellIs" dxfId="5823" priority="4601" operator="lessThan">
      <formula>$C$4</formula>
    </cfRule>
  </conditionalFormatting>
  <conditionalFormatting sqref="BM48">
    <cfRule type="cellIs" dxfId="5822" priority="4602" operator="lessThan">
      <formula>$C$4</formula>
    </cfRule>
  </conditionalFormatting>
  <conditionalFormatting sqref="BM49">
    <cfRule type="cellIs" dxfId="5821" priority="4603" operator="lessThan">
      <formula>$C$4</formula>
    </cfRule>
  </conditionalFormatting>
  <conditionalFormatting sqref="BM49">
    <cfRule type="cellIs" dxfId="5820" priority="4604" operator="lessThan">
      <formula>$C$4</formula>
    </cfRule>
  </conditionalFormatting>
  <conditionalFormatting sqref="BM50">
    <cfRule type="cellIs" dxfId="5819" priority="4605" operator="lessThan">
      <formula>$C$4</formula>
    </cfRule>
  </conditionalFormatting>
  <conditionalFormatting sqref="BM50">
    <cfRule type="cellIs" dxfId="5818" priority="4606" operator="lessThan">
      <formula>$C$4</formula>
    </cfRule>
  </conditionalFormatting>
  <conditionalFormatting sqref="BM51">
    <cfRule type="cellIs" dxfId="5817" priority="4607" operator="lessThan">
      <formula>$C$4</formula>
    </cfRule>
  </conditionalFormatting>
  <conditionalFormatting sqref="BM51">
    <cfRule type="cellIs" dxfId="5816" priority="4608" operator="lessThan">
      <formula>$C$4</formula>
    </cfRule>
  </conditionalFormatting>
  <conditionalFormatting sqref="BM52">
    <cfRule type="cellIs" dxfId="5815" priority="4609" operator="lessThan">
      <formula>$C$4</formula>
    </cfRule>
  </conditionalFormatting>
  <conditionalFormatting sqref="BM52">
    <cfRule type="cellIs" dxfId="5814" priority="4610" operator="lessThan">
      <formula>$C$4</formula>
    </cfRule>
  </conditionalFormatting>
  <conditionalFormatting sqref="BM53">
    <cfRule type="cellIs" dxfId="5813" priority="4611" operator="lessThan">
      <formula>$C$4</formula>
    </cfRule>
  </conditionalFormatting>
  <conditionalFormatting sqref="BM53">
    <cfRule type="cellIs" dxfId="5812" priority="4612" operator="lessThan">
      <formula>$C$4</formula>
    </cfRule>
  </conditionalFormatting>
  <conditionalFormatting sqref="BM54">
    <cfRule type="cellIs" dxfId="5811" priority="4613" operator="lessThan">
      <formula>$C$4</formula>
    </cfRule>
  </conditionalFormatting>
  <conditionalFormatting sqref="BM54">
    <cfRule type="cellIs" dxfId="5810" priority="4614" operator="lessThan">
      <formula>$C$4</formula>
    </cfRule>
  </conditionalFormatting>
  <conditionalFormatting sqref="BM55">
    <cfRule type="cellIs" dxfId="5809" priority="4615" operator="lessThan">
      <formula>$C$4</formula>
    </cfRule>
  </conditionalFormatting>
  <conditionalFormatting sqref="BM55">
    <cfRule type="cellIs" dxfId="5808" priority="4616" operator="lessThan">
      <formula>$C$4</formula>
    </cfRule>
  </conditionalFormatting>
  <conditionalFormatting sqref="BM56">
    <cfRule type="cellIs" dxfId="5807" priority="4617" operator="lessThan">
      <formula>$C$4</formula>
    </cfRule>
  </conditionalFormatting>
  <conditionalFormatting sqref="BM56">
    <cfRule type="cellIs" dxfId="5806" priority="4618" operator="lessThan">
      <formula>$C$4</formula>
    </cfRule>
  </conditionalFormatting>
  <conditionalFormatting sqref="BM57">
    <cfRule type="cellIs" dxfId="5805" priority="4619" operator="lessThan">
      <formula>$C$4</formula>
    </cfRule>
  </conditionalFormatting>
  <conditionalFormatting sqref="BM57">
    <cfRule type="cellIs" dxfId="5804" priority="4620" operator="lessThan">
      <formula>$C$4</formula>
    </cfRule>
  </conditionalFormatting>
  <conditionalFormatting sqref="BM58">
    <cfRule type="cellIs" dxfId="5803" priority="4621" operator="lessThan">
      <formula>$C$4</formula>
    </cfRule>
  </conditionalFormatting>
  <conditionalFormatting sqref="BM58">
    <cfRule type="cellIs" dxfId="5802" priority="4622" operator="lessThan">
      <formula>$C$4</formula>
    </cfRule>
  </conditionalFormatting>
  <conditionalFormatting sqref="BM59">
    <cfRule type="cellIs" dxfId="5801" priority="4623" operator="lessThan">
      <formula>$C$4</formula>
    </cfRule>
  </conditionalFormatting>
  <conditionalFormatting sqref="BM59">
    <cfRule type="cellIs" dxfId="5800" priority="4624" operator="lessThan">
      <formula>$C$4</formula>
    </cfRule>
  </conditionalFormatting>
  <conditionalFormatting sqref="BM60">
    <cfRule type="cellIs" dxfId="5799" priority="4625" operator="lessThan">
      <formula>$C$4</formula>
    </cfRule>
  </conditionalFormatting>
  <conditionalFormatting sqref="BM60">
    <cfRule type="cellIs" dxfId="5798" priority="4626" operator="lessThan">
      <formula>$C$4</formula>
    </cfRule>
  </conditionalFormatting>
  <conditionalFormatting sqref="BN11">
    <cfRule type="cellIs" dxfId="5797" priority="4627" operator="lessThan">
      <formula>$C$4</formula>
    </cfRule>
  </conditionalFormatting>
  <conditionalFormatting sqref="BN11">
    <cfRule type="cellIs" dxfId="5796" priority="4628" operator="lessThan">
      <formula>$C$4</formula>
    </cfRule>
  </conditionalFormatting>
  <conditionalFormatting sqref="BN12">
    <cfRule type="cellIs" dxfId="5795" priority="4629" operator="lessThan">
      <formula>$C$4</formula>
    </cfRule>
  </conditionalFormatting>
  <conditionalFormatting sqref="BN12">
    <cfRule type="cellIs" dxfId="5794" priority="4630" operator="lessThan">
      <formula>$C$4</formula>
    </cfRule>
  </conditionalFormatting>
  <conditionalFormatting sqref="BN13">
    <cfRule type="cellIs" dxfId="5793" priority="4631" operator="lessThan">
      <formula>$C$4</formula>
    </cfRule>
  </conditionalFormatting>
  <conditionalFormatting sqref="BN13">
    <cfRule type="cellIs" dxfId="5792" priority="4632" operator="lessThan">
      <formula>$C$4</formula>
    </cfRule>
  </conditionalFormatting>
  <conditionalFormatting sqref="BN14">
    <cfRule type="cellIs" dxfId="5791" priority="4633" operator="lessThan">
      <formula>$C$4</formula>
    </cfRule>
  </conditionalFormatting>
  <conditionalFormatting sqref="BN14">
    <cfRule type="cellIs" dxfId="5790" priority="4634" operator="lessThan">
      <formula>$C$4</formula>
    </cfRule>
  </conditionalFormatting>
  <conditionalFormatting sqref="BN15">
    <cfRule type="cellIs" dxfId="5789" priority="4635" operator="lessThan">
      <formula>$C$4</formula>
    </cfRule>
  </conditionalFormatting>
  <conditionalFormatting sqref="BN15">
    <cfRule type="cellIs" dxfId="5788" priority="4636" operator="lessThan">
      <formula>$C$4</formula>
    </cfRule>
  </conditionalFormatting>
  <conditionalFormatting sqref="BN16">
    <cfRule type="cellIs" dxfId="5787" priority="4637" operator="lessThan">
      <formula>$C$4</formula>
    </cfRule>
  </conditionalFormatting>
  <conditionalFormatting sqref="BN16">
    <cfRule type="cellIs" dxfId="5786" priority="4638" operator="lessThan">
      <formula>$C$4</formula>
    </cfRule>
  </conditionalFormatting>
  <conditionalFormatting sqref="BN17">
    <cfRule type="cellIs" dxfId="5785" priority="4639" operator="lessThan">
      <formula>$C$4</formula>
    </cfRule>
  </conditionalFormatting>
  <conditionalFormatting sqref="BN17">
    <cfRule type="cellIs" dxfId="5784" priority="4640" operator="lessThan">
      <formula>$C$4</formula>
    </cfRule>
  </conditionalFormatting>
  <conditionalFormatting sqref="BN18">
    <cfRule type="cellIs" dxfId="5783" priority="4641" operator="lessThan">
      <formula>$C$4</formula>
    </cfRule>
  </conditionalFormatting>
  <conditionalFormatting sqref="BN18">
    <cfRule type="cellIs" dxfId="5782" priority="4642" operator="lessThan">
      <formula>$C$4</formula>
    </cfRule>
  </conditionalFormatting>
  <conditionalFormatting sqref="BN19">
    <cfRule type="cellIs" dxfId="5781" priority="4643" operator="lessThan">
      <formula>$C$4</formula>
    </cfRule>
  </conditionalFormatting>
  <conditionalFormatting sqref="BN19">
    <cfRule type="cellIs" dxfId="5780" priority="4644" operator="lessThan">
      <formula>$C$4</formula>
    </cfRule>
  </conditionalFormatting>
  <conditionalFormatting sqref="BN20">
    <cfRule type="cellIs" dxfId="5779" priority="4645" operator="lessThan">
      <formula>$C$4</formula>
    </cfRule>
  </conditionalFormatting>
  <conditionalFormatting sqref="BN20">
    <cfRule type="cellIs" dxfId="5778" priority="4646" operator="lessThan">
      <formula>$C$4</formula>
    </cfRule>
  </conditionalFormatting>
  <conditionalFormatting sqref="BN21">
    <cfRule type="cellIs" dxfId="5777" priority="4647" operator="lessThan">
      <formula>$C$4</formula>
    </cfRule>
  </conditionalFormatting>
  <conditionalFormatting sqref="BN21">
    <cfRule type="cellIs" dxfId="5776" priority="4648" operator="lessThan">
      <formula>$C$4</formula>
    </cfRule>
  </conditionalFormatting>
  <conditionalFormatting sqref="BN22">
    <cfRule type="cellIs" dxfId="5775" priority="4649" operator="lessThan">
      <formula>$C$4</formula>
    </cfRule>
  </conditionalFormatting>
  <conditionalFormatting sqref="BN22">
    <cfRule type="cellIs" dxfId="5774" priority="4650" operator="lessThan">
      <formula>$C$4</formula>
    </cfRule>
  </conditionalFormatting>
  <conditionalFormatting sqref="BN23">
    <cfRule type="cellIs" dxfId="5773" priority="4651" operator="lessThan">
      <formula>$C$4</formula>
    </cfRule>
  </conditionalFormatting>
  <conditionalFormatting sqref="BN23">
    <cfRule type="cellIs" dxfId="5772" priority="4652" operator="lessThan">
      <formula>$C$4</formula>
    </cfRule>
  </conditionalFormatting>
  <conditionalFormatting sqref="BN24">
    <cfRule type="cellIs" dxfId="5771" priority="4653" operator="lessThan">
      <formula>$C$4</formula>
    </cfRule>
  </conditionalFormatting>
  <conditionalFormatting sqref="BN24">
    <cfRule type="cellIs" dxfId="5770" priority="4654" operator="lessThan">
      <formula>$C$4</formula>
    </cfRule>
  </conditionalFormatting>
  <conditionalFormatting sqref="BN25">
    <cfRule type="cellIs" dxfId="5769" priority="4655" operator="lessThan">
      <formula>$C$4</formula>
    </cfRule>
  </conditionalFormatting>
  <conditionalFormatting sqref="BN25">
    <cfRule type="cellIs" dxfId="5768" priority="4656" operator="lessThan">
      <formula>$C$4</formula>
    </cfRule>
  </conditionalFormatting>
  <conditionalFormatting sqref="BN26">
    <cfRule type="cellIs" dxfId="5767" priority="4657" operator="lessThan">
      <formula>$C$4</formula>
    </cfRule>
  </conditionalFormatting>
  <conditionalFormatting sqref="BN26">
    <cfRule type="cellIs" dxfId="5766" priority="4658" operator="lessThan">
      <formula>$C$4</formula>
    </cfRule>
  </conditionalFormatting>
  <conditionalFormatting sqref="BN27">
    <cfRule type="cellIs" dxfId="5765" priority="4659" operator="lessThan">
      <formula>$C$4</formula>
    </cfRule>
  </conditionalFormatting>
  <conditionalFormatting sqref="BN27">
    <cfRule type="cellIs" dxfId="5764" priority="4660" operator="lessThan">
      <formula>$C$4</formula>
    </cfRule>
  </conditionalFormatting>
  <conditionalFormatting sqref="BN28">
    <cfRule type="cellIs" dxfId="5763" priority="4661" operator="lessThan">
      <formula>$C$4</formula>
    </cfRule>
  </conditionalFormatting>
  <conditionalFormatting sqref="BN28">
    <cfRule type="cellIs" dxfId="5762" priority="4662" operator="lessThan">
      <formula>$C$4</formula>
    </cfRule>
  </conditionalFormatting>
  <conditionalFormatting sqref="BN29">
    <cfRule type="cellIs" dxfId="5761" priority="4663" operator="lessThan">
      <formula>$C$4</formula>
    </cfRule>
  </conditionalFormatting>
  <conditionalFormatting sqref="BN29">
    <cfRule type="cellIs" dxfId="5760" priority="4664" operator="lessThan">
      <formula>$C$4</formula>
    </cfRule>
  </conditionalFormatting>
  <conditionalFormatting sqref="BN30">
    <cfRule type="cellIs" dxfId="5759" priority="4665" operator="lessThan">
      <formula>$C$4</formula>
    </cfRule>
  </conditionalFormatting>
  <conditionalFormatting sqref="BN30">
    <cfRule type="cellIs" dxfId="5758" priority="4666" operator="lessThan">
      <formula>$C$4</formula>
    </cfRule>
  </conditionalFormatting>
  <conditionalFormatting sqref="BN31">
    <cfRule type="cellIs" dxfId="5757" priority="4667" operator="lessThan">
      <formula>$C$4</formula>
    </cfRule>
  </conditionalFormatting>
  <conditionalFormatting sqref="BN31">
    <cfRule type="cellIs" dxfId="5756" priority="4668" operator="lessThan">
      <formula>$C$4</formula>
    </cfRule>
  </conditionalFormatting>
  <conditionalFormatting sqref="BN32">
    <cfRule type="cellIs" dxfId="5755" priority="4669" operator="lessThan">
      <formula>$C$4</formula>
    </cfRule>
  </conditionalFormatting>
  <conditionalFormatting sqref="BN32">
    <cfRule type="cellIs" dxfId="5754" priority="4670" operator="lessThan">
      <formula>$C$4</formula>
    </cfRule>
  </conditionalFormatting>
  <conditionalFormatting sqref="BN33">
    <cfRule type="cellIs" dxfId="5753" priority="4671" operator="lessThan">
      <formula>$C$4</formula>
    </cfRule>
  </conditionalFormatting>
  <conditionalFormatting sqref="BN33">
    <cfRule type="cellIs" dxfId="5752" priority="4672" operator="lessThan">
      <formula>$C$4</formula>
    </cfRule>
  </conditionalFormatting>
  <conditionalFormatting sqref="BN34">
    <cfRule type="cellIs" dxfId="5751" priority="4673" operator="lessThan">
      <formula>$C$4</formula>
    </cfRule>
  </conditionalFormatting>
  <conditionalFormatting sqref="BN34">
    <cfRule type="cellIs" dxfId="5750" priority="4674" operator="lessThan">
      <formula>$C$4</formula>
    </cfRule>
  </conditionalFormatting>
  <conditionalFormatting sqref="BN35">
    <cfRule type="cellIs" dxfId="5749" priority="4675" operator="lessThan">
      <formula>$C$4</formula>
    </cfRule>
  </conditionalFormatting>
  <conditionalFormatting sqref="BN35">
    <cfRule type="cellIs" dxfId="5748" priority="4676" operator="lessThan">
      <formula>$C$4</formula>
    </cfRule>
  </conditionalFormatting>
  <conditionalFormatting sqref="BN36">
    <cfRule type="cellIs" dxfId="5747" priority="4677" operator="lessThan">
      <formula>$C$4</formula>
    </cfRule>
  </conditionalFormatting>
  <conditionalFormatting sqref="BN36">
    <cfRule type="cellIs" dxfId="5746" priority="4678" operator="lessThan">
      <formula>$C$4</formula>
    </cfRule>
  </conditionalFormatting>
  <conditionalFormatting sqref="BN37">
    <cfRule type="cellIs" dxfId="5745" priority="4679" operator="lessThan">
      <formula>$C$4</formula>
    </cfRule>
  </conditionalFormatting>
  <conditionalFormatting sqref="BN37">
    <cfRule type="cellIs" dxfId="5744" priority="4680" operator="lessThan">
      <formula>$C$4</formula>
    </cfRule>
  </conditionalFormatting>
  <conditionalFormatting sqref="BN38">
    <cfRule type="cellIs" dxfId="5743" priority="4681" operator="lessThan">
      <formula>$C$4</formula>
    </cfRule>
  </conditionalFormatting>
  <conditionalFormatting sqref="BN38">
    <cfRule type="cellIs" dxfId="5742" priority="4682" operator="lessThan">
      <formula>$C$4</formula>
    </cfRule>
  </conditionalFormatting>
  <conditionalFormatting sqref="BN39">
    <cfRule type="cellIs" dxfId="5741" priority="4683" operator="lessThan">
      <formula>$C$4</formula>
    </cfRule>
  </conditionalFormatting>
  <conditionalFormatting sqref="BN39">
    <cfRule type="cellIs" dxfId="5740" priority="4684" operator="lessThan">
      <formula>$C$4</formula>
    </cfRule>
  </conditionalFormatting>
  <conditionalFormatting sqref="BN40">
    <cfRule type="cellIs" dxfId="5739" priority="4685" operator="lessThan">
      <formula>$C$4</formula>
    </cfRule>
  </conditionalFormatting>
  <conditionalFormatting sqref="BN40">
    <cfRule type="cellIs" dxfId="5738" priority="4686" operator="lessThan">
      <formula>$C$4</formula>
    </cfRule>
  </conditionalFormatting>
  <conditionalFormatting sqref="BN41">
    <cfRule type="cellIs" dxfId="5737" priority="4687" operator="lessThan">
      <formula>$C$4</formula>
    </cfRule>
  </conditionalFormatting>
  <conditionalFormatting sqref="BN41">
    <cfRule type="cellIs" dxfId="5736" priority="4688" operator="lessThan">
      <formula>$C$4</formula>
    </cfRule>
  </conditionalFormatting>
  <conditionalFormatting sqref="BN42">
    <cfRule type="cellIs" dxfId="5735" priority="4689" operator="lessThan">
      <formula>$C$4</formula>
    </cfRule>
  </conditionalFormatting>
  <conditionalFormatting sqref="BN42">
    <cfRule type="cellIs" dxfId="5734" priority="4690" operator="lessThan">
      <formula>$C$4</formula>
    </cfRule>
  </conditionalFormatting>
  <conditionalFormatting sqref="BN43">
    <cfRule type="cellIs" dxfId="5733" priority="4691" operator="lessThan">
      <formula>$C$4</formula>
    </cfRule>
  </conditionalFormatting>
  <conditionalFormatting sqref="BN43">
    <cfRule type="cellIs" dxfId="5732" priority="4692" operator="lessThan">
      <formula>$C$4</formula>
    </cfRule>
  </conditionalFormatting>
  <conditionalFormatting sqref="BN44">
    <cfRule type="cellIs" dxfId="5731" priority="4693" operator="lessThan">
      <formula>$C$4</formula>
    </cfRule>
  </conditionalFormatting>
  <conditionalFormatting sqref="BN44">
    <cfRule type="cellIs" dxfId="5730" priority="4694" operator="lessThan">
      <formula>$C$4</formula>
    </cfRule>
  </conditionalFormatting>
  <conditionalFormatting sqref="BN45">
    <cfRule type="cellIs" dxfId="5729" priority="4695" operator="lessThan">
      <formula>$C$4</formula>
    </cfRule>
  </conditionalFormatting>
  <conditionalFormatting sqref="BN45">
    <cfRule type="cellIs" dxfId="5728" priority="4696" operator="lessThan">
      <formula>$C$4</formula>
    </cfRule>
  </conditionalFormatting>
  <conditionalFormatting sqref="BN46">
    <cfRule type="cellIs" dxfId="5727" priority="4697" operator="lessThan">
      <formula>$C$4</formula>
    </cfRule>
  </conditionalFormatting>
  <conditionalFormatting sqref="BN46">
    <cfRule type="cellIs" dxfId="5726" priority="4698" operator="lessThan">
      <formula>$C$4</formula>
    </cfRule>
  </conditionalFormatting>
  <conditionalFormatting sqref="BN47">
    <cfRule type="cellIs" dxfId="5725" priority="4699" operator="lessThan">
      <formula>$C$4</formula>
    </cfRule>
  </conditionalFormatting>
  <conditionalFormatting sqref="BN47">
    <cfRule type="cellIs" dxfId="5724" priority="4700" operator="lessThan">
      <formula>$C$4</formula>
    </cfRule>
  </conditionalFormatting>
  <conditionalFormatting sqref="BN48">
    <cfRule type="cellIs" dxfId="5723" priority="4701" operator="lessThan">
      <formula>$C$4</formula>
    </cfRule>
  </conditionalFormatting>
  <conditionalFormatting sqref="BN48">
    <cfRule type="cellIs" dxfId="5722" priority="4702" operator="lessThan">
      <formula>$C$4</formula>
    </cfRule>
  </conditionalFormatting>
  <conditionalFormatting sqref="BN49">
    <cfRule type="cellIs" dxfId="5721" priority="4703" operator="lessThan">
      <formula>$C$4</formula>
    </cfRule>
  </conditionalFormatting>
  <conditionalFormatting sqref="BN49">
    <cfRule type="cellIs" dxfId="5720" priority="4704" operator="lessThan">
      <formula>$C$4</formula>
    </cfRule>
  </conditionalFormatting>
  <conditionalFormatting sqref="BN50">
    <cfRule type="cellIs" dxfId="5719" priority="4705" operator="lessThan">
      <formula>$C$4</formula>
    </cfRule>
  </conditionalFormatting>
  <conditionalFormatting sqref="BN50">
    <cfRule type="cellIs" dxfId="5718" priority="4706" operator="lessThan">
      <formula>$C$4</formula>
    </cfRule>
  </conditionalFormatting>
  <conditionalFormatting sqref="BN51">
    <cfRule type="cellIs" dxfId="5717" priority="4707" operator="lessThan">
      <formula>$C$4</formula>
    </cfRule>
  </conditionalFormatting>
  <conditionalFormatting sqref="BN51">
    <cfRule type="cellIs" dxfId="5716" priority="4708" operator="lessThan">
      <formula>$C$4</formula>
    </cfRule>
  </conditionalFormatting>
  <conditionalFormatting sqref="BN52">
    <cfRule type="cellIs" dxfId="5715" priority="4709" operator="lessThan">
      <formula>$C$4</formula>
    </cfRule>
  </conditionalFormatting>
  <conditionalFormatting sqref="BN52">
    <cfRule type="cellIs" dxfId="5714" priority="4710" operator="lessThan">
      <formula>$C$4</formula>
    </cfRule>
  </conditionalFormatting>
  <conditionalFormatting sqref="BN53">
    <cfRule type="cellIs" dxfId="5713" priority="4711" operator="lessThan">
      <formula>$C$4</formula>
    </cfRule>
  </conditionalFormatting>
  <conditionalFormatting sqref="BN53">
    <cfRule type="cellIs" dxfId="5712" priority="4712" operator="lessThan">
      <formula>$C$4</formula>
    </cfRule>
  </conditionalFormatting>
  <conditionalFormatting sqref="BN54">
    <cfRule type="cellIs" dxfId="5711" priority="4713" operator="lessThan">
      <formula>$C$4</formula>
    </cfRule>
  </conditionalFormatting>
  <conditionalFormatting sqref="BN54">
    <cfRule type="cellIs" dxfId="5710" priority="4714" operator="lessThan">
      <formula>$C$4</formula>
    </cfRule>
  </conditionalFormatting>
  <conditionalFormatting sqref="BN55">
    <cfRule type="cellIs" dxfId="5709" priority="4715" operator="lessThan">
      <formula>$C$4</formula>
    </cfRule>
  </conditionalFormatting>
  <conditionalFormatting sqref="BN55">
    <cfRule type="cellIs" dxfId="5708" priority="4716" operator="lessThan">
      <formula>$C$4</formula>
    </cfRule>
  </conditionalFormatting>
  <conditionalFormatting sqref="BN56">
    <cfRule type="cellIs" dxfId="5707" priority="4717" operator="lessThan">
      <formula>$C$4</formula>
    </cfRule>
  </conditionalFormatting>
  <conditionalFormatting sqref="BN56">
    <cfRule type="cellIs" dxfId="5706" priority="4718" operator="lessThan">
      <formula>$C$4</formula>
    </cfRule>
  </conditionalFormatting>
  <conditionalFormatting sqref="BN57">
    <cfRule type="cellIs" dxfId="5705" priority="4719" operator="lessThan">
      <formula>$C$4</formula>
    </cfRule>
  </conditionalFormatting>
  <conditionalFormatting sqref="BN57">
    <cfRule type="cellIs" dxfId="5704" priority="4720" operator="lessThan">
      <formula>$C$4</formula>
    </cfRule>
  </conditionalFormatting>
  <conditionalFormatting sqref="BN58">
    <cfRule type="cellIs" dxfId="5703" priority="4721" operator="lessThan">
      <formula>$C$4</formula>
    </cfRule>
  </conditionalFormatting>
  <conditionalFormatting sqref="BN58">
    <cfRule type="cellIs" dxfId="5702" priority="4722" operator="lessThan">
      <formula>$C$4</formula>
    </cfRule>
  </conditionalFormatting>
  <conditionalFormatting sqref="BN59">
    <cfRule type="cellIs" dxfId="5701" priority="4723" operator="lessThan">
      <formula>$C$4</formula>
    </cfRule>
  </conditionalFormatting>
  <conditionalFormatting sqref="BN59">
    <cfRule type="cellIs" dxfId="5700" priority="4724" operator="lessThan">
      <formula>$C$4</formula>
    </cfRule>
  </conditionalFormatting>
  <conditionalFormatting sqref="BN60">
    <cfRule type="cellIs" dxfId="5699" priority="4725" operator="lessThan">
      <formula>$C$4</formula>
    </cfRule>
  </conditionalFormatting>
  <conditionalFormatting sqref="BN60">
    <cfRule type="cellIs" dxfId="5698" priority="4726" operator="lessThan">
      <formula>$C$4</formula>
    </cfRule>
  </conditionalFormatting>
  <conditionalFormatting sqref="BO11">
    <cfRule type="cellIs" dxfId="5697" priority="4727" operator="lessThan">
      <formula>$C$4</formula>
    </cfRule>
  </conditionalFormatting>
  <conditionalFormatting sqref="BO11">
    <cfRule type="cellIs" dxfId="5696" priority="4728" operator="lessThan">
      <formula>$C$4</formula>
    </cfRule>
  </conditionalFormatting>
  <conditionalFormatting sqref="BO12">
    <cfRule type="cellIs" dxfId="5695" priority="4729" operator="lessThan">
      <formula>$C$4</formula>
    </cfRule>
  </conditionalFormatting>
  <conditionalFormatting sqref="BO12">
    <cfRule type="cellIs" dxfId="5694" priority="4730" operator="lessThan">
      <formula>$C$4</formula>
    </cfRule>
  </conditionalFormatting>
  <conditionalFormatting sqref="BO13">
    <cfRule type="cellIs" dxfId="5693" priority="4731" operator="lessThan">
      <formula>$C$4</formula>
    </cfRule>
  </conditionalFormatting>
  <conditionalFormatting sqref="BO13">
    <cfRule type="cellIs" dxfId="5692" priority="4732" operator="lessThan">
      <formula>$C$4</formula>
    </cfRule>
  </conditionalFormatting>
  <conditionalFormatting sqref="BO14">
    <cfRule type="cellIs" dxfId="5691" priority="4733" operator="lessThan">
      <formula>$C$4</formula>
    </cfRule>
  </conditionalFormatting>
  <conditionalFormatting sqref="BO14">
    <cfRule type="cellIs" dxfId="5690" priority="4734" operator="lessThan">
      <formula>$C$4</formula>
    </cfRule>
  </conditionalFormatting>
  <conditionalFormatting sqref="BO15">
    <cfRule type="cellIs" dxfId="5689" priority="4735" operator="lessThan">
      <formula>$C$4</formula>
    </cfRule>
  </conditionalFormatting>
  <conditionalFormatting sqref="BO15">
    <cfRule type="cellIs" dxfId="5688" priority="4736" operator="lessThan">
      <formula>$C$4</formula>
    </cfRule>
  </conditionalFormatting>
  <conditionalFormatting sqref="BO16">
    <cfRule type="cellIs" dxfId="5687" priority="4737" operator="lessThan">
      <formula>$C$4</formula>
    </cfRule>
  </conditionalFormatting>
  <conditionalFormatting sqref="BO16">
    <cfRule type="cellIs" dxfId="5686" priority="4738" operator="lessThan">
      <formula>$C$4</formula>
    </cfRule>
  </conditionalFormatting>
  <conditionalFormatting sqref="BO17">
    <cfRule type="cellIs" dxfId="5685" priority="4739" operator="lessThan">
      <formula>$C$4</formula>
    </cfRule>
  </conditionalFormatting>
  <conditionalFormatting sqref="BO17">
    <cfRule type="cellIs" dxfId="5684" priority="4740" operator="lessThan">
      <formula>$C$4</formula>
    </cfRule>
  </conditionalFormatting>
  <conditionalFormatting sqref="BO18">
    <cfRule type="cellIs" dxfId="5683" priority="4741" operator="lessThan">
      <formula>$C$4</formula>
    </cfRule>
  </conditionalFormatting>
  <conditionalFormatting sqref="BO18">
    <cfRule type="cellIs" dxfId="5682" priority="4742" operator="lessThan">
      <formula>$C$4</formula>
    </cfRule>
  </conditionalFormatting>
  <conditionalFormatting sqref="BO19">
    <cfRule type="cellIs" dxfId="5681" priority="4743" operator="lessThan">
      <formula>$C$4</formula>
    </cfRule>
  </conditionalFormatting>
  <conditionalFormatting sqref="BO19">
    <cfRule type="cellIs" dxfId="5680" priority="4744" operator="lessThan">
      <formula>$C$4</formula>
    </cfRule>
  </conditionalFormatting>
  <conditionalFormatting sqref="BO20">
    <cfRule type="cellIs" dxfId="5679" priority="4745" operator="lessThan">
      <formula>$C$4</formula>
    </cfRule>
  </conditionalFormatting>
  <conditionalFormatting sqref="BO20">
    <cfRule type="cellIs" dxfId="5678" priority="4746" operator="lessThan">
      <formula>$C$4</formula>
    </cfRule>
  </conditionalFormatting>
  <conditionalFormatting sqref="BO21">
    <cfRule type="cellIs" dxfId="5677" priority="4747" operator="lessThan">
      <formula>$C$4</formula>
    </cfRule>
  </conditionalFormatting>
  <conditionalFormatting sqref="BO21">
    <cfRule type="cellIs" dxfId="5676" priority="4748" operator="lessThan">
      <formula>$C$4</formula>
    </cfRule>
  </conditionalFormatting>
  <conditionalFormatting sqref="BO22">
    <cfRule type="cellIs" dxfId="5675" priority="4749" operator="lessThan">
      <formula>$C$4</formula>
    </cfRule>
  </conditionalFormatting>
  <conditionalFormatting sqref="BO22">
    <cfRule type="cellIs" dxfId="5674" priority="4750" operator="lessThan">
      <formula>$C$4</formula>
    </cfRule>
  </conditionalFormatting>
  <conditionalFormatting sqref="BO23">
    <cfRule type="cellIs" dxfId="5673" priority="4751" operator="lessThan">
      <formula>$C$4</formula>
    </cfRule>
  </conditionalFormatting>
  <conditionalFormatting sqref="BO23">
    <cfRule type="cellIs" dxfId="5672" priority="4752" operator="lessThan">
      <formula>$C$4</formula>
    </cfRule>
  </conditionalFormatting>
  <conditionalFormatting sqref="BO24">
    <cfRule type="cellIs" dxfId="5671" priority="4753" operator="lessThan">
      <formula>$C$4</formula>
    </cfRule>
  </conditionalFormatting>
  <conditionalFormatting sqref="BO24">
    <cfRule type="cellIs" dxfId="5670" priority="4754" operator="lessThan">
      <formula>$C$4</formula>
    </cfRule>
  </conditionalFormatting>
  <conditionalFormatting sqref="BO25">
    <cfRule type="cellIs" dxfId="5669" priority="4755" operator="lessThan">
      <formula>$C$4</formula>
    </cfRule>
  </conditionalFormatting>
  <conditionalFormatting sqref="BO25">
    <cfRule type="cellIs" dxfId="5668" priority="4756" operator="lessThan">
      <formula>$C$4</formula>
    </cfRule>
  </conditionalFormatting>
  <conditionalFormatting sqref="BO26">
    <cfRule type="cellIs" dxfId="5667" priority="4757" operator="lessThan">
      <formula>$C$4</formula>
    </cfRule>
  </conditionalFormatting>
  <conditionalFormatting sqref="BO26">
    <cfRule type="cellIs" dxfId="5666" priority="4758" operator="lessThan">
      <formula>$C$4</formula>
    </cfRule>
  </conditionalFormatting>
  <conditionalFormatting sqref="BO27">
    <cfRule type="cellIs" dxfId="5665" priority="4759" operator="lessThan">
      <formula>$C$4</formula>
    </cfRule>
  </conditionalFormatting>
  <conditionalFormatting sqref="BO27">
    <cfRule type="cellIs" dxfId="5664" priority="4760" operator="lessThan">
      <formula>$C$4</formula>
    </cfRule>
  </conditionalFormatting>
  <conditionalFormatting sqref="BO28">
    <cfRule type="cellIs" dxfId="5663" priority="4761" operator="lessThan">
      <formula>$C$4</formula>
    </cfRule>
  </conditionalFormatting>
  <conditionalFormatting sqref="BO28">
    <cfRule type="cellIs" dxfId="5662" priority="4762" operator="lessThan">
      <formula>$C$4</formula>
    </cfRule>
  </conditionalFormatting>
  <conditionalFormatting sqref="BO29">
    <cfRule type="cellIs" dxfId="5661" priority="4763" operator="lessThan">
      <formula>$C$4</formula>
    </cfRule>
  </conditionalFormatting>
  <conditionalFormatting sqref="BO29">
    <cfRule type="cellIs" dxfId="5660" priority="4764" operator="lessThan">
      <formula>$C$4</formula>
    </cfRule>
  </conditionalFormatting>
  <conditionalFormatting sqref="BO30">
    <cfRule type="cellIs" dxfId="5659" priority="4765" operator="lessThan">
      <formula>$C$4</formula>
    </cfRule>
  </conditionalFormatting>
  <conditionalFormatting sqref="BO30">
    <cfRule type="cellIs" dxfId="5658" priority="4766" operator="lessThan">
      <formula>$C$4</formula>
    </cfRule>
  </conditionalFormatting>
  <conditionalFormatting sqref="BO31">
    <cfRule type="cellIs" dxfId="5657" priority="4767" operator="lessThan">
      <formula>$C$4</formula>
    </cfRule>
  </conditionalFormatting>
  <conditionalFormatting sqref="BO31">
    <cfRule type="cellIs" dxfId="5656" priority="4768" operator="lessThan">
      <formula>$C$4</formula>
    </cfRule>
  </conditionalFormatting>
  <conditionalFormatting sqref="BO32">
    <cfRule type="cellIs" dxfId="5655" priority="4769" operator="lessThan">
      <formula>$C$4</formula>
    </cfRule>
  </conditionalFormatting>
  <conditionalFormatting sqref="BO32">
    <cfRule type="cellIs" dxfId="5654" priority="4770" operator="lessThan">
      <formula>$C$4</formula>
    </cfRule>
  </conditionalFormatting>
  <conditionalFormatting sqref="BO33">
    <cfRule type="cellIs" dxfId="5653" priority="4771" operator="lessThan">
      <formula>$C$4</formula>
    </cfRule>
  </conditionalFormatting>
  <conditionalFormatting sqref="BO33">
    <cfRule type="cellIs" dxfId="5652" priority="4772" operator="lessThan">
      <formula>$C$4</formula>
    </cfRule>
  </conditionalFormatting>
  <conditionalFormatting sqref="BO34">
    <cfRule type="cellIs" dxfId="5651" priority="4773" operator="lessThan">
      <formula>$C$4</formula>
    </cfRule>
  </conditionalFormatting>
  <conditionalFormatting sqref="BO34">
    <cfRule type="cellIs" dxfId="5650" priority="4774" operator="lessThan">
      <formula>$C$4</formula>
    </cfRule>
  </conditionalFormatting>
  <conditionalFormatting sqref="BO35">
    <cfRule type="cellIs" dxfId="5649" priority="4775" operator="lessThan">
      <formula>$C$4</formula>
    </cfRule>
  </conditionalFormatting>
  <conditionalFormatting sqref="BO35">
    <cfRule type="cellIs" dxfId="5648" priority="4776" operator="lessThan">
      <formula>$C$4</formula>
    </cfRule>
  </conditionalFormatting>
  <conditionalFormatting sqref="BO36">
    <cfRule type="cellIs" dxfId="5647" priority="4777" operator="lessThan">
      <formula>$C$4</formula>
    </cfRule>
  </conditionalFormatting>
  <conditionalFormatting sqref="BO36">
    <cfRule type="cellIs" dxfId="5646" priority="4778" operator="lessThan">
      <formula>$C$4</formula>
    </cfRule>
  </conditionalFormatting>
  <conditionalFormatting sqref="BO37">
    <cfRule type="cellIs" dxfId="5645" priority="4779" operator="lessThan">
      <formula>$C$4</formula>
    </cfRule>
  </conditionalFormatting>
  <conditionalFormatting sqref="BO37">
    <cfRule type="cellIs" dxfId="5644" priority="4780" operator="lessThan">
      <formula>$C$4</formula>
    </cfRule>
  </conditionalFormatting>
  <conditionalFormatting sqref="BO38">
    <cfRule type="cellIs" dxfId="5643" priority="4781" operator="lessThan">
      <formula>$C$4</formula>
    </cfRule>
  </conditionalFormatting>
  <conditionalFormatting sqref="BO38">
    <cfRule type="cellIs" dxfId="5642" priority="4782" operator="lessThan">
      <formula>$C$4</formula>
    </cfRule>
  </conditionalFormatting>
  <conditionalFormatting sqref="BO39">
    <cfRule type="cellIs" dxfId="5641" priority="4783" operator="lessThan">
      <formula>$C$4</formula>
    </cfRule>
  </conditionalFormatting>
  <conditionalFormatting sqref="BO39">
    <cfRule type="cellIs" dxfId="5640" priority="4784" operator="lessThan">
      <formula>$C$4</formula>
    </cfRule>
  </conditionalFormatting>
  <conditionalFormatting sqref="BO40">
    <cfRule type="cellIs" dxfId="5639" priority="4785" operator="lessThan">
      <formula>$C$4</formula>
    </cfRule>
  </conditionalFormatting>
  <conditionalFormatting sqref="BO40">
    <cfRule type="cellIs" dxfId="5638" priority="4786" operator="lessThan">
      <formula>$C$4</formula>
    </cfRule>
  </conditionalFormatting>
  <conditionalFormatting sqref="BO41">
    <cfRule type="cellIs" dxfId="5637" priority="4787" operator="lessThan">
      <formula>$C$4</formula>
    </cfRule>
  </conditionalFormatting>
  <conditionalFormatting sqref="BO41">
    <cfRule type="cellIs" dxfId="5636" priority="4788" operator="lessThan">
      <formula>$C$4</formula>
    </cfRule>
  </conditionalFormatting>
  <conditionalFormatting sqref="BO42">
    <cfRule type="cellIs" dxfId="5635" priority="4789" operator="lessThan">
      <formula>$C$4</formula>
    </cfRule>
  </conditionalFormatting>
  <conditionalFormatting sqref="BO42">
    <cfRule type="cellIs" dxfId="5634" priority="4790" operator="lessThan">
      <formula>$C$4</formula>
    </cfRule>
  </conditionalFormatting>
  <conditionalFormatting sqref="BO43">
    <cfRule type="cellIs" dxfId="5633" priority="4791" operator="lessThan">
      <formula>$C$4</formula>
    </cfRule>
  </conditionalFormatting>
  <conditionalFormatting sqref="BO43">
    <cfRule type="cellIs" dxfId="5632" priority="4792" operator="lessThan">
      <formula>$C$4</formula>
    </cfRule>
  </conditionalFormatting>
  <conditionalFormatting sqref="BO44">
    <cfRule type="cellIs" dxfId="5631" priority="4793" operator="lessThan">
      <formula>$C$4</formula>
    </cfRule>
  </conditionalFormatting>
  <conditionalFormatting sqref="BO44">
    <cfRule type="cellIs" dxfId="5630" priority="4794" operator="lessThan">
      <formula>$C$4</formula>
    </cfRule>
  </conditionalFormatting>
  <conditionalFormatting sqref="BO45">
    <cfRule type="cellIs" dxfId="5629" priority="4795" operator="lessThan">
      <formula>$C$4</formula>
    </cfRule>
  </conditionalFormatting>
  <conditionalFormatting sqref="BO45">
    <cfRule type="cellIs" dxfId="5628" priority="4796" operator="lessThan">
      <formula>$C$4</formula>
    </cfRule>
  </conditionalFormatting>
  <conditionalFormatting sqref="BO46">
    <cfRule type="cellIs" dxfId="5627" priority="4797" operator="lessThan">
      <formula>$C$4</formula>
    </cfRule>
  </conditionalFormatting>
  <conditionalFormatting sqref="BO46">
    <cfRule type="cellIs" dxfId="5626" priority="4798" operator="lessThan">
      <formula>$C$4</formula>
    </cfRule>
  </conditionalFormatting>
  <conditionalFormatting sqref="BO47">
    <cfRule type="cellIs" dxfId="5625" priority="4799" operator="lessThan">
      <formula>$C$4</formula>
    </cfRule>
  </conditionalFormatting>
  <conditionalFormatting sqref="BO47">
    <cfRule type="cellIs" dxfId="5624" priority="4800" operator="lessThan">
      <formula>$C$4</formula>
    </cfRule>
  </conditionalFormatting>
  <conditionalFormatting sqref="BO48">
    <cfRule type="cellIs" dxfId="5623" priority="4801" operator="lessThan">
      <formula>$C$4</formula>
    </cfRule>
  </conditionalFormatting>
  <conditionalFormatting sqref="BO48">
    <cfRule type="cellIs" dxfId="5622" priority="4802" operator="lessThan">
      <formula>$C$4</formula>
    </cfRule>
  </conditionalFormatting>
  <conditionalFormatting sqref="BO49">
    <cfRule type="cellIs" dxfId="5621" priority="4803" operator="lessThan">
      <formula>$C$4</formula>
    </cfRule>
  </conditionalFormatting>
  <conditionalFormatting sqref="BO49">
    <cfRule type="cellIs" dxfId="5620" priority="4804" operator="lessThan">
      <formula>$C$4</formula>
    </cfRule>
  </conditionalFormatting>
  <conditionalFormatting sqref="BO50">
    <cfRule type="cellIs" dxfId="5619" priority="4805" operator="lessThan">
      <formula>$C$4</formula>
    </cfRule>
  </conditionalFormatting>
  <conditionalFormatting sqref="BO50">
    <cfRule type="cellIs" dxfId="5618" priority="4806" operator="lessThan">
      <formula>$C$4</formula>
    </cfRule>
  </conditionalFormatting>
  <conditionalFormatting sqref="BO51">
    <cfRule type="cellIs" dxfId="5617" priority="4807" operator="lessThan">
      <formula>$C$4</formula>
    </cfRule>
  </conditionalFormatting>
  <conditionalFormatting sqref="BO51">
    <cfRule type="cellIs" dxfId="5616" priority="4808" operator="lessThan">
      <formula>$C$4</formula>
    </cfRule>
  </conditionalFormatting>
  <conditionalFormatting sqref="BO52">
    <cfRule type="cellIs" dxfId="5615" priority="4809" operator="lessThan">
      <formula>$C$4</formula>
    </cfRule>
  </conditionalFormatting>
  <conditionalFormatting sqref="BO52">
    <cfRule type="cellIs" dxfId="5614" priority="4810" operator="lessThan">
      <formula>$C$4</formula>
    </cfRule>
  </conditionalFormatting>
  <conditionalFormatting sqref="BO53">
    <cfRule type="cellIs" dxfId="5613" priority="4811" operator="lessThan">
      <formula>$C$4</formula>
    </cfRule>
  </conditionalFormatting>
  <conditionalFormatting sqref="BO53">
    <cfRule type="cellIs" dxfId="5612" priority="4812" operator="lessThan">
      <formula>$C$4</formula>
    </cfRule>
  </conditionalFormatting>
  <conditionalFormatting sqref="BO54">
    <cfRule type="cellIs" dxfId="5611" priority="4813" operator="lessThan">
      <formula>$C$4</formula>
    </cfRule>
  </conditionalFormatting>
  <conditionalFormatting sqref="BO54">
    <cfRule type="cellIs" dxfId="5610" priority="4814" operator="lessThan">
      <formula>$C$4</formula>
    </cfRule>
  </conditionalFormatting>
  <conditionalFormatting sqref="BO55">
    <cfRule type="cellIs" dxfId="5609" priority="4815" operator="lessThan">
      <formula>$C$4</formula>
    </cfRule>
  </conditionalFormatting>
  <conditionalFormatting sqref="BO55">
    <cfRule type="cellIs" dxfId="5608" priority="4816" operator="lessThan">
      <formula>$C$4</formula>
    </cfRule>
  </conditionalFormatting>
  <conditionalFormatting sqref="BO56">
    <cfRule type="cellIs" dxfId="5607" priority="4817" operator="lessThan">
      <formula>$C$4</formula>
    </cfRule>
  </conditionalFormatting>
  <conditionalFormatting sqref="BO56">
    <cfRule type="cellIs" dxfId="5606" priority="4818" operator="lessThan">
      <formula>$C$4</formula>
    </cfRule>
  </conditionalFormatting>
  <conditionalFormatting sqref="BO57">
    <cfRule type="cellIs" dxfId="5605" priority="4819" operator="lessThan">
      <formula>$C$4</formula>
    </cfRule>
  </conditionalFormatting>
  <conditionalFormatting sqref="BO57">
    <cfRule type="cellIs" dxfId="5604" priority="4820" operator="lessThan">
      <formula>$C$4</formula>
    </cfRule>
  </conditionalFormatting>
  <conditionalFormatting sqref="BO58">
    <cfRule type="cellIs" dxfId="5603" priority="4821" operator="lessThan">
      <formula>$C$4</formula>
    </cfRule>
  </conditionalFormatting>
  <conditionalFormatting sqref="BO58">
    <cfRule type="cellIs" dxfId="5602" priority="4822" operator="lessThan">
      <formula>$C$4</formula>
    </cfRule>
  </conditionalFormatting>
  <conditionalFormatting sqref="BO59">
    <cfRule type="cellIs" dxfId="5601" priority="4823" operator="lessThan">
      <formula>$C$4</formula>
    </cfRule>
  </conditionalFormatting>
  <conditionalFormatting sqref="BO59">
    <cfRule type="cellIs" dxfId="5600" priority="4824" operator="lessThan">
      <formula>$C$4</formula>
    </cfRule>
  </conditionalFormatting>
  <conditionalFormatting sqref="BO60">
    <cfRule type="cellIs" dxfId="5599" priority="4825" operator="lessThan">
      <formula>$C$4</formula>
    </cfRule>
  </conditionalFormatting>
  <conditionalFormatting sqref="BO60">
    <cfRule type="cellIs" dxfId="5598" priority="4826" operator="lessThan">
      <formula>$C$4</formula>
    </cfRule>
  </conditionalFormatting>
  <conditionalFormatting sqref="BP11">
    <cfRule type="cellIs" dxfId="5597" priority="4827" operator="lessThan">
      <formula>$C$4</formula>
    </cfRule>
  </conditionalFormatting>
  <conditionalFormatting sqref="BP11">
    <cfRule type="cellIs" dxfId="5596" priority="4828" operator="lessThan">
      <formula>$C$4</formula>
    </cfRule>
  </conditionalFormatting>
  <conditionalFormatting sqref="BP12">
    <cfRule type="cellIs" dxfId="5595" priority="4829" operator="lessThan">
      <formula>$C$4</formula>
    </cfRule>
  </conditionalFormatting>
  <conditionalFormatting sqref="BP12">
    <cfRule type="cellIs" dxfId="5594" priority="4830" operator="lessThan">
      <formula>$C$4</formula>
    </cfRule>
  </conditionalFormatting>
  <conditionalFormatting sqref="BP13">
    <cfRule type="cellIs" dxfId="5593" priority="4831" operator="lessThan">
      <formula>$C$4</formula>
    </cfRule>
  </conditionalFormatting>
  <conditionalFormatting sqref="BP13">
    <cfRule type="cellIs" dxfId="5592" priority="4832" operator="lessThan">
      <formula>$C$4</formula>
    </cfRule>
  </conditionalFormatting>
  <conditionalFormatting sqref="BP14">
    <cfRule type="cellIs" dxfId="5591" priority="4833" operator="lessThan">
      <formula>$C$4</formula>
    </cfRule>
  </conditionalFormatting>
  <conditionalFormatting sqref="BP14">
    <cfRule type="cellIs" dxfId="5590" priority="4834" operator="lessThan">
      <formula>$C$4</formula>
    </cfRule>
  </conditionalFormatting>
  <conditionalFormatting sqref="BP15">
    <cfRule type="cellIs" dxfId="5589" priority="4835" operator="lessThan">
      <formula>$C$4</formula>
    </cfRule>
  </conditionalFormatting>
  <conditionalFormatting sqref="BP15">
    <cfRule type="cellIs" dxfId="5588" priority="4836" operator="lessThan">
      <formula>$C$4</formula>
    </cfRule>
  </conditionalFormatting>
  <conditionalFormatting sqref="BP16">
    <cfRule type="cellIs" dxfId="5587" priority="4837" operator="lessThan">
      <formula>$C$4</formula>
    </cfRule>
  </conditionalFormatting>
  <conditionalFormatting sqref="BP16">
    <cfRule type="cellIs" dxfId="5586" priority="4838" operator="lessThan">
      <formula>$C$4</formula>
    </cfRule>
  </conditionalFormatting>
  <conditionalFormatting sqref="BP17">
    <cfRule type="cellIs" dxfId="5585" priority="4839" operator="lessThan">
      <formula>$C$4</formula>
    </cfRule>
  </conditionalFormatting>
  <conditionalFormatting sqref="BP17">
    <cfRule type="cellIs" dxfId="5584" priority="4840" operator="lessThan">
      <formula>$C$4</formula>
    </cfRule>
  </conditionalFormatting>
  <conditionalFormatting sqref="BP18">
    <cfRule type="cellIs" dxfId="5583" priority="4841" operator="lessThan">
      <formula>$C$4</formula>
    </cfRule>
  </conditionalFormatting>
  <conditionalFormatting sqref="BP18">
    <cfRule type="cellIs" dxfId="5582" priority="4842" operator="lessThan">
      <formula>$C$4</formula>
    </cfRule>
  </conditionalFormatting>
  <conditionalFormatting sqref="BP19">
    <cfRule type="cellIs" dxfId="5581" priority="4843" operator="lessThan">
      <formula>$C$4</formula>
    </cfRule>
  </conditionalFormatting>
  <conditionalFormatting sqref="BP19">
    <cfRule type="cellIs" dxfId="5580" priority="4844" operator="lessThan">
      <formula>$C$4</formula>
    </cfRule>
  </conditionalFormatting>
  <conditionalFormatting sqref="BP20">
    <cfRule type="cellIs" dxfId="5579" priority="4845" operator="lessThan">
      <formula>$C$4</formula>
    </cfRule>
  </conditionalFormatting>
  <conditionalFormatting sqref="BP20">
    <cfRule type="cellIs" dxfId="5578" priority="4846" operator="lessThan">
      <formula>$C$4</formula>
    </cfRule>
  </conditionalFormatting>
  <conditionalFormatting sqref="BP21">
    <cfRule type="cellIs" dxfId="5577" priority="4847" operator="lessThan">
      <formula>$C$4</formula>
    </cfRule>
  </conditionalFormatting>
  <conditionalFormatting sqref="BP21">
    <cfRule type="cellIs" dxfId="5576" priority="4848" operator="lessThan">
      <formula>$C$4</formula>
    </cfRule>
  </conditionalFormatting>
  <conditionalFormatting sqref="BP22">
    <cfRule type="cellIs" dxfId="5575" priority="4849" operator="lessThan">
      <formula>$C$4</formula>
    </cfRule>
  </conditionalFormatting>
  <conditionalFormatting sqref="BP22">
    <cfRule type="cellIs" dxfId="5574" priority="4850" operator="lessThan">
      <formula>$C$4</formula>
    </cfRule>
  </conditionalFormatting>
  <conditionalFormatting sqref="BP23">
    <cfRule type="cellIs" dxfId="5573" priority="4851" operator="lessThan">
      <formula>$C$4</formula>
    </cfRule>
  </conditionalFormatting>
  <conditionalFormatting sqref="BP23">
    <cfRule type="cellIs" dxfId="5572" priority="4852" operator="lessThan">
      <formula>$C$4</formula>
    </cfRule>
  </conditionalFormatting>
  <conditionalFormatting sqref="BP24">
    <cfRule type="cellIs" dxfId="5571" priority="4853" operator="lessThan">
      <formula>$C$4</formula>
    </cfRule>
  </conditionalFormatting>
  <conditionalFormatting sqref="BP24">
    <cfRule type="cellIs" dxfId="5570" priority="4854" operator="lessThan">
      <formula>$C$4</formula>
    </cfRule>
  </conditionalFormatting>
  <conditionalFormatting sqref="BP25">
    <cfRule type="cellIs" dxfId="5569" priority="4855" operator="lessThan">
      <formula>$C$4</formula>
    </cfRule>
  </conditionalFormatting>
  <conditionalFormatting sqref="BP25">
    <cfRule type="cellIs" dxfId="5568" priority="4856" operator="lessThan">
      <formula>$C$4</formula>
    </cfRule>
  </conditionalFormatting>
  <conditionalFormatting sqref="BP26">
    <cfRule type="cellIs" dxfId="5567" priority="4857" operator="lessThan">
      <formula>$C$4</formula>
    </cfRule>
  </conditionalFormatting>
  <conditionalFormatting sqref="BP26">
    <cfRule type="cellIs" dxfId="5566" priority="4858" operator="lessThan">
      <formula>$C$4</formula>
    </cfRule>
  </conditionalFormatting>
  <conditionalFormatting sqref="BP27">
    <cfRule type="cellIs" dxfId="5565" priority="4859" operator="lessThan">
      <formula>$C$4</formula>
    </cfRule>
  </conditionalFormatting>
  <conditionalFormatting sqref="BP27">
    <cfRule type="cellIs" dxfId="5564" priority="4860" operator="lessThan">
      <formula>$C$4</formula>
    </cfRule>
  </conditionalFormatting>
  <conditionalFormatting sqref="BP28">
    <cfRule type="cellIs" dxfId="5563" priority="4861" operator="lessThan">
      <formula>$C$4</formula>
    </cfRule>
  </conditionalFormatting>
  <conditionalFormatting sqref="BP28">
    <cfRule type="cellIs" dxfId="5562" priority="4862" operator="lessThan">
      <formula>$C$4</formula>
    </cfRule>
  </conditionalFormatting>
  <conditionalFormatting sqref="BP29">
    <cfRule type="cellIs" dxfId="5561" priority="4863" operator="lessThan">
      <formula>$C$4</formula>
    </cfRule>
  </conditionalFormatting>
  <conditionalFormatting sqref="BP29">
    <cfRule type="cellIs" dxfId="5560" priority="4864" operator="lessThan">
      <formula>$C$4</formula>
    </cfRule>
  </conditionalFormatting>
  <conditionalFormatting sqref="BP30">
    <cfRule type="cellIs" dxfId="5559" priority="4865" operator="lessThan">
      <formula>$C$4</formula>
    </cfRule>
  </conditionalFormatting>
  <conditionalFormatting sqref="BP30">
    <cfRule type="cellIs" dxfId="5558" priority="4866" operator="lessThan">
      <formula>$C$4</formula>
    </cfRule>
  </conditionalFormatting>
  <conditionalFormatting sqref="BP31">
    <cfRule type="cellIs" dxfId="5557" priority="4867" operator="lessThan">
      <formula>$C$4</formula>
    </cfRule>
  </conditionalFormatting>
  <conditionalFormatting sqref="BP31">
    <cfRule type="cellIs" dxfId="5556" priority="4868" operator="lessThan">
      <formula>$C$4</formula>
    </cfRule>
  </conditionalFormatting>
  <conditionalFormatting sqref="BP32">
    <cfRule type="cellIs" dxfId="5555" priority="4869" operator="lessThan">
      <formula>$C$4</formula>
    </cfRule>
  </conditionalFormatting>
  <conditionalFormatting sqref="BP32">
    <cfRule type="cellIs" dxfId="5554" priority="4870" operator="lessThan">
      <formula>$C$4</formula>
    </cfRule>
  </conditionalFormatting>
  <conditionalFormatting sqref="BP33">
    <cfRule type="cellIs" dxfId="5553" priority="4871" operator="lessThan">
      <formula>$C$4</formula>
    </cfRule>
  </conditionalFormatting>
  <conditionalFormatting sqref="BP33">
    <cfRule type="cellIs" dxfId="5552" priority="4872" operator="lessThan">
      <formula>$C$4</formula>
    </cfRule>
  </conditionalFormatting>
  <conditionalFormatting sqref="BP34">
    <cfRule type="cellIs" dxfId="5551" priority="4873" operator="lessThan">
      <formula>$C$4</formula>
    </cfRule>
  </conditionalFormatting>
  <conditionalFormatting sqref="BP34">
    <cfRule type="cellIs" dxfId="5550" priority="4874" operator="lessThan">
      <formula>$C$4</formula>
    </cfRule>
  </conditionalFormatting>
  <conditionalFormatting sqref="BP35">
    <cfRule type="cellIs" dxfId="5549" priority="4875" operator="lessThan">
      <formula>$C$4</formula>
    </cfRule>
  </conditionalFormatting>
  <conditionalFormatting sqref="BP35">
    <cfRule type="cellIs" dxfId="5548" priority="4876" operator="lessThan">
      <formula>$C$4</formula>
    </cfRule>
  </conditionalFormatting>
  <conditionalFormatting sqref="BP36">
    <cfRule type="cellIs" dxfId="5547" priority="4877" operator="lessThan">
      <formula>$C$4</formula>
    </cfRule>
  </conditionalFormatting>
  <conditionalFormatting sqref="BP36">
    <cfRule type="cellIs" dxfId="5546" priority="4878" operator="lessThan">
      <formula>$C$4</formula>
    </cfRule>
  </conditionalFormatting>
  <conditionalFormatting sqref="BP37">
    <cfRule type="cellIs" dxfId="5545" priority="4879" operator="lessThan">
      <formula>$C$4</formula>
    </cfRule>
  </conditionalFormatting>
  <conditionalFormatting sqref="BP37">
    <cfRule type="cellIs" dxfId="5544" priority="4880" operator="lessThan">
      <formula>$C$4</formula>
    </cfRule>
  </conditionalFormatting>
  <conditionalFormatting sqref="BP38">
    <cfRule type="cellIs" dxfId="5543" priority="4881" operator="lessThan">
      <formula>$C$4</formula>
    </cfRule>
  </conditionalFormatting>
  <conditionalFormatting sqref="BP38">
    <cfRule type="cellIs" dxfId="5542" priority="4882" operator="lessThan">
      <formula>$C$4</formula>
    </cfRule>
  </conditionalFormatting>
  <conditionalFormatting sqref="BP39">
    <cfRule type="cellIs" dxfId="5541" priority="4883" operator="lessThan">
      <formula>$C$4</formula>
    </cfRule>
  </conditionalFormatting>
  <conditionalFormatting sqref="BP39">
    <cfRule type="cellIs" dxfId="5540" priority="4884" operator="lessThan">
      <formula>$C$4</formula>
    </cfRule>
  </conditionalFormatting>
  <conditionalFormatting sqref="BP40">
    <cfRule type="cellIs" dxfId="5539" priority="4885" operator="lessThan">
      <formula>$C$4</formula>
    </cfRule>
  </conditionalFormatting>
  <conditionalFormatting sqref="BP40">
    <cfRule type="cellIs" dxfId="5538" priority="4886" operator="lessThan">
      <formula>$C$4</formula>
    </cfRule>
  </conditionalFormatting>
  <conditionalFormatting sqref="BP41">
    <cfRule type="cellIs" dxfId="5537" priority="4887" operator="lessThan">
      <formula>$C$4</formula>
    </cfRule>
  </conditionalFormatting>
  <conditionalFormatting sqref="BP41">
    <cfRule type="cellIs" dxfId="5536" priority="4888" operator="lessThan">
      <formula>$C$4</formula>
    </cfRule>
  </conditionalFormatting>
  <conditionalFormatting sqref="BP42">
    <cfRule type="cellIs" dxfId="5535" priority="4889" operator="lessThan">
      <formula>$C$4</formula>
    </cfRule>
  </conditionalFormatting>
  <conditionalFormatting sqref="BP42">
    <cfRule type="cellIs" dxfId="5534" priority="4890" operator="lessThan">
      <formula>$C$4</formula>
    </cfRule>
  </conditionalFormatting>
  <conditionalFormatting sqref="BP43">
    <cfRule type="cellIs" dxfId="5533" priority="4891" operator="lessThan">
      <formula>$C$4</formula>
    </cfRule>
  </conditionalFormatting>
  <conditionalFormatting sqref="BP43">
    <cfRule type="cellIs" dxfId="5532" priority="4892" operator="lessThan">
      <formula>$C$4</formula>
    </cfRule>
  </conditionalFormatting>
  <conditionalFormatting sqref="BP44">
    <cfRule type="cellIs" dxfId="5531" priority="4893" operator="lessThan">
      <formula>$C$4</formula>
    </cfRule>
  </conditionalFormatting>
  <conditionalFormatting sqref="BP44">
    <cfRule type="cellIs" dxfId="5530" priority="4894" operator="lessThan">
      <formula>$C$4</formula>
    </cfRule>
  </conditionalFormatting>
  <conditionalFormatting sqref="BP45">
    <cfRule type="cellIs" dxfId="5529" priority="4895" operator="lessThan">
      <formula>$C$4</formula>
    </cfRule>
  </conditionalFormatting>
  <conditionalFormatting sqref="BP45">
    <cfRule type="cellIs" dxfId="5528" priority="4896" operator="lessThan">
      <formula>$C$4</formula>
    </cfRule>
  </conditionalFormatting>
  <conditionalFormatting sqref="BP46">
    <cfRule type="cellIs" dxfId="5527" priority="4897" operator="lessThan">
      <formula>$C$4</formula>
    </cfRule>
  </conditionalFormatting>
  <conditionalFormatting sqref="BP46">
    <cfRule type="cellIs" dxfId="5526" priority="4898" operator="lessThan">
      <formula>$C$4</formula>
    </cfRule>
  </conditionalFormatting>
  <conditionalFormatting sqref="BP47">
    <cfRule type="cellIs" dxfId="5525" priority="4899" operator="lessThan">
      <formula>$C$4</formula>
    </cfRule>
  </conditionalFormatting>
  <conditionalFormatting sqref="BP47">
    <cfRule type="cellIs" dxfId="5524" priority="4900" operator="lessThan">
      <formula>$C$4</formula>
    </cfRule>
  </conditionalFormatting>
  <conditionalFormatting sqref="BP48">
    <cfRule type="cellIs" dxfId="5523" priority="4901" operator="lessThan">
      <formula>$C$4</formula>
    </cfRule>
  </conditionalFormatting>
  <conditionalFormatting sqref="BP48">
    <cfRule type="cellIs" dxfId="5522" priority="4902" operator="lessThan">
      <formula>$C$4</formula>
    </cfRule>
  </conditionalFormatting>
  <conditionalFormatting sqref="BP49">
    <cfRule type="cellIs" dxfId="5521" priority="4903" operator="lessThan">
      <formula>$C$4</formula>
    </cfRule>
  </conditionalFormatting>
  <conditionalFormatting sqref="BP49">
    <cfRule type="cellIs" dxfId="5520" priority="4904" operator="lessThan">
      <formula>$C$4</formula>
    </cfRule>
  </conditionalFormatting>
  <conditionalFormatting sqref="BP50">
    <cfRule type="cellIs" dxfId="5519" priority="4905" operator="lessThan">
      <formula>$C$4</formula>
    </cfRule>
  </conditionalFormatting>
  <conditionalFormatting sqref="BP50">
    <cfRule type="cellIs" dxfId="5518" priority="4906" operator="lessThan">
      <formula>$C$4</formula>
    </cfRule>
  </conditionalFormatting>
  <conditionalFormatting sqref="BP51">
    <cfRule type="cellIs" dxfId="5517" priority="4907" operator="lessThan">
      <formula>$C$4</formula>
    </cfRule>
  </conditionalFormatting>
  <conditionalFormatting sqref="BP51">
    <cfRule type="cellIs" dxfId="5516" priority="4908" operator="lessThan">
      <formula>$C$4</formula>
    </cfRule>
  </conditionalFormatting>
  <conditionalFormatting sqref="BP52">
    <cfRule type="cellIs" dxfId="5515" priority="4909" operator="lessThan">
      <formula>$C$4</formula>
    </cfRule>
  </conditionalFormatting>
  <conditionalFormatting sqref="BP52">
    <cfRule type="cellIs" dxfId="5514" priority="4910" operator="lessThan">
      <formula>$C$4</formula>
    </cfRule>
  </conditionalFormatting>
  <conditionalFormatting sqref="BP53">
    <cfRule type="cellIs" dxfId="5513" priority="4911" operator="lessThan">
      <formula>$C$4</formula>
    </cfRule>
  </conditionalFormatting>
  <conditionalFormatting sqref="BP53">
    <cfRule type="cellIs" dxfId="5512" priority="4912" operator="lessThan">
      <formula>$C$4</formula>
    </cfRule>
  </conditionalFormatting>
  <conditionalFormatting sqref="BP54">
    <cfRule type="cellIs" dxfId="5511" priority="4913" operator="lessThan">
      <formula>$C$4</formula>
    </cfRule>
  </conditionalFormatting>
  <conditionalFormatting sqref="BP54">
    <cfRule type="cellIs" dxfId="5510" priority="4914" operator="lessThan">
      <formula>$C$4</formula>
    </cfRule>
  </conditionalFormatting>
  <conditionalFormatting sqref="BP55">
    <cfRule type="cellIs" dxfId="5509" priority="4915" operator="lessThan">
      <formula>$C$4</formula>
    </cfRule>
  </conditionalFormatting>
  <conditionalFormatting sqref="BP55">
    <cfRule type="cellIs" dxfId="5508" priority="4916" operator="lessThan">
      <formula>$C$4</formula>
    </cfRule>
  </conditionalFormatting>
  <conditionalFormatting sqref="BP56">
    <cfRule type="cellIs" dxfId="5507" priority="4917" operator="lessThan">
      <formula>$C$4</formula>
    </cfRule>
  </conditionalFormatting>
  <conditionalFormatting sqref="BP56">
    <cfRule type="cellIs" dxfId="5506" priority="4918" operator="lessThan">
      <formula>$C$4</formula>
    </cfRule>
  </conditionalFormatting>
  <conditionalFormatting sqref="BP57">
    <cfRule type="cellIs" dxfId="5505" priority="4919" operator="lessThan">
      <formula>$C$4</formula>
    </cfRule>
  </conditionalFormatting>
  <conditionalFormatting sqref="BP57">
    <cfRule type="cellIs" dxfId="5504" priority="4920" operator="lessThan">
      <formula>$C$4</formula>
    </cfRule>
  </conditionalFormatting>
  <conditionalFormatting sqref="BP58">
    <cfRule type="cellIs" dxfId="5503" priority="4921" operator="lessThan">
      <formula>$C$4</formula>
    </cfRule>
  </conditionalFormatting>
  <conditionalFormatting sqref="BP58">
    <cfRule type="cellIs" dxfId="5502" priority="4922" operator="lessThan">
      <formula>$C$4</formula>
    </cfRule>
  </conditionalFormatting>
  <conditionalFormatting sqref="BP59">
    <cfRule type="cellIs" dxfId="5501" priority="4923" operator="lessThan">
      <formula>$C$4</formula>
    </cfRule>
  </conditionalFormatting>
  <conditionalFormatting sqref="BP59">
    <cfRule type="cellIs" dxfId="5500" priority="4924" operator="lessThan">
      <formula>$C$4</formula>
    </cfRule>
  </conditionalFormatting>
  <conditionalFormatting sqref="BP60">
    <cfRule type="cellIs" dxfId="5499" priority="4925" operator="lessThan">
      <formula>$C$4</formula>
    </cfRule>
  </conditionalFormatting>
  <conditionalFormatting sqref="BP60">
    <cfRule type="cellIs" dxfId="5498" priority="4926" operator="lessThan">
      <formula>$C$4</formula>
    </cfRule>
  </conditionalFormatting>
  <conditionalFormatting sqref="BQ11">
    <cfRule type="cellIs" dxfId="5497" priority="4927" operator="lessThan">
      <formula>$C$4</formula>
    </cfRule>
  </conditionalFormatting>
  <conditionalFormatting sqref="BQ11">
    <cfRule type="cellIs" dxfId="5496" priority="4928" operator="lessThan">
      <formula>$C$4</formula>
    </cfRule>
  </conditionalFormatting>
  <conditionalFormatting sqref="BQ12">
    <cfRule type="cellIs" dxfId="5495" priority="4929" operator="lessThan">
      <formula>$C$4</formula>
    </cfRule>
  </conditionalFormatting>
  <conditionalFormatting sqref="BQ12">
    <cfRule type="cellIs" dxfId="5494" priority="4930" operator="lessThan">
      <formula>$C$4</formula>
    </cfRule>
  </conditionalFormatting>
  <conditionalFormatting sqref="BQ13">
    <cfRule type="cellIs" dxfId="5493" priority="4931" operator="lessThan">
      <formula>$C$4</formula>
    </cfRule>
  </conditionalFormatting>
  <conditionalFormatting sqref="BQ13">
    <cfRule type="cellIs" dxfId="5492" priority="4932" operator="lessThan">
      <formula>$C$4</formula>
    </cfRule>
  </conditionalFormatting>
  <conditionalFormatting sqref="BQ14">
    <cfRule type="cellIs" dxfId="5491" priority="4933" operator="lessThan">
      <formula>$C$4</formula>
    </cfRule>
  </conditionalFormatting>
  <conditionalFormatting sqref="BQ14">
    <cfRule type="cellIs" dxfId="5490" priority="4934" operator="lessThan">
      <formula>$C$4</formula>
    </cfRule>
  </conditionalFormatting>
  <conditionalFormatting sqref="BQ15">
    <cfRule type="cellIs" dxfId="5489" priority="4935" operator="lessThan">
      <formula>$C$4</formula>
    </cfRule>
  </conditionalFormatting>
  <conditionalFormatting sqref="BQ15">
    <cfRule type="cellIs" dxfId="5488" priority="4936" operator="lessThan">
      <formula>$C$4</formula>
    </cfRule>
  </conditionalFormatting>
  <conditionalFormatting sqref="BQ16">
    <cfRule type="cellIs" dxfId="5487" priority="4937" operator="lessThan">
      <formula>$C$4</formula>
    </cfRule>
  </conditionalFormatting>
  <conditionalFormatting sqref="BQ16">
    <cfRule type="cellIs" dxfId="5486" priority="4938" operator="lessThan">
      <formula>$C$4</formula>
    </cfRule>
  </conditionalFormatting>
  <conditionalFormatting sqref="BQ17">
    <cfRule type="cellIs" dxfId="5485" priority="4939" operator="lessThan">
      <formula>$C$4</formula>
    </cfRule>
  </conditionalFormatting>
  <conditionalFormatting sqref="BQ17">
    <cfRule type="cellIs" dxfId="5484" priority="4940" operator="lessThan">
      <formula>$C$4</formula>
    </cfRule>
  </conditionalFormatting>
  <conditionalFormatting sqref="BQ18">
    <cfRule type="cellIs" dxfId="5483" priority="4941" operator="lessThan">
      <formula>$C$4</formula>
    </cfRule>
  </conditionalFormatting>
  <conditionalFormatting sqref="BQ18">
    <cfRule type="cellIs" dxfId="5482" priority="4942" operator="lessThan">
      <formula>$C$4</formula>
    </cfRule>
  </conditionalFormatting>
  <conditionalFormatting sqref="BQ19">
    <cfRule type="cellIs" dxfId="5481" priority="4943" operator="lessThan">
      <formula>$C$4</formula>
    </cfRule>
  </conditionalFormatting>
  <conditionalFormatting sqref="BQ19">
    <cfRule type="cellIs" dxfId="5480" priority="4944" operator="lessThan">
      <formula>$C$4</formula>
    </cfRule>
  </conditionalFormatting>
  <conditionalFormatting sqref="BQ20">
    <cfRule type="cellIs" dxfId="5479" priority="4945" operator="lessThan">
      <formula>$C$4</formula>
    </cfRule>
  </conditionalFormatting>
  <conditionalFormatting sqref="BQ20">
    <cfRule type="cellIs" dxfId="5478" priority="4946" operator="lessThan">
      <formula>$C$4</formula>
    </cfRule>
  </conditionalFormatting>
  <conditionalFormatting sqref="BQ21">
    <cfRule type="cellIs" dxfId="5477" priority="4947" operator="lessThan">
      <formula>$C$4</formula>
    </cfRule>
  </conditionalFormatting>
  <conditionalFormatting sqref="BQ21">
    <cfRule type="cellIs" dxfId="5476" priority="4948" operator="lessThan">
      <formula>$C$4</formula>
    </cfRule>
  </conditionalFormatting>
  <conditionalFormatting sqref="BQ22">
    <cfRule type="cellIs" dxfId="5475" priority="4949" operator="lessThan">
      <formula>$C$4</formula>
    </cfRule>
  </conditionalFormatting>
  <conditionalFormatting sqref="BQ22">
    <cfRule type="cellIs" dxfId="5474" priority="4950" operator="lessThan">
      <formula>$C$4</formula>
    </cfRule>
  </conditionalFormatting>
  <conditionalFormatting sqref="BQ23">
    <cfRule type="cellIs" dxfId="5473" priority="4951" operator="lessThan">
      <formula>$C$4</formula>
    </cfRule>
  </conditionalFormatting>
  <conditionalFormatting sqref="BQ23">
    <cfRule type="cellIs" dxfId="5472" priority="4952" operator="lessThan">
      <formula>$C$4</formula>
    </cfRule>
  </conditionalFormatting>
  <conditionalFormatting sqref="BQ24">
    <cfRule type="cellIs" dxfId="5471" priority="4953" operator="lessThan">
      <formula>$C$4</formula>
    </cfRule>
  </conditionalFormatting>
  <conditionalFormatting sqref="BQ24">
    <cfRule type="cellIs" dxfId="5470" priority="4954" operator="lessThan">
      <formula>$C$4</formula>
    </cfRule>
  </conditionalFormatting>
  <conditionalFormatting sqref="BQ25">
    <cfRule type="cellIs" dxfId="5469" priority="4955" operator="lessThan">
      <formula>$C$4</formula>
    </cfRule>
  </conditionalFormatting>
  <conditionalFormatting sqref="BQ25">
    <cfRule type="cellIs" dxfId="5468" priority="4956" operator="lessThan">
      <formula>$C$4</formula>
    </cfRule>
  </conditionalFormatting>
  <conditionalFormatting sqref="BQ26">
    <cfRule type="cellIs" dxfId="5467" priority="4957" operator="lessThan">
      <formula>$C$4</formula>
    </cfRule>
  </conditionalFormatting>
  <conditionalFormatting sqref="BQ26">
    <cfRule type="cellIs" dxfId="5466" priority="4958" operator="lessThan">
      <formula>$C$4</formula>
    </cfRule>
  </conditionalFormatting>
  <conditionalFormatting sqref="BQ27">
    <cfRule type="cellIs" dxfId="5465" priority="4959" operator="lessThan">
      <formula>$C$4</formula>
    </cfRule>
  </conditionalFormatting>
  <conditionalFormatting sqref="BQ27">
    <cfRule type="cellIs" dxfId="5464" priority="4960" operator="lessThan">
      <formula>$C$4</formula>
    </cfRule>
  </conditionalFormatting>
  <conditionalFormatting sqref="BQ28">
    <cfRule type="cellIs" dxfId="5463" priority="4961" operator="lessThan">
      <formula>$C$4</formula>
    </cfRule>
  </conditionalFormatting>
  <conditionalFormatting sqref="BQ28">
    <cfRule type="cellIs" dxfId="5462" priority="4962" operator="lessThan">
      <formula>$C$4</formula>
    </cfRule>
  </conditionalFormatting>
  <conditionalFormatting sqref="BQ29">
    <cfRule type="cellIs" dxfId="5461" priority="4963" operator="lessThan">
      <formula>$C$4</formula>
    </cfRule>
  </conditionalFormatting>
  <conditionalFormatting sqref="BQ29">
    <cfRule type="cellIs" dxfId="5460" priority="4964" operator="lessThan">
      <formula>$C$4</formula>
    </cfRule>
  </conditionalFormatting>
  <conditionalFormatting sqref="BQ30">
    <cfRule type="cellIs" dxfId="5459" priority="4965" operator="lessThan">
      <formula>$C$4</formula>
    </cfRule>
  </conditionalFormatting>
  <conditionalFormatting sqref="BQ30">
    <cfRule type="cellIs" dxfId="5458" priority="4966" operator="lessThan">
      <formula>$C$4</formula>
    </cfRule>
  </conditionalFormatting>
  <conditionalFormatting sqref="BQ31">
    <cfRule type="cellIs" dxfId="5457" priority="4967" operator="lessThan">
      <formula>$C$4</formula>
    </cfRule>
  </conditionalFormatting>
  <conditionalFormatting sqref="BQ31">
    <cfRule type="cellIs" dxfId="5456" priority="4968" operator="lessThan">
      <formula>$C$4</formula>
    </cfRule>
  </conditionalFormatting>
  <conditionalFormatting sqref="BQ32">
    <cfRule type="cellIs" dxfId="5455" priority="4969" operator="lessThan">
      <formula>$C$4</formula>
    </cfRule>
  </conditionalFormatting>
  <conditionalFormatting sqref="BQ32">
    <cfRule type="cellIs" dxfId="5454" priority="4970" operator="lessThan">
      <formula>$C$4</formula>
    </cfRule>
  </conditionalFormatting>
  <conditionalFormatting sqref="BQ33">
    <cfRule type="cellIs" dxfId="5453" priority="4971" operator="lessThan">
      <formula>$C$4</formula>
    </cfRule>
  </conditionalFormatting>
  <conditionalFormatting sqref="BQ33">
    <cfRule type="cellIs" dxfId="5452" priority="4972" operator="lessThan">
      <formula>$C$4</formula>
    </cfRule>
  </conditionalFormatting>
  <conditionalFormatting sqref="BQ34">
    <cfRule type="cellIs" dxfId="5451" priority="4973" operator="lessThan">
      <formula>$C$4</formula>
    </cfRule>
  </conditionalFormatting>
  <conditionalFormatting sqref="BQ34">
    <cfRule type="cellIs" dxfId="5450" priority="4974" operator="lessThan">
      <formula>$C$4</formula>
    </cfRule>
  </conditionalFormatting>
  <conditionalFormatting sqref="BQ35">
    <cfRule type="cellIs" dxfId="5449" priority="4975" operator="lessThan">
      <formula>$C$4</formula>
    </cfRule>
  </conditionalFormatting>
  <conditionalFormatting sqref="BQ35">
    <cfRule type="cellIs" dxfId="5448" priority="4976" operator="lessThan">
      <formula>$C$4</formula>
    </cfRule>
  </conditionalFormatting>
  <conditionalFormatting sqref="BQ36">
    <cfRule type="cellIs" dxfId="5447" priority="4977" operator="lessThan">
      <formula>$C$4</formula>
    </cfRule>
  </conditionalFormatting>
  <conditionalFormatting sqref="BQ36">
    <cfRule type="cellIs" dxfId="5446" priority="4978" operator="lessThan">
      <formula>$C$4</formula>
    </cfRule>
  </conditionalFormatting>
  <conditionalFormatting sqref="BQ37">
    <cfRule type="cellIs" dxfId="5445" priority="4979" operator="lessThan">
      <formula>$C$4</formula>
    </cfRule>
  </conditionalFormatting>
  <conditionalFormatting sqref="BQ37">
    <cfRule type="cellIs" dxfId="5444" priority="4980" operator="lessThan">
      <formula>$C$4</formula>
    </cfRule>
  </conditionalFormatting>
  <conditionalFormatting sqref="BQ38">
    <cfRule type="cellIs" dxfId="5443" priority="4981" operator="lessThan">
      <formula>$C$4</formula>
    </cfRule>
  </conditionalFormatting>
  <conditionalFormatting sqref="BQ38">
    <cfRule type="cellIs" dxfId="5442" priority="4982" operator="lessThan">
      <formula>$C$4</formula>
    </cfRule>
  </conditionalFormatting>
  <conditionalFormatting sqref="BQ39">
    <cfRule type="cellIs" dxfId="5441" priority="4983" operator="lessThan">
      <formula>$C$4</formula>
    </cfRule>
  </conditionalFormatting>
  <conditionalFormatting sqref="BQ39">
    <cfRule type="cellIs" dxfId="5440" priority="4984" operator="lessThan">
      <formula>$C$4</formula>
    </cfRule>
  </conditionalFormatting>
  <conditionalFormatting sqref="BQ40">
    <cfRule type="cellIs" dxfId="5439" priority="4985" operator="lessThan">
      <formula>$C$4</formula>
    </cfRule>
  </conditionalFormatting>
  <conditionalFormatting sqref="BQ40">
    <cfRule type="cellIs" dxfId="5438" priority="4986" operator="lessThan">
      <formula>$C$4</formula>
    </cfRule>
  </conditionalFormatting>
  <conditionalFormatting sqref="BQ41">
    <cfRule type="cellIs" dxfId="5437" priority="4987" operator="lessThan">
      <formula>$C$4</formula>
    </cfRule>
  </conditionalFormatting>
  <conditionalFormatting sqref="BQ41">
    <cfRule type="cellIs" dxfId="5436" priority="4988" operator="lessThan">
      <formula>$C$4</formula>
    </cfRule>
  </conditionalFormatting>
  <conditionalFormatting sqref="BQ42">
    <cfRule type="cellIs" dxfId="5435" priority="4989" operator="lessThan">
      <formula>$C$4</formula>
    </cfRule>
  </conditionalFormatting>
  <conditionalFormatting sqref="BQ42">
    <cfRule type="cellIs" dxfId="5434" priority="4990" operator="lessThan">
      <formula>$C$4</formula>
    </cfRule>
  </conditionalFormatting>
  <conditionalFormatting sqref="BQ43">
    <cfRule type="cellIs" dxfId="5433" priority="4991" operator="lessThan">
      <formula>$C$4</formula>
    </cfRule>
  </conditionalFormatting>
  <conditionalFormatting sqref="BQ43">
    <cfRule type="cellIs" dxfId="5432" priority="4992" operator="lessThan">
      <formula>$C$4</formula>
    </cfRule>
  </conditionalFormatting>
  <conditionalFormatting sqref="BQ44">
    <cfRule type="cellIs" dxfId="5431" priority="4993" operator="lessThan">
      <formula>$C$4</formula>
    </cfRule>
  </conditionalFormatting>
  <conditionalFormatting sqref="BQ44">
    <cfRule type="cellIs" dxfId="5430" priority="4994" operator="lessThan">
      <formula>$C$4</formula>
    </cfRule>
  </conditionalFormatting>
  <conditionalFormatting sqref="BQ45">
    <cfRule type="cellIs" dxfId="5429" priority="4995" operator="lessThan">
      <formula>$C$4</formula>
    </cfRule>
  </conditionalFormatting>
  <conditionalFormatting sqref="BQ45">
    <cfRule type="cellIs" dxfId="5428" priority="4996" operator="lessThan">
      <formula>$C$4</formula>
    </cfRule>
  </conditionalFormatting>
  <conditionalFormatting sqref="BQ46">
    <cfRule type="cellIs" dxfId="5427" priority="4997" operator="lessThan">
      <formula>$C$4</formula>
    </cfRule>
  </conditionalFormatting>
  <conditionalFormatting sqref="BQ46">
    <cfRule type="cellIs" dxfId="5426" priority="4998" operator="lessThan">
      <formula>$C$4</formula>
    </cfRule>
  </conditionalFormatting>
  <conditionalFormatting sqref="BQ47">
    <cfRule type="cellIs" dxfId="5425" priority="4999" operator="lessThan">
      <formula>$C$4</formula>
    </cfRule>
  </conditionalFormatting>
  <conditionalFormatting sqref="BQ47">
    <cfRule type="cellIs" dxfId="5424" priority="5000" operator="lessThan">
      <formula>$C$4</formula>
    </cfRule>
  </conditionalFormatting>
  <conditionalFormatting sqref="BQ48">
    <cfRule type="cellIs" dxfId="5423" priority="5001" operator="lessThan">
      <formula>$C$4</formula>
    </cfRule>
  </conditionalFormatting>
  <conditionalFormatting sqref="BQ48">
    <cfRule type="cellIs" dxfId="5422" priority="5002" operator="lessThan">
      <formula>$C$4</formula>
    </cfRule>
  </conditionalFormatting>
  <conditionalFormatting sqref="BQ49">
    <cfRule type="cellIs" dxfId="5421" priority="5003" operator="lessThan">
      <formula>$C$4</formula>
    </cfRule>
  </conditionalFormatting>
  <conditionalFormatting sqref="BQ49">
    <cfRule type="cellIs" dxfId="5420" priority="5004" operator="lessThan">
      <formula>$C$4</formula>
    </cfRule>
  </conditionalFormatting>
  <conditionalFormatting sqref="BQ50">
    <cfRule type="cellIs" dxfId="5419" priority="5005" operator="lessThan">
      <formula>$C$4</formula>
    </cfRule>
  </conditionalFormatting>
  <conditionalFormatting sqref="BQ50">
    <cfRule type="cellIs" dxfId="5418" priority="5006" operator="lessThan">
      <formula>$C$4</formula>
    </cfRule>
  </conditionalFormatting>
  <conditionalFormatting sqref="BQ51">
    <cfRule type="cellIs" dxfId="5417" priority="5007" operator="lessThan">
      <formula>$C$4</formula>
    </cfRule>
  </conditionalFormatting>
  <conditionalFormatting sqref="BQ51">
    <cfRule type="cellIs" dxfId="5416" priority="5008" operator="lessThan">
      <formula>$C$4</formula>
    </cfRule>
  </conditionalFormatting>
  <conditionalFormatting sqref="BQ52">
    <cfRule type="cellIs" dxfId="5415" priority="5009" operator="lessThan">
      <formula>$C$4</formula>
    </cfRule>
  </conditionalFormatting>
  <conditionalFormatting sqref="BQ52">
    <cfRule type="cellIs" dxfId="5414" priority="5010" operator="lessThan">
      <formula>$C$4</formula>
    </cfRule>
  </conditionalFormatting>
  <conditionalFormatting sqref="BQ53">
    <cfRule type="cellIs" dxfId="5413" priority="5011" operator="lessThan">
      <formula>$C$4</formula>
    </cfRule>
  </conditionalFormatting>
  <conditionalFormatting sqref="BQ53">
    <cfRule type="cellIs" dxfId="5412" priority="5012" operator="lessThan">
      <formula>$C$4</formula>
    </cfRule>
  </conditionalFormatting>
  <conditionalFormatting sqref="BQ54">
    <cfRule type="cellIs" dxfId="5411" priority="5013" operator="lessThan">
      <formula>$C$4</formula>
    </cfRule>
  </conditionalFormatting>
  <conditionalFormatting sqref="BQ54">
    <cfRule type="cellIs" dxfId="5410" priority="5014" operator="lessThan">
      <formula>$C$4</formula>
    </cfRule>
  </conditionalFormatting>
  <conditionalFormatting sqref="BQ55">
    <cfRule type="cellIs" dxfId="5409" priority="5015" operator="lessThan">
      <formula>$C$4</formula>
    </cfRule>
  </conditionalFormatting>
  <conditionalFormatting sqref="BQ55">
    <cfRule type="cellIs" dxfId="5408" priority="5016" operator="lessThan">
      <formula>$C$4</formula>
    </cfRule>
  </conditionalFormatting>
  <conditionalFormatting sqref="BQ56">
    <cfRule type="cellIs" dxfId="5407" priority="5017" operator="lessThan">
      <formula>$C$4</formula>
    </cfRule>
  </conditionalFormatting>
  <conditionalFormatting sqref="BQ56">
    <cfRule type="cellIs" dxfId="5406" priority="5018" operator="lessThan">
      <formula>$C$4</formula>
    </cfRule>
  </conditionalFormatting>
  <conditionalFormatting sqref="BQ57">
    <cfRule type="cellIs" dxfId="5405" priority="5019" operator="lessThan">
      <formula>$C$4</formula>
    </cfRule>
  </conditionalFormatting>
  <conditionalFormatting sqref="BQ57">
    <cfRule type="cellIs" dxfId="5404" priority="5020" operator="lessThan">
      <formula>$C$4</formula>
    </cfRule>
  </conditionalFormatting>
  <conditionalFormatting sqref="BQ58">
    <cfRule type="cellIs" dxfId="5403" priority="5021" operator="lessThan">
      <formula>$C$4</formula>
    </cfRule>
  </conditionalFormatting>
  <conditionalFormatting sqref="BQ58">
    <cfRule type="cellIs" dxfId="5402" priority="5022" operator="lessThan">
      <formula>$C$4</formula>
    </cfRule>
  </conditionalFormatting>
  <conditionalFormatting sqref="BQ59">
    <cfRule type="cellIs" dxfId="5401" priority="5023" operator="lessThan">
      <formula>$C$4</formula>
    </cfRule>
  </conditionalFormatting>
  <conditionalFormatting sqref="BQ59">
    <cfRule type="cellIs" dxfId="5400" priority="5024" operator="lessThan">
      <formula>$C$4</formula>
    </cfRule>
  </conditionalFormatting>
  <conditionalFormatting sqref="BQ60">
    <cfRule type="cellIs" dxfId="5399" priority="5025" operator="lessThan">
      <formula>$C$4</formula>
    </cfRule>
  </conditionalFormatting>
  <conditionalFormatting sqref="BQ60">
    <cfRule type="cellIs" dxfId="5398" priority="5026" operator="lessThan">
      <formula>$C$4</formula>
    </cfRule>
  </conditionalFormatting>
  <conditionalFormatting sqref="CP11:CP44">
    <cfRule type="cellIs" dxfId="5397" priority="5027" operator="lessThan">
      <formula>$C$4</formula>
    </cfRule>
  </conditionalFormatting>
  <conditionalFormatting sqref="CP11:CP44">
    <cfRule type="cellIs" dxfId="5396" priority="5028" operator="lessThan">
      <formula>$C$4</formula>
    </cfRule>
  </conditionalFormatting>
  <conditionalFormatting sqref="CP45">
    <cfRule type="cellIs" dxfId="5395" priority="5095" operator="lessThan">
      <formula>$C$4</formula>
    </cfRule>
  </conditionalFormatting>
  <conditionalFormatting sqref="CP45">
    <cfRule type="cellIs" dxfId="5394" priority="5096" operator="lessThan">
      <formula>$C$4</formula>
    </cfRule>
  </conditionalFormatting>
  <conditionalFormatting sqref="CP46">
    <cfRule type="cellIs" dxfId="5393" priority="5097" operator="lessThan">
      <formula>$C$4</formula>
    </cfRule>
  </conditionalFormatting>
  <conditionalFormatting sqref="CP46">
    <cfRule type="cellIs" dxfId="5392" priority="5098" operator="lessThan">
      <formula>$C$4</formula>
    </cfRule>
  </conditionalFormatting>
  <conditionalFormatting sqref="CP47">
    <cfRule type="cellIs" dxfId="5391" priority="5099" operator="lessThan">
      <formula>$C$4</formula>
    </cfRule>
  </conditionalFormatting>
  <conditionalFormatting sqref="CP47">
    <cfRule type="cellIs" dxfId="5390" priority="5100" operator="lessThan">
      <formula>$C$4</formula>
    </cfRule>
  </conditionalFormatting>
  <conditionalFormatting sqref="CP48">
    <cfRule type="cellIs" dxfId="5389" priority="5101" operator="lessThan">
      <formula>$C$4</formula>
    </cfRule>
  </conditionalFormatting>
  <conditionalFormatting sqref="CP48">
    <cfRule type="cellIs" dxfId="5388" priority="5102" operator="lessThan">
      <formula>$C$4</formula>
    </cfRule>
  </conditionalFormatting>
  <conditionalFormatting sqref="CP49">
    <cfRule type="cellIs" dxfId="5387" priority="5103" operator="lessThan">
      <formula>$C$4</formula>
    </cfRule>
  </conditionalFormatting>
  <conditionalFormatting sqref="CP49">
    <cfRule type="cellIs" dxfId="5386" priority="5104" operator="lessThan">
      <formula>$C$4</formula>
    </cfRule>
  </conditionalFormatting>
  <conditionalFormatting sqref="CP50">
    <cfRule type="cellIs" dxfId="5385" priority="5105" operator="lessThan">
      <formula>$C$4</formula>
    </cfRule>
  </conditionalFormatting>
  <conditionalFormatting sqref="CP50">
    <cfRule type="cellIs" dxfId="5384" priority="5106" operator="lessThan">
      <formula>$C$4</formula>
    </cfRule>
  </conditionalFormatting>
  <conditionalFormatting sqref="CP51">
    <cfRule type="cellIs" dxfId="5383" priority="5107" operator="lessThan">
      <formula>$C$4</formula>
    </cfRule>
  </conditionalFormatting>
  <conditionalFormatting sqref="CP51">
    <cfRule type="cellIs" dxfId="5382" priority="5108" operator="lessThan">
      <formula>$C$4</formula>
    </cfRule>
  </conditionalFormatting>
  <conditionalFormatting sqref="CP52">
    <cfRule type="cellIs" dxfId="5381" priority="5109" operator="lessThan">
      <formula>$C$4</formula>
    </cfRule>
  </conditionalFormatting>
  <conditionalFormatting sqref="CP52">
    <cfRule type="cellIs" dxfId="5380" priority="5110" operator="lessThan">
      <formula>$C$4</formula>
    </cfRule>
  </conditionalFormatting>
  <conditionalFormatting sqref="CP53">
    <cfRule type="cellIs" dxfId="5379" priority="5111" operator="lessThan">
      <formula>$C$4</formula>
    </cfRule>
  </conditionalFormatting>
  <conditionalFormatting sqref="CP53">
    <cfRule type="cellIs" dxfId="5378" priority="5112" operator="lessThan">
      <formula>$C$4</formula>
    </cfRule>
  </conditionalFormatting>
  <conditionalFormatting sqref="CP54">
    <cfRule type="cellIs" dxfId="5377" priority="5113" operator="lessThan">
      <formula>$C$4</formula>
    </cfRule>
  </conditionalFormatting>
  <conditionalFormatting sqref="CP54">
    <cfRule type="cellIs" dxfId="5376" priority="5114" operator="lessThan">
      <formula>$C$4</formula>
    </cfRule>
  </conditionalFormatting>
  <conditionalFormatting sqref="CP55">
    <cfRule type="cellIs" dxfId="5375" priority="5115" operator="lessThan">
      <formula>$C$4</formula>
    </cfRule>
  </conditionalFormatting>
  <conditionalFormatting sqref="CP55">
    <cfRule type="cellIs" dxfId="5374" priority="5116" operator="lessThan">
      <formula>$C$4</formula>
    </cfRule>
  </conditionalFormatting>
  <conditionalFormatting sqref="CP56">
    <cfRule type="cellIs" dxfId="5373" priority="5117" operator="lessThan">
      <formula>$C$4</formula>
    </cfRule>
  </conditionalFormatting>
  <conditionalFormatting sqref="CP56">
    <cfRule type="cellIs" dxfId="5372" priority="5118" operator="lessThan">
      <formula>$C$4</formula>
    </cfRule>
  </conditionalFormatting>
  <conditionalFormatting sqref="CP57">
    <cfRule type="cellIs" dxfId="5371" priority="5119" operator="lessThan">
      <formula>$C$4</formula>
    </cfRule>
  </conditionalFormatting>
  <conditionalFormatting sqref="CP57">
    <cfRule type="cellIs" dxfId="5370" priority="5120" operator="lessThan">
      <formula>$C$4</formula>
    </cfRule>
  </conditionalFormatting>
  <conditionalFormatting sqref="CP58">
    <cfRule type="cellIs" dxfId="5369" priority="5121" operator="lessThan">
      <formula>$C$4</formula>
    </cfRule>
  </conditionalFormatting>
  <conditionalFormatting sqref="CP58">
    <cfRule type="cellIs" dxfId="5368" priority="5122" operator="lessThan">
      <formula>$C$4</formula>
    </cfRule>
  </conditionalFormatting>
  <conditionalFormatting sqref="CP59">
    <cfRule type="cellIs" dxfId="5367" priority="5123" operator="lessThan">
      <formula>$C$4</formula>
    </cfRule>
  </conditionalFormatting>
  <conditionalFormatting sqref="CP59">
    <cfRule type="cellIs" dxfId="5366" priority="5124" operator="lessThan">
      <formula>$C$4</formula>
    </cfRule>
  </conditionalFormatting>
  <conditionalFormatting sqref="CP60">
    <cfRule type="cellIs" dxfId="5365" priority="5125" operator="lessThan">
      <formula>$C$4</formula>
    </cfRule>
  </conditionalFormatting>
  <conditionalFormatting sqref="CP60">
    <cfRule type="cellIs" dxfId="5364" priority="5126" operator="lessThan">
      <formula>$C$4</formula>
    </cfRule>
  </conditionalFormatting>
  <conditionalFormatting sqref="CS11:CS44">
    <cfRule type="cellIs" dxfId="5363" priority="5127" operator="lessThan">
      <formula>$C$4</formula>
    </cfRule>
  </conditionalFormatting>
  <conditionalFormatting sqref="CS11:CS44">
    <cfRule type="cellIs" dxfId="5362" priority="5128" operator="lessThan">
      <formula>$C$4</formula>
    </cfRule>
  </conditionalFormatting>
  <conditionalFormatting sqref="CS45">
    <cfRule type="cellIs" dxfId="5361" priority="5195" operator="lessThan">
      <formula>$C$4</formula>
    </cfRule>
  </conditionalFormatting>
  <conditionalFormatting sqref="CS45">
    <cfRule type="cellIs" dxfId="5360" priority="5196" operator="lessThan">
      <formula>$C$4</formula>
    </cfRule>
  </conditionalFormatting>
  <conditionalFormatting sqref="CS46">
    <cfRule type="cellIs" dxfId="5359" priority="5197" operator="lessThan">
      <formula>$C$4</formula>
    </cfRule>
  </conditionalFormatting>
  <conditionalFormatting sqref="CS46">
    <cfRule type="cellIs" dxfId="5358" priority="5198" operator="lessThan">
      <formula>$C$4</formula>
    </cfRule>
  </conditionalFormatting>
  <conditionalFormatting sqref="CS47">
    <cfRule type="cellIs" dxfId="5357" priority="5199" operator="lessThan">
      <formula>$C$4</formula>
    </cfRule>
  </conditionalFormatting>
  <conditionalFormatting sqref="CS47">
    <cfRule type="cellIs" dxfId="5356" priority="5200" operator="lessThan">
      <formula>$C$4</formula>
    </cfRule>
  </conditionalFormatting>
  <conditionalFormatting sqref="CS48">
    <cfRule type="cellIs" dxfId="5355" priority="5201" operator="lessThan">
      <formula>$C$4</formula>
    </cfRule>
  </conditionalFormatting>
  <conditionalFormatting sqref="CS48">
    <cfRule type="cellIs" dxfId="5354" priority="5202" operator="lessThan">
      <formula>$C$4</formula>
    </cfRule>
  </conditionalFormatting>
  <conditionalFormatting sqref="CS49">
    <cfRule type="cellIs" dxfId="5353" priority="5203" operator="lessThan">
      <formula>$C$4</formula>
    </cfRule>
  </conditionalFormatting>
  <conditionalFormatting sqref="CS49">
    <cfRule type="cellIs" dxfId="5352" priority="5204" operator="lessThan">
      <formula>$C$4</formula>
    </cfRule>
  </conditionalFormatting>
  <conditionalFormatting sqref="CS50">
    <cfRule type="cellIs" dxfId="5351" priority="5205" operator="lessThan">
      <formula>$C$4</formula>
    </cfRule>
  </conditionalFormatting>
  <conditionalFormatting sqref="CS50">
    <cfRule type="cellIs" dxfId="5350" priority="5206" operator="lessThan">
      <formula>$C$4</formula>
    </cfRule>
  </conditionalFormatting>
  <conditionalFormatting sqref="CS51">
    <cfRule type="cellIs" dxfId="5349" priority="5207" operator="lessThan">
      <formula>$C$4</formula>
    </cfRule>
  </conditionalFormatting>
  <conditionalFormatting sqref="CS51">
    <cfRule type="cellIs" dxfId="5348" priority="5208" operator="lessThan">
      <formula>$C$4</formula>
    </cfRule>
  </conditionalFormatting>
  <conditionalFormatting sqref="CS52">
    <cfRule type="cellIs" dxfId="5347" priority="5209" operator="lessThan">
      <formula>$C$4</formula>
    </cfRule>
  </conditionalFormatting>
  <conditionalFormatting sqref="CS52">
    <cfRule type="cellIs" dxfId="5346" priority="5210" operator="lessThan">
      <formula>$C$4</formula>
    </cfRule>
  </conditionalFormatting>
  <conditionalFormatting sqref="CS53">
    <cfRule type="cellIs" dxfId="5345" priority="5211" operator="lessThan">
      <formula>$C$4</formula>
    </cfRule>
  </conditionalFormatting>
  <conditionalFormatting sqref="CS53">
    <cfRule type="cellIs" dxfId="5344" priority="5212" operator="lessThan">
      <formula>$C$4</formula>
    </cfRule>
  </conditionalFormatting>
  <conditionalFormatting sqref="CS54">
    <cfRule type="cellIs" dxfId="5343" priority="5213" operator="lessThan">
      <formula>$C$4</formula>
    </cfRule>
  </conditionalFormatting>
  <conditionalFormatting sqref="CS54">
    <cfRule type="cellIs" dxfId="5342" priority="5214" operator="lessThan">
      <formula>$C$4</formula>
    </cfRule>
  </conditionalFormatting>
  <conditionalFormatting sqref="CS55">
    <cfRule type="cellIs" dxfId="5341" priority="5215" operator="lessThan">
      <formula>$C$4</formula>
    </cfRule>
  </conditionalFormatting>
  <conditionalFormatting sqref="CS55">
    <cfRule type="cellIs" dxfId="5340" priority="5216" operator="lessThan">
      <formula>$C$4</formula>
    </cfRule>
  </conditionalFormatting>
  <conditionalFormatting sqref="CS56">
    <cfRule type="cellIs" dxfId="5339" priority="5217" operator="lessThan">
      <formula>$C$4</formula>
    </cfRule>
  </conditionalFormatting>
  <conditionalFormatting sqref="CS56">
    <cfRule type="cellIs" dxfId="5338" priority="5218" operator="lessThan">
      <formula>$C$4</formula>
    </cfRule>
  </conditionalFormatting>
  <conditionalFormatting sqref="CS57">
    <cfRule type="cellIs" dxfId="5337" priority="5219" operator="lessThan">
      <formula>$C$4</formula>
    </cfRule>
  </conditionalFormatting>
  <conditionalFormatting sqref="CS57">
    <cfRule type="cellIs" dxfId="5336" priority="5220" operator="lessThan">
      <formula>$C$4</formula>
    </cfRule>
  </conditionalFormatting>
  <conditionalFormatting sqref="CS58">
    <cfRule type="cellIs" dxfId="5335" priority="5221" operator="lessThan">
      <formula>$C$4</formula>
    </cfRule>
  </conditionalFormatting>
  <conditionalFormatting sqref="CS58">
    <cfRule type="cellIs" dxfId="5334" priority="5222" operator="lessThan">
      <formula>$C$4</formula>
    </cfRule>
  </conditionalFormatting>
  <conditionalFormatting sqref="CS59">
    <cfRule type="cellIs" dxfId="5333" priority="5223" operator="lessThan">
      <formula>$C$4</formula>
    </cfRule>
  </conditionalFormatting>
  <conditionalFormatting sqref="CS59">
    <cfRule type="cellIs" dxfId="5332" priority="5224" operator="lessThan">
      <formula>$C$4</formula>
    </cfRule>
  </conditionalFormatting>
  <conditionalFormatting sqref="CS60">
    <cfRule type="cellIs" dxfId="5331" priority="5225" operator="lessThan">
      <formula>$C$4</formula>
    </cfRule>
  </conditionalFormatting>
  <conditionalFormatting sqref="CS60">
    <cfRule type="cellIs" dxfId="5330" priority="5226" operator="lessThan">
      <formula>$C$4</formula>
    </cfRule>
  </conditionalFormatting>
  <conditionalFormatting sqref="CH11">
    <cfRule type="cellIs" dxfId="5329" priority="5227" operator="lessThan">
      <formula>$C$4</formula>
    </cfRule>
  </conditionalFormatting>
  <conditionalFormatting sqref="CH11">
    <cfRule type="cellIs" dxfId="5328" priority="5228" operator="lessThan">
      <formula>$C$4</formula>
    </cfRule>
  </conditionalFormatting>
  <conditionalFormatting sqref="CH12">
    <cfRule type="cellIs" dxfId="5327" priority="5229" operator="lessThan">
      <formula>$C$4</formula>
    </cfRule>
  </conditionalFormatting>
  <conditionalFormatting sqref="CH12">
    <cfRule type="cellIs" dxfId="5326" priority="5230" operator="lessThan">
      <formula>$C$4</formula>
    </cfRule>
  </conditionalFormatting>
  <conditionalFormatting sqref="CH13">
    <cfRule type="cellIs" dxfId="5325" priority="5231" operator="lessThan">
      <formula>$C$4</formula>
    </cfRule>
  </conditionalFormatting>
  <conditionalFormatting sqref="CH13">
    <cfRule type="cellIs" dxfId="5324" priority="5232" operator="lessThan">
      <formula>$C$4</formula>
    </cfRule>
  </conditionalFormatting>
  <conditionalFormatting sqref="CH14">
    <cfRule type="cellIs" dxfId="5323" priority="5233" operator="lessThan">
      <formula>$C$4</formula>
    </cfRule>
  </conditionalFormatting>
  <conditionalFormatting sqref="CH14">
    <cfRule type="cellIs" dxfId="5322" priority="5234" operator="lessThan">
      <formula>$C$4</formula>
    </cfRule>
  </conditionalFormatting>
  <conditionalFormatting sqref="CH15">
    <cfRule type="cellIs" dxfId="5321" priority="5235" operator="lessThan">
      <formula>$C$4</formula>
    </cfRule>
  </conditionalFormatting>
  <conditionalFormatting sqref="CH15">
    <cfRule type="cellIs" dxfId="5320" priority="5236" operator="lessThan">
      <formula>$C$4</formula>
    </cfRule>
  </conditionalFormatting>
  <conditionalFormatting sqref="CH16">
    <cfRule type="cellIs" dxfId="5319" priority="5237" operator="lessThan">
      <formula>$C$4</formula>
    </cfRule>
  </conditionalFormatting>
  <conditionalFormatting sqref="CH16">
    <cfRule type="cellIs" dxfId="5318" priority="5238" operator="lessThan">
      <formula>$C$4</formula>
    </cfRule>
  </conditionalFormatting>
  <conditionalFormatting sqref="CH17">
    <cfRule type="cellIs" dxfId="5317" priority="5239" operator="lessThan">
      <formula>$C$4</formula>
    </cfRule>
  </conditionalFormatting>
  <conditionalFormatting sqref="CH17">
    <cfRule type="cellIs" dxfId="5316" priority="5240" operator="lessThan">
      <formula>$C$4</formula>
    </cfRule>
  </conditionalFormatting>
  <conditionalFormatting sqref="CH18">
    <cfRule type="cellIs" dxfId="5315" priority="5241" operator="lessThan">
      <formula>$C$4</formula>
    </cfRule>
  </conditionalFormatting>
  <conditionalFormatting sqref="CH18">
    <cfRule type="cellIs" dxfId="5314" priority="5242" operator="lessThan">
      <formula>$C$4</formula>
    </cfRule>
  </conditionalFormatting>
  <conditionalFormatting sqref="CH19">
    <cfRule type="cellIs" dxfId="5313" priority="5243" operator="lessThan">
      <formula>$C$4</formula>
    </cfRule>
  </conditionalFormatting>
  <conditionalFormatting sqref="CH19">
    <cfRule type="cellIs" dxfId="5312" priority="5244" operator="lessThan">
      <formula>$C$4</formula>
    </cfRule>
  </conditionalFormatting>
  <conditionalFormatting sqref="CH20">
    <cfRule type="cellIs" dxfId="5311" priority="5245" operator="lessThan">
      <formula>$C$4</formula>
    </cfRule>
  </conditionalFormatting>
  <conditionalFormatting sqref="CH20">
    <cfRule type="cellIs" dxfId="5310" priority="5246" operator="lessThan">
      <formula>$C$4</formula>
    </cfRule>
  </conditionalFormatting>
  <conditionalFormatting sqref="CH21">
    <cfRule type="cellIs" dxfId="5309" priority="5247" operator="lessThan">
      <formula>$C$4</formula>
    </cfRule>
  </conditionalFormatting>
  <conditionalFormatting sqref="CH21">
    <cfRule type="cellIs" dxfId="5308" priority="5248" operator="lessThan">
      <formula>$C$4</formula>
    </cfRule>
  </conditionalFormatting>
  <conditionalFormatting sqref="CH22">
    <cfRule type="cellIs" dxfId="5307" priority="5249" operator="lessThan">
      <formula>$C$4</formula>
    </cfRule>
  </conditionalFormatting>
  <conditionalFormatting sqref="CH22">
    <cfRule type="cellIs" dxfId="5306" priority="5250" operator="lessThan">
      <formula>$C$4</formula>
    </cfRule>
  </conditionalFormatting>
  <conditionalFormatting sqref="CH23">
    <cfRule type="cellIs" dxfId="5305" priority="5251" operator="lessThan">
      <formula>$C$4</formula>
    </cfRule>
  </conditionalFormatting>
  <conditionalFormatting sqref="CH23">
    <cfRule type="cellIs" dxfId="5304" priority="5252" operator="lessThan">
      <formula>$C$4</formula>
    </cfRule>
  </conditionalFormatting>
  <conditionalFormatting sqref="CH24">
    <cfRule type="cellIs" dxfId="5303" priority="5253" operator="lessThan">
      <formula>$C$4</formula>
    </cfRule>
  </conditionalFormatting>
  <conditionalFormatting sqref="CH24">
    <cfRule type="cellIs" dxfId="5302" priority="5254" operator="lessThan">
      <formula>$C$4</formula>
    </cfRule>
  </conditionalFormatting>
  <conditionalFormatting sqref="CH25">
    <cfRule type="cellIs" dxfId="5301" priority="5255" operator="lessThan">
      <formula>$C$4</formula>
    </cfRule>
  </conditionalFormatting>
  <conditionalFormatting sqref="CH25">
    <cfRule type="cellIs" dxfId="5300" priority="5256" operator="lessThan">
      <formula>$C$4</formula>
    </cfRule>
  </conditionalFormatting>
  <conditionalFormatting sqref="CH26">
    <cfRule type="cellIs" dxfId="5299" priority="5257" operator="lessThan">
      <formula>$C$4</formula>
    </cfRule>
  </conditionalFormatting>
  <conditionalFormatting sqref="CH26">
    <cfRule type="cellIs" dxfId="5298" priority="5258" operator="lessThan">
      <formula>$C$4</formula>
    </cfRule>
  </conditionalFormatting>
  <conditionalFormatting sqref="CH27">
    <cfRule type="cellIs" dxfId="5297" priority="5259" operator="lessThan">
      <formula>$C$4</formula>
    </cfRule>
  </conditionalFormatting>
  <conditionalFormatting sqref="CH27">
    <cfRule type="cellIs" dxfId="5296" priority="5260" operator="lessThan">
      <formula>$C$4</formula>
    </cfRule>
  </conditionalFormatting>
  <conditionalFormatting sqref="CH28">
    <cfRule type="cellIs" dxfId="5295" priority="5261" operator="lessThan">
      <formula>$C$4</formula>
    </cfRule>
  </conditionalFormatting>
  <conditionalFormatting sqref="CH28">
    <cfRule type="cellIs" dxfId="5294" priority="5262" operator="lessThan">
      <formula>$C$4</formula>
    </cfRule>
  </conditionalFormatting>
  <conditionalFormatting sqref="CH29">
    <cfRule type="cellIs" dxfId="5293" priority="5263" operator="lessThan">
      <formula>$C$4</formula>
    </cfRule>
  </conditionalFormatting>
  <conditionalFormatting sqref="CH29">
    <cfRule type="cellIs" dxfId="5292" priority="5264" operator="lessThan">
      <formula>$C$4</formula>
    </cfRule>
  </conditionalFormatting>
  <conditionalFormatting sqref="CH30">
    <cfRule type="cellIs" dxfId="5291" priority="5265" operator="lessThan">
      <formula>$C$4</formula>
    </cfRule>
  </conditionalFormatting>
  <conditionalFormatting sqref="CH30">
    <cfRule type="cellIs" dxfId="5290" priority="5266" operator="lessThan">
      <formula>$C$4</formula>
    </cfRule>
  </conditionalFormatting>
  <conditionalFormatting sqref="CH31">
    <cfRule type="cellIs" dxfId="5289" priority="5267" operator="lessThan">
      <formula>$C$4</formula>
    </cfRule>
  </conditionalFormatting>
  <conditionalFormatting sqref="CH31">
    <cfRule type="cellIs" dxfId="5288" priority="5268" operator="lessThan">
      <formula>$C$4</formula>
    </cfRule>
  </conditionalFormatting>
  <conditionalFormatting sqref="CH32">
    <cfRule type="cellIs" dxfId="5287" priority="5269" operator="lessThan">
      <formula>$C$4</formula>
    </cfRule>
  </conditionalFormatting>
  <conditionalFormatting sqref="CH32">
    <cfRule type="cellIs" dxfId="5286" priority="5270" operator="lessThan">
      <formula>$C$4</formula>
    </cfRule>
  </conditionalFormatting>
  <conditionalFormatting sqref="CH33">
    <cfRule type="cellIs" dxfId="5285" priority="5271" operator="lessThan">
      <formula>$C$4</formula>
    </cfRule>
  </conditionalFormatting>
  <conditionalFormatting sqref="CH33">
    <cfRule type="cellIs" dxfId="5284" priority="5272" operator="lessThan">
      <formula>$C$4</formula>
    </cfRule>
  </conditionalFormatting>
  <conditionalFormatting sqref="CH34">
    <cfRule type="cellIs" dxfId="5283" priority="5273" operator="lessThan">
      <formula>$C$4</formula>
    </cfRule>
  </conditionalFormatting>
  <conditionalFormatting sqref="CH34">
    <cfRule type="cellIs" dxfId="5282" priority="5274" operator="lessThan">
      <formula>$C$4</formula>
    </cfRule>
  </conditionalFormatting>
  <conditionalFormatting sqref="CH35">
    <cfRule type="cellIs" dxfId="5281" priority="5275" operator="lessThan">
      <formula>$C$4</formula>
    </cfRule>
  </conditionalFormatting>
  <conditionalFormatting sqref="CH35">
    <cfRule type="cellIs" dxfId="5280" priority="5276" operator="lessThan">
      <formula>$C$4</formula>
    </cfRule>
  </conditionalFormatting>
  <conditionalFormatting sqref="CH36">
    <cfRule type="cellIs" dxfId="5279" priority="5277" operator="lessThan">
      <formula>$C$4</formula>
    </cfRule>
  </conditionalFormatting>
  <conditionalFormatting sqref="CH36">
    <cfRule type="cellIs" dxfId="5278" priority="5278" operator="lessThan">
      <formula>$C$4</formula>
    </cfRule>
  </conditionalFormatting>
  <conditionalFormatting sqref="CH37">
    <cfRule type="cellIs" dxfId="5277" priority="5279" operator="lessThan">
      <formula>$C$4</formula>
    </cfRule>
  </conditionalFormatting>
  <conditionalFormatting sqref="CH37">
    <cfRule type="cellIs" dxfId="5276" priority="5280" operator="lessThan">
      <formula>$C$4</formula>
    </cfRule>
  </conditionalFormatting>
  <conditionalFormatting sqref="CH38">
    <cfRule type="cellIs" dxfId="5275" priority="5281" operator="lessThan">
      <formula>$C$4</formula>
    </cfRule>
  </conditionalFormatting>
  <conditionalFormatting sqref="CH38">
    <cfRule type="cellIs" dxfId="5274" priority="5282" operator="lessThan">
      <formula>$C$4</formula>
    </cfRule>
  </conditionalFormatting>
  <conditionalFormatting sqref="CH39">
    <cfRule type="cellIs" dxfId="5273" priority="5283" operator="lessThan">
      <formula>$C$4</formula>
    </cfRule>
  </conditionalFormatting>
  <conditionalFormatting sqref="CH39">
    <cfRule type="cellIs" dxfId="5272" priority="5284" operator="lessThan">
      <formula>$C$4</formula>
    </cfRule>
  </conditionalFormatting>
  <conditionalFormatting sqref="CH40">
    <cfRule type="cellIs" dxfId="5271" priority="5285" operator="lessThan">
      <formula>$C$4</formula>
    </cfRule>
  </conditionalFormatting>
  <conditionalFormatting sqref="CH40">
    <cfRule type="cellIs" dxfId="5270" priority="5286" operator="lessThan">
      <formula>$C$4</formula>
    </cfRule>
  </conditionalFormatting>
  <conditionalFormatting sqref="CH41">
    <cfRule type="cellIs" dxfId="5269" priority="5287" operator="lessThan">
      <formula>$C$4</formula>
    </cfRule>
  </conditionalFormatting>
  <conditionalFormatting sqref="CH41">
    <cfRule type="cellIs" dxfId="5268" priority="5288" operator="lessThan">
      <formula>$C$4</formula>
    </cfRule>
  </conditionalFormatting>
  <conditionalFormatting sqref="CH42">
    <cfRule type="cellIs" dxfId="5267" priority="5289" operator="lessThan">
      <formula>$C$4</formula>
    </cfRule>
  </conditionalFormatting>
  <conditionalFormatting sqref="CH42">
    <cfRule type="cellIs" dxfId="5266" priority="5290" operator="lessThan">
      <formula>$C$4</formula>
    </cfRule>
  </conditionalFormatting>
  <conditionalFormatting sqref="CH43">
    <cfRule type="cellIs" dxfId="5265" priority="5291" operator="lessThan">
      <formula>$C$4</formula>
    </cfRule>
  </conditionalFormatting>
  <conditionalFormatting sqref="CH43">
    <cfRule type="cellIs" dxfId="5264" priority="5292" operator="lessThan">
      <formula>$C$4</formula>
    </cfRule>
  </conditionalFormatting>
  <conditionalFormatting sqref="CH44">
    <cfRule type="cellIs" dxfId="5263" priority="5293" operator="lessThan">
      <formula>$C$4</formula>
    </cfRule>
  </conditionalFormatting>
  <conditionalFormatting sqref="CH44">
    <cfRule type="cellIs" dxfId="5262" priority="5294" operator="lessThan">
      <formula>$C$4</formula>
    </cfRule>
  </conditionalFormatting>
  <conditionalFormatting sqref="CH45">
    <cfRule type="cellIs" dxfId="5261" priority="5295" operator="lessThan">
      <formula>$C$4</formula>
    </cfRule>
  </conditionalFormatting>
  <conditionalFormatting sqref="CH45">
    <cfRule type="cellIs" dxfId="5260" priority="5296" operator="lessThan">
      <formula>$C$4</formula>
    </cfRule>
  </conditionalFormatting>
  <conditionalFormatting sqref="CH46">
    <cfRule type="cellIs" dxfId="5259" priority="5297" operator="lessThan">
      <formula>$C$4</formula>
    </cfRule>
  </conditionalFormatting>
  <conditionalFormatting sqref="CH46">
    <cfRule type="cellIs" dxfId="5258" priority="5298" operator="lessThan">
      <formula>$C$4</formula>
    </cfRule>
  </conditionalFormatting>
  <conditionalFormatting sqref="CH47">
    <cfRule type="cellIs" dxfId="5257" priority="5299" operator="lessThan">
      <formula>$C$4</formula>
    </cfRule>
  </conditionalFormatting>
  <conditionalFormatting sqref="CH47">
    <cfRule type="cellIs" dxfId="5256" priority="5300" operator="lessThan">
      <formula>$C$4</formula>
    </cfRule>
  </conditionalFormatting>
  <conditionalFormatting sqref="CH48">
    <cfRule type="cellIs" dxfId="5255" priority="5301" operator="lessThan">
      <formula>$C$4</formula>
    </cfRule>
  </conditionalFormatting>
  <conditionalFormatting sqref="CH48">
    <cfRule type="cellIs" dxfId="5254" priority="5302" operator="lessThan">
      <formula>$C$4</formula>
    </cfRule>
  </conditionalFormatting>
  <conditionalFormatting sqref="CH49">
    <cfRule type="cellIs" dxfId="5253" priority="5303" operator="lessThan">
      <formula>$C$4</formula>
    </cfRule>
  </conditionalFormatting>
  <conditionalFormatting sqref="CH49">
    <cfRule type="cellIs" dxfId="5252" priority="5304" operator="lessThan">
      <formula>$C$4</formula>
    </cfRule>
  </conditionalFormatting>
  <conditionalFormatting sqref="CH50">
    <cfRule type="cellIs" dxfId="5251" priority="5305" operator="lessThan">
      <formula>$C$4</formula>
    </cfRule>
  </conditionalFormatting>
  <conditionalFormatting sqref="CH50">
    <cfRule type="cellIs" dxfId="5250" priority="5306" operator="lessThan">
      <formula>$C$4</formula>
    </cfRule>
  </conditionalFormatting>
  <conditionalFormatting sqref="CH51">
    <cfRule type="cellIs" dxfId="5249" priority="5307" operator="lessThan">
      <formula>$C$4</formula>
    </cfRule>
  </conditionalFormatting>
  <conditionalFormatting sqref="CH51">
    <cfRule type="cellIs" dxfId="5248" priority="5308" operator="lessThan">
      <formula>$C$4</formula>
    </cfRule>
  </conditionalFormatting>
  <conditionalFormatting sqref="CH52">
    <cfRule type="cellIs" dxfId="5247" priority="5309" operator="lessThan">
      <formula>$C$4</formula>
    </cfRule>
  </conditionalFormatting>
  <conditionalFormatting sqref="CH52">
    <cfRule type="cellIs" dxfId="5246" priority="5310" operator="lessThan">
      <formula>$C$4</formula>
    </cfRule>
  </conditionalFormatting>
  <conditionalFormatting sqref="CH53">
    <cfRule type="cellIs" dxfId="5245" priority="5311" operator="lessThan">
      <formula>$C$4</formula>
    </cfRule>
  </conditionalFormatting>
  <conditionalFormatting sqref="CH53">
    <cfRule type="cellIs" dxfId="5244" priority="5312" operator="lessThan">
      <formula>$C$4</formula>
    </cfRule>
  </conditionalFormatting>
  <conditionalFormatting sqref="CH54">
    <cfRule type="cellIs" dxfId="5243" priority="5313" operator="lessThan">
      <formula>$C$4</formula>
    </cfRule>
  </conditionalFormatting>
  <conditionalFormatting sqref="CH54">
    <cfRule type="cellIs" dxfId="5242" priority="5314" operator="lessThan">
      <formula>$C$4</formula>
    </cfRule>
  </conditionalFormatting>
  <conditionalFormatting sqref="CH55">
    <cfRule type="cellIs" dxfId="5241" priority="5315" operator="lessThan">
      <formula>$C$4</formula>
    </cfRule>
  </conditionalFormatting>
  <conditionalFormatting sqref="CH55">
    <cfRule type="cellIs" dxfId="5240" priority="5316" operator="lessThan">
      <formula>$C$4</formula>
    </cfRule>
  </conditionalFormatting>
  <conditionalFormatting sqref="CH56">
    <cfRule type="cellIs" dxfId="5239" priority="5317" operator="lessThan">
      <formula>$C$4</formula>
    </cfRule>
  </conditionalFormatting>
  <conditionalFormatting sqref="CH56">
    <cfRule type="cellIs" dxfId="5238" priority="5318" operator="lessThan">
      <formula>$C$4</formula>
    </cfRule>
  </conditionalFormatting>
  <conditionalFormatting sqref="CH57">
    <cfRule type="cellIs" dxfId="5237" priority="5319" operator="lessThan">
      <formula>$C$4</formula>
    </cfRule>
  </conditionalFormatting>
  <conditionalFormatting sqref="CH57">
    <cfRule type="cellIs" dxfId="5236" priority="5320" operator="lessThan">
      <formula>$C$4</formula>
    </cfRule>
  </conditionalFormatting>
  <conditionalFormatting sqref="CH58">
    <cfRule type="cellIs" dxfId="5235" priority="5321" operator="lessThan">
      <formula>$C$4</formula>
    </cfRule>
  </conditionalFormatting>
  <conditionalFormatting sqref="CH58">
    <cfRule type="cellIs" dxfId="5234" priority="5322" operator="lessThan">
      <formula>$C$4</formula>
    </cfRule>
  </conditionalFormatting>
  <conditionalFormatting sqref="CH59">
    <cfRule type="cellIs" dxfId="5233" priority="5323" operator="lessThan">
      <formula>$C$4</formula>
    </cfRule>
  </conditionalFormatting>
  <conditionalFormatting sqref="CH59">
    <cfRule type="cellIs" dxfId="5232" priority="5324" operator="lessThan">
      <formula>$C$4</formula>
    </cfRule>
  </conditionalFormatting>
  <conditionalFormatting sqref="CH60">
    <cfRule type="cellIs" dxfId="5231" priority="5325" operator="lessThan">
      <formula>$C$4</formula>
    </cfRule>
  </conditionalFormatting>
  <conditionalFormatting sqref="CH60">
    <cfRule type="cellIs" dxfId="5230" priority="5326" operator="lessThan">
      <formula>$C$4</formula>
    </cfRule>
  </conditionalFormatting>
  <conditionalFormatting sqref="CI11">
    <cfRule type="cellIs" dxfId="5229" priority="5327" operator="lessThan">
      <formula>$C$4</formula>
    </cfRule>
  </conditionalFormatting>
  <conditionalFormatting sqref="CI11">
    <cfRule type="cellIs" dxfId="5228" priority="5328" operator="lessThan">
      <formula>$C$4</formula>
    </cfRule>
  </conditionalFormatting>
  <conditionalFormatting sqref="CI12">
    <cfRule type="cellIs" dxfId="5227" priority="5329" operator="lessThan">
      <formula>$C$4</formula>
    </cfRule>
  </conditionalFormatting>
  <conditionalFormatting sqref="CI12">
    <cfRule type="cellIs" dxfId="5226" priority="5330" operator="lessThan">
      <formula>$C$4</formula>
    </cfRule>
  </conditionalFormatting>
  <conditionalFormatting sqref="CI13">
    <cfRule type="cellIs" dxfId="5225" priority="5331" operator="lessThan">
      <formula>$C$4</formula>
    </cfRule>
  </conditionalFormatting>
  <conditionalFormatting sqref="CI13">
    <cfRule type="cellIs" dxfId="5224" priority="5332" operator="lessThan">
      <formula>$C$4</formula>
    </cfRule>
  </conditionalFormatting>
  <conditionalFormatting sqref="CI14">
    <cfRule type="cellIs" dxfId="5223" priority="5333" operator="lessThan">
      <formula>$C$4</formula>
    </cfRule>
  </conditionalFormatting>
  <conditionalFormatting sqref="CI14">
    <cfRule type="cellIs" dxfId="5222" priority="5334" operator="lessThan">
      <formula>$C$4</formula>
    </cfRule>
  </conditionalFormatting>
  <conditionalFormatting sqref="CI15">
    <cfRule type="cellIs" dxfId="5221" priority="5335" operator="lessThan">
      <formula>$C$4</formula>
    </cfRule>
  </conditionalFormatting>
  <conditionalFormatting sqref="CI15">
    <cfRule type="cellIs" dxfId="5220" priority="5336" operator="lessThan">
      <formula>$C$4</formula>
    </cfRule>
  </conditionalFormatting>
  <conditionalFormatting sqref="CI16">
    <cfRule type="cellIs" dxfId="5219" priority="5337" operator="lessThan">
      <formula>$C$4</formula>
    </cfRule>
  </conditionalFormatting>
  <conditionalFormatting sqref="CI16">
    <cfRule type="cellIs" dxfId="5218" priority="5338" operator="lessThan">
      <formula>$C$4</formula>
    </cfRule>
  </conditionalFormatting>
  <conditionalFormatting sqref="CI17">
    <cfRule type="cellIs" dxfId="5217" priority="5339" operator="lessThan">
      <formula>$C$4</formula>
    </cfRule>
  </conditionalFormatting>
  <conditionalFormatting sqref="CI17">
    <cfRule type="cellIs" dxfId="5216" priority="5340" operator="lessThan">
      <formula>$C$4</formula>
    </cfRule>
  </conditionalFormatting>
  <conditionalFormatting sqref="CI18">
    <cfRule type="cellIs" dxfId="5215" priority="5341" operator="lessThan">
      <formula>$C$4</formula>
    </cfRule>
  </conditionalFormatting>
  <conditionalFormatting sqref="CI18">
    <cfRule type="cellIs" dxfId="5214" priority="5342" operator="lessThan">
      <formula>$C$4</formula>
    </cfRule>
  </conditionalFormatting>
  <conditionalFormatting sqref="CI19">
    <cfRule type="cellIs" dxfId="5213" priority="5343" operator="lessThan">
      <formula>$C$4</formula>
    </cfRule>
  </conditionalFormatting>
  <conditionalFormatting sqref="CI19">
    <cfRule type="cellIs" dxfId="5212" priority="5344" operator="lessThan">
      <formula>$C$4</formula>
    </cfRule>
  </conditionalFormatting>
  <conditionalFormatting sqref="CI20">
    <cfRule type="cellIs" dxfId="5211" priority="5345" operator="lessThan">
      <formula>$C$4</formula>
    </cfRule>
  </conditionalFormatting>
  <conditionalFormatting sqref="CI20">
    <cfRule type="cellIs" dxfId="5210" priority="5346" operator="lessThan">
      <formula>$C$4</formula>
    </cfRule>
  </conditionalFormatting>
  <conditionalFormatting sqref="CI21">
    <cfRule type="cellIs" dxfId="5209" priority="5347" operator="lessThan">
      <formula>$C$4</formula>
    </cfRule>
  </conditionalFormatting>
  <conditionalFormatting sqref="CI21">
    <cfRule type="cellIs" dxfId="5208" priority="5348" operator="lessThan">
      <formula>$C$4</formula>
    </cfRule>
  </conditionalFormatting>
  <conditionalFormatting sqref="CI22">
    <cfRule type="cellIs" dxfId="5207" priority="5349" operator="lessThan">
      <formula>$C$4</formula>
    </cfRule>
  </conditionalFormatting>
  <conditionalFormatting sqref="CI22">
    <cfRule type="cellIs" dxfId="5206" priority="5350" operator="lessThan">
      <formula>$C$4</formula>
    </cfRule>
  </conditionalFormatting>
  <conditionalFormatting sqref="CI23">
    <cfRule type="cellIs" dxfId="5205" priority="5351" operator="lessThan">
      <formula>$C$4</formula>
    </cfRule>
  </conditionalFormatting>
  <conditionalFormatting sqref="CI23">
    <cfRule type="cellIs" dxfId="5204" priority="5352" operator="lessThan">
      <formula>$C$4</formula>
    </cfRule>
  </conditionalFormatting>
  <conditionalFormatting sqref="CI24">
    <cfRule type="cellIs" dxfId="5203" priority="5353" operator="lessThan">
      <formula>$C$4</formula>
    </cfRule>
  </conditionalFormatting>
  <conditionalFormatting sqref="CI24">
    <cfRule type="cellIs" dxfId="5202" priority="5354" operator="lessThan">
      <formula>$C$4</formula>
    </cfRule>
  </conditionalFormatting>
  <conditionalFormatting sqref="CI25">
    <cfRule type="cellIs" dxfId="5201" priority="5355" operator="lessThan">
      <formula>$C$4</formula>
    </cfRule>
  </conditionalFormatting>
  <conditionalFormatting sqref="CI25">
    <cfRule type="cellIs" dxfId="5200" priority="5356" operator="lessThan">
      <formula>$C$4</formula>
    </cfRule>
  </conditionalFormatting>
  <conditionalFormatting sqref="CI26">
    <cfRule type="cellIs" dxfId="5199" priority="5357" operator="lessThan">
      <formula>$C$4</formula>
    </cfRule>
  </conditionalFormatting>
  <conditionalFormatting sqref="CI26">
    <cfRule type="cellIs" dxfId="5198" priority="5358" operator="lessThan">
      <formula>$C$4</formula>
    </cfRule>
  </conditionalFormatting>
  <conditionalFormatting sqref="CI27">
    <cfRule type="cellIs" dxfId="5197" priority="5359" operator="lessThan">
      <formula>$C$4</formula>
    </cfRule>
  </conditionalFormatting>
  <conditionalFormatting sqref="CI27">
    <cfRule type="cellIs" dxfId="5196" priority="5360" operator="lessThan">
      <formula>$C$4</formula>
    </cfRule>
  </conditionalFormatting>
  <conditionalFormatting sqref="CI28">
    <cfRule type="cellIs" dxfId="5195" priority="5361" operator="lessThan">
      <formula>$C$4</formula>
    </cfRule>
  </conditionalFormatting>
  <conditionalFormatting sqref="CI28">
    <cfRule type="cellIs" dxfId="5194" priority="5362" operator="lessThan">
      <formula>$C$4</formula>
    </cfRule>
  </conditionalFormatting>
  <conditionalFormatting sqref="CI29">
    <cfRule type="cellIs" dxfId="5193" priority="5363" operator="lessThan">
      <formula>$C$4</formula>
    </cfRule>
  </conditionalFormatting>
  <conditionalFormatting sqref="CI29">
    <cfRule type="cellIs" dxfId="5192" priority="5364" operator="lessThan">
      <formula>$C$4</formula>
    </cfRule>
  </conditionalFormatting>
  <conditionalFormatting sqref="CI30">
    <cfRule type="cellIs" dxfId="5191" priority="5365" operator="lessThan">
      <formula>$C$4</formula>
    </cfRule>
  </conditionalFormatting>
  <conditionalFormatting sqref="CI30">
    <cfRule type="cellIs" dxfId="5190" priority="5366" operator="lessThan">
      <formula>$C$4</formula>
    </cfRule>
  </conditionalFormatting>
  <conditionalFormatting sqref="CI31">
    <cfRule type="cellIs" dxfId="5189" priority="5367" operator="lessThan">
      <formula>$C$4</formula>
    </cfRule>
  </conditionalFormatting>
  <conditionalFormatting sqref="CI31">
    <cfRule type="cellIs" dxfId="5188" priority="5368" operator="lessThan">
      <formula>$C$4</formula>
    </cfRule>
  </conditionalFormatting>
  <conditionalFormatting sqref="CI32">
    <cfRule type="cellIs" dxfId="5187" priority="5369" operator="lessThan">
      <formula>$C$4</formula>
    </cfRule>
  </conditionalFormatting>
  <conditionalFormatting sqref="CI32">
    <cfRule type="cellIs" dxfId="5186" priority="5370" operator="lessThan">
      <formula>$C$4</formula>
    </cfRule>
  </conditionalFormatting>
  <conditionalFormatting sqref="CI33">
    <cfRule type="cellIs" dxfId="5185" priority="5371" operator="lessThan">
      <formula>$C$4</formula>
    </cfRule>
  </conditionalFormatting>
  <conditionalFormatting sqref="CI33">
    <cfRule type="cellIs" dxfId="5184" priority="5372" operator="lessThan">
      <formula>$C$4</formula>
    </cfRule>
  </conditionalFormatting>
  <conditionalFormatting sqref="CI34">
    <cfRule type="cellIs" dxfId="5183" priority="5373" operator="lessThan">
      <formula>$C$4</formula>
    </cfRule>
  </conditionalFormatting>
  <conditionalFormatting sqref="CI34">
    <cfRule type="cellIs" dxfId="5182" priority="5374" operator="lessThan">
      <formula>$C$4</formula>
    </cfRule>
  </conditionalFormatting>
  <conditionalFormatting sqref="CI35">
    <cfRule type="cellIs" dxfId="5181" priority="5375" operator="lessThan">
      <formula>$C$4</formula>
    </cfRule>
  </conditionalFormatting>
  <conditionalFormatting sqref="CI35">
    <cfRule type="cellIs" dxfId="5180" priority="5376" operator="lessThan">
      <formula>$C$4</formula>
    </cfRule>
  </conditionalFormatting>
  <conditionalFormatting sqref="CI36">
    <cfRule type="cellIs" dxfId="5179" priority="5377" operator="lessThan">
      <formula>$C$4</formula>
    </cfRule>
  </conditionalFormatting>
  <conditionalFormatting sqref="CI36">
    <cfRule type="cellIs" dxfId="5178" priority="5378" operator="lessThan">
      <formula>$C$4</formula>
    </cfRule>
  </conditionalFormatting>
  <conditionalFormatting sqref="CI37">
    <cfRule type="cellIs" dxfId="5177" priority="5379" operator="lessThan">
      <formula>$C$4</formula>
    </cfRule>
  </conditionalFormatting>
  <conditionalFormatting sqref="CI37">
    <cfRule type="cellIs" dxfId="5176" priority="5380" operator="lessThan">
      <formula>$C$4</formula>
    </cfRule>
  </conditionalFormatting>
  <conditionalFormatting sqref="CI38">
    <cfRule type="cellIs" dxfId="5175" priority="5381" operator="lessThan">
      <formula>$C$4</formula>
    </cfRule>
  </conditionalFormatting>
  <conditionalFormatting sqref="CI38">
    <cfRule type="cellIs" dxfId="5174" priority="5382" operator="lessThan">
      <formula>$C$4</formula>
    </cfRule>
  </conditionalFormatting>
  <conditionalFormatting sqref="CI39">
    <cfRule type="cellIs" dxfId="5173" priority="5383" operator="lessThan">
      <formula>$C$4</formula>
    </cfRule>
  </conditionalFormatting>
  <conditionalFormatting sqref="CI39">
    <cfRule type="cellIs" dxfId="5172" priority="5384" operator="lessThan">
      <formula>$C$4</formula>
    </cfRule>
  </conditionalFormatting>
  <conditionalFormatting sqref="CI40">
    <cfRule type="cellIs" dxfId="5171" priority="5385" operator="lessThan">
      <formula>$C$4</formula>
    </cfRule>
  </conditionalFormatting>
  <conditionalFormatting sqref="CI40">
    <cfRule type="cellIs" dxfId="5170" priority="5386" operator="lessThan">
      <formula>$C$4</formula>
    </cfRule>
  </conditionalFormatting>
  <conditionalFormatting sqref="CI41">
    <cfRule type="cellIs" dxfId="5169" priority="5387" operator="lessThan">
      <formula>$C$4</formula>
    </cfRule>
  </conditionalFormatting>
  <conditionalFormatting sqref="CI41">
    <cfRule type="cellIs" dxfId="5168" priority="5388" operator="lessThan">
      <formula>$C$4</formula>
    </cfRule>
  </conditionalFormatting>
  <conditionalFormatting sqref="CI42">
    <cfRule type="cellIs" dxfId="5167" priority="5389" operator="lessThan">
      <formula>$C$4</formula>
    </cfRule>
  </conditionalFormatting>
  <conditionalFormatting sqref="CI42">
    <cfRule type="cellIs" dxfId="5166" priority="5390" operator="lessThan">
      <formula>$C$4</formula>
    </cfRule>
  </conditionalFormatting>
  <conditionalFormatting sqref="CI43">
    <cfRule type="cellIs" dxfId="5165" priority="5391" operator="lessThan">
      <formula>$C$4</formula>
    </cfRule>
  </conditionalFormatting>
  <conditionalFormatting sqref="CI43">
    <cfRule type="cellIs" dxfId="5164" priority="5392" operator="lessThan">
      <formula>$C$4</formula>
    </cfRule>
  </conditionalFormatting>
  <conditionalFormatting sqref="CI44">
    <cfRule type="cellIs" dxfId="5163" priority="5393" operator="lessThan">
      <formula>$C$4</formula>
    </cfRule>
  </conditionalFormatting>
  <conditionalFormatting sqref="CI44">
    <cfRule type="cellIs" dxfId="5162" priority="5394" operator="lessThan">
      <formula>$C$4</formula>
    </cfRule>
  </conditionalFormatting>
  <conditionalFormatting sqref="CI45">
    <cfRule type="cellIs" dxfId="5161" priority="5395" operator="lessThan">
      <formula>$C$4</formula>
    </cfRule>
  </conditionalFormatting>
  <conditionalFormatting sqref="CI45">
    <cfRule type="cellIs" dxfId="5160" priority="5396" operator="lessThan">
      <formula>$C$4</formula>
    </cfRule>
  </conditionalFormatting>
  <conditionalFormatting sqref="CI46">
    <cfRule type="cellIs" dxfId="5159" priority="5397" operator="lessThan">
      <formula>$C$4</formula>
    </cfRule>
  </conditionalFormatting>
  <conditionalFormatting sqref="CI46">
    <cfRule type="cellIs" dxfId="5158" priority="5398" operator="lessThan">
      <formula>$C$4</formula>
    </cfRule>
  </conditionalFormatting>
  <conditionalFormatting sqref="CI47">
    <cfRule type="cellIs" dxfId="5157" priority="5399" operator="lessThan">
      <formula>$C$4</formula>
    </cfRule>
  </conditionalFormatting>
  <conditionalFormatting sqref="CI47">
    <cfRule type="cellIs" dxfId="5156" priority="5400" operator="lessThan">
      <formula>$C$4</formula>
    </cfRule>
  </conditionalFormatting>
  <conditionalFormatting sqref="CI48">
    <cfRule type="cellIs" dxfId="5155" priority="5401" operator="lessThan">
      <formula>$C$4</formula>
    </cfRule>
  </conditionalFormatting>
  <conditionalFormatting sqref="CI48">
    <cfRule type="cellIs" dxfId="5154" priority="5402" operator="lessThan">
      <formula>$C$4</formula>
    </cfRule>
  </conditionalFormatting>
  <conditionalFormatting sqref="CI49">
    <cfRule type="cellIs" dxfId="5153" priority="5403" operator="lessThan">
      <formula>$C$4</formula>
    </cfRule>
  </conditionalFormatting>
  <conditionalFormatting sqref="CI49">
    <cfRule type="cellIs" dxfId="5152" priority="5404" operator="lessThan">
      <formula>$C$4</formula>
    </cfRule>
  </conditionalFormatting>
  <conditionalFormatting sqref="CI50">
    <cfRule type="cellIs" dxfId="5151" priority="5405" operator="lessThan">
      <formula>$C$4</formula>
    </cfRule>
  </conditionalFormatting>
  <conditionalFormatting sqref="CI50">
    <cfRule type="cellIs" dxfId="5150" priority="5406" operator="lessThan">
      <formula>$C$4</formula>
    </cfRule>
  </conditionalFormatting>
  <conditionalFormatting sqref="CI51">
    <cfRule type="cellIs" dxfId="5149" priority="5407" operator="lessThan">
      <formula>$C$4</formula>
    </cfRule>
  </conditionalFormatting>
  <conditionalFormatting sqref="CI51">
    <cfRule type="cellIs" dxfId="5148" priority="5408" operator="lessThan">
      <formula>$C$4</formula>
    </cfRule>
  </conditionalFormatting>
  <conditionalFormatting sqref="CI52">
    <cfRule type="cellIs" dxfId="5147" priority="5409" operator="lessThan">
      <formula>$C$4</formula>
    </cfRule>
  </conditionalFormatting>
  <conditionalFormatting sqref="CI52">
    <cfRule type="cellIs" dxfId="5146" priority="5410" operator="lessThan">
      <formula>$C$4</formula>
    </cfRule>
  </conditionalFormatting>
  <conditionalFormatting sqref="CI53">
    <cfRule type="cellIs" dxfId="5145" priority="5411" operator="lessThan">
      <formula>$C$4</formula>
    </cfRule>
  </conditionalFormatting>
  <conditionalFormatting sqref="CI53">
    <cfRule type="cellIs" dxfId="5144" priority="5412" operator="lessThan">
      <formula>$C$4</formula>
    </cfRule>
  </conditionalFormatting>
  <conditionalFormatting sqref="CI54">
    <cfRule type="cellIs" dxfId="5143" priority="5413" operator="lessThan">
      <formula>$C$4</formula>
    </cfRule>
  </conditionalFormatting>
  <conditionalFormatting sqref="CI54">
    <cfRule type="cellIs" dxfId="5142" priority="5414" operator="lessThan">
      <formula>$C$4</formula>
    </cfRule>
  </conditionalFormatting>
  <conditionalFormatting sqref="CI55">
    <cfRule type="cellIs" dxfId="5141" priority="5415" operator="lessThan">
      <formula>$C$4</formula>
    </cfRule>
  </conditionalFormatting>
  <conditionalFormatting sqref="CI55">
    <cfRule type="cellIs" dxfId="5140" priority="5416" operator="lessThan">
      <formula>$C$4</formula>
    </cfRule>
  </conditionalFormatting>
  <conditionalFormatting sqref="CI56">
    <cfRule type="cellIs" dxfId="5139" priority="5417" operator="lessThan">
      <formula>$C$4</formula>
    </cfRule>
  </conditionalFormatting>
  <conditionalFormatting sqref="CI56">
    <cfRule type="cellIs" dxfId="5138" priority="5418" operator="lessThan">
      <formula>$C$4</formula>
    </cfRule>
  </conditionalFormatting>
  <conditionalFormatting sqref="CI57">
    <cfRule type="cellIs" dxfId="5137" priority="5419" operator="lessThan">
      <formula>$C$4</formula>
    </cfRule>
  </conditionalFormatting>
  <conditionalFormatting sqref="CI57">
    <cfRule type="cellIs" dxfId="5136" priority="5420" operator="lessThan">
      <formula>$C$4</formula>
    </cfRule>
  </conditionalFormatting>
  <conditionalFormatting sqref="CI58">
    <cfRule type="cellIs" dxfId="5135" priority="5421" operator="lessThan">
      <formula>$C$4</formula>
    </cfRule>
  </conditionalFormatting>
  <conditionalFormatting sqref="CI58">
    <cfRule type="cellIs" dxfId="5134" priority="5422" operator="lessThan">
      <formula>$C$4</formula>
    </cfRule>
  </conditionalFormatting>
  <conditionalFormatting sqref="CI59">
    <cfRule type="cellIs" dxfId="5133" priority="5423" operator="lessThan">
      <formula>$C$4</formula>
    </cfRule>
  </conditionalFormatting>
  <conditionalFormatting sqref="CI59">
    <cfRule type="cellIs" dxfId="5132" priority="5424" operator="lessThan">
      <formula>$C$4</formula>
    </cfRule>
  </conditionalFormatting>
  <conditionalFormatting sqref="CI60">
    <cfRule type="cellIs" dxfId="5131" priority="5425" operator="lessThan">
      <formula>$C$4</formula>
    </cfRule>
  </conditionalFormatting>
  <conditionalFormatting sqref="CI60">
    <cfRule type="cellIs" dxfId="5130" priority="5426" operator="lessThan">
      <formula>$C$4</formula>
    </cfRule>
  </conditionalFormatting>
  <conditionalFormatting sqref="CJ11">
    <cfRule type="cellIs" dxfId="5129" priority="5427" operator="lessThan">
      <formula>$C$4</formula>
    </cfRule>
  </conditionalFormatting>
  <conditionalFormatting sqref="CJ11">
    <cfRule type="cellIs" dxfId="5128" priority="5428" operator="lessThan">
      <formula>$C$4</formula>
    </cfRule>
  </conditionalFormatting>
  <conditionalFormatting sqref="CJ12">
    <cfRule type="cellIs" dxfId="5127" priority="5429" operator="lessThan">
      <formula>$C$4</formula>
    </cfRule>
  </conditionalFormatting>
  <conditionalFormatting sqref="CJ12">
    <cfRule type="cellIs" dxfId="5126" priority="5430" operator="lessThan">
      <formula>$C$4</formula>
    </cfRule>
  </conditionalFormatting>
  <conditionalFormatting sqref="CJ13">
    <cfRule type="cellIs" dxfId="5125" priority="5431" operator="lessThan">
      <formula>$C$4</formula>
    </cfRule>
  </conditionalFormatting>
  <conditionalFormatting sqref="CJ13">
    <cfRule type="cellIs" dxfId="5124" priority="5432" operator="lessThan">
      <formula>$C$4</formula>
    </cfRule>
  </conditionalFormatting>
  <conditionalFormatting sqref="CJ14">
    <cfRule type="cellIs" dxfId="5123" priority="5433" operator="lessThan">
      <formula>$C$4</formula>
    </cfRule>
  </conditionalFormatting>
  <conditionalFormatting sqref="CJ14">
    <cfRule type="cellIs" dxfId="5122" priority="5434" operator="lessThan">
      <formula>$C$4</formula>
    </cfRule>
  </conditionalFormatting>
  <conditionalFormatting sqref="CJ15">
    <cfRule type="cellIs" dxfId="5121" priority="5435" operator="lessThan">
      <formula>$C$4</formula>
    </cfRule>
  </conditionalFormatting>
  <conditionalFormatting sqref="CJ15">
    <cfRule type="cellIs" dxfId="5120" priority="5436" operator="lessThan">
      <formula>$C$4</formula>
    </cfRule>
  </conditionalFormatting>
  <conditionalFormatting sqref="CJ16">
    <cfRule type="cellIs" dxfId="5119" priority="5437" operator="lessThan">
      <formula>$C$4</formula>
    </cfRule>
  </conditionalFormatting>
  <conditionalFormatting sqref="CJ16">
    <cfRule type="cellIs" dxfId="5118" priority="5438" operator="lessThan">
      <formula>$C$4</formula>
    </cfRule>
  </conditionalFormatting>
  <conditionalFormatting sqref="CJ17">
    <cfRule type="cellIs" dxfId="5117" priority="5439" operator="lessThan">
      <formula>$C$4</formula>
    </cfRule>
  </conditionalFormatting>
  <conditionalFormatting sqref="CJ17">
    <cfRule type="cellIs" dxfId="5116" priority="5440" operator="lessThan">
      <formula>$C$4</formula>
    </cfRule>
  </conditionalFormatting>
  <conditionalFormatting sqref="CJ18">
    <cfRule type="cellIs" dxfId="5115" priority="5441" operator="lessThan">
      <formula>$C$4</formula>
    </cfRule>
  </conditionalFormatting>
  <conditionalFormatting sqref="CJ18">
    <cfRule type="cellIs" dxfId="5114" priority="5442" operator="lessThan">
      <formula>$C$4</formula>
    </cfRule>
  </conditionalFormatting>
  <conditionalFormatting sqref="CJ19">
    <cfRule type="cellIs" dxfId="5113" priority="5443" operator="lessThan">
      <formula>$C$4</formula>
    </cfRule>
  </conditionalFormatting>
  <conditionalFormatting sqref="CJ19">
    <cfRule type="cellIs" dxfId="5112" priority="5444" operator="lessThan">
      <formula>$C$4</formula>
    </cfRule>
  </conditionalFormatting>
  <conditionalFormatting sqref="CJ20">
    <cfRule type="cellIs" dxfId="5111" priority="5445" operator="lessThan">
      <formula>$C$4</formula>
    </cfRule>
  </conditionalFormatting>
  <conditionalFormatting sqref="CJ20">
    <cfRule type="cellIs" dxfId="5110" priority="5446" operator="lessThan">
      <formula>$C$4</formula>
    </cfRule>
  </conditionalFormatting>
  <conditionalFormatting sqref="CJ21">
    <cfRule type="cellIs" dxfId="5109" priority="5447" operator="lessThan">
      <formula>$C$4</formula>
    </cfRule>
  </conditionalFormatting>
  <conditionalFormatting sqref="CJ21">
    <cfRule type="cellIs" dxfId="5108" priority="5448" operator="lessThan">
      <formula>$C$4</formula>
    </cfRule>
  </conditionalFormatting>
  <conditionalFormatting sqref="CJ22">
    <cfRule type="cellIs" dxfId="5107" priority="5449" operator="lessThan">
      <formula>$C$4</formula>
    </cfRule>
  </conditionalFormatting>
  <conditionalFormatting sqref="CJ22">
    <cfRule type="cellIs" dxfId="5106" priority="5450" operator="lessThan">
      <formula>$C$4</formula>
    </cfRule>
  </conditionalFormatting>
  <conditionalFormatting sqref="CJ23">
    <cfRule type="cellIs" dxfId="5105" priority="5451" operator="lessThan">
      <formula>$C$4</formula>
    </cfRule>
  </conditionalFormatting>
  <conditionalFormatting sqref="CJ23">
    <cfRule type="cellIs" dxfId="5104" priority="5452" operator="lessThan">
      <formula>$C$4</formula>
    </cfRule>
  </conditionalFormatting>
  <conditionalFormatting sqref="CJ24">
    <cfRule type="cellIs" dxfId="5103" priority="5453" operator="lessThan">
      <formula>$C$4</formula>
    </cfRule>
  </conditionalFormatting>
  <conditionalFormatting sqref="CJ24">
    <cfRule type="cellIs" dxfId="5102" priority="5454" operator="lessThan">
      <formula>$C$4</formula>
    </cfRule>
  </conditionalFormatting>
  <conditionalFormatting sqref="CJ25">
    <cfRule type="cellIs" dxfId="5101" priority="5455" operator="lessThan">
      <formula>$C$4</formula>
    </cfRule>
  </conditionalFormatting>
  <conditionalFormatting sqref="CJ25">
    <cfRule type="cellIs" dxfId="5100" priority="5456" operator="lessThan">
      <formula>$C$4</formula>
    </cfRule>
  </conditionalFormatting>
  <conditionalFormatting sqref="CJ26">
    <cfRule type="cellIs" dxfId="5099" priority="5457" operator="lessThan">
      <formula>$C$4</formula>
    </cfRule>
  </conditionalFormatting>
  <conditionalFormatting sqref="CJ26">
    <cfRule type="cellIs" dxfId="5098" priority="5458" operator="lessThan">
      <formula>$C$4</formula>
    </cfRule>
  </conditionalFormatting>
  <conditionalFormatting sqref="CJ27">
    <cfRule type="cellIs" dxfId="5097" priority="5459" operator="lessThan">
      <formula>$C$4</formula>
    </cfRule>
  </conditionalFormatting>
  <conditionalFormatting sqref="CJ27">
    <cfRule type="cellIs" dxfId="5096" priority="5460" operator="lessThan">
      <formula>$C$4</formula>
    </cfRule>
  </conditionalFormatting>
  <conditionalFormatting sqref="CJ28">
    <cfRule type="cellIs" dxfId="5095" priority="5461" operator="lessThan">
      <formula>$C$4</formula>
    </cfRule>
  </conditionalFormatting>
  <conditionalFormatting sqref="CJ28">
    <cfRule type="cellIs" dxfId="5094" priority="5462" operator="lessThan">
      <formula>$C$4</formula>
    </cfRule>
  </conditionalFormatting>
  <conditionalFormatting sqref="CJ29">
    <cfRule type="cellIs" dxfId="5093" priority="5463" operator="lessThan">
      <formula>$C$4</formula>
    </cfRule>
  </conditionalFormatting>
  <conditionalFormatting sqref="CJ29">
    <cfRule type="cellIs" dxfId="5092" priority="5464" operator="lessThan">
      <formula>$C$4</formula>
    </cfRule>
  </conditionalFormatting>
  <conditionalFormatting sqref="CJ30">
    <cfRule type="cellIs" dxfId="5091" priority="5465" operator="lessThan">
      <formula>$C$4</formula>
    </cfRule>
  </conditionalFormatting>
  <conditionalFormatting sqref="CJ30">
    <cfRule type="cellIs" dxfId="5090" priority="5466" operator="lessThan">
      <formula>$C$4</formula>
    </cfRule>
  </conditionalFormatting>
  <conditionalFormatting sqref="CJ31">
    <cfRule type="cellIs" dxfId="5089" priority="5467" operator="lessThan">
      <formula>$C$4</formula>
    </cfRule>
  </conditionalFormatting>
  <conditionalFormatting sqref="CJ31">
    <cfRule type="cellIs" dxfId="5088" priority="5468" operator="lessThan">
      <formula>$C$4</formula>
    </cfRule>
  </conditionalFormatting>
  <conditionalFormatting sqref="CJ32">
    <cfRule type="cellIs" dxfId="5087" priority="5469" operator="lessThan">
      <formula>$C$4</formula>
    </cfRule>
  </conditionalFormatting>
  <conditionalFormatting sqref="CJ32">
    <cfRule type="cellIs" dxfId="5086" priority="5470" operator="lessThan">
      <formula>$C$4</formula>
    </cfRule>
  </conditionalFormatting>
  <conditionalFormatting sqref="CJ33">
    <cfRule type="cellIs" dxfId="5085" priority="5471" operator="lessThan">
      <formula>$C$4</formula>
    </cfRule>
  </conditionalFormatting>
  <conditionalFormatting sqref="CJ33">
    <cfRule type="cellIs" dxfId="5084" priority="5472" operator="lessThan">
      <formula>$C$4</formula>
    </cfRule>
  </conditionalFormatting>
  <conditionalFormatting sqref="CJ34">
    <cfRule type="cellIs" dxfId="5083" priority="5473" operator="lessThan">
      <formula>$C$4</formula>
    </cfRule>
  </conditionalFormatting>
  <conditionalFormatting sqref="CJ34">
    <cfRule type="cellIs" dxfId="5082" priority="5474" operator="lessThan">
      <formula>$C$4</formula>
    </cfRule>
  </conditionalFormatting>
  <conditionalFormatting sqref="CJ35">
    <cfRule type="cellIs" dxfId="5081" priority="5475" operator="lessThan">
      <formula>$C$4</formula>
    </cfRule>
  </conditionalFormatting>
  <conditionalFormatting sqref="CJ35">
    <cfRule type="cellIs" dxfId="5080" priority="5476" operator="lessThan">
      <formula>$C$4</formula>
    </cfRule>
  </conditionalFormatting>
  <conditionalFormatting sqref="CJ36">
    <cfRule type="cellIs" dxfId="5079" priority="5477" operator="lessThan">
      <formula>$C$4</formula>
    </cfRule>
  </conditionalFormatting>
  <conditionalFormatting sqref="CJ36">
    <cfRule type="cellIs" dxfId="5078" priority="5478" operator="lessThan">
      <formula>$C$4</formula>
    </cfRule>
  </conditionalFormatting>
  <conditionalFormatting sqref="CJ37">
    <cfRule type="cellIs" dxfId="5077" priority="5479" operator="lessThan">
      <formula>$C$4</formula>
    </cfRule>
  </conditionalFormatting>
  <conditionalFormatting sqref="CJ37">
    <cfRule type="cellIs" dxfId="5076" priority="5480" operator="lessThan">
      <formula>$C$4</formula>
    </cfRule>
  </conditionalFormatting>
  <conditionalFormatting sqref="CJ38">
    <cfRule type="cellIs" dxfId="5075" priority="5481" operator="lessThan">
      <formula>$C$4</formula>
    </cfRule>
  </conditionalFormatting>
  <conditionalFormatting sqref="CJ38">
    <cfRule type="cellIs" dxfId="5074" priority="5482" operator="lessThan">
      <formula>$C$4</formula>
    </cfRule>
  </conditionalFormatting>
  <conditionalFormatting sqref="CJ39">
    <cfRule type="cellIs" dxfId="5073" priority="5483" operator="lessThan">
      <formula>$C$4</formula>
    </cfRule>
  </conditionalFormatting>
  <conditionalFormatting sqref="CJ39">
    <cfRule type="cellIs" dxfId="5072" priority="5484" operator="lessThan">
      <formula>$C$4</formula>
    </cfRule>
  </conditionalFormatting>
  <conditionalFormatting sqref="CJ40">
    <cfRule type="cellIs" dxfId="5071" priority="5485" operator="lessThan">
      <formula>$C$4</formula>
    </cfRule>
  </conditionalFormatting>
  <conditionalFormatting sqref="CJ40">
    <cfRule type="cellIs" dxfId="5070" priority="5486" operator="lessThan">
      <formula>$C$4</formula>
    </cfRule>
  </conditionalFormatting>
  <conditionalFormatting sqref="CJ41">
    <cfRule type="cellIs" dxfId="5069" priority="5487" operator="lessThan">
      <formula>$C$4</formula>
    </cfRule>
  </conditionalFormatting>
  <conditionalFormatting sqref="CJ41">
    <cfRule type="cellIs" dxfId="5068" priority="5488" operator="lessThan">
      <formula>$C$4</formula>
    </cfRule>
  </conditionalFormatting>
  <conditionalFormatting sqref="CJ42">
    <cfRule type="cellIs" dxfId="5067" priority="5489" operator="lessThan">
      <formula>$C$4</formula>
    </cfRule>
  </conditionalFormatting>
  <conditionalFormatting sqref="CJ42">
    <cfRule type="cellIs" dxfId="5066" priority="5490" operator="lessThan">
      <formula>$C$4</formula>
    </cfRule>
  </conditionalFormatting>
  <conditionalFormatting sqref="CJ43">
    <cfRule type="cellIs" dxfId="5065" priority="5491" operator="lessThan">
      <formula>$C$4</formula>
    </cfRule>
  </conditionalFormatting>
  <conditionalFormatting sqref="CJ43">
    <cfRule type="cellIs" dxfId="5064" priority="5492" operator="lessThan">
      <formula>$C$4</formula>
    </cfRule>
  </conditionalFormatting>
  <conditionalFormatting sqref="CJ44">
    <cfRule type="cellIs" dxfId="5063" priority="5493" operator="lessThan">
      <formula>$C$4</formula>
    </cfRule>
  </conditionalFormatting>
  <conditionalFormatting sqref="CJ44">
    <cfRule type="cellIs" dxfId="5062" priority="5494" operator="lessThan">
      <formula>$C$4</formula>
    </cfRule>
  </conditionalFormatting>
  <conditionalFormatting sqref="CJ45">
    <cfRule type="cellIs" dxfId="5061" priority="5495" operator="lessThan">
      <formula>$C$4</formula>
    </cfRule>
  </conditionalFormatting>
  <conditionalFormatting sqref="CJ45">
    <cfRule type="cellIs" dxfId="5060" priority="5496" operator="lessThan">
      <formula>$C$4</formula>
    </cfRule>
  </conditionalFormatting>
  <conditionalFormatting sqref="CJ46">
    <cfRule type="cellIs" dxfId="5059" priority="5497" operator="lessThan">
      <formula>$C$4</formula>
    </cfRule>
  </conditionalFormatting>
  <conditionalFormatting sqref="CJ46">
    <cfRule type="cellIs" dxfId="5058" priority="5498" operator="lessThan">
      <formula>$C$4</formula>
    </cfRule>
  </conditionalFormatting>
  <conditionalFormatting sqref="CJ47">
    <cfRule type="cellIs" dxfId="5057" priority="5499" operator="lessThan">
      <formula>$C$4</formula>
    </cfRule>
  </conditionalFormatting>
  <conditionalFormatting sqref="CJ47">
    <cfRule type="cellIs" dxfId="5056" priority="5500" operator="lessThan">
      <formula>$C$4</formula>
    </cfRule>
  </conditionalFormatting>
  <conditionalFormatting sqref="CJ48">
    <cfRule type="cellIs" dxfId="5055" priority="5501" operator="lessThan">
      <formula>$C$4</formula>
    </cfRule>
  </conditionalFormatting>
  <conditionalFormatting sqref="CJ48">
    <cfRule type="cellIs" dxfId="5054" priority="5502" operator="lessThan">
      <formula>$C$4</formula>
    </cfRule>
  </conditionalFormatting>
  <conditionalFormatting sqref="CJ49">
    <cfRule type="cellIs" dxfId="5053" priority="5503" operator="lessThan">
      <formula>$C$4</formula>
    </cfRule>
  </conditionalFormatting>
  <conditionalFormatting sqref="CJ49">
    <cfRule type="cellIs" dxfId="5052" priority="5504" operator="lessThan">
      <formula>$C$4</formula>
    </cfRule>
  </conditionalFormatting>
  <conditionalFormatting sqref="CJ50">
    <cfRule type="cellIs" dxfId="5051" priority="5505" operator="lessThan">
      <formula>$C$4</formula>
    </cfRule>
  </conditionalFormatting>
  <conditionalFormatting sqref="CJ50">
    <cfRule type="cellIs" dxfId="5050" priority="5506" operator="lessThan">
      <formula>$C$4</formula>
    </cfRule>
  </conditionalFormatting>
  <conditionalFormatting sqref="CJ51">
    <cfRule type="cellIs" dxfId="5049" priority="5507" operator="lessThan">
      <formula>$C$4</formula>
    </cfRule>
  </conditionalFormatting>
  <conditionalFormatting sqref="CJ51">
    <cfRule type="cellIs" dxfId="5048" priority="5508" operator="lessThan">
      <formula>$C$4</formula>
    </cfRule>
  </conditionalFormatting>
  <conditionalFormatting sqref="CJ52">
    <cfRule type="cellIs" dxfId="5047" priority="5509" operator="lessThan">
      <formula>$C$4</formula>
    </cfRule>
  </conditionalFormatting>
  <conditionalFormatting sqref="CJ52">
    <cfRule type="cellIs" dxfId="5046" priority="5510" operator="lessThan">
      <formula>$C$4</formula>
    </cfRule>
  </conditionalFormatting>
  <conditionalFormatting sqref="CJ53">
    <cfRule type="cellIs" dxfId="5045" priority="5511" operator="lessThan">
      <formula>$C$4</formula>
    </cfRule>
  </conditionalFormatting>
  <conditionalFormatting sqref="CJ53">
    <cfRule type="cellIs" dxfId="5044" priority="5512" operator="lessThan">
      <formula>$C$4</formula>
    </cfRule>
  </conditionalFormatting>
  <conditionalFormatting sqref="CJ54">
    <cfRule type="cellIs" dxfId="5043" priority="5513" operator="lessThan">
      <formula>$C$4</formula>
    </cfRule>
  </conditionalFormatting>
  <conditionalFormatting sqref="CJ54">
    <cfRule type="cellIs" dxfId="5042" priority="5514" operator="lessThan">
      <formula>$C$4</formula>
    </cfRule>
  </conditionalFormatting>
  <conditionalFormatting sqref="CJ55">
    <cfRule type="cellIs" dxfId="5041" priority="5515" operator="lessThan">
      <formula>$C$4</formula>
    </cfRule>
  </conditionalFormatting>
  <conditionalFormatting sqref="CJ55">
    <cfRule type="cellIs" dxfId="5040" priority="5516" operator="lessThan">
      <formula>$C$4</formula>
    </cfRule>
  </conditionalFormatting>
  <conditionalFormatting sqref="CJ56">
    <cfRule type="cellIs" dxfId="5039" priority="5517" operator="lessThan">
      <formula>$C$4</formula>
    </cfRule>
  </conditionalFormatting>
  <conditionalFormatting sqref="CJ56">
    <cfRule type="cellIs" dxfId="5038" priority="5518" operator="lessThan">
      <formula>$C$4</formula>
    </cfRule>
  </conditionalFormatting>
  <conditionalFormatting sqref="CJ57">
    <cfRule type="cellIs" dxfId="5037" priority="5519" operator="lessThan">
      <formula>$C$4</formula>
    </cfRule>
  </conditionalFormatting>
  <conditionalFormatting sqref="CJ57">
    <cfRule type="cellIs" dxfId="5036" priority="5520" operator="lessThan">
      <formula>$C$4</formula>
    </cfRule>
  </conditionalFormatting>
  <conditionalFormatting sqref="CJ58">
    <cfRule type="cellIs" dxfId="5035" priority="5521" operator="lessThan">
      <formula>$C$4</formula>
    </cfRule>
  </conditionalFormatting>
  <conditionalFormatting sqref="CJ58">
    <cfRule type="cellIs" dxfId="5034" priority="5522" operator="lessThan">
      <formula>$C$4</formula>
    </cfRule>
  </conditionalFormatting>
  <conditionalFormatting sqref="CJ59">
    <cfRule type="cellIs" dxfId="5033" priority="5523" operator="lessThan">
      <formula>$C$4</formula>
    </cfRule>
  </conditionalFormatting>
  <conditionalFormatting sqref="CJ59">
    <cfRule type="cellIs" dxfId="5032" priority="5524" operator="lessThan">
      <formula>$C$4</formula>
    </cfRule>
  </conditionalFormatting>
  <conditionalFormatting sqref="CJ60">
    <cfRule type="cellIs" dxfId="5031" priority="5525" operator="lessThan">
      <formula>$C$4</formula>
    </cfRule>
  </conditionalFormatting>
  <conditionalFormatting sqref="CJ60">
    <cfRule type="cellIs" dxfId="5030" priority="5526" operator="lessThan">
      <formula>$C$4</formula>
    </cfRule>
  </conditionalFormatting>
  <conditionalFormatting sqref="CK11">
    <cfRule type="cellIs" dxfId="5029" priority="5527" operator="lessThan">
      <formula>$C$4</formula>
    </cfRule>
  </conditionalFormatting>
  <conditionalFormatting sqref="CK11">
    <cfRule type="cellIs" dxfId="5028" priority="5528" operator="lessThan">
      <formula>$C$4</formula>
    </cfRule>
  </conditionalFormatting>
  <conditionalFormatting sqref="CK12">
    <cfRule type="cellIs" dxfId="5027" priority="5529" operator="lessThan">
      <formula>$C$4</formula>
    </cfRule>
  </conditionalFormatting>
  <conditionalFormatting sqref="CK12">
    <cfRule type="cellIs" dxfId="5026" priority="5530" operator="lessThan">
      <formula>$C$4</formula>
    </cfRule>
  </conditionalFormatting>
  <conditionalFormatting sqref="CK13">
    <cfRule type="cellIs" dxfId="5025" priority="5531" operator="lessThan">
      <formula>$C$4</formula>
    </cfRule>
  </conditionalFormatting>
  <conditionalFormatting sqref="CK13">
    <cfRule type="cellIs" dxfId="5024" priority="5532" operator="lessThan">
      <formula>$C$4</formula>
    </cfRule>
  </conditionalFormatting>
  <conditionalFormatting sqref="CK14">
    <cfRule type="cellIs" dxfId="5023" priority="5533" operator="lessThan">
      <formula>$C$4</formula>
    </cfRule>
  </conditionalFormatting>
  <conditionalFormatting sqref="CK14">
    <cfRule type="cellIs" dxfId="5022" priority="5534" operator="lessThan">
      <formula>$C$4</formula>
    </cfRule>
  </conditionalFormatting>
  <conditionalFormatting sqref="CK15">
    <cfRule type="cellIs" dxfId="5021" priority="5535" operator="lessThan">
      <formula>$C$4</formula>
    </cfRule>
  </conditionalFormatting>
  <conditionalFormatting sqref="CK15">
    <cfRule type="cellIs" dxfId="5020" priority="5536" operator="lessThan">
      <formula>$C$4</formula>
    </cfRule>
  </conditionalFormatting>
  <conditionalFormatting sqref="CK16">
    <cfRule type="cellIs" dxfId="5019" priority="5537" operator="lessThan">
      <formula>$C$4</formula>
    </cfRule>
  </conditionalFormatting>
  <conditionalFormatting sqref="CK16">
    <cfRule type="cellIs" dxfId="5018" priority="5538" operator="lessThan">
      <formula>$C$4</formula>
    </cfRule>
  </conditionalFormatting>
  <conditionalFormatting sqref="CK17">
    <cfRule type="cellIs" dxfId="5017" priority="5539" operator="lessThan">
      <formula>$C$4</formula>
    </cfRule>
  </conditionalFormatting>
  <conditionalFormatting sqref="CK17">
    <cfRule type="cellIs" dxfId="5016" priority="5540" operator="lessThan">
      <formula>$C$4</formula>
    </cfRule>
  </conditionalFormatting>
  <conditionalFormatting sqref="CK18">
    <cfRule type="cellIs" dxfId="5015" priority="5541" operator="lessThan">
      <formula>$C$4</formula>
    </cfRule>
  </conditionalFormatting>
  <conditionalFormatting sqref="CK18">
    <cfRule type="cellIs" dxfId="5014" priority="5542" operator="lessThan">
      <formula>$C$4</formula>
    </cfRule>
  </conditionalFormatting>
  <conditionalFormatting sqref="CK19">
    <cfRule type="cellIs" dxfId="5013" priority="5543" operator="lessThan">
      <formula>$C$4</formula>
    </cfRule>
  </conditionalFormatting>
  <conditionalFormatting sqref="CK19">
    <cfRule type="cellIs" dxfId="5012" priority="5544" operator="lessThan">
      <formula>$C$4</formula>
    </cfRule>
  </conditionalFormatting>
  <conditionalFormatting sqref="CK20">
    <cfRule type="cellIs" dxfId="5011" priority="5545" operator="lessThan">
      <formula>$C$4</formula>
    </cfRule>
  </conditionalFormatting>
  <conditionalFormatting sqref="CK20">
    <cfRule type="cellIs" dxfId="5010" priority="5546" operator="lessThan">
      <formula>$C$4</formula>
    </cfRule>
  </conditionalFormatting>
  <conditionalFormatting sqref="CK21">
    <cfRule type="cellIs" dxfId="5009" priority="5547" operator="lessThan">
      <formula>$C$4</formula>
    </cfRule>
  </conditionalFormatting>
  <conditionalFormatting sqref="CK21">
    <cfRule type="cellIs" dxfId="5008" priority="5548" operator="lessThan">
      <formula>$C$4</formula>
    </cfRule>
  </conditionalFormatting>
  <conditionalFormatting sqref="CK22">
    <cfRule type="cellIs" dxfId="5007" priority="5549" operator="lessThan">
      <formula>$C$4</formula>
    </cfRule>
  </conditionalFormatting>
  <conditionalFormatting sqref="CK22">
    <cfRule type="cellIs" dxfId="5006" priority="5550" operator="lessThan">
      <formula>$C$4</formula>
    </cfRule>
  </conditionalFormatting>
  <conditionalFormatting sqref="CK23">
    <cfRule type="cellIs" dxfId="5005" priority="5551" operator="lessThan">
      <formula>$C$4</formula>
    </cfRule>
  </conditionalFormatting>
  <conditionalFormatting sqref="CK23">
    <cfRule type="cellIs" dxfId="5004" priority="5552" operator="lessThan">
      <formula>$C$4</formula>
    </cfRule>
  </conditionalFormatting>
  <conditionalFormatting sqref="CK24">
    <cfRule type="cellIs" dxfId="5003" priority="5553" operator="lessThan">
      <formula>$C$4</formula>
    </cfRule>
  </conditionalFormatting>
  <conditionalFormatting sqref="CK24">
    <cfRule type="cellIs" dxfId="5002" priority="5554" operator="lessThan">
      <formula>$C$4</formula>
    </cfRule>
  </conditionalFormatting>
  <conditionalFormatting sqref="CK25">
    <cfRule type="cellIs" dxfId="5001" priority="5555" operator="lessThan">
      <formula>$C$4</formula>
    </cfRule>
  </conditionalFormatting>
  <conditionalFormatting sqref="CK25">
    <cfRule type="cellIs" dxfId="5000" priority="5556" operator="lessThan">
      <formula>$C$4</formula>
    </cfRule>
  </conditionalFormatting>
  <conditionalFormatting sqref="CK26">
    <cfRule type="cellIs" dxfId="4999" priority="5557" operator="lessThan">
      <formula>$C$4</formula>
    </cfRule>
  </conditionalFormatting>
  <conditionalFormatting sqref="CK26">
    <cfRule type="cellIs" dxfId="4998" priority="5558" operator="lessThan">
      <formula>$C$4</formula>
    </cfRule>
  </conditionalFormatting>
  <conditionalFormatting sqref="CK27">
    <cfRule type="cellIs" dxfId="4997" priority="5559" operator="lessThan">
      <formula>$C$4</formula>
    </cfRule>
  </conditionalFormatting>
  <conditionalFormatting sqref="CK27">
    <cfRule type="cellIs" dxfId="4996" priority="5560" operator="lessThan">
      <formula>$C$4</formula>
    </cfRule>
  </conditionalFormatting>
  <conditionalFormatting sqref="CK28">
    <cfRule type="cellIs" dxfId="4995" priority="5561" operator="lessThan">
      <formula>$C$4</formula>
    </cfRule>
  </conditionalFormatting>
  <conditionalFormatting sqref="CK28">
    <cfRule type="cellIs" dxfId="4994" priority="5562" operator="lessThan">
      <formula>$C$4</formula>
    </cfRule>
  </conditionalFormatting>
  <conditionalFormatting sqref="CK29">
    <cfRule type="cellIs" dxfId="4993" priority="5563" operator="lessThan">
      <formula>$C$4</formula>
    </cfRule>
  </conditionalFormatting>
  <conditionalFormatting sqref="CK29">
    <cfRule type="cellIs" dxfId="4992" priority="5564" operator="lessThan">
      <formula>$C$4</formula>
    </cfRule>
  </conditionalFormatting>
  <conditionalFormatting sqref="CK30">
    <cfRule type="cellIs" dxfId="4991" priority="5565" operator="lessThan">
      <formula>$C$4</formula>
    </cfRule>
  </conditionalFormatting>
  <conditionalFormatting sqref="CK30">
    <cfRule type="cellIs" dxfId="4990" priority="5566" operator="lessThan">
      <formula>$C$4</formula>
    </cfRule>
  </conditionalFormatting>
  <conditionalFormatting sqref="CK31">
    <cfRule type="cellIs" dxfId="4989" priority="5567" operator="lessThan">
      <formula>$C$4</formula>
    </cfRule>
  </conditionalFormatting>
  <conditionalFormatting sqref="CK31">
    <cfRule type="cellIs" dxfId="4988" priority="5568" operator="lessThan">
      <formula>$C$4</formula>
    </cfRule>
  </conditionalFormatting>
  <conditionalFormatting sqref="CK32">
    <cfRule type="cellIs" dxfId="4987" priority="5569" operator="lessThan">
      <formula>$C$4</formula>
    </cfRule>
  </conditionalFormatting>
  <conditionalFormatting sqref="CK32">
    <cfRule type="cellIs" dxfId="4986" priority="5570" operator="lessThan">
      <formula>$C$4</formula>
    </cfRule>
  </conditionalFormatting>
  <conditionalFormatting sqref="CK33">
    <cfRule type="cellIs" dxfId="4985" priority="5571" operator="lessThan">
      <formula>$C$4</formula>
    </cfRule>
  </conditionalFormatting>
  <conditionalFormatting sqref="CK33">
    <cfRule type="cellIs" dxfId="4984" priority="5572" operator="lessThan">
      <formula>$C$4</formula>
    </cfRule>
  </conditionalFormatting>
  <conditionalFormatting sqref="CK34">
    <cfRule type="cellIs" dxfId="4983" priority="5573" operator="lessThan">
      <formula>$C$4</formula>
    </cfRule>
  </conditionalFormatting>
  <conditionalFormatting sqref="CK34">
    <cfRule type="cellIs" dxfId="4982" priority="5574" operator="lessThan">
      <formula>$C$4</formula>
    </cfRule>
  </conditionalFormatting>
  <conditionalFormatting sqref="CK35">
    <cfRule type="cellIs" dxfId="4981" priority="5575" operator="lessThan">
      <formula>$C$4</formula>
    </cfRule>
  </conditionalFormatting>
  <conditionalFormatting sqref="CK35">
    <cfRule type="cellIs" dxfId="4980" priority="5576" operator="lessThan">
      <formula>$C$4</formula>
    </cfRule>
  </conditionalFormatting>
  <conditionalFormatting sqref="CK36">
    <cfRule type="cellIs" dxfId="4979" priority="5577" operator="lessThan">
      <formula>$C$4</formula>
    </cfRule>
  </conditionalFormatting>
  <conditionalFormatting sqref="CK36">
    <cfRule type="cellIs" dxfId="4978" priority="5578" operator="lessThan">
      <formula>$C$4</formula>
    </cfRule>
  </conditionalFormatting>
  <conditionalFormatting sqref="CK37">
    <cfRule type="cellIs" dxfId="4977" priority="5579" operator="lessThan">
      <formula>$C$4</formula>
    </cfRule>
  </conditionalFormatting>
  <conditionalFormatting sqref="CK37">
    <cfRule type="cellIs" dxfId="4976" priority="5580" operator="lessThan">
      <formula>$C$4</formula>
    </cfRule>
  </conditionalFormatting>
  <conditionalFormatting sqref="CK38">
    <cfRule type="cellIs" dxfId="4975" priority="5581" operator="lessThan">
      <formula>$C$4</formula>
    </cfRule>
  </conditionalFormatting>
  <conditionalFormatting sqref="CK38">
    <cfRule type="cellIs" dxfId="4974" priority="5582" operator="lessThan">
      <formula>$C$4</formula>
    </cfRule>
  </conditionalFormatting>
  <conditionalFormatting sqref="CK39">
    <cfRule type="cellIs" dxfId="4973" priority="5583" operator="lessThan">
      <formula>$C$4</formula>
    </cfRule>
  </conditionalFormatting>
  <conditionalFormatting sqref="CK39">
    <cfRule type="cellIs" dxfId="4972" priority="5584" operator="lessThan">
      <formula>$C$4</formula>
    </cfRule>
  </conditionalFormatting>
  <conditionalFormatting sqref="CK40">
    <cfRule type="cellIs" dxfId="4971" priority="5585" operator="lessThan">
      <formula>$C$4</formula>
    </cfRule>
  </conditionalFormatting>
  <conditionalFormatting sqref="CK40">
    <cfRule type="cellIs" dxfId="4970" priority="5586" operator="lessThan">
      <formula>$C$4</formula>
    </cfRule>
  </conditionalFormatting>
  <conditionalFormatting sqref="CK41">
    <cfRule type="cellIs" dxfId="4969" priority="5587" operator="lessThan">
      <formula>$C$4</formula>
    </cfRule>
  </conditionalFormatting>
  <conditionalFormatting sqref="CK41">
    <cfRule type="cellIs" dxfId="4968" priority="5588" operator="lessThan">
      <formula>$C$4</formula>
    </cfRule>
  </conditionalFormatting>
  <conditionalFormatting sqref="CK42">
    <cfRule type="cellIs" dxfId="4967" priority="5589" operator="lessThan">
      <formula>$C$4</formula>
    </cfRule>
  </conditionalFormatting>
  <conditionalFormatting sqref="CK42">
    <cfRule type="cellIs" dxfId="4966" priority="5590" operator="lessThan">
      <formula>$C$4</formula>
    </cfRule>
  </conditionalFormatting>
  <conditionalFormatting sqref="CK43">
    <cfRule type="cellIs" dxfId="4965" priority="5591" operator="lessThan">
      <formula>$C$4</formula>
    </cfRule>
  </conditionalFormatting>
  <conditionalFormatting sqref="CK43">
    <cfRule type="cellIs" dxfId="4964" priority="5592" operator="lessThan">
      <formula>$C$4</formula>
    </cfRule>
  </conditionalFormatting>
  <conditionalFormatting sqref="CK44">
    <cfRule type="cellIs" dxfId="4963" priority="5593" operator="lessThan">
      <formula>$C$4</formula>
    </cfRule>
  </conditionalFormatting>
  <conditionalFormatting sqref="CK44">
    <cfRule type="cellIs" dxfId="4962" priority="5594" operator="lessThan">
      <formula>$C$4</formula>
    </cfRule>
  </conditionalFormatting>
  <conditionalFormatting sqref="CK45">
    <cfRule type="cellIs" dxfId="4961" priority="5595" operator="lessThan">
      <formula>$C$4</formula>
    </cfRule>
  </conditionalFormatting>
  <conditionalFormatting sqref="CK45">
    <cfRule type="cellIs" dxfId="4960" priority="5596" operator="lessThan">
      <formula>$C$4</formula>
    </cfRule>
  </conditionalFormatting>
  <conditionalFormatting sqref="CK46">
    <cfRule type="cellIs" dxfId="4959" priority="5597" operator="lessThan">
      <formula>$C$4</formula>
    </cfRule>
  </conditionalFormatting>
  <conditionalFormatting sqref="CK46">
    <cfRule type="cellIs" dxfId="4958" priority="5598" operator="lessThan">
      <formula>$C$4</formula>
    </cfRule>
  </conditionalFormatting>
  <conditionalFormatting sqref="CK47">
    <cfRule type="cellIs" dxfId="4957" priority="5599" operator="lessThan">
      <formula>$C$4</formula>
    </cfRule>
  </conditionalFormatting>
  <conditionalFormatting sqref="CK47">
    <cfRule type="cellIs" dxfId="4956" priority="5600" operator="lessThan">
      <formula>$C$4</formula>
    </cfRule>
  </conditionalFormatting>
  <conditionalFormatting sqref="CK48">
    <cfRule type="cellIs" dxfId="4955" priority="5601" operator="lessThan">
      <formula>$C$4</formula>
    </cfRule>
  </conditionalFormatting>
  <conditionalFormatting sqref="CK48">
    <cfRule type="cellIs" dxfId="4954" priority="5602" operator="lessThan">
      <formula>$C$4</formula>
    </cfRule>
  </conditionalFormatting>
  <conditionalFormatting sqref="CK49">
    <cfRule type="cellIs" dxfId="4953" priority="5603" operator="lessThan">
      <formula>$C$4</formula>
    </cfRule>
  </conditionalFormatting>
  <conditionalFormatting sqref="CK49">
    <cfRule type="cellIs" dxfId="4952" priority="5604" operator="lessThan">
      <formula>$C$4</formula>
    </cfRule>
  </conditionalFormatting>
  <conditionalFormatting sqref="CK50">
    <cfRule type="cellIs" dxfId="4951" priority="5605" operator="lessThan">
      <formula>$C$4</formula>
    </cfRule>
  </conditionalFormatting>
  <conditionalFormatting sqref="CK50">
    <cfRule type="cellIs" dxfId="4950" priority="5606" operator="lessThan">
      <formula>$C$4</formula>
    </cfRule>
  </conditionalFormatting>
  <conditionalFormatting sqref="CK51">
    <cfRule type="cellIs" dxfId="4949" priority="5607" operator="lessThan">
      <formula>$C$4</formula>
    </cfRule>
  </conditionalFormatting>
  <conditionalFormatting sqref="CK51">
    <cfRule type="cellIs" dxfId="4948" priority="5608" operator="lessThan">
      <formula>$C$4</formula>
    </cfRule>
  </conditionalFormatting>
  <conditionalFormatting sqref="CK52">
    <cfRule type="cellIs" dxfId="4947" priority="5609" operator="lessThan">
      <formula>$C$4</formula>
    </cfRule>
  </conditionalFormatting>
  <conditionalFormatting sqref="CK52">
    <cfRule type="cellIs" dxfId="4946" priority="5610" operator="lessThan">
      <formula>$C$4</formula>
    </cfRule>
  </conditionalFormatting>
  <conditionalFormatting sqref="CK53">
    <cfRule type="cellIs" dxfId="4945" priority="5611" operator="lessThan">
      <formula>$C$4</formula>
    </cfRule>
  </conditionalFormatting>
  <conditionalFormatting sqref="CK53">
    <cfRule type="cellIs" dxfId="4944" priority="5612" operator="lessThan">
      <formula>$C$4</formula>
    </cfRule>
  </conditionalFormatting>
  <conditionalFormatting sqref="CK54">
    <cfRule type="cellIs" dxfId="4943" priority="5613" operator="lessThan">
      <formula>$C$4</formula>
    </cfRule>
  </conditionalFormatting>
  <conditionalFormatting sqref="CK54">
    <cfRule type="cellIs" dxfId="4942" priority="5614" operator="lessThan">
      <formula>$C$4</formula>
    </cfRule>
  </conditionalFormatting>
  <conditionalFormatting sqref="CK55">
    <cfRule type="cellIs" dxfId="4941" priority="5615" operator="lessThan">
      <formula>$C$4</formula>
    </cfRule>
  </conditionalFormatting>
  <conditionalFormatting sqref="CK55">
    <cfRule type="cellIs" dxfId="4940" priority="5616" operator="lessThan">
      <formula>$C$4</formula>
    </cfRule>
  </conditionalFormatting>
  <conditionalFormatting sqref="CK56">
    <cfRule type="cellIs" dxfId="4939" priority="5617" operator="lessThan">
      <formula>$C$4</formula>
    </cfRule>
  </conditionalFormatting>
  <conditionalFormatting sqref="CK56">
    <cfRule type="cellIs" dxfId="4938" priority="5618" operator="lessThan">
      <formula>$C$4</formula>
    </cfRule>
  </conditionalFormatting>
  <conditionalFormatting sqref="CK57">
    <cfRule type="cellIs" dxfId="4937" priority="5619" operator="lessThan">
      <formula>$C$4</formula>
    </cfRule>
  </conditionalFormatting>
  <conditionalFormatting sqref="CK57">
    <cfRule type="cellIs" dxfId="4936" priority="5620" operator="lessThan">
      <formula>$C$4</formula>
    </cfRule>
  </conditionalFormatting>
  <conditionalFormatting sqref="CK58">
    <cfRule type="cellIs" dxfId="4935" priority="5621" operator="lessThan">
      <formula>$C$4</formula>
    </cfRule>
  </conditionalFormatting>
  <conditionalFormatting sqref="CK58">
    <cfRule type="cellIs" dxfId="4934" priority="5622" operator="lessThan">
      <formula>$C$4</formula>
    </cfRule>
  </conditionalFormatting>
  <conditionalFormatting sqref="CK59">
    <cfRule type="cellIs" dxfId="4933" priority="5623" operator="lessThan">
      <formula>$C$4</formula>
    </cfRule>
  </conditionalFormatting>
  <conditionalFormatting sqref="CK59">
    <cfRule type="cellIs" dxfId="4932" priority="5624" operator="lessThan">
      <formula>$C$4</formula>
    </cfRule>
  </conditionalFormatting>
  <conditionalFormatting sqref="CK60">
    <cfRule type="cellIs" dxfId="4931" priority="5625" operator="lessThan">
      <formula>$C$4</formula>
    </cfRule>
  </conditionalFormatting>
  <conditionalFormatting sqref="CK60">
    <cfRule type="cellIs" dxfId="4930" priority="5626" operator="lessThan">
      <formula>$C$4</formula>
    </cfRule>
  </conditionalFormatting>
  <conditionalFormatting sqref="CL11">
    <cfRule type="cellIs" dxfId="4929" priority="5627" operator="lessThan">
      <formula>$C$4</formula>
    </cfRule>
  </conditionalFormatting>
  <conditionalFormatting sqref="CL11">
    <cfRule type="cellIs" dxfId="4928" priority="5628" operator="lessThan">
      <formula>$C$4</formula>
    </cfRule>
  </conditionalFormatting>
  <conditionalFormatting sqref="CL12">
    <cfRule type="cellIs" dxfId="4927" priority="5629" operator="lessThan">
      <formula>$C$4</formula>
    </cfRule>
  </conditionalFormatting>
  <conditionalFormatting sqref="CL12">
    <cfRule type="cellIs" dxfId="4926" priority="5630" operator="lessThan">
      <formula>$C$4</formula>
    </cfRule>
  </conditionalFormatting>
  <conditionalFormatting sqref="CL13">
    <cfRule type="cellIs" dxfId="4925" priority="5631" operator="lessThan">
      <formula>$C$4</formula>
    </cfRule>
  </conditionalFormatting>
  <conditionalFormatting sqref="CL13">
    <cfRule type="cellIs" dxfId="4924" priority="5632" operator="lessThan">
      <formula>$C$4</formula>
    </cfRule>
  </conditionalFormatting>
  <conditionalFormatting sqref="CL14">
    <cfRule type="cellIs" dxfId="4923" priority="5633" operator="lessThan">
      <formula>$C$4</formula>
    </cfRule>
  </conditionalFormatting>
  <conditionalFormatting sqref="CL14">
    <cfRule type="cellIs" dxfId="4922" priority="5634" operator="lessThan">
      <formula>$C$4</formula>
    </cfRule>
  </conditionalFormatting>
  <conditionalFormatting sqref="CL15">
    <cfRule type="cellIs" dxfId="4921" priority="5635" operator="lessThan">
      <formula>$C$4</formula>
    </cfRule>
  </conditionalFormatting>
  <conditionalFormatting sqref="CL15">
    <cfRule type="cellIs" dxfId="4920" priority="5636" operator="lessThan">
      <formula>$C$4</formula>
    </cfRule>
  </conditionalFormatting>
  <conditionalFormatting sqref="CL16">
    <cfRule type="cellIs" dxfId="4919" priority="5637" operator="lessThan">
      <formula>$C$4</formula>
    </cfRule>
  </conditionalFormatting>
  <conditionalFormatting sqref="CL16">
    <cfRule type="cellIs" dxfId="4918" priority="5638" operator="lessThan">
      <formula>$C$4</formula>
    </cfRule>
  </conditionalFormatting>
  <conditionalFormatting sqref="CL17">
    <cfRule type="cellIs" dxfId="4917" priority="5639" operator="lessThan">
      <formula>$C$4</formula>
    </cfRule>
  </conditionalFormatting>
  <conditionalFormatting sqref="CL17">
    <cfRule type="cellIs" dxfId="4916" priority="5640" operator="lessThan">
      <formula>$C$4</formula>
    </cfRule>
  </conditionalFormatting>
  <conditionalFormatting sqref="CL18">
    <cfRule type="cellIs" dxfId="4915" priority="5641" operator="lessThan">
      <formula>$C$4</formula>
    </cfRule>
  </conditionalFormatting>
  <conditionalFormatting sqref="CL18">
    <cfRule type="cellIs" dxfId="4914" priority="5642" operator="lessThan">
      <formula>$C$4</formula>
    </cfRule>
  </conditionalFormatting>
  <conditionalFormatting sqref="CL19">
    <cfRule type="cellIs" dxfId="4913" priority="5643" operator="lessThan">
      <formula>$C$4</formula>
    </cfRule>
  </conditionalFormatting>
  <conditionalFormatting sqref="CL19">
    <cfRule type="cellIs" dxfId="4912" priority="5644" operator="lessThan">
      <formula>$C$4</formula>
    </cfRule>
  </conditionalFormatting>
  <conditionalFormatting sqref="CL20">
    <cfRule type="cellIs" dxfId="4911" priority="5645" operator="lessThan">
      <formula>$C$4</formula>
    </cfRule>
  </conditionalFormatting>
  <conditionalFormatting sqref="CL20">
    <cfRule type="cellIs" dxfId="4910" priority="5646" operator="lessThan">
      <formula>$C$4</formula>
    </cfRule>
  </conditionalFormatting>
  <conditionalFormatting sqref="CL21">
    <cfRule type="cellIs" dxfId="4909" priority="5647" operator="lessThan">
      <formula>$C$4</formula>
    </cfRule>
  </conditionalFormatting>
  <conditionalFormatting sqref="CL21">
    <cfRule type="cellIs" dxfId="4908" priority="5648" operator="lessThan">
      <formula>$C$4</formula>
    </cfRule>
  </conditionalFormatting>
  <conditionalFormatting sqref="CL22">
    <cfRule type="cellIs" dxfId="4907" priority="5649" operator="lessThan">
      <formula>$C$4</formula>
    </cfRule>
  </conditionalFormatting>
  <conditionalFormatting sqref="CL22">
    <cfRule type="cellIs" dxfId="4906" priority="5650" operator="lessThan">
      <formula>$C$4</formula>
    </cfRule>
  </conditionalFormatting>
  <conditionalFormatting sqref="CL23">
    <cfRule type="cellIs" dxfId="4905" priority="5651" operator="lessThan">
      <formula>$C$4</formula>
    </cfRule>
  </conditionalFormatting>
  <conditionalFormatting sqref="CL23">
    <cfRule type="cellIs" dxfId="4904" priority="5652" operator="lessThan">
      <formula>$C$4</formula>
    </cfRule>
  </conditionalFormatting>
  <conditionalFormatting sqref="CL24">
    <cfRule type="cellIs" dxfId="4903" priority="5653" operator="lessThan">
      <formula>$C$4</formula>
    </cfRule>
  </conditionalFormatting>
  <conditionalFormatting sqref="CL24">
    <cfRule type="cellIs" dxfId="4902" priority="5654" operator="lessThan">
      <formula>$C$4</formula>
    </cfRule>
  </conditionalFormatting>
  <conditionalFormatting sqref="CL25">
    <cfRule type="cellIs" dxfId="4901" priority="5655" operator="lessThan">
      <formula>$C$4</formula>
    </cfRule>
  </conditionalFormatting>
  <conditionalFormatting sqref="CL25">
    <cfRule type="cellIs" dxfId="4900" priority="5656" operator="lessThan">
      <formula>$C$4</formula>
    </cfRule>
  </conditionalFormatting>
  <conditionalFormatting sqref="CL26">
    <cfRule type="cellIs" dxfId="4899" priority="5657" operator="lessThan">
      <formula>$C$4</formula>
    </cfRule>
  </conditionalFormatting>
  <conditionalFormatting sqref="CL26">
    <cfRule type="cellIs" dxfId="4898" priority="5658" operator="lessThan">
      <formula>$C$4</formula>
    </cfRule>
  </conditionalFormatting>
  <conditionalFormatting sqref="CL27">
    <cfRule type="cellIs" dxfId="4897" priority="5659" operator="lessThan">
      <formula>$C$4</formula>
    </cfRule>
  </conditionalFormatting>
  <conditionalFormatting sqref="CL27">
    <cfRule type="cellIs" dxfId="4896" priority="5660" operator="lessThan">
      <formula>$C$4</formula>
    </cfRule>
  </conditionalFormatting>
  <conditionalFormatting sqref="CL28">
    <cfRule type="cellIs" dxfId="4895" priority="5661" operator="lessThan">
      <formula>$C$4</formula>
    </cfRule>
  </conditionalFormatting>
  <conditionalFormatting sqref="CL28">
    <cfRule type="cellIs" dxfId="4894" priority="5662" operator="lessThan">
      <formula>$C$4</formula>
    </cfRule>
  </conditionalFormatting>
  <conditionalFormatting sqref="CL29">
    <cfRule type="cellIs" dxfId="4893" priority="5663" operator="lessThan">
      <formula>$C$4</formula>
    </cfRule>
  </conditionalFormatting>
  <conditionalFormatting sqref="CL29">
    <cfRule type="cellIs" dxfId="4892" priority="5664" operator="lessThan">
      <formula>$C$4</formula>
    </cfRule>
  </conditionalFormatting>
  <conditionalFormatting sqref="CL30">
    <cfRule type="cellIs" dxfId="4891" priority="5665" operator="lessThan">
      <formula>$C$4</formula>
    </cfRule>
  </conditionalFormatting>
  <conditionalFormatting sqref="CL30">
    <cfRule type="cellIs" dxfId="4890" priority="5666" operator="lessThan">
      <formula>$C$4</formula>
    </cfRule>
  </conditionalFormatting>
  <conditionalFormatting sqref="CL31">
    <cfRule type="cellIs" dxfId="4889" priority="5667" operator="lessThan">
      <formula>$C$4</formula>
    </cfRule>
  </conditionalFormatting>
  <conditionalFormatting sqref="CL31">
    <cfRule type="cellIs" dxfId="4888" priority="5668" operator="lessThan">
      <formula>$C$4</formula>
    </cfRule>
  </conditionalFormatting>
  <conditionalFormatting sqref="CL32">
    <cfRule type="cellIs" dxfId="4887" priority="5669" operator="lessThan">
      <formula>$C$4</formula>
    </cfRule>
  </conditionalFormatting>
  <conditionalFormatting sqref="CL32">
    <cfRule type="cellIs" dxfId="4886" priority="5670" operator="lessThan">
      <formula>$C$4</formula>
    </cfRule>
  </conditionalFormatting>
  <conditionalFormatting sqref="CL33">
    <cfRule type="cellIs" dxfId="4885" priority="5671" operator="lessThan">
      <formula>$C$4</formula>
    </cfRule>
  </conditionalFormatting>
  <conditionalFormatting sqref="CL33">
    <cfRule type="cellIs" dxfId="4884" priority="5672" operator="lessThan">
      <formula>$C$4</formula>
    </cfRule>
  </conditionalFormatting>
  <conditionalFormatting sqref="CL34">
    <cfRule type="cellIs" dxfId="4883" priority="5673" operator="lessThan">
      <formula>$C$4</formula>
    </cfRule>
  </conditionalFormatting>
  <conditionalFormatting sqref="CL34">
    <cfRule type="cellIs" dxfId="4882" priority="5674" operator="lessThan">
      <formula>$C$4</formula>
    </cfRule>
  </conditionalFormatting>
  <conditionalFormatting sqref="CL35">
    <cfRule type="cellIs" dxfId="4881" priority="5675" operator="lessThan">
      <formula>$C$4</formula>
    </cfRule>
  </conditionalFormatting>
  <conditionalFormatting sqref="CL35">
    <cfRule type="cellIs" dxfId="4880" priority="5676" operator="lessThan">
      <formula>$C$4</formula>
    </cfRule>
  </conditionalFormatting>
  <conditionalFormatting sqref="CL36">
    <cfRule type="cellIs" dxfId="4879" priority="5677" operator="lessThan">
      <formula>$C$4</formula>
    </cfRule>
  </conditionalFormatting>
  <conditionalFormatting sqref="CL36">
    <cfRule type="cellIs" dxfId="4878" priority="5678" operator="lessThan">
      <formula>$C$4</formula>
    </cfRule>
  </conditionalFormatting>
  <conditionalFormatting sqref="CL37">
    <cfRule type="cellIs" dxfId="4877" priority="5679" operator="lessThan">
      <formula>$C$4</formula>
    </cfRule>
  </conditionalFormatting>
  <conditionalFormatting sqref="CL37">
    <cfRule type="cellIs" dxfId="4876" priority="5680" operator="lessThan">
      <formula>$C$4</formula>
    </cfRule>
  </conditionalFormatting>
  <conditionalFormatting sqref="CL38">
    <cfRule type="cellIs" dxfId="4875" priority="5681" operator="lessThan">
      <formula>$C$4</formula>
    </cfRule>
  </conditionalFormatting>
  <conditionalFormatting sqref="CL38">
    <cfRule type="cellIs" dxfId="4874" priority="5682" operator="lessThan">
      <formula>$C$4</formula>
    </cfRule>
  </conditionalFormatting>
  <conditionalFormatting sqref="CL39">
    <cfRule type="cellIs" dxfId="4873" priority="5683" operator="lessThan">
      <formula>$C$4</formula>
    </cfRule>
  </conditionalFormatting>
  <conditionalFormatting sqref="CL39">
    <cfRule type="cellIs" dxfId="4872" priority="5684" operator="lessThan">
      <formula>$C$4</formula>
    </cfRule>
  </conditionalFormatting>
  <conditionalFormatting sqref="CL40">
    <cfRule type="cellIs" dxfId="4871" priority="5685" operator="lessThan">
      <formula>$C$4</formula>
    </cfRule>
  </conditionalFormatting>
  <conditionalFormatting sqref="CL40">
    <cfRule type="cellIs" dxfId="4870" priority="5686" operator="lessThan">
      <formula>$C$4</formula>
    </cfRule>
  </conditionalFormatting>
  <conditionalFormatting sqref="CL41">
    <cfRule type="cellIs" dxfId="4869" priority="5687" operator="lessThan">
      <formula>$C$4</formula>
    </cfRule>
  </conditionalFormatting>
  <conditionalFormatting sqref="CL41">
    <cfRule type="cellIs" dxfId="4868" priority="5688" operator="lessThan">
      <formula>$C$4</formula>
    </cfRule>
  </conditionalFormatting>
  <conditionalFormatting sqref="CL42">
    <cfRule type="cellIs" dxfId="4867" priority="5689" operator="lessThan">
      <formula>$C$4</formula>
    </cfRule>
  </conditionalFormatting>
  <conditionalFormatting sqref="CL42">
    <cfRule type="cellIs" dxfId="4866" priority="5690" operator="lessThan">
      <formula>$C$4</formula>
    </cfRule>
  </conditionalFormatting>
  <conditionalFormatting sqref="CL43">
    <cfRule type="cellIs" dxfId="4865" priority="5691" operator="lessThan">
      <formula>$C$4</formula>
    </cfRule>
  </conditionalFormatting>
  <conditionalFormatting sqref="CL43">
    <cfRule type="cellIs" dxfId="4864" priority="5692" operator="lessThan">
      <formula>$C$4</formula>
    </cfRule>
  </conditionalFormatting>
  <conditionalFormatting sqref="CL44">
    <cfRule type="cellIs" dxfId="4863" priority="5693" operator="lessThan">
      <formula>$C$4</formula>
    </cfRule>
  </conditionalFormatting>
  <conditionalFormatting sqref="CL44">
    <cfRule type="cellIs" dxfId="4862" priority="5694" operator="lessThan">
      <formula>$C$4</formula>
    </cfRule>
  </conditionalFormatting>
  <conditionalFormatting sqref="CL45">
    <cfRule type="cellIs" dxfId="4861" priority="5695" operator="lessThan">
      <formula>$C$4</formula>
    </cfRule>
  </conditionalFormatting>
  <conditionalFormatting sqref="CL45">
    <cfRule type="cellIs" dxfId="4860" priority="5696" operator="lessThan">
      <formula>$C$4</formula>
    </cfRule>
  </conditionalFormatting>
  <conditionalFormatting sqref="CL46">
    <cfRule type="cellIs" dxfId="4859" priority="5697" operator="lessThan">
      <formula>$C$4</formula>
    </cfRule>
  </conditionalFormatting>
  <conditionalFormatting sqref="CL46">
    <cfRule type="cellIs" dxfId="4858" priority="5698" operator="lessThan">
      <formula>$C$4</formula>
    </cfRule>
  </conditionalFormatting>
  <conditionalFormatting sqref="CL47">
    <cfRule type="cellIs" dxfId="4857" priority="5699" operator="lessThan">
      <formula>$C$4</formula>
    </cfRule>
  </conditionalFormatting>
  <conditionalFormatting sqref="CL47">
    <cfRule type="cellIs" dxfId="4856" priority="5700" operator="lessThan">
      <formula>$C$4</formula>
    </cfRule>
  </conditionalFormatting>
  <conditionalFormatting sqref="CL48">
    <cfRule type="cellIs" dxfId="4855" priority="5701" operator="lessThan">
      <formula>$C$4</formula>
    </cfRule>
  </conditionalFormatting>
  <conditionalFormatting sqref="CL48">
    <cfRule type="cellIs" dxfId="4854" priority="5702" operator="lessThan">
      <formula>$C$4</formula>
    </cfRule>
  </conditionalFormatting>
  <conditionalFormatting sqref="CL49">
    <cfRule type="cellIs" dxfId="4853" priority="5703" operator="lessThan">
      <formula>$C$4</formula>
    </cfRule>
  </conditionalFormatting>
  <conditionalFormatting sqref="CL49">
    <cfRule type="cellIs" dxfId="4852" priority="5704" operator="lessThan">
      <formula>$C$4</formula>
    </cfRule>
  </conditionalFormatting>
  <conditionalFormatting sqref="CL50">
    <cfRule type="cellIs" dxfId="4851" priority="5705" operator="lessThan">
      <formula>$C$4</formula>
    </cfRule>
  </conditionalFormatting>
  <conditionalFormatting sqref="CL50">
    <cfRule type="cellIs" dxfId="4850" priority="5706" operator="lessThan">
      <formula>$C$4</formula>
    </cfRule>
  </conditionalFormatting>
  <conditionalFormatting sqref="CL51">
    <cfRule type="cellIs" dxfId="4849" priority="5707" operator="lessThan">
      <formula>$C$4</formula>
    </cfRule>
  </conditionalFormatting>
  <conditionalFormatting sqref="CL51">
    <cfRule type="cellIs" dxfId="4848" priority="5708" operator="lessThan">
      <formula>$C$4</formula>
    </cfRule>
  </conditionalFormatting>
  <conditionalFormatting sqref="CL52">
    <cfRule type="cellIs" dxfId="4847" priority="5709" operator="lessThan">
      <formula>$C$4</formula>
    </cfRule>
  </conditionalFormatting>
  <conditionalFormatting sqref="CL52">
    <cfRule type="cellIs" dxfId="4846" priority="5710" operator="lessThan">
      <formula>$C$4</formula>
    </cfRule>
  </conditionalFormatting>
  <conditionalFormatting sqref="CL53">
    <cfRule type="cellIs" dxfId="4845" priority="5711" operator="lessThan">
      <formula>$C$4</formula>
    </cfRule>
  </conditionalFormatting>
  <conditionalFormatting sqref="CL53">
    <cfRule type="cellIs" dxfId="4844" priority="5712" operator="lessThan">
      <formula>$C$4</formula>
    </cfRule>
  </conditionalFormatting>
  <conditionalFormatting sqref="CL54">
    <cfRule type="cellIs" dxfId="4843" priority="5713" operator="lessThan">
      <formula>$C$4</formula>
    </cfRule>
  </conditionalFormatting>
  <conditionalFormatting sqref="CL54">
    <cfRule type="cellIs" dxfId="4842" priority="5714" operator="lessThan">
      <formula>$C$4</formula>
    </cfRule>
  </conditionalFormatting>
  <conditionalFormatting sqref="CL55">
    <cfRule type="cellIs" dxfId="4841" priority="5715" operator="lessThan">
      <formula>$C$4</formula>
    </cfRule>
  </conditionalFormatting>
  <conditionalFormatting sqref="CL55">
    <cfRule type="cellIs" dxfId="4840" priority="5716" operator="lessThan">
      <formula>$C$4</formula>
    </cfRule>
  </conditionalFormatting>
  <conditionalFormatting sqref="CL56">
    <cfRule type="cellIs" dxfId="4839" priority="5717" operator="lessThan">
      <formula>$C$4</formula>
    </cfRule>
  </conditionalFormatting>
  <conditionalFormatting sqref="CL56">
    <cfRule type="cellIs" dxfId="4838" priority="5718" operator="lessThan">
      <formula>$C$4</formula>
    </cfRule>
  </conditionalFormatting>
  <conditionalFormatting sqref="CL57">
    <cfRule type="cellIs" dxfId="4837" priority="5719" operator="lessThan">
      <formula>$C$4</formula>
    </cfRule>
  </conditionalFormatting>
  <conditionalFormatting sqref="CL57">
    <cfRule type="cellIs" dxfId="4836" priority="5720" operator="lessThan">
      <formula>$C$4</formula>
    </cfRule>
  </conditionalFormatting>
  <conditionalFormatting sqref="CL58">
    <cfRule type="cellIs" dxfId="4835" priority="5721" operator="lessThan">
      <formula>$C$4</formula>
    </cfRule>
  </conditionalFormatting>
  <conditionalFormatting sqref="CL58">
    <cfRule type="cellIs" dxfId="4834" priority="5722" operator="lessThan">
      <formula>$C$4</formula>
    </cfRule>
  </conditionalFormatting>
  <conditionalFormatting sqref="CL59">
    <cfRule type="cellIs" dxfId="4833" priority="5723" operator="lessThan">
      <formula>$C$4</formula>
    </cfRule>
  </conditionalFormatting>
  <conditionalFormatting sqref="CL59">
    <cfRule type="cellIs" dxfId="4832" priority="5724" operator="lessThan">
      <formula>$C$4</formula>
    </cfRule>
  </conditionalFormatting>
  <conditionalFormatting sqref="CL60">
    <cfRule type="cellIs" dxfId="4831" priority="5725" operator="lessThan">
      <formula>$C$4</formula>
    </cfRule>
  </conditionalFormatting>
  <conditionalFormatting sqref="CL60">
    <cfRule type="cellIs" dxfId="4830" priority="5726" operator="lessThan">
      <formula>$C$4</formula>
    </cfRule>
  </conditionalFormatting>
  <conditionalFormatting sqref="CW10">
    <cfRule type="cellIs" dxfId="4829" priority="4" operator="lessThan">
      <formula>1</formula>
    </cfRule>
  </conditionalFormatting>
  <conditionalFormatting sqref="CW11">
    <cfRule type="cellIs" dxfId="4828" priority="5" operator="lessThan">
      <formula>1</formula>
    </cfRule>
  </conditionalFormatting>
  <conditionalFormatting sqref="CW12">
    <cfRule type="cellIs" dxfId="4827" priority="6" operator="lessThan">
      <formula>1</formula>
    </cfRule>
  </conditionalFormatting>
  <conditionalFormatting sqref="CW23">
    <cfRule type="cellIs" dxfId="4826" priority="1" operator="lessThan">
      <formula>1</formula>
    </cfRule>
  </conditionalFormatting>
  <conditionalFormatting sqref="CW24">
    <cfRule type="cellIs" dxfId="4825" priority="2" operator="lessThan">
      <formula>1</formula>
    </cfRule>
  </conditionalFormatting>
  <conditionalFormatting sqref="CW25">
    <cfRule type="cellIs" dxfId="4824" priority="3" operator="lessThan">
      <formula>1</formula>
    </cfRule>
  </conditionalFormatting>
  <dataValidations count="1270">
    <dataValidation allowBlank="1" showInputMessage="1" showErrorMessage="1" sqref="W11: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tabSelected="1" workbookViewId="0">
      <pane xSplit="3" ySplit="10" topLeftCell="AP11" activePane="bottomRight" state="frozen"/>
      <selection pane="topRight"/>
      <selection pane="bottomLeft"/>
      <selection pane="bottomRight" activeCell="AT40" sqref="AT40"/>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661</v>
      </c>
      <c r="B1" s="10"/>
      <c r="C1" s="69" t="s">
        <v>0</v>
      </c>
      <c r="D1" s="69"/>
      <c r="E1" s="69"/>
      <c r="F1" s="69"/>
      <c r="G1" s="69"/>
      <c r="H1" s="69"/>
      <c r="I1" s="69"/>
      <c r="J1" s="69"/>
      <c r="K1" s="69"/>
      <c r="L1" s="69"/>
      <c r="M1" s="69"/>
      <c r="O1" s="26" t="s">
        <v>1</v>
      </c>
      <c r="AX1" s="26"/>
    </row>
    <row r="2" spans="1:110" x14ac:dyDescent="0.25">
      <c r="A2" s="1" t="s">
        <v>2</v>
      </c>
      <c r="B2" s="2"/>
      <c r="C2" s="3" t="s">
        <v>3</v>
      </c>
      <c r="E2" s="4" t="s">
        <v>157</v>
      </c>
      <c r="O2" s="27" t="s">
        <v>5</v>
      </c>
      <c r="P2" s="28"/>
      <c r="Q2" s="28"/>
      <c r="R2" s="28"/>
      <c r="S2" s="28" t="s">
        <v>6</v>
      </c>
      <c r="T2" s="28" t="str">
        <f>MID(E2,6,20)</f>
        <v xml:space="preserve"> XII IPS 4</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77" t="s">
        <v>16</v>
      </c>
      <c r="F7" s="78"/>
      <c r="G7" s="78"/>
      <c r="H7" s="78"/>
      <c r="I7" s="78"/>
      <c r="J7" s="79"/>
      <c r="K7" s="13"/>
      <c r="L7" s="71" t="s">
        <v>17</v>
      </c>
      <c r="M7" s="71"/>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74" t="s">
        <v>18</v>
      </c>
      <c r="B8" s="75" t="s">
        <v>19</v>
      </c>
      <c r="C8" s="74" t="s">
        <v>20</v>
      </c>
      <c r="E8" s="80"/>
      <c r="F8" s="81"/>
      <c r="G8" s="81"/>
      <c r="H8" s="81"/>
      <c r="I8" s="81"/>
      <c r="J8" s="82"/>
      <c r="K8" s="13"/>
      <c r="L8" s="71"/>
      <c r="M8" s="71"/>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2" t="s">
        <v>22</v>
      </c>
      <c r="AU8" s="65" t="s">
        <v>23</v>
      </c>
      <c r="AV8" s="60"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65" t="s">
        <v>23</v>
      </c>
      <c r="CN8" s="60" t="s">
        <v>24</v>
      </c>
      <c r="CO8" s="34"/>
      <c r="CP8" s="59" t="s">
        <v>26</v>
      </c>
      <c r="CQ8" s="59" t="s">
        <v>27</v>
      </c>
      <c r="CR8" s="34"/>
      <c r="CS8" s="59" t="s">
        <v>26</v>
      </c>
      <c r="CT8" s="59" t="s">
        <v>28</v>
      </c>
      <c r="CV8" s="35" t="s">
        <v>29</v>
      </c>
    </row>
    <row r="9" spans="1:110" ht="15" customHeight="1" x14ac:dyDescent="0.25">
      <c r="A9" s="74"/>
      <c r="B9" s="75"/>
      <c r="C9" s="74"/>
      <c r="E9" s="70" t="s">
        <v>30</v>
      </c>
      <c r="F9" s="70"/>
      <c r="G9" s="70"/>
      <c r="H9" s="76" t="s">
        <v>31</v>
      </c>
      <c r="I9" s="76"/>
      <c r="J9" s="76"/>
      <c r="K9" s="13"/>
      <c r="L9" s="70" t="s">
        <v>32</v>
      </c>
      <c r="M9" s="70" t="s">
        <v>22</v>
      </c>
      <c r="N9" s="9"/>
      <c r="O9" s="56">
        <v>1</v>
      </c>
      <c r="P9" s="57"/>
      <c r="Q9" s="58"/>
      <c r="R9" s="56">
        <v>2</v>
      </c>
      <c r="S9" s="57"/>
      <c r="T9" s="58"/>
      <c r="U9" s="56">
        <v>3</v>
      </c>
      <c r="V9" s="57"/>
      <c r="W9" s="58"/>
      <c r="X9" s="56">
        <v>4</v>
      </c>
      <c r="Y9" s="57"/>
      <c r="Z9" s="58"/>
      <c r="AA9" s="56">
        <v>5</v>
      </c>
      <c r="AB9" s="57"/>
      <c r="AC9" s="58"/>
      <c r="AD9" s="65" t="s">
        <v>32</v>
      </c>
      <c r="AE9" s="56">
        <v>6</v>
      </c>
      <c r="AF9" s="57"/>
      <c r="AG9" s="58"/>
      <c r="AH9" s="56">
        <v>7</v>
      </c>
      <c r="AI9" s="57"/>
      <c r="AJ9" s="58"/>
      <c r="AK9" s="56">
        <v>8</v>
      </c>
      <c r="AL9" s="57"/>
      <c r="AM9" s="58"/>
      <c r="AN9" s="56">
        <v>9</v>
      </c>
      <c r="AO9" s="57"/>
      <c r="AP9" s="58"/>
      <c r="AQ9" s="56">
        <v>10</v>
      </c>
      <c r="AR9" s="57"/>
      <c r="AS9" s="58"/>
      <c r="AT9" s="73"/>
      <c r="AU9" s="66"/>
      <c r="AV9" s="61"/>
      <c r="AW9" s="34"/>
      <c r="AX9" s="67">
        <v>1</v>
      </c>
      <c r="AY9" s="57"/>
      <c r="AZ9" s="58"/>
      <c r="BA9" s="56">
        <v>2</v>
      </c>
      <c r="BB9" s="57"/>
      <c r="BC9" s="58"/>
      <c r="BD9" s="56">
        <v>3</v>
      </c>
      <c r="BE9" s="57"/>
      <c r="BF9" s="58"/>
      <c r="BG9" s="56">
        <v>4</v>
      </c>
      <c r="BH9" s="57"/>
      <c r="BI9" s="58"/>
      <c r="BJ9" s="56">
        <v>5</v>
      </c>
      <c r="BK9" s="57"/>
      <c r="BL9" s="58"/>
      <c r="BM9" s="53"/>
      <c r="BN9" s="53"/>
      <c r="BO9" s="53"/>
      <c r="BP9" s="53"/>
      <c r="BQ9" s="53"/>
      <c r="BR9" s="65" t="s">
        <v>32</v>
      </c>
      <c r="BS9" s="56">
        <v>6</v>
      </c>
      <c r="BT9" s="57"/>
      <c r="BU9" s="58"/>
      <c r="BV9" s="56">
        <v>7</v>
      </c>
      <c r="BW9" s="57"/>
      <c r="BX9" s="58"/>
      <c r="BY9" s="56">
        <v>8</v>
      </c>
      <c r="BZ9" s="57"/>
      <c r="CA9" s="58"/>
      <c r="CB9" s="56">
        <v>9</v>
      </c>
      <c r="CC9" s="57"/>
      <c r="CD9" s="58"/>
      <c r="CE9" s="56">
        <v>10</v>
      </c>
      <c r="CF9" s="57"/>
      <c r="CG9" s="58"/>
      <c r="CH9" s="55"/>
      <c r="CI9" s="55"/>
      <c r="CJ9" s="55"/>
      <c r="CK9" s="55"/>
      <c r="CL9" s="55"/>
      <c r="CM9" s="66"/>
      <c r="CN9" s="61"/>
      <c r="CO9" s="34"/>
      <c r="CP9" s="59"/>
      <c r="CQ9" s="59"/>
      <c r="CR9" s="34"/>
      <c r="CS9" s="59"/>
      <c r="CT9" s="59"/>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respon internasional thdp proklamasi Kemerdekaan, perkembangan IPTEK di era globalisasi, peran aktif bangsa Indonesia pada masa perang dingin, sejarah organisasi regional dan global, </v>
      </c>
    </row>
    <row r="10" spans="1:110" x14ac:dyDescent="0.25">
      <c r="A10" s="74"/>
      <c r="B10" s="75"/>
      <c r="C10" s="74"/>
      <c r="E10" s="14" t="s">
        <v>35</v>
      </c>
      <c r="F10" s="14" t="s">
        <v>36</v>
      </c>
      <c r="G10" s="14" t="s">
        <v>37</v>
      </c>
      <c r="H10" s="15" t="s">
        <v>35</v>
      </c>
      <c r="I10" s="15" t="s">
        <v>36</v>
      </c>
      <c r="J10" s="15" t="s">
        <v>37</v>
      </c>
      <c r="K10" s="13"/>
      <c r="L10" s="70"/>
      <c r="M10" s="70"/>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8"/>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73"/>
      <c r="AU10" s="66"/>
      <c r="AV10" s="62"/>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68"/>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66"/>
      <c r="CN10" s="62"/>
      <c r="CO10" s="34"/>
      <c r="CP10" s="59"/>
      <c r="CQ10" s="59"/>
      <c r="CR10" s="34"/>
      <c r="CS10" s="59"/>
      <c r="CT10" s="59"/>
      <c r="CV10" s="40">
        <v>1</v>
      </c>
      <c r="CW10" s="52" t="s">
        <v>191</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perkembangan IPTEK di era globalisasi, peran aktif bangsa Indonesia pada masa perang dingin, sejarah organisasi regional dan global, Masih perlu peningkatan pemahaman respon internasional thdp proklamasi Kemerdekaan.</v>
      </c>
    </row>
    <row r="11" spans="1:110" x14ac:dyDescent="0.25">
      <c r="A11" s="8">
        <v>1</v>
      </c>
      <c r="B11" s="8">
        <v>88833</v>
      </c>
      <c r="C11" s="8" t="s">
        <v>158</v>
      </c>
      <c r="E11" s="47">
        <f t="shared" ref="E11:E42" si="0">AV11</f>
        <v>83</v>
      </c>
      <c r="F11" s="8" t="str">
        <f t="shared" ref="F11:F42" si="1">IF(E11="","",IF(E11&lt;=69,"D",IF(E11&lt;=75,"C",IF(E11&lt;=90,"B",IF(E11&lt;=100,"A","E")))))</f>
        <v>B</v>
      </c>
      <c r="G11" s="8" t="str">
        <f t="shared" ref="G11:G42" si="2">CQ11</f>
        <v xml:space="preserve">Memiliki kemampuan pemahanan respon internasional thdp proklamasi Kemerdekaan, perkembangan IPTEK di era globalisasi, peran aktif bangsa Indonesia pada masa perang dingin, sejarah organisasi regional dan global, </v>
      </c>
      <c r="H11" s="47">
        <f t="shared" ref="H11:H42" si="3">CN11</f>
        <v>90</v>
      </c>
      <c r="I11" s="8" t="str">
        <f t="shared" ref="I11:I42" si="4">IF(H11="","",IF(H11&lt;=69,"D",IF(H11&lt;=75,"C",IF(H11&lt;=90,"B",IF(H11&lt;=100,"A","E")))))</f>
        <v>B</v>
      </c>
      <c r="J11" s="8" t="str">
        <f t="shared" ref="J11:J42" si="5">CT11</f>
        <v xml:space="preserve">Memiliki keterampilan analisis pentingnya pengakuan suatu negara dari negara lain, analisis dampak perkembangan IPTEK bagi siswa, buat tabel perbedaan konsep antara blok barat dan blok timur, membuat power point organisasi regional dan global, </v>
      </c>
      <c r="K11" s="13"/>
      <c r="L11" s="41">
        <f t="shared" ref="L11:L42" si="6">AD11</f>
        <v>84</v>
      </c>
      <c r="M11" s="41">
        <f t="shared" ref="M11:M42" si="7">IF(COUNTBLANK(AT11:AT11),"",AT11)</f>
        <v>73</v>
      </c>
      <c r="O11" s="41">
        <v>81</v>
      </c>
      <c r="P11" s="41"/>
      <c r="Q11" s="42">
        <v>90</v>
      </c>
      <c r="R11" s="41">
        <v>75</v>
      </c>
      <c r="S11" s="41"/>
      <c r="T11" s="42">
        <v>90</v>
      </c>
      <c r="U11" s="41">
        <v>80</v>
      </c>
      <c r="V11" s="41"/>
      <c r="W11" s="42">
        <v>90</v>
      </c>
      <c r="X11" s="41"/>
      <c r="Y11" s="41"/>
      <c r="Z11" s="42"/>
      <c r="AA11" s="41"/>
      <c r="AB11" s="41"/>
      <c r="AC11" s="42"/>
      <c r="AD11" s="42">
        <f t="shared" ref="AD11:AD42" si="8">IF(AND(O11="",P11="",Q11=""),"",ROUND(AVERAGE(O11:AC11),0))</f>
        <v>84</v>
      </c>
      <c r="AE11" s="41">
        <v>80</v>
      </c>
      <c r="AF11" s="41"/>
      <c r="AG11" s="42">
        <v>90</v>
      </c>
      <c r="AH11" s="41"/>
      <c r="AI11" s="41"/>
      <c r="AJ11" s="42"/>
      <c r="AK11" s="41"/>
      <c r="AL11" s="41"/>
      <c r="AM11" s="42"/>
      <c r="AN11" s="41"/>
      <c r="AO11" s="41"/>
      <c r="AP11" s="42"/>
      <c r="AQ11" s="41"/>
      <c r="AR11" s="41"/>
      <c r="AS11" s="42"/>
      <c r="AT11" s="41">
        <v>73</v>
      </c>
      <c r="AU11" s="43">
        <f t="shared" ref="AU11:AU42" si="9">IF(AT11="","",AVERAGE(O11:AC11,AE11:AT11))</f>
        <v>83.222222222222229</v>
      </c>
      <c r="AV11" s="44">
        <f t="shared" ref="AV11:AV42" si="10">IF(AU11="","",ROUND(AU11,0))</f>
        <v>83</v>
      </c>
      <c r="AW11" s="45"/>
      <c r="AX11" s="41"/>
      <c r="AY11" s="41"/>
      <c r="AZ11" s="42">
        <v>90</v>
      </c>
      <c r="BA11" s="52"/>
      <c r="BB11" s="52"/>
      <c r="BC11" s="42">
        <v>90</v>
      </c>
      <c r="BD11" s="52"/>
      <c r="BE11" s="52"/>
      <c r="BF11" s="42">
        <v>90</v>
      </c>
      <c r="BG11" s="41"/>
      <c r="BH11" s="41"/>
      <c r="BI11" s="42"/>
      <c r="BJ11" s="41"/>
      <c r="BK11" s="41"/>
      <c r="BL11" s="42"/>
      <c r="BM11" s="42">
        <f t="shared" ref="BM11:BM42" si="11">IF(AND(AZ11="",AY11="",AX11=""),"",MAX(AX11:AZ11))</f>
        <v>90</v>
      </c>
      <c r="BN11" s="42">
        <f t="shared" ref="BN11:BN42" si="12">IF(AND(BB11="",BC11="",BA11=""),"",MAX(BA11:BC11))</f>
        <v>90</v>
      </c>
      <c r="BO11" s="42">
        <f t="shared" ref="BO11:BO42" si="13">IF(AND(BD11="",BE11="",BF11=""),"",MAX(BD11:BF11))</f>
        <v>90</v>
      </c>
      <c r="BP11" s="42" t="str">
        <f t="shared" ref="BP11:BP42" si="14">IF(AND(BG11="",BH11="",BI11=""),"",MAX(BG11:BI11))</f>
        <v/>
      </c>
      <c r="BQ11" s="42" t="str">
        <f t="shared" ref="BQ11:BQ42" si="15">IF(AND(BJ11="",BK11="",BL11=""),"",MAX(BJ11:BL11))</f>
        <v/>
      </c>
      <c r="BR11" s="42">
        <f t="shared" ref="BR11:BR42" si="16">IF(AND(BM11=""),"",ROUND(AVERAGE(BM11:BQ11),0))</f>
        <v>90</v>
      </c>
      <c r="BS11" s="41"/>
      <c r="BT11" s="41"/>
      <c r="BU11" s="42">
        <v>90</v>
      </c>
      <c r="BV11" s="41"/>
      <c r="BW11" s="41"/>
      <c r="BX11" s="42"/>
      <c r="BY11" s="41"/>
      <c r="BZ11" s="41"/>
      <c r="CA11" s="42"/>
      <c r="CB11" s="41"/>
      <c r="CC11" s="41"/>
      <c r="CD11" s="42"/>
      <c r="CE11" s="41"/>
      <c r="CF11" s="41"/>
      <c r="CG11" s="42"/>
      <c r="CH11" s="42">
        <f t="shared" ref="CH11:CH42" si="17">IF(AND(BU11="",BT11="",BS11=""),"",MAX(BS11:BU11))</f>
        <v>90</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90</v>
      </c>
      <c r="CN11" s="44">
        <f t="shared" ref="CN11:CN42" si="23">IF(CM11="","",ROUND(CM11,0))</f>
        <v>90</v>
      </c>
      <c r="CO11" s="45"/>
      <c r="CP11" s="41">
        <v>5</v>
      </c>
      <c r="CQ11" s="46" t="str">
        <f t="shared" ref="CQ11:CQ42" si="24">IF(CP11="","",VLOOKUP(CP11,$DE$9:$DF$20,2,0))</f>
        <v xml:space="preserve">Memiliki kemampuan pemahanan respon internasional thdp proklamasi Kemerdekaan, perkembangan IPTEK di era globalisasi, peran aktif bangsa Indonesia pada masa perang dingin, sejarah organisasi regional dan global, </v>
      </c>
      <c r="CR11" s="45"/>
      <c r="CS11" s="41">
        <v>5</v>
      </c>
      <c r="CT11" s="46" t="str">
        <f t="shared" ref="CT11:CT42" si="25">IF(CS11="","",VLOOKUP(CS11,$DE$22:$DF$33,2,0))</f>
        <v xml:space="preserve">Memiliki keterampilan analisis pentingnya pengakuan suatu negara dari negara lain, analisis dampak perkembangan IPTEK bagi siswa, buat tabel perbedaan konsep antara blok barat dan blok timur, membuat power point organisasi regional dan global, </v>
      </c>
      <c r="CV11" s="40">
        <v>2</v>
      </c>
      <c r="CW11" s="52" t="s">
        <v>192</v>
      </c>
      <c r="CY11" s="63" t="s">
        <v>45</v>
      </c>
      <c r="CZ11" s="63"/>
      <c r="DA11" s="63"/>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respon internasional thdp proklamasi Kemerdekaan, peran aktif bangsa Indonesia pada masa perang dingin, sejarah organisasi regional dan global, Masih perlu peningkatan pemahaman perkembangan IPTEK di era globalisasi.</v>
      </c>
    </row>
    <row r="12" spans="1:110" x14ac:dyDescent="0.25">
      <c r="A12" s="8">
        <v>2</v>
      </c>
      <c r="B12" s="8">
        <v>88848</v>
      </c>
      <c r="C12" s="8" t="s">
        <v>159</v>
      </c>
      <c r="E12" s="47">
        <f t="shared" si="0"/>
        <v>85</v>
      </c>
      <c r="F12" s="8" t="str">
        <f t="shared" si="1"/>
        <v>B</v>
      </c>
      <c r="G12" s="8" t="str">
        <f t="shared" si="2"/>
        <v xml:space="preserve">Memiliki kemampuan pemahanan respon internasional thdp proklamasi Kemerdekaan, perkembangan IPTEK di era globalisasi, peran aktif bangsa Indonesia pada masa perang dingin, sejarah organisasi regional dan global, </v>
      </c>
      <c r="H12" s="47">
        <f t="shared" si="3"/>
        <v>90</v>
      </c>
      <c r="I12" s="8" t="str">
        <f t="shared" si="4"/>
        <v>B</v>
      </c>
      <c r="J12"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2" s="13"/>
      <c r="L12" s="41">
        <f t="shared" si="6"/>
        <v>86</v>
      </c>
      <c r="M12" s="41">
        <f t="shared" si="7"/>
        <v>76</v>
      </c>
      <c r="O12" s="41">
        <v>82</v>
      </c>
      <c r="P12" s="41"/>
      <c r="Q12" s="42">
        <v>90</v>
      </c>
      <c r="R12" s="41">
        <v>80</v>
      </c>
      <c r="S12" s="41"/>
      <c r="T12" s="42">
        <v>90</v>
      </c>
      <c r="U12" s="41">
        <v>85</v>
      </c>
      <c r="V12" s="41"/>
      <c r="W12" s="42">
        <v>90</v>
      </c>
      <c r="X12" s="41"/>
      <c r="Y12" s="41"/>
      <c r="Z12" s="42"/>
      <c r="AA12" s="41"/>
      <c r="AB12" s="41"/>
      <c r="AC12" s="42"/>
      <c r="AD12" s="42">
        <f t="shared" si="8"/>
        <v>86</v>
      </c>
      <c r="AE12" s="41">
        <v>80</v>
      </c>
      <c r="AF12" s="41"/>
      <c r="AG12" s="42">
        <v>90</v>
      </c>
      <c r="AH12" s="41"/>
      <c r="AI12" s="41"/>
      <c r="AJ12" s="42"/>
      <c r="AK12" s="41"/>
      <c r="AL12" s="41"/>
      <c r="AM12" s="42"/>
      <c r="AN12" s="41"/>
      <c r="AO12" s="41"/>
      <c r="AP12" s="42"/>
      <c r="AQ12" s="41"/>
      <c r="AR12" s="41"/>
      <c r="AS12" s="42"/>
      <c r="AT12" s="41">
        <v>76</v>
      </c>
      <c r="AU12" s="43">
        <f t="shared" si="9"/>
        <v>84.777777777777771</v>
      </c>
      <c r="AV12" s="44">
        <f t="shared" si="10"/>
        <v>85</v>
      </c>
      <c r="AW12" s="45"/>
      <c r="AX12" s="41"/>
      <c r="AY12" s="41"/>
      <c r="AZ12" s="42">
        <v>90</v>
      </c>
      <c r="BA12" s="52"/>
      <c r="BB12" s="52"/>
      <c r="BC12" s="42">
        <v>90</v>
      </c>
      <c r="BD12" s="52"/>
      <c r="BE12" s="52"/>
      <c r="BF12" s="42">
        <v>90</v>
      </c>
      <c r="BG12" s="41"/>
      <c r="BH12" s="41"/>
      <c r="BI12" s="42"/>
      <c r="BJ12" s="41"/>
      <c r="BK12" s="41"/>
      <c r="BL12" s="42"/>
      <c r="BM12" s="42">
        <f t="shared" si="11"/>
        <v>90</v>
      </c>
      <c r="BN12" s="42">
        <f t="shared" si="12"/>
        <v>90</v>
      </c>
      <c r="BO12" s="42">
        <f t="shared" si="13"/>
        <v>90</v>
      </c>
      <c r="BP12" s="42" t="str">
        <f t="shared" si="14"/>
        <v/>
      </c>
      <c r="BQ12" s="42" t="str">
        <f t="shared" si="15"/>
        <v/>
      </c>
      <c r="BR12" s="42">
        <f t="shared" si="16"/>
        <v>90</v>
      </c>
      <c r="BS12" s="52"/>
      <c r="BT12" s="52"/>
      <c r="BU12" s="42">
        <v>90</v>
      </c>
      <c r="BV12" s="52"/>
      <c r="BW12" s="52"/>
      <c r="BX12" s="42"/>
      <c r="BY12" s="41"/>
      <c r="BZ12" s="41"/>
      <c r="CA12" s="42"/>
      <c r="CB12" s="41"/>
      <c r="CC12" s="41"/>
      <c r="CD12" s="42"/>
      <c r="CE12" s="41"/>
      <c r="CF12" s="41"/>
      <c r="CG12" s="42"/>
      <c r="CH12" s="42">
        <f t="shared" si="17"/>
        <v>90</v>
      </c>
      <c r="CI12" s="42" t="str">
        <f t="shared" si="18"/>
        <v/>
      </c>
      <c r="CJ12" s="42" t="str">
        <f t="shared" si="19"/>
        <v/>
      </c>
      <c r="CK12" s="42" t="str">
        <f t="shared" si="20"/>
        <v/>
      </c>
      <c r="CL12" s="42" t="str">
        <f t="shared" si="21"/>
        <v/>
      </c>
      <c r="CM12" s="43">
        <f t="shared" si="22"/>
        <v>90</v>
      </c>
      <c r="CN12" s="44">
        <f t="shared" si="23"/>
        <v>90</v>
      </c>
      <c r="CO12" s="45"/>
      <c r="CP12" s="52">
        <v>5</v>
      </c>
      <c r="CQ12" s="46" t="str">
        <f t="shared" si="24"/>
        <v xml:space="preserve">Memiliki kemampuan pemahanan respon internasional thdp proklamasi Kemerdekaan, perkembangan IPTEK di era globalisasi, peran aktif bangsa Indonesia pada masa perang dingin, sejarah organisasi regional dan global, </v>
      </c>
      <c r="CR12" s="45"/>
      <c r="CS12" s="52">
        <v>5</v>
      </c>
      <c r="CT12"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2" s="40">
        <v>3</v>
      </c>
      <c r="CW12" s="52" t="s">
        <v>193</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respon internasional thdp proklamasi Kemerdekaan, perkembangan IPTEK di era globalisasi, sejarah organisasi regional dan global, Masih perlu peningkatan pemahaman peran aktif bangsa Indonesia pada masa perang dingin.</v>
      </c>
    </row>
    <row r="13" spans="1:110" x14ac:dyDescent="0.25">
      <c r="A13" s="8">
        <v>3</v>
      </c>
      <c r="B13" s="8">
        <v>88863</v>
      </c>
      <c r="C13" s="8" t="s">
        <v>160</v>
      </c>
      <c r="E13" s="47">
        <f t="shared" si="0"/>
        <v>83</v>
      </c>
      <c r="F13" s="8" t="str">
        <f t="shared" si="1"/>
        <v>B</v>
      </c>
      <c r="G13" s="8" t="str">
        <f t="shared" si="2"/>
        <v xml:space="preserve">Memiliki kemampuan pemahanan respon internasional thdp proklamasi Kemerdekaan, perkembangan IPTEK di era globalisasi, peran aktif bangsa Indonesia pada masa perang dingin, sejarah organisasi regional dan global, </v>
      </c>
      <c r="H13" s="47">
        <f t="shared" si="3"/>
        <v>90</v>
      </c>
      <c r="I13" s="8" t="str">
        <f t="shared" si="4"/>
        <v>B</v>
      </c>
      <c r="J13"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3" s="13"/>
      <c r="L13" s="41">
        <f t="shared" si="6"/>
        <v>85</v>
      </c>
      <c r="M13" s="41">
        <f t="shared" si="7"/>
        <v>73</v>
      </c>
      <c r="O13" s="41">
        <v>78</v>
      </c>
      <c r="P13" s="41"/>
      <c r="Q13" s="42">
        <v>90</v>
      </c>
      <c r="R13" s="41">
        <v>80</v>
      </c>
      <c r="S13" s="41"/>
      <c r="T13" s="42">
        <v>90</v>
      </c>
      <c r="U13" s="41">
        <v>82</v>
      </c>
      <c r="V13" s="41"/>
      <c r="W13" s="42">
        <v>90</v>
      </c>
      <c r="X13" s="41"/>
      <c r="Y13" s="41"/>
      <c r="Z13" s="42"/>
      <c r="AA13" s="41"/>
      <c r="AB13" s="41"/>
      <c r="AC13" s="42"/>
      <c r="AD13" s="42">
        <f t="shared" si="8"/>
        <v>85</v>
      </c>
      <c r="AE13" s="41">
        <v>78</v>
      </c>
      <c r="AF13" s="41"/>
      <c r="AG13" s="42">
        <v>90</v>
      </c>
      <c r="AH13" s="41"/>
      <c r="AI13" s="41"/>
      <c r="AJ13" s="42"/>
      <c r="AK13" s="41"/>
      <c r="AL13" s="41"/>
      <c r="AM13" s="42"/>
      <c r="AN13" s="41"/>
      <c r="AO13" s="41"/>
      <c r="AP13" s="42"/>
      <c r="AQ13" s="41"/>
      <c r="AR13" s="41"/>
      <c r="AS13" s="42"/>
      <c r="AT13" s="41">
        <v>73</v>
      </c>
      <c r="AU13" s="43">
        <f t="shared" si="9"/>
        <v>83.444444444444443</v>
      </c>
      <c r="AV13" s="44">
        <f t="shared" si="10"/>
        <v>83</v>
      </c>
      <c r="AW13" s="45"/>
      <c r="AX13" s="41"/>
      <c r="AY13" s="41"/>
      <c r="AZ13" s="42">
        <v>90</v>
      </c>
      <c r="BA13" s="52"/>
      <c r="BB13" s="52"/>
      <c r="BC13" s="42">
        <v>90</v>
      </c>
      <c r="BD13" s="52"/>
      <c r="BE13" s="52"/>
      <c r="BF13" s="42">
        <v>90</v>
      </c>
      <c r="BG13" s="41"/>
      <c r="BH13" s="41"/>
      <c r="BI13" s="42"/>
      <c r="BJ13" s="41"/>
      <c r="BK13" s="41"/>
      <c r="BL13" s="42"/>
      <c r="BM13" s="42">
        <f t="shared" si="11"/>
        <v>90</v>
      </c>
      <c r="BN13" s="42">
        <f t="shared" si="12"/>
        <v>90</v>
      </c>
      <c r="BO13" s="42">
        <f t="shared" si="13"/>
        <v>90</v>
      </c>
      <c r="BP13" s="42" t="str">
        <f t="shared" si="14"/>
        <v/>
      </c>
      <c r="BQ13" s="42" t="str">
        <f t="shared" si="15"/>
        <v/>
      </c>
      <c r="BR13" s="42">
        <f t="shared" si="16"/>
        <v>90</v>
      </c>
      <c r="BS13" s="52"/>
      <c r="BT13" s="52"/>
      <c r="BU13" s="42">
        <v>90</v>
      </c>
      <c r="BV13" s="52"/>
      <c r="BW13" s="52"/>
      <c r="BX13" s="42"/>
      <c r="BY13" s="41"/>
      <c r="BZ13" s="41"/>
      <c r="CA13" s="42"/>
      <c r="CB13" s="41"/>
      <c r="CC13" s="41"/>
      <c r="CD13" s="42"/>
      <c r="CE13" s="41"/>
      <c r="CF13" s="41"/>
      <c r="CG13" s="42"/>
      <c r="CH13" s="42">
        <f t="shared" si="17"/>
        <v>90</v>
      </c>
      <c r="CI13" s="42" t="str">
        <f t="shared" si="18"/>
        <v/>
      </c>
      <c r="CJ13" s="42" t="str">
        <f t="shared" si="19"/>
        <v/>
      </c>
      <c r="CK13" s="42" t="str">
        <f t="shared" si="20"/>
        <v/>
      </c>
      <c r="CL13" s="42" t="str">
        <f t="shared" si="21"/>
        <v/>
      </c>
      <c r="CM13" s="43">
        <f t="shared" si="22"/>
        <v>90</v>
      </c>
      <c r="CN13" s="44">
        <f t="shared" si="23"/>
        <v>90</v>
      </c>
      <c r="CO13" s="45"/>
      <c r="CP13" s="52">
        <v>5</v>
      </c>
      <c r="CQ13" s="46" t="str">
        <f t="shared" si="24"/>
        <v xml:space="preserve">Memiliki kemampuan pemahanan respon internasional thdp proklamasi Kemerdekaan, perkembangan IPTEK di era globalisasi, peran aktif bangsa Indonesia pada masa perang dingin, sejarah organisasi regional dan global, </v>
      </c>
      <c r="CR13" s="45"/>
      <c r="CS13" s="52">
        <v>5</v>
      </c>
      <c r="CT13"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3" s="40">
        <v>4</v>
      </c>
      <c r="CW13" s="52"/>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 xml:space="preserve">Memiliki kemampuan pemahanan respon internasional thdp proklamasi Kemerdekaan, perkembangan IPTEK di era globalisasi, peran aktif bangsa Indonesia pada masa perang dingin, sejarah organisasi regional dan global, </v>
      </c>
    </row>
    <row r="14" spans="1:110" x14ac:dyDescent="0.25">
      <c r="A14" s="8">
        <v>4</v>
      </c>
      <c r="B14" s="8">
        <v>88878</v>
      </c>
      <c r="C14" s="8" t="s">
        <v>161</v>
      </c>
      <c r="E14" s="47">
        <f t="shared" si="0"/>
        <v>85</v>
      </c>
      <c r="F14" s="8" t="str">
        <f t="shared" si="1"/>
        <v>B</v>
      </c>
      <c r="G14" s="8" t="str">
        <f t="shared" si="2"/>
        <v xml:space="preserve">Memiliki kemampuan pemahanan respon internasional thdp proklamasi Kemerdekaan, perkembangan IPTEK di era globalisasi, peran aktif bangsa Indonesia pada masa perang dingin, sejarah organisasi regional dan global, </v>
      </c>
      <c r="H14" s="47">
        <f t="shared" si="3"/>
        <v>90</v>
      </c>
      <c r="I14" s="8" t="str">
        <f t="shared" si="4"/>
        <v>B</v>
      </c>
      <c r="J14"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4" s="13"/>
      <c r="L14" s="41">
        <f t="shared" si="6"/>
        <v>87</v>
      </c>
      <c r="M14" s="41">
        <f t="shared" si="7"/>
        <v>76</v>
      </c>
      <c r="O14" s="41">
        <v>76</v>
      </c>
      <c r="P14" s="41"/>
      <c r="Q14" s="42">
        <v>90</v>
      </c>
      <c r="R14" s="41">
        <v>90</v>
      </c>
      <c r="S14" s="41"/>
      <c r="T14" s="42">
        <v>90</v>
      </c>
      <c r="U14" s="41">
        <v>83</v>
      </c>
      <c r="V14" s="41"/>
      <c r="W14" s="42">
        <v>90</v>
      </c>
      <c r="X14" s="41"/>
      <c r="Y14" s="41"/>
      <c r="Z14" s="42"/>
      <c r="AA14" s="41"/>
      <c r="AB14" s="41"/>
      <c r="AC14" s="42"/>
      <c r="AD14" s="42">
        <f t="shared" si="8"/>
        <v>87</v>
      </c>
      <c r="AE14" s="41">
        <v>76</v>
      </c>
      <c r="AF14" s="41"/>
      <c r="AG14" s="42">
        <v>90</v>
      </c>
      <c r="AH14" s="41"/>
      <c r="AI14" s="41"/>
      <c r="AJ14" s="42"/>
      <c r="AK14" s="41"/>
      <c r="AL14" s="41"/>
      <c r="AM14" s="42"/>
      <c r="AN14" s="41"/>
      <c r="AO14" s="41"/>
      <c r="AP14" s="42"/>
      <c r="AQ14" s="41"/>
      <c r="AR14" s="41"/>
      <c r="AS14" s="42"/>
      <c r="AT14" s="41">
        <v>76</v>
      </c>
      <c r="AU14" s="43">
        <f t="shared" si="9"/>
        <v>84.555555555555557</v>
      </c>
      <c r="AV14" s="44">
        <f t="shared" si="10"/>
        <v>85</v>
      </c>
      <c r="AW14" s="45"/>
      <c r="AX14" s="41"/>
      <c r="AY14" s="41"/>
      <c r="AZ14" s="42">
        <v>90</v>
      </c>
      <c r="BA14" s="52"/>
      <c r="BB14" s="52"/>
      <c r="BC14" s="42">
        <v>90</v>
      </c>
      <c r="BD14" s="52"/>
      <c r="BE14" s="52"/>
      <c r="BF14" s="42">
        <v>90</v>
      </c>
      <c r="BG14" s="41"/>
      <c r="BH14" s="41"/>
      <c r="BI14" s="42"/>
      <c r="BJ14" s="41"/>
      <c r="BK14" s="41"/>
      <c r="BL14" s="42"/>
      <c r="BM14" s="42">
        <f t="shared" si="11"/>
        <v>90</v>
      </c>
      <c r="BN14" s="42">
        <f t="shared" si="12"/>
        <v>90</v>
      </c>
      <c r="BO14" s="42">
        <f t="shared" si="13"/>
        <v>90</v>
      </c>
      <c r="BP14" s="42" t="str">
        <f t="shared" si="14"/>
        <v/>
      </c>
      <c r="BQ14" s="42" t="str">
        <f t="shared" si="15"/>
        <v/>
      </c>
      <c r="BR14" s="42">
        <f t="shared" si="16"/>
        <v>90</v>
      </c>
      <c r="BS14" s="52"/>
      <c r="BT14" s="52"/>
      <c r="BU14" s="42">
        <v>90</v>
      </c>
      <c r="BV14" s="52"/>
      <c r="BW14" s="52"/>
      <c r="BX14" s="42"/>
      <c r="BY14" s="41"/>
      <c r="BZ14" s="41"/>
      <c r="CA14" s="42"/>
      <c r="CB14" s="41"/>
      <c r="CC14" s="41"/>
      <c r="CD14" s="42"/>
      <c r="CE14" s="41"/>
      <c r="CF14" s="41"/>
      <c r="CG14" s="42"/>
      <c r="CH14" s="42">
        <f t="shared" si="17"/>
        <v>90</v>
      </c>
      <c r="CI14" s="42" t="str">
        <f t="shared" si="18"/>
        <v/>
      </c>
      <c r="CJ14" s="42" t="str">
        <f t="shared" si="19"/>
        <v/>
      </c>
      <c r="CK14" s="42" t="str">
        <f t="shared" si="20"/>
        <v/>
      </c>
      <c r="CL14" s="42" t="str">
        <f t="shared" si="21"/>
        <v/>
      </c>
      <c r="CM14" s="43">
        <f t="shared" si="22"/>
        <v>90</v>
      </c>
      <c r="CN14" s="44">
        <f t="shared" si="23"/>
        <v>90</v>
      </c>
      <c r="CO14" s="45"/>
      <c r="CP14" s="52">
        <v>5</v>
      </c>
      <c r="CQ14" s="46" t="str">
        <f t="shared" si="24"/>
        <v xml:space="preserve">Memiliki kemampuan pemahanan respon internasional thdp proklamasi Kemerdekaan, perkembangan IPTEK di era globalisasi, peran aktif bangsa Indonesia pada masa perang dingin, sejarah organisasi regional dan global, </v>
      </c>
      <c r="CR14" s="45"/>
      <c r="CS14" s="52">
        <v>5</v>
      </c>
      <c r="CT14"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respon internasional thdp proklamasi Kemerdekaan, perkembangan IPTEK di era globalisasi, peran aktif bangsa Indonesia pada masa perang dingin, sejarah organisasi regional dan global, </v>
      </c>
    </row>
    <row r="15" spans="1:110" x14ac:dyDescent="0.25">
      <c r="A15" s="8">
        <v>5</v>
      </c>
      <c r="B15" s="8">
        <v>88893</v>
      </c>
      <c r="C15" s="8" t="s">
        <v>162</v>
      </c>
      <c r="E15" s="47">
        <f t="shared" si="0"/>
        <v>88</v>
      </c>
      <c r="F15" s="8" t="str">
        <f t="shared" si="1"/>
        <v>B</v>
      </c>
      <c r="G15" s="8" t="str">
        <f t="shared" si="2"/>
        <v xml:space="preserve">Memiliki kemampuan pemahanan respon internasional thdp proklamasi Kemerdekaan, perkembangan IPTEK di era globalisasi, peran aktif bangsa Indonesia pada masa perang dingin, sejarah organisasi regional dan global, </v>
      </c>
      <c r="H15" s="47">
        <f t="shared" si="3"/>
        <v>90</v>
      </c>
      <c r="I15" s="8" t="str">
        <f t="shared" si="4"/>
        <v>B</v>
      </c>
      <c r="J15"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5" s="13"/>
      <c r="L15" s="41">
        <f t="shared" si="6"/>
        <v>90</v>
      </c>
      <c r="M15" s="41">
        <f t="shared" si="7"/>
        <v>80.5</v>
      </c>
      <c r="O15" s="41">
        <v>82</v>
      </c>
      <c r="P15" s="41"/>
      <c r="Q15" s="42">
        <v>90</v>
      </c>
      <c r="R15" s="41">
        <v>90</v>
      </c>
      <c r="S15" s="41"/>
      <c r="T15" s="42">
        <v>90</v>
      </c>
      <c r="U15" s="41">
        <v>97</v>
      </c>
      <c r="V15" s="41"/>
      <c r="W15" s="42">
        <v>90</v>
      </c>
      <c r="X15" s="41"/>
      <c r="Y15" s="41"/>
      <c r="Z15" s="42"/>
      <c r="AA15" s="41"/>
      <c r="AB15" s="41"/>
      <c r="AC15" s="42"/>
      <c r="AD15" s="42">
        <f t="shared" si="8"/>
        <v>90</v>
      </c>
      <c r="AE15" s="41">
        <v>80</v>
      </c>
      <c r="AF15" s="41"/>
      <c r="AG15" s="42">
        <v>90</v>
      </c>
      <c r="AH15" s="41"/>
      <c r="AI15" s="41"/>
      <c r="AJ15" s="42"/>
      <c r="AK15" s="41"/>
      <c r="AL15" s="41"/>
      <c r="AM15" s="42"/>
      <c r="AN15" s="41"/>
      <c r="AO15" s="41"/>
      <c r="AP15" s="42"/>
      <c r="AQ15" s="41"/>
      <c r="AR15" s="41"/>
      <c r="AS15" s="42"/>
      <c r="AT15" s="41">
        <v>80.5</v>
      </c>
      <c r="AU15" s="43">
        <f t="shared" si="9"/>
        <v>87.722222222222229</v>
      </c>
      <c r="AV15" s="44">
        <f t="shared" si="10"/>
        <v>88</v>
      </c>
      <c r="AW15" s="45"/>
      <c r="AX15" s="41"/>
      <c r="AY15" s="41"/>
      <c r="AZ15" s="42">
        <v>90</v>
      </c>
      <c r="BA15" s="52"/>
      <c r="BB15" s="52"/>
      <c r="BC15" s="42">
        <v>90</v>
      </c>
      <c r="BD15" s="52"/>
      <c r="BE15" s="52"/>
      <c r="BF15" s="42">
        <v>90</v>
      </c>
      <c r="BG15" s="41"/>
      <c r="BH15" s="41"/>
      <c r="BI15" s="42"/>
      <c r="BJ15" s="41"/>
      <c r="BK15" s="41"/>
      <c r="BL15" s="42"/>
      <c r="BM15" s="42">
        <f t="shared" si="11"/>
        <v>90</v>
      </c>
      <c r="BN15" s="42">
        <f t="shared" si="12"/>
        <v>90</v>
      </c>
      <c r="BO15" s="42">
        <f t="shared" si="13"/>
        <v>90</v>
      </c>
      <c r="BP15" s="42" t="str">
        <f t="shared" si="14"/>
        <v/>
      </c>
      <c r="BQ15" s="42" t="str">
        <f t="shared" si="15"/>
        <v/>
      </c>
      <c r="BR15" s="42">
        <f t="shared" si="16"/>
        <v>90</v>
      </c>
      <c r="BS15" s="52"/>
      <c r="BT15" s="52"/>
      <c r="BU15" s="42">
        <v>90</v>
      </c>
      <c r="BV15" s="52"/>
      <c r="BW15" s="52"/>
      <c r="BX15" s="42"/>
      <c r="BY15" s="41"/>
      <c r="BZ15" s="41"/>
      <c r="CA15" s="42"/>
      <c r="CB15" s="41"/>
      <c r="CC15" s="41"/>
      <c r="CD15" s="42"/>
      <c r="CE15" s="41"/>
      <c r="CF15" s="41"/>
      <c r="CG15" s="42"/>
      <c r="CH15" s="42">
        <f t="shared" si="17"/>
        <v>90</v>
      </c>
      <c r="CI15" s="42" t="str">
        <f t="shared" si="18"/>
        <v/>
      </c>
      <c r="CJ15" s="42" t="str">
        <f t="shared" si="19"/>
        <v/>
      </c>
      <c r="CK15" s="42" t="str">
        <f t="shared" si="20"/>
        <v/>
      </c>
      <c r="CL15" s="42" t="str">
        <f t="shared" si="21"/>
        <v/>
      </c>
      <c r="CM15" s="43">
        <f t="shared" si="22"/>
        <v>90</v>
      </c>
      <c r="CN15" s="44">
        <f t="shared" si="23"/>
        <v>90</v>
      </c>
      <c r="CO15" s="45"/>
      <c r="CP15" s="52">
        <v>5</v>
      </c>
      <c r="CQ15" s="46" t="str">
        <f t="shared" si="24"/>
        <v xml:space="preserve">Memiliki kemampuan pemahanan respon internasional thdp proklamasi Kemerdekaan, perkembangan IPTEK di era globalisasi, peran aktif bangsa Indonesia pada masa perang dingin, sejarah organisasi regional dan global, </v>
      </c>
      <c r="CR15" s="45"/>
      <c r="CS15" s="52">
        <v>5</v>
      </c>
      <c r="CT15"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5" s="40">
        <v>6</v>
      </c>
      <c r="CW15" s="52" t="str">
        <f>'XII IPS 1'!CW15</f>
        <v>sejarah organisasi regional dan global</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respon internasional thdp proklamasi Kemerdekaan, perkembangan IPTEK di era globalisasi, peran aktif bangsa Indonesia pada masa perang dingin, Masih perlu peningkatan pemahaman sejarah organisasi regional dan global.</v>
      </c>
    </row>
    <row r="16" spans="1:110" x14ac:dyDescent="0.25">
      <c r="A16" s="8">
        <v>6</v>
      </c>
      <c r="B16" s="8">
        <v>88908</v>
      </c>
      <c r="C16" s="8" t="s">
        <v>163</v>
      </c>
      <c r="E16" s="47">
        <f t="shared" si="0"/>
        <v>85</v>
      </c>
      <c r="F16" s="8" t="str">
        <f t="shared" si="1"/>
        <v>B</v>
      </c>
      <c r="G16" s="8" t="str">
        <f t="shared" si="2"/>
        <v xml:space="preserve">Memiliki kemampuan pemahanan respon internasional thdp proklamasi Kemerdekaan, perkembangan IPTEK di era globalisasi, peran aktif bangsa Indonesia pada masa perang dingin, sejarah organisasi regional dan global, </v>
      </c>
      <c r="H16" s="47">
        <f t="shared" si="3"/>
        <v>90</v>
      </c>
      <c r="I16" s="8" t="str">
        <f t="shared" si="4"/>
        <v>B</v>
      </c>
      <c r="J16"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6" s="13"/>
      <c r="L16" s="41">
        <f t="shared" si="6"/>
        <v>87</v>
      </c>
      <c r="M16" s="41">
        <f t="shared" si="7"/>
        <v>79</v>
      </c>
      <c r="O16" s="41">
        <v>79</v>
      </c>
      <c r="P16" s="41"/>
      <c r="Q16" s="42">
        <v>90</v>
      </c>
      <c r="R16" s="41">
        <v>85</v>
      </c>
      <c r="S16" s="41"/>
      <c r="T16" s="42">
        <v>90</v>
      </c>
      <c r="U16" s="41">
        <v>86</v>
      </c>
      <c r="V16" s="41"/>
      <c r="W16" s="42">
        <v>90</v>
      </c>
      <c r="X16" s="41"/>
      <c r="Y16" s="41"/>
      <c r="Z16" s="42"/>
      <c r="AA16" s="41"/>
      <c r="AB16" s="41"/>
      <c r="AC16" s="42"/>
      <c r="AD16" s="42">
        <f t="shared" si="8"/>
        <v>87</v>
      </c>
      <c r="AE16" s="41">
        <v>79</v>
      </c>
      <c r="AF16" s="41"/>
      <c r="AG16" s="42">
        <v>90</v>
      </c>
      <c r="AH16" s="41"/>
      <c r="AI16" s="41"/>
      <c r="AJ16" s="42"/>
      <c r="AK16" s="41"/>
      <c r="AL16" s="41"/>
      <c r="AM16" s="42"/>
      <c r="AN16" s="41"/>
      <c r="AO16" s="41"/>
      <c r="AP16" s="42"/>
      <c r="AQ16" s="41"/>
      <c r="AR16" s="41"/>
      <c r="AS16" s="42"/>
      <c r="AT16" s="41">
        <v>79</v>
      </c>
      <c r="AU16" s="43">
        <f t="shared" si="9"/>
        <v>85.333333333333329</v>
      </c>
      <c r="AV16" s="44">
        <f t="shared" si="10"/>
        <v>85</v>
      </c>
      <c r="AW16" s="45"/>
      <c r="AX16" s="41"/>
      <c r="AY16" s="41"/>
      <c r="AZ16" s="42">
        <v>90</v>
      </c>
      <c r="BA16" s="52"/>
      <c r="BB16" s="52"/>
      <c r="BC16" s="42">
        <v>90</v>
      </c>
      <c r="BD16" s="52"/>
      <c r="BE16" s="52"/>
      <c r="BF16" s="42">
        <v>90</v>
      </c>
      <c r="BG16" s="41"/>
      <c r="BH16" s="41"/>
      <c r="BI16" s="42"/>
      <c r="BJ16" s="41"/>
      <c r="BK16" s="41"/>
      <c r="BL16" s="42"/>
      <c r="BM16" s="42">
        <f t="shared" si="11"/>
        <v>90</v>
      </c>
      <c r="BN16" s="42">
        <f t="shared" si="12"/>
        <v>90</v>
      </c>
      <c r="BO16" s="42">
        <f t="shared" si="13"/>
        <v>90</v>
      </c>
      <c r="BP16" s="42" t="str">
        <f t="shared" si="14"/>
        <v/>
      </c>
      <c r="BQ16" s="42" t="str">
        <f t="shared" si="15"/>
        <v/>
      </c>
      <c r="BR16" s="42">
        <f t="shared" si="16"/>
        <v>90</v>
      </c>
      <c r="BS16" s="52"/>
      <c r="BT16" s="52"/>
      <c r="BU16" s="42">
        <v>90</v>
      </c>
      <c r="BV16" s="52"/>
      <c r="BW16" s="52"/>
      <c r="BX16" s="42"/>
      <c r="BY16" s="41"/>
      <c r="BZ16" s="41"/>
      <c r="CA16" s="42"/>
      <c r="CB16" s="41"/>
      <c r="CC16" s="41"/>
      <c r="CD16" s="42"/>
      <c r="CE16" s="41"/>
      <c r="CF16" s="41"/>
      <c r="CG16" s="42"/>
      <c r="CH16" s="42">
        <f t="shared" si="17"/>
        <v>90</v>
      </c>
      <c r="CI16" s="42" t="str">
        <f t="shared" si="18"/>
        <v/>
      </c>
      <c r="CJ16" s="42" t="str">
        <f t="shared" si="19"/>
        <v/>
      </c>
      <c r="CK16" s="42" t="str">
        <f t="shared" si="20"/>
        <v/>
      </c>
      <c r="CL16" s="42" t="str">
        <f t="shared" si="21"/>
        <v/>
      </c>
      <c r="CM16" s="43">
        <f t="shared" si="22"/>
        <v>90</v>
      </c>
      <c r="CN16" s="44">
        <f t="shared" si="23"/>
        <v>90</v>
      </c>
      <c r="CO16" s="45"/>
      <c r="CP16" s="52">
        <v>5</v>
      </c>
      <c r="CQ16" s="46" t="str">
        <f t="shared" si="24"/>
        <v xml:space="preserve">Memiliki kemampuan pemahanan respon internasional thdp proklamasi Kemerdekaan, perkembangan IPTEK di era globalisasi, peran aktif bangsa Indonesia pada masa perang dingin, sejarah organisasi regional dan global, </v>
      </c>
      <c r="CR16" s="45"/>
      <c r="CS16" s="52">
        <v>5</v>
      </c>
      <c r="CT16"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respon internasional thdp proklamasi Kemerdekaan, perkembangan IPTEK di era globalisasi, peran aktif bangsa Indonesia pada masa perang dingin, sejarah organisasi regional dan global, </v>
      </c>
    </row>
    <row r="17" spans="1:110" x14ac:dyDescent="0.25">
      <c r="A17" s="8">
        <v>7</v>
      </c>
      <c r="B17" s="8">
        <v>88923</v>
      </c>
      <c r="C17" s="8" t="s">
        <v>164</v>
      </c>
      <c r="E17" s="47">
        <f t="shared" si="0"/>
        <v>81</v>
      </c>
      <c r="F17" s="8" t="str">
        <f t="shared" si="1"/>
        <v>B</v>
      </c>
      <c r="G17" s="8" t="str">
        <f t="shared" si="2"/>
        <v xml:space="preserve">Memiliki kemampuan pemahanan respon internasional thdp proklamasi Kemerdekaan, perkembangan IPTEK di era globalisasi, peran aktif bangsa Indonesia pada masa perang dingin, sejarah organisasi regional dan global, </v>
      </c>
      <c r="H17" s="47">
        <f t="shared" si="3"/>
        <v>90</v>
      </c>
      <c r="I17" s="8" t="str">
        <f t="shared" si="4"/>
        <v>B</v>
      </c>
      <c r="J17"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7" s="13"/>
      <c r="L17" s="41">
        <f t="shared" si="6"/>
        <v>83</v>
      </c>
      <c r="M17" s="41">
        <f t="shared" si="7"/>
        <v>65.5</v>
      </c>
      <c r="O17" s="41">
        <v>76</v>
      </c>
      <c r="P17" s="41"/>
      <c r="Q17" s="42">
        <v>90</v>
      </c>
      <c r="R17" s="41">
        <v>75</v>
      </c>
      <c r="S17" s="41"/>
      <c r="T17" s="42">
        <v>90</v>
      </c>
      <c r="U17" s="41">
        <v>78</v>
      </c>
      <c r="V17" s="41"/>
      <c r="W17" s="42">
        <v>90</v>
      </c>
      <c r="X17" s="41"/>
      <c r="Y17" s="41"/>
      <c r="Z17" s="42"/>
      <c r="AA17" s="41"/>
      <c r="AB17" s="41"/>
      <c r="AC17" s="42"/>
      <c r="AD17" s="42">
        <f t="shared" si="8"/>
        <v>83</v>
      </c>
      <c r="AE17" s="41">
        <v>75</v>
      </c>
      <c r="AF17" s="41"/>
      <c r="AG17" s="42">
        <v>90</v>
      </c>
      <c r="AH17" s="41"/>
      <c r="AI17" s="41"/>
      <c r="AJ17" s="42"/>
      <c r="AK17" s="41"/>
      <c r="AL17" s="41"/>
      <c r="AM17" s="42"/>
      <c r="AN17" s="41"/>
      <c r="AO17" s="41"/>
      <c r="AP17" s="42"/>
      <c r="AQ17" s="41"/>
      <c r="AR17" s="41"/>
      <c r="AS17" s="42"/>
      <c r="AT17" s="41">
        <v>65.5</v>
      </c>
      <c r="AU17" s="43">
        <f t="shared" si="9"/>
        <v>81.055555555555557</v>
      </c>
      <c r="AV17" s="44">
        <f t="shared" si="10"/>
        <v>81</v>
      </c>
      <c r="AW17" s="45"/>
      <c r="AX17" s="41"/>
      <c r="AY17" s="41"/>
      <c r="AZ17" s="42">
        <v>90</v>
      </c>
      <c r="BA17" s="41"/>
      <c r="BB17" s="41"/>
      <c r="BC17" s="42">
        <v>90</v>
      </c>
      <c r="BD17" s="41"/>
      <c r="BE17" s="41"/>
      <c r="BF17" s="42">
        <v>90</v>
      </c>
      <c r="BG17" s="41"/>
      <c r="BH17" s="41"/>
      <c r="BI17" s="42"/>
      <c r="BJ17" s="41"/>
      <c r="BK17" s="41"/>
      <c r="BL17" s="42"/>
      <c r="BM17" s="42">
        <f t="shared" si="11"/>
        <v>90</v>
      </c>
      <c r="BN17" s="42">
        <f t="shared" si="12"/>
        <v>90</v>
      </c>
      <c r="BO17" s="42">
        <f t="shared" si="13"/>
        <v>90</v>
      </c>
      <c r="BP17" s="42" t="str">
        <f t="shared" si="14"/>
        <v/>
      </c>
      <c r="BQ17" s="42" t="str">
        <f t="shared" si="15"/>
        <v/>
      </c>
      <c r="BR17" s="42">
        <f t="shared" si="16"/>
        <v>90</v>
      </c>
      <c r="BS17" s="52"/>
      <c r="BT17" s="52"/>
      <c r="BU17" s="42">
        <v>90</v>
      </c>
      <c r="BV17" s="52"/>
      <c r="BW17" s="52"/>
      <c r="BX17" s="42"/>
      <c r="BY17" s="41"/>
      <c r="BZ17" s="41"/>
      <c r="CA17" s="42"/>
      <c r="CB17" s="41"/>
      <c r="CC17" s="41"/>
      <c r="CD17" s="42"/>
      <c r="CE17" s="41"/>
      <c r="CF17" s="41"/>
      <c r="CG17" s="42"/>
      <c r="CH17" s="42">
        <f t="shared" si="17"/>
        <v>90</v>
      </c>
      <c r="CI17" s="42" t="str">
        <f t="shared" si="18"/>
        <v/>
      </c>
      <c r="CJ17" s="42" t="str">
        <f t="shared" si="19"/>
        <v/>
      </c>
      <c r="CK17" s="42" t="str">
        <f t="shared" si="20"/>
        <v/>
      </c>
      <c r="CL17" s="42" t="str">
        <f t="shared" si="21"/>
        <v/>
      </c>
      <c r="CM17" s="43">
        <f t="shared" si="22"/>
        <v>90</v>
      </c>
      <c r="CN17" s="44">
        <f t="shared" si="23"/>
        <v>90</v>
      </c>
      <c r="CO17" s="45"/>
      <c r="CP17" s="52">
        <v>5</v>
      </c>
      <c r="CQ17" s="46" t="str">
        <f t="shared" si="24"/>
        <v xml:space="preserve">Memiliki kemampuan pemahanan respon internasional thdp proklamasi Kemerdekaan, perkembangan IPTEK di era globalisasi, peran aktif bangsa Indonesia pada masa perang dingin, sejarah organisasi regional dan global, </v>
      </c>
      <c r="CR17" s="45"/>
      <c r="CS17" s="52">
        <v>5</v>
      </c>
      <c r="CT17"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respon internasional thdp proklamasi Kemerdekaan, perkembangan IPTEK di era globalisasi, peran aktif bangsa Indonesia pada masa perang dingin, sejarah organisasi regional dan global, </v>
      </c>
    </row>
    <row r="18" spans="1:110" x14ac:dyDescent="0.25">
      <c r="A18" s="8">
        <v>8</v>
      </c>
      <c r="B18" s="8">
        <v>88938</v>
      </c>
      <c r="C18" s="8" t="s">
        <v>165</v>
      </c>
      <c r="E18" s="47">
        <f t="shared" si="0"/>
        <v>85</v>
      </c>
      <c r="F18" s="8" t="str">
        <f t="shared" si="1"/>
        <v>B</v>
      </c>
      <c r="G18" s="8" t="str">
        <f t="shared" si="2"/>
        <v xml:space="preserve">Memiliki kemampuan pemahanan respon internasional thdp proklamasi Kemerdekaan, perkembangan IPTEK di era globalisasi, peran aktif bangsa Indonesia pada masa perang dingin, sejarah organisasi regional dan global, </v>
      </c>
      <c r="H18" s="47">
        <f t="shared" si="3"/>
        <v>90</v>
      </c>
      <c r="I18" s="8" t="str">
        <f t="shared" si="4"/>
        <v>B</v>
      </c>
      <c r="J18"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8" s="13"/>
      <c r="L18" s="41">
        <f t="shared" si="6"/>
        <v>85</v>
      </c>
      <c r="M18" s="41">
        <f t="shared" si="7"/>
        <v>82</v>
      </c>
      <c r="O18" s="41">
        <v>86</v>
      </c>
      <c r="P18" s="41"/>
      <c r="Q18" s="42">
        <v>90</v>
      </c>
      <c r="R18" s="41">
        <v>75</v>
      </c>
      <c r="S18" s="41"/>
      <c r="T18" s="42">
        <v>90</v>
      </c>
      <c r="U18" s="41">
        <v>78</v>
      </c>
      <c r="V18" s="41"/>
      <c r="W18" s="42">
        <v>90</v>
      </c>
      <c r="X18" s="41"/>
      <c r="Y18" s="41"/>
      <c r="Z18" s="42"/>
      <c r="AA18" s="41"/>
      <c r="AB18" s="41"/>
      <c r="AC18" s="42"/>
      <c r="AD18" s="42">
        <f t="shared" si="8"/>
        <v>85</v>
      </c>
      <c r="AE18" s="41">
        <v>82</v>
      </c>
      <c r="AF18" s="41"/>
      <c r="AG18" s="42">
        <v>90</v>
      </c>
      <c r="AH18" s="41"/>
      <c r="AI18" s="41"/>
      <c r="AJ18" s="42"/>
      <c r="AK18" s="41"/>
      <c r="AL18" s="41"/>
      <c r="AM18" s="42"/>
      <c r="AN18" s="41"/>
      <c r="AO18" s="41"/>
      <c r="AP18" s="42"/>
      <c r="AQ18" s="41"/>
      <c r="AR18" s="41"/>
      <c r="AS18" s="42"/>
      <c r="AT18" s="41">
        <v>82</v>
      </c>
      <c r="AU18" s="43">
        <f t="shared" si="9"/>
        <v>84.777777777777771</v>
      </c>
      <c r="AV18" s="44">
        <f t="shared" si="10"/>
        <v>85</v>
      </c>
      <c r="AW18" s="45"/>
      <c r="AX18" s="41"/>
      <c r="AY18" s="41"/>
      <c r="AZ18" s="42">
        <v>90</v>
      </c>
      <c r="BA18" s="52"/>
      <c r="BB18" s="52"/>
      <c r="BC18" s="42">
        <v>90</v>
      </c>
      <c r="BD18" s="52"/>
      <c r="BE18" s="52"/>
      <c r="BF18" s="42">
        <v>90</v>
      </c>
      <c r="BG18" s="41"/>
      <c r="BH18" s="41"/>
      <c r="BI18" s="42"/>
      <c r="BJ18" s="41"/>
      <c r="BK18" s="41"/>
      <c r="BL18" s="42"/>
      <c r="BM18" s="42">
        <f t="shared" si="11"/>
        <v>90</v>
      </c>
      <c r="BN18" s="42">
        <f t="shared" si="12"/>
        <v>90</v>
      </c>
      <c r="BO18" s="42">
        <f t="shared" si="13"/>
        <v>90</v>
      </c>
      <c r="BP18" s="42" t="str">
        <f t="shared" si="14"/>
        <v/>
      </c>
      <c r="BQ18" s="42" t="str">
        <f t="shared" si="15"/>
        <v/>
      </c>
      <c r="BR18" s="42">
        <f t="shared" si="16"/>
        <v>90</v>
      </c>
      <c r="BS18" s="52"/>
      <c r="BT18" s="52"/>
      <c r="BU18" s="42">
        <v>90</v>
      </c>
      <c r="BV18" s="52"/>
      <c r="BW18" s="52"/>
      <c r="BX18" s="42"/>
      <c r="BY18" s="41"/>
      <c r="BZ18" s="41"/>
      <c r="CA18" s="42"/>
      <c r="CB18" s="41"/>
      <c r="CC18" s="41"/>
      <c r="CD18" s="42"/>
      <c r="CE18" s="41"/>
      <c r="CF18" s="41"/>
      <c r="CG18" s="42"/>
      <c r="CH18" s="42">
        <f t="shared" si="17"/>
        <v>90</v>
      </c>
      <c r="CI18" s="42" t="str">
        <f t="shared" si="18"/>
        <v/>
      </c>
      <c r="CJ18" s="42" t="str">
        <f t="shared" si="19"/>
        <v/>
      </c>
      <c r="CK18" s="42" t="str">
        <f t="shared" si="20"/>
        <v/>
      </c>
      <c r="CL18" s="42" t="str">
        <f t="shared" si="21"/>
        <v/>
      </c>
      <c r="CM18" s="43">
        <f t="shared" si="22"/>
        <v>90</v>
      </c>
      <c r="CN18" s="44">
        <f t="shared" si="23"/>
        <v>90</v>
      </c>
      <c r="CO18" s="45"/>
      <c r="CP18" s="52">
        <v>5</v>
      </c>
      <c r="CQ18" s="46" t="str">
        <f t="shared" si="24"/>
        <v xml:space="preserve">Memiliki kemampuan pemahanan respon internasional thdp proklamasi Kemerdekaan, perkembangan IPTEK di era globalisasi, peran aktif bangsa Indonesia pada masa perang dingin, sejarah organisasi regional dan global, </v>
      </c>
      <c r="CR18" s="45"/>
      <c r="CS18" s="52">
        <v>5</v>
      </c>
      <c r="CT18"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respon internasional thdp proklamasi Kemerdekaan, perkembangan IPTEK di era globalisasi, peran aktif bangsa Indonesia pada masa perang dingin, sejarah organisasi regional dan global, </v>
      </c>
    </row>
    <row r="19" spans="1:110" x14ac:dyDescent="0.25">
      <c r="A19" s="8">
        <v>9</v>
      </c>
      <c r="B19" s="8">
        <v>88953</v>
      </c>
      <c r="C19" s="8" t="s">
        <v>166</v>
      </c>
      <c r="E19" s="47">
        <f t="shared" si="0"/>
        <v>82</v>
      </c>
      <c r="F19" s="8" t="str">
        <f t="shared" si="1"/>
        <v>B</v>
      </c>
      <c r="G19" s="8" t="str">
        <f t="shared" si="2"/>
        <v xml:space="preserve">Memiliki kemampuan pemahanan respon internasional thdp proklamasi Kemerdekaan, perkembangan IPTEK di era globalisasi, peran aktif bangsa Indonesia pada masa perang dingin, sejarah organisasi regional dan global, </v>
      </c>
      <c r="H19" s="47">
        <f t="shared" si="3"/>
        <v>90</v>
      </c>
      <c r="I19" s="8" t="str">
        <f t="shared" si="4"/>
        <v>B</v>
      </c>
      <c r="J19"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19" s="13"/>
      <c r="L19" s="41">
        <f t="shared" si="6"/>
        <v>82</v>
      </c>
      <c r="M19" s="41">
        <f t="shared" si="7"/>
        <v>74.5</v>
      </c>
      <c r="O19" s="41">
        <v>77</v>
      </c>
      <c r="P19" s="41"/>
      <c r="Q19" s="42">
        <v>90</v>
      </c>
      <c r="R19" s="41">
        <v>76</v>
      </c>
      <c r="S19" s="41"/>
      <c r="T19" s="42">
        <v>90</v>
      </c>
      <c r="U19" s="41">
        <v>70</v>
      </c>
      <c r="V19" s="41"/>
      <c r="W19" s="42">
        <v>90</v>
      </c>
      <c r="X19" s="41"/>
      <c r="Y19" s="41"/>
      <c r="Z19" s="42"/>
      <c r="AA19" s="41"/>
      <c r="AB19" s="41"/>
      <c r="AC19" s="42"/>
      <c r="AD19" s="42">
        <f t="shared" si="8"/>
        <v>82</v>
      </c>
      <c r="AE19" s="41">
        <v>78</v>
      </c>
      <c r="AF19" s="41"/>
      <c r="AG19" s="42">
        <v>90</v>
      </c>
      <c r="AH19" s="41"/>
      <c r="AI19" s="41"/>
      <c r="AJ19" s="42"/>
      <c r="AK19" s="41"/>
      <c r="AL19" s="41"/>
      <c r="AM19" s="42"/>
      <c r="AN19" s="41"/>
      <c r="AO19" s="41"/>
      <c r="AP19" s="42"/>
      <c r="AQ19" s="41"/>
      <c r="AR19" s="41"/>
      <c r="AS19" s="42"/>
      <c r="AT19" s="41">
        <v>74.5</v>
      </c>
      <c r="AU19" s="43">
        <f t="shared" si="9"/>
        <v>81.722222222222229</v>
      </c>
      <c r="AV19" s="44">
        <f t="shared" si="10"/>
        <v>82</v>
      </c>
      <c r="AW19" s="45"/>
      <c r="AX19" s="41"/>
      <c r="AY19" s="41"/>
      <c r="AZ19" s="42">
        <v>90</v>
      </c>
      <c r="BA19" s="52"/>
      <c r="BB19" s="52"/>
      <c r="BC19" s="42">
        <v>90</v>
      </c>
      <c r="BD19" s="52"/>
      <c r="BE19" s="52"/>
      <c r="BF19" s="42">
        <v>90</v>
      </c>
      <c r="BG19" s="41"/>
      <c r="BH19" s="41"/>
      <c r="BI19" s="42"/>
      <c r="BJ19" s="41"/>
      <c r="BK19" s="41"/>
      <c r="BL19" s="42"/>
      <c r="BM19" s="42">
        <f t="shared" si="11"/>
        <v>90</v>
      </c>
      <c r="BN19" s="42">
        <f t="shared" si="12"/>
        <v>90</v>
      </c>
      <c r="BO19" s="42">
        <f t="shared" si="13"/>
        <v>90</v>
      </c>
      <c r="BP19" s="42" t="str">
        <f t="shared" si="14"/>
        <v/>
      </c>
      <c r="BQ19" s="42" t="str">
        <f t="shared" si="15"/>
        <v/>
      </c>
      <c r="BR19" s="42">
        <f t="shared" si="16"/>
        <v>90</v>
      </c>
      <c r="BS19" s="52"/>
      <c r="BT19" s="52"/>
      <c r="BU19" s="42">
        <v>90</v>
      </c>
      <c r="BV19" s="52"/>
      <c r="BW19" s="52"/>
      <c r="BX19" s="42"/>
      <c r="BY19" s="41"/>
      <c r="BZ19" s="41"/>
      <c r="CA19" s="42"/>
      <c r="CB19" s="41"/>
      <c r="CC19" s="41"/>
      <c r="CD19" s="42"/>
      <c r="CE19" s="41"/>
      <c r="CF19" s="41"/>
      <c r="CG19" s="42"/>
      <c r="CH19" s="42">
        <f t="shared" si="17"/>
        <v>90</v>
      </c>
      <c r="CI19" s="42" t="str">
        <f t="shared" si="18"/>
        <v/>
      </c>
      <c r="CJ19" s="42" t="str">
        <f t="shared" si="19"/>
        <v/>
      </c>
      <c r="CK19" s="42" t="str">
        <f t="shared" si="20"/>
        <v/>
      </c>
      <c r="CL19" s="42" t="str">
        <f t="shared" si="21"/>
        <v/>
      </c>
      <c r="CM19" s="43">
        <f t="shared" si="22"/>
        <v>90</v>
      </c>
      <c r="CN19" s="44">
        <f t="shared" si="23"/>
        <v>90</v>
      </c>
      <c r="CO19" s="45"/>
      <c r="CP19" s="52">
        <v>5</v>
      </c>
      <c r="CQ19" s="46" t="str">
        <f t="shared" si="24"/>
        <v xml:space="preserve">Memiliki kemampuan pemahanan respon internasional thdp proklamasi Kemerdekaan, perkembangan IPTEK di era globalisasi, peran aktif bangsa Indonesia pada masa perang dingin, sejarah organisasi regional dan global, </v>
      </c>
      <c r="CR19" s="45"/>
      <c r="CS19" s="52">
        <v>5</v>
      </c>
      <c r="CT19"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respon internasional thdp proklamasi Kemerdekaan, perkembangan IPTEK di era globalisasi, peran aktif bangsa Indonesia pada masa perang dingin, sejarah organisasi regional dan global, </v>
      </c>
    </row>
    <row r="20" spans="1:110" x14ac:dyDescent="0.25">
      <c r="A20" s="8">
        <v>10</v>
      </c>
      <c r="B20" s="8">
        <v>88968</v>
      </c>
      <c r="C20" s="8" t="s">
        <v>167</v>
      </c>
      <c r="E20" s="47">
        <f t="shared" si="0"/>
        <v>83</v>
      </c>
      <c r="F20" s="8" t="str">
        <f t="shared" si="1"/>
        <v>B</v>
      </c>
      <c r="G20" s="8" t="str">
        <f t="shared" si="2"/>
        <v xml:space="preserve">Memiliki kemampuan pemahanan respon internasional thdp proklamasi Kemerdekaan, perkembangan IPTEK di era globalisasi, peran aktif bangsa Indonesia pada masa perang dingin, sejarah organisasi regional dan global, </v>
      </c>
      <c r="H20" s="47">
        <f t="shared" si="3"/>
        <v>90</v>
      </c>
      <c r="I20" s="8" t="str">
        <f t="shared" si="4"/>
        <v>B</v>
      </c>
      <c r="J20"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0" s="13"/>
      <c r="L20" s="41">
        <f t="shared" si="6"/>
        <v>85</v>
      </c>
      <c r="M20" s="41">
        <f t="shared" si="7"/>
        <v>67</v>
      </c>
      <c r="O20" s="41">
        <v>80</v>
      </c>
      <c r="P20" s="41"/>
      <c r="Q20" s="42">
        <v>90</v>
      </c>
      <c r="R20" s="41">
        <v>80</v>
      </c>
      <c r="S20" s="41"/>
      <c r="T20" s="42">
        <v>90</v>
      </c>
      <c r="U20" s="41">
        <v>78</v>
      </c>
      <c r="V20" s="41"/>
      <c r="W20" s="42">
        <v>90</v>
      </c>
      <c r="X20" s="41"/>
      <c r="Y20" s="41"/>
      <c r="Z20" s="42"/>
      <c r="AA20" s="41"/>
      <c r="AB20" s="41"/>
      <c r="AC20" s="42"/>
      <c r="AD20" s="42">
        <f t="shared" si="8"/>
        <v>85</v>
      </c>
      <c r="AE20" s="41">
        <v>79</v>
      </c>
      <c r="AF20" s="41"/>
      <c r="AG20" s="42">
        <v>90</v>
      </c>
      <c r="AH20" s="41"/>
      <c r="AI20" s="41"/>
      <c r="AJ20" s="42"/>
      <c r="AK20" s="41"/>
      <c r="AL20" s="41"/>
      <c r="AM20" s="42"/>
      <c r="AN20" s="41"/>
      <c r="AO20" s="41"/>
      <c r="AP20" s="42"/>
      <c r="AQ20" s="41"/>
      <c r="AR20" s="41"/>
      <c r="AS20" s="42"/>
      <c r="AT20" s="41">
        <v>67</v>
      </c>
      <c r="AU20" s="43">
        <f t="shared" si="9"/>
        <v>82.666666666666671</v>
      </c>
      <c r="AV20" s="44">
        <f t="shared" si="10"/>
        <v>83</v>
      </c>
      <c r="AW20" s="45"/>
      <c r="AX20" s="41"/>
      <c r="AY20" s="41"/>
      <c r="AZ20" s="42">
        <v>90</v>
      </c>
      <c r="BA20" s="52"/>
      <c r="BB20" s="52"/>
      <c r="BC20" s="42">
        <v>90</v>
      </c>
      <c r="BD20" s="52"/>
      <c r="BE20" s="52"/>
      <c r="BF20" s="42">
        <v>90</v>
      </c>
      <c r="BG20" s="41"/>
      <c r="BH20" s="41"/>
      <c r="BI20" s="42"/>
      <c r="BJ20" s="41"/>
      <c r="BK20" s="41"/>
      <c r="BL20" s="42"/>
      <c r="BM20" s="42">
        <f t="shared" si="11"/>
        <v>90</v>
      </c>
      <c r="BN20" s="42">
        <f t="shared" si="12"/>
        <v>90</v>
      </c>
      <c r="BO20" s="42">
        <f t="shared" si="13"/>
        <v>90</v>
      </c>
      <c r="BP20" s="42" t="str">
        <f t="shared" si="14"/>
        <v/>
      </c>
      <c r="BQ20" s="42" t="str">
        <f t="shared" si="15"/>
        <v/>
      </c>
      <c r="BR20" s="42">
        <f t="shared" si="16"/>
        <v>90</v>
      </c>
      <c r="BS20" s="52"/>
      <c r="BT20" s="52"/>
      <c r="BU20" s="42">
        <v>90</v>
      </c>
      <c r="BV20" s="52"/>
      <c r="BW20" s="52"/>
      <c r="BX20" s="42"/>
      <c r="BY20" s="41"/>
      <c r="BZ20" s="41"/>
      <c r="CA20" s="42"/>
      <c r="CB20" s="41"/>
      <c r="CC20" s="41"/>
      <c r="CD20" s="42"/>
      <c r="CE20" s="41"/>
      <c r="CF20" s="41"/>
      <c r="CG20" s="42"/>
      <c r="CH20" s="42">
        <f t="shared" si="17"/>
        <v>90</v>
      </c>
      <c r="CI20" s="42" t="str">
        <f t="shared" si="18"/>
        <v/>
      </c>
      <c r="CJ20" s="42" t="str">
        <f t="shared" si="19"/>
        <v/>
      </c>
      <c r="CK20" s="42" t="str">
        <f t="shared" si="20"/>
        <v/>
      </c>
      <c r="CL20" s="42" t="str">
        <f t="shared" si="21"/>
        <v/>
      </c>
      <c r="CM20" s="43">
        <f t="shared" si="22"/>
        <v>90</v>
      </c>
      <c r="CN20" s="44">
        <f t="shared" si="23"/>
        <v>90</v>
      </c>
      <c r="CO20" s="45"/>
      <c r="CP20" s="52">
        <v>5</v>
      </c>
      <c r="CQ20" s="46" t="str">
        <f t="shared" si="24"/>
        <v xml:space="preserve">Memiliki kemampuan pemahanan respon internasional thdp proklamasi Kemerdekaan, perkembangan IPTEK di era globalisasi, peran aktif bangsa Indonesia pada masa perang dingin, sejarah organisasi regional dan global, </v>
      </c>
      <c r="CR20" s="45"/>
      <c r="CS20" s="52">
        <v>5</v>
      </c>
      <c r="CT20"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respon internasional thdp proklamasi Kemerdekaan, perkembangan IPTEK di era globalisasi, peran aktif bangsa Indonesia pada masa perang dingin, sejarah organisasi regional dan global, </v>
      </c>
    </row>
    <row r="21" spans="1:110" ht="18.75" customHeight="1" x14ac:dyDescent="0.3">
      <c r="A21" s="8">
        <v>11</v>
      </c>
      <c r="B21" s="8">
        <v>88983</v>
      </c>
      <c r="C21" s="8" t="s">
        <v>168</v>
      </c>
      <c r="E21" s="47">
        <f t="shared" si="0"/>
        <v>86</v>
      </c>
      <c r="F21" s="8" t="str">
        <f t="shared" si="1"/>
        <v>B</v>
      </c>
      <c r="G21" s="8" t="str">
        <f t="shared" si="2"/>
        <v xml:space="preserve">Memiliki kemampuan pemahanan respon internasional thdp proklamasi Kemerdekaan, perkembangan IPTEK di era globalisasi, peran aktif bangsa Indonesia pada masa perang dingin, sejarah organisasi regional dan global, </v>
      </c>
      <c r="H21" s="47">
        <f t="shared" si="3"/>
        <v>90</v>
      </c>
      <c r="I21" s="8" t="str">
        <f t="shared" si="4"/>
        <v>B</v>
      </c>
      <c r="J21"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1" s="13"/>
      <c r="L21" s="41">
        <f t="shared" si="6"/>
        <v>89</v>
      </c>
      <c r="M21" s="41">
        <f t="shared" si="7"/>
        <v>68.5</v>
      </c>
      <c r="O21" s="41">
        <v>84</v>
      </c>
      <c r="P21" s="41"/>
      <c r="Q21" s="42">
        <v>90</v>
      </c>
      <c r="R21" s="41">
        <v>95</v>
      </c>
      <c r="S21" s="41"/>
      <c r="T21" s="42">
        <v>90</v>
      </c>
      <c r="U21" s="41">
        <v>85</v>
      </c>
      <c r="V21" s="41"/>
      <c r="W21" s="42">
        <v>90</v>
      </c>
      <c r="X21" s="41"/>
      <c r="Y21" s="41"/>
      <c r="Z21" s="42"/>
      <c r="AA21" s="41"/>
      <c r="AB21" s="41"/>
      <c r="AC21" s="42"/>
      <c r="AD21" s="42">
        <f t="shared" si="8"/>
        <v>89</v>
      </c>
      <c r="AE21" s="41">
        <v>83</v>
      </c>
      <c r="AF21" s="41"/>
      <c r="AG21" s="42">
        <v>90</v>
      </c>
      <c r="AH21" s="41"/>
      <c r="AI21" s="41"/>
      <c r="AJ21" s="42"/>
      <c r="AK21" s="41"/>
      <c r="AL21" s="41"/>
      <c r="AM21" s="42"/>
      <c r="AN21" s="41"/>
      <c r="AO21" s="41"/>
      <c r="AP21" s="42"/>
      <c r="AQ21" s="41"/>
      <c r="AR21" s="41"/>
      <c r="AS21" s="42"/>
      <c r="AT21" s="41">
        <v>68.5</v>
      </c>
      <c r="AU21" s="43">
        <f t="shared" si="9"/>
        <v>86.166666666666671</v>
      </c>
      <c r="AV21" s="44">
        <f t="shared" si="10"/>
        <v>86</v>
      </c>
      <c r="AW21" s="45"/>
      <c r="AX21" s="41"/>
      <c r="AY21" s="41"/>
      <c r="AZ21" s="42">
        <v>90</v>
      </c>
      <c r="BA21" s="52"/>
      <c r="BB21" s="52"/>
      <c r="BC21" s="42">
        <v>90</v>
      </c>
      <c r="BD21" s="52"/>
      <c r="BE21" s="52"/>
      <c r="BF21" s="42">
        <v>90</v>
      </c>
      <c r="BG21" s="41"/>
      <c r="BH21" s="41"/>
      <c r="BI21" s="42"/>
      <c r="BJ21" s="41"/>
      <c r="BK21" s="41"/>
      <c r="BL21" s="42"/>
      <c r="BM21" s="42">
        <f t="shared" si="11"/>
        <v>90</v>
      </c>
      <c r="BN21" s="42">
        <f t="shared" si="12"/>
        <v>90</v>
      </c>
      <c r="BO21" s="42">
        <f t="shared" si="13"/>
        <v>90</v>
      </c>
      <c r="BP21" s="42" t="str">
        <f t="shared" si="14"/>
        <v/>
      </c>
      <c r="BQ21" s="42" t="str">
        <f t="shared" si="15"/>
        <v/>
      </c>
      <c r="BR21" s="42">
        <f t="shared" si="16"/>
        <v>90</v>
      </c>
      <c r="BS21" s="52"/>
      <c r="BT21" s="52"/>
      <c r="BU21" s="42">
        <v>90</v>
      </c>
      <c r="BV21" s="52"/>
      <c r="BW21" s="52"/>
      <c r="BX21" s="42"/>
      <c r="BY21" s="41"/>
      <c r="BZ21" s="41"/>
      <c r="CA21" s="42"/>
      <c r="CB21" s="41"/>
      <c r="CC21" s="41"/>
      <c r="CD21" s="42"/>
      <c r="CE21" s="41"/>
      <c r="CF21" s="41"/>
      <c r="CG21" s="42"/>
      <c r="CH21" s="42">
        <f t="shared" si="17"/>
        <v>90</v>
      </c>
      <c r="CI21" s="42" t="str">
        <f t="shared" si="18"/>
        <v/>
      </c>
      <c r="CJ21" s="42" t="str">
        <f t="shared" si="19"/>
        <v/>
      </c>
      <c r="CK21" s="42" t="str">
        <f t="shared" si="20"/>
        <v/>
      </c>
      <c r="CL21" s="42" t="str">
        <f t="shared" si="21"/>
        <v/>
      </c>
      <c r="CM21" s="43">
        <f t="shared" si="22"/>
        <v>90</v>
      </c>
      <c r="CN21" s="44">
        <f t="shared" si="23"/>
        <v>90</v>
      </c>
      <c r="CO21" s="45"/>
      <c r="CP21" s="52">
        <v>5</v>
      </c>
      <c r="CQ21" s="46" t="str">
        <f t="shared" si="24"/>
        <v xml:space="preserve">Memiliki kemampuan pemahanan respon internasional thdp proklamasi Kemerdekaan, perkembangan IPTEK di era globalisasi, peran aktif bangsa Indonesia pada masa perang dingin, sejarah organisasi regional dan global, </v>
      </c>
      <c r="CR21" s="45"/>
      <c r="CS21" s="52">
        <v>5</v>
      </c>
      <c r="CT21"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1" s="35" t="s">
        <v>62</v>
      </c>
      <c r="CY21" s="23"/>
      <c r="CZ21" s="23"/>
      <c r="DA21" s="23"/>
    </row>
    <row r="22" spans="1:110" x14ac:dyDescent="0.25">
      <c r="A22" s="8">
        <v>12</v>
      </c>
      <c r="B22" s="8">
        <v>88998</v>
      </c>
      <c r="C22" s="8" t="s">
        <v>169</v>
      </c>
      <c r="E22" s="47">
        <f t="shared" si="0"/>
        <v>86</v>
      </c>
      <c r="F22" s="8" t="str">
        <f t="shared" si="1"/>
        <v>B</v>
      </c>
      <c r="G22" s="8" t="str">
        <f t="shared" si="2"/>
        <v xml:space="preserve">Memiliki kemampuan pemahanan respon internasional thdp proklamasi Kemerdekaan, perkembangan IPTEK di era globalisasi, peran aktif bangsa Indonesia pada masa perang dingin, sejarah organisasi regional dan global, </v>
      </c>
      <c r="H22" s="47">
        <f t="shared" si="3"/>
        <v>90</v>
      </c>
      <c r="I22" s="8" t="str">
        <f t="shared" si="4"/>
        <v>B</v>
      </c>
      <c r="J22"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2" s="13"/>
      <c r="L22" s="41">
        <f t="shared" si="6"/>
        <v>87</v>
      </c>
      <c r="M22" s="41">
        <f t="shared" si="7"/>
        <v>71.5</v>
      </c>
      <c r="O22" s="41">
        <v>90</v>
      </c>
      <c r="P22" s="41"/>
      <c r="Q22" s="42">
        <v>90</v>
      </c>
      <c r="R22" s="41">
        <v>90</v>
      </c>
      <c r="S22" s="41"/>
      <c r="T22" s="42">
        <v>90</v>
      </c>
      <c r="U22" s="41">
        <v>72</v>
      </c>
      <c r="V22" s="41"/>
      <c r="W22" s="42">
        <v>90</v>
      </c>
      <c r="X22" s="41"/>
      <c r="Y22" s="41"/>
      <c r="Z22" s="42"/>
      <c r="AA22" s="41"/>
      <c r="AB22" s="41"/>
      <c r="AC22" s="42"/>
      <c r="AD22" s="42">
        <f t="shared" si="8"/>
        <v>87</v>
      </c>
      <c r="AE22" s="41">
        <v>89</v>
      </c>
      <c r="AF22" s="41"/>
      <c r="AG22" s="42">
        <v>90</v>
      </c>
      <c r="AH22" s="41"/>
      <c r="AI22" s="41"/>
      <c r="AJ22" s="42"/>
      <c r="AK22" s="41"/>
      <c r="AL22" s="41"/>
      <c r="AM22" s="42"/>
      <c r="AN22" s="41"/>
      <c r="AO22" s="41"/>
      <c r="AP22" s="42"/>
      <c r="AQ22" s="41"/>
      <c r="AR22" s="41"/>
      <c r="AS22" s="42"/>
      <c r="AT22" s="41">
        <v>71.5</v>
      </c>
      <c r="AU22" s="43">
        <f t="shared" si="9"/>
        <v>85.833333333333329</v>
      </c>
      <c r="AV22" s="44">
        <f t="shared" si="10"/>
        <v>86</v>
      </c>
      <c r="AW22" s="45"/>
      <c r="AX22" s="41"/>
      <c r="AY22" s="41"/>
      <c r="AZ22" s="42">
        <v>90</v>
      </c>
      <c r="BA22" s="52"/>
      <c r="BB22" s="52"/>
      <c r="BC22" s="42">
        <v>90</v>
      </c>
      <c r="BD22" s="52"/>
      <c r="BE22" s="52"/>
      <c r="BF22" s="42">
        <v>90</v>
      </c>
      <c r="BG22" s="41"/>
      <c r="BH22" s="41"/>
      <c r="BI22" s="42"/>
      <c r="BJ22" s="41"/>
      <c r="BK22" s="41"/>
      <c r="BL22" s="42"/>
      <c r="BM22" s="42">
        <f t="shared" si="11"/>
        <v>90</v>
      </c>
      <c r="BN22" s="42">
        <f t="shared" si="12"/>
        <v>90</v>
      </c>
      <c r="BO22" s="42">
        <f t="shared" si="13"/>
        <v>90</v>
      </c>
      <c r="BP22" s="42" t="str">
        <f t="shared" si="14"/>
        <v/>
      </c>
      <c r="BQ22" s="42" t="str">
        <f t="shared" si="15"/>
        <v/>
      </c>
      <c r="BR22" s="42">
        <f t="shared" si="16"/>
        <v>90</v>
      </c>
      <c r="BS22" s="52"/>
      <c r="BT22" s="52"/>
      <c r="BU22" s="42">
        <v>90</v>
      </c>
      <c r="BV22" s="52"/>
      <c r="BW22" s="52"/>
      <c r="BX22" s="42"/>
      <c r="BY22" s="41"/>
      <c r="BZ22" s="41"/>
      <c r="CA22" s="42"/>
      <c r="CB22" s="41"/>
      <c r="CC22" s="41"/>
      <c r="CD22" s="42"/>
      <c r="CE22" s="41"/>
      <c r="CF22" s="41"/>
      <c r="CG22" s="42"/>
      <c r="CH22" s="42">
        <f t="shared" si="17"/>
        <v>90</v>
      </c>
      <c r="CI22" s="42" t="str">
        <f t="shared" si="18"/>
        <v/>
      </c>
      <c r="CJ22" s="42" t="str">
        <f t="shared" si="19"/>
        <v/>
      </c>
      <c r="CK22" s="42" t="str">
        <f t="shared" si="20"/>
        <v/>
      </c>
      <c r="CL22" s="42" t="str">
        <f t="shared" si="21"/>
        <v/>
      </c>
      <c r="CM22" s="43">
        <f t="shared" si="22"/>
        <v>90</v>
      </c>
      <c r="CN22" s="44">
        <f t="shared" si="23"/>
        <v>90</v>
      </c>
      <c r="CO22" s="45"/>
      <c r="CP22" s="52">
        <v>5</v>
      </c>
      <c r="CQ22" s="46" t="str">
        <f t="shared" si="24"/>
        <v xml:space="preserve">Memiliki kemampuan pemahanan respon internasional thdp proklamasi Kemerdekaan, perkembangan IPTEK di era globalisasi, peran aktif bangsa Indonesia pada masa perang dingin, sejarah organisasi regional dan global, </v>
      </c>
      <c r="CR22" s="45"/>
      <c r="CS22" s="52">
        <v>5</v>
      </c>
      <c r="CT22"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analisis pentingnya pengakuan suatu negara dari negara lain, analisis dampak perkembangan IPTEK bagi siswa, buat tabel perbedaan konsep antara blok barat dan blok timur, membuat power point organisasi regional dan global, </v>
      </c>
    </row>
    <row r="23" spans="1:110" x14ac:dyDescent="0.25">
      <c r="A23" s="8">
        <v>13</v>
      </c>
      <c r="B23" s="8">
        <v>94773</v>
      </c>
      <c r="C23" s="8" t="s">
        <v>170</v>
      </c>
      <c r="E23" s="47">
        <f t="shared" si="0"/>
        <v>87</v>
      </c>
      <c r="F23" s="8" t="str">
        <f t="shared" si="1"/>
        <v>B</v>
      </c>
      <c r="G23" s="8" t="str">
        <f t="shared" si="2"/>
        <v xml:space="preserve">Memiliki kemampuan pemahanan respon internasional thdp proklamasi Kemerdekaan, perkembangan IPTEK di era globalisasi, peran aktif bangsa Indonesia pada masa perang dingin, sejarah organisasi regional dan global, </v>
      </c>
      <c r="H23" s="47">
        <f t="shared" si="3"/>
        <v>90</v>
      </c>
      <c r="I23" s="8" t="str">
        <f t="shared" si="4"/>
        <v>B</v>
      </c>
      <c r="J23"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3" s="13"/>
      <c r="L23" s="41">
        <f t="shared" si="6"/>
        <v>91</v>
      </c>
      <c r="M23" s="41">
        <f t="shared" si="7"/>
        <v>67</v>
      </c>
      <c r="O23" s="41">
        <v>85</v>
      </c>
      <c r="P23" s="41"/>
      <c r="Q23" s="42">
        <v>90</v>
      </c>
      <c r="R23" s="41">
        <v>90</v>
      </c>
      <c r="S23" s="41"/>
      <c r="T23" s="42">
        <v>90</v>
      </c>
      <c r="U23" s="41">
        <v>100</v>
      </c>
      <c r="V23" s="41"/>
      <c r="W23" s="42">
        <v>90</v>
      </c>
      <c r="X23" s="41"/>
      <c r="Y23" s="41"/>
      <c r="Z23" s="42"/>
      <c r="AA23" s="41"/>
      <c r="AB23" s="41"/>
      <c r="AC23" s="42"/>
      <c r="AD23" s="42">
        <f t="shared" si="8"/>
        <v>91</v>
      </c>
      <c r="AE23" s="41">
        <v>82</v>
      </c>
      <c r="AF23" s="41"/>
      <c r="AG23" s="42">
        <v>90</v>
      </c>
      <c r="AH23" s="41"/>
      <c r="AI23" s="41"/>
      <c r="AJ23" s="42"/>
      <c r="AK23" s="41"/>
      <c r="AL23" s="41"/>
      <c r="AM23" s="42"/>
      <c r="AN23" s="41"/>
      <c r="AO23" s="41"/>
      <c r="AP23" s="42"/>
      <c r="AQ23" s="41"/>
      <c r="AR23" s="41"/>
      <c r="AS23" s="42"/>
      <c r="AT23" s="41">
        <v>67</v>
      </c>
      <c r="AU23" s="43">
        <f t="shared" si="9"/>
        <v>87.111111111111114</v>
      </c>
      <c r="AV23" s="44">
        <f t="shared" si="10"/>
        <v>87</v>
      </c>
      <c r="AW23" s="45"/>
      <c r="AX23" s="41"/>
      <c r="AY23" s="41"/>
      <c r="AZ23" s="42">
        <v>90</v>
      </c>
      <c r="BA23" s="52"/>
      <c r="BB23" s="52"/>
      <c r="BC23" s="42">
        <v>90</v>
      </c>
      <c r="BD23" s="52"/>
      <c r="BE23" s="52"/>
      <c r="BF23" s="42">
        <v>90</v>
      </c>
      <c r="BG23" s="41"/>
      <c r="BH23" s="41"/>
      <c r="BI23" s="42"/>
      <c r="BJ23" s="41"/>
      <c r="BK23" s="41"/>
      <c r="BL23" s="42"/>
      <c r="BM23" s="42">
        <f t="shared" si="11"/>
        <v>90</v>
      </c>
      <c r="BN23" s="42">
        <f t="shared" si="12"/>
        <v>90</v>
      </c>
      <c r="BO23" s="42">
        <f t="shared" si="13"/>
        <v>90</v>
      </c>
      <c r="BP23" s="42" t="str">
        <f t="shared" si="14"/>
        <v/>
      </c>
      <c r="BQ23" s="42" t="str">
        <f t="shared" si="15"/>
        <v/>
      </c>
      <c r="BR23" s="42">
        <f t="shared" si="16"/>
        <v>90</v>
      </c>
      <c r="BS23" s="52"/>
      <c r="BT23" s="52"/>
      <c r="BU23" s="42">
        <v>90</v>
      </c>
      <c r="BV23" s="52"/>
      <c r="BW23" s="52"/>
      <c r="BX23" s="42"/>
      <c r="BY23" s="41"/>
      <c r="BZ23" s="41"/>
      <c r="CA23" s="42"/>
      <c r="CB23" s="41"/>
      <c r="CC23" s="41"/>
      <c r="CD23" s="42"/>
      <c r="CE23" s="41"/>
      <c r="CF23" s="41"/>
      <c r="CG23" s="42"/>
      <c r="CH23" s="42">
        <f t="shared" si="17"/>
        <v>90</v>
      </c>
      <c r="CI23" s="42" t="str">
        <f t="shared" si="18"/>
        <v/>
      </c>
      <c r="CJ23" s="42" t="str">
        <f t="shared" si="19"/>
        <v/>
      </c>
      <c r="CK23" s="42" t="str">
        <f t="shared" si="20"/>
        <v/>
      </c>
      <c r="CL23" s="42" t="str">
        <f t="shared" si="21"/>
        <v/>
      </c>
      <c r="CM23" s="43">
        <f t="shared" si="22"/>
        <v>90</v>
      </c>
      <c r="CN23" s="44">
        <f t="shared" si="23"/>
        <v>90</v>
      </c>
      <c r="CO23" s="45"/>
      <c r="CP23" s="52">
        <v>5</v>
      </c>
      <c r="CQ23" s="46" t="str">
        <f t="shared" si="24"/>
        <v xml:space="preserve">Memiliki kemampuan pemahanan respon internasional thdp proklamasi Kemerdekaan, perkembangan IPTEK di era globalisasi, peran aktif bangsa Indonesia pada masa perang dingin, sejarah organisasi regional dan global, </v>
      </c>
      <c r="CR23" s="45"/>
      <c r="CS23" s="52">
        <v>5</v>
      </c>
      <c r="CT23"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3" s="40">
        <v>1</v>
      </c>
      <c r="CW23" s="52" t="s">
        <v>194</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analisis dampak perkembangan IPTEK bagi siswa, buat tabel perbedaan konsep antara blok barat dan blok timur, membuat power point organisasi regional dan global, Masih perlu peningkatan keterampilan analisis pentingnya pengakuan suatu negara dari negara lain.</v>
      </c>
    </row>
    <row r="24" spans="1:110" x14ac:dyDescent="0.25">
      <c r="A24" s="8">
        <v>14</v>
      </c>
      <c r="B24" s="8">
        <v>89013</v>
      </c>
      <c r="C24" s="8" t="s">
        <v>171</v>
      </c>
      <c r="E24" s="47">
        <f t="shared" si="0"/>
        <v>81</v>
      </c>
      <c r="F24" s="8" t="str">
        <f t="shared" si="1"/>
        <v>B</v>
      </c>
      <c r="G24" s="8" t="str">
        <f t="shared" si="2"/>
        <v xml:space="preserve">Memiliki kemampuan pemahanan respon internasional thdp proklamasi Kemerdekaan, perkembangan IPTEK di era globalisasi, peran aktif bangsa Indonesia pada masa perang dingin, sejarah organisasi regional dan global, </v>
      </c>
      <c r="H24" s="47">
        <f t="shared" si="3"/>
        <v>90</v>
      </c>
      <c r="I24" s="8" t="str">
        <f t="shared" si="4"/>
        <v>B</v>
      </c>
      <c r="J24"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4" s="13"/>
      <c r="L24" s="41">
        <f t="shared" si="6"/>
        <v>83</v>
      </c>
      <c r="M24" s="41">
        <f t="shared" si="7"/>
        <v>68.5</v>
      </c>
      <c r="O24" s="41">
        <v>75</v>
      </c>
      <c r="P24" s="41"/>
      <c r="Q24" s="42">
        <v>90</v>
      </c>
      <c r="R24" s="41">
        <v>75</v>
      </c>
      <c r="S24" s="41"/>
      <c r="T24" s="42">
        <v>90</v>
      </c>
      <c r="U24" s="41">
        <v>75</v>
      </c>
      <c r="V24" s="41"/>
      <c r="W24" s="42">
        <v>90</v>
      </c>
      <c r="X24" s="41"/>
      <c r="Y24" s="41"/>
      <c r="Z24" s="42"/>
      <c r="AA24" s="41"/>
      <c r="AB24" s="41"/>
      <c r="AC24" s="42"/>
      <c r="AD24" s="42">
        <f t="shared" si="8"/>
        <v>83</v>
      </c>
      <c r="AE24" s="41">
        <v>75</v>
      </c>
      <c r="AF24" s="41"/>
      <c r="AG24" s="42">
        <v>90</v>
      </c>
      <c r="AH24" s="41"/>
      <c r="AI24" s="41"/>
      <c r="AJ24" s="42"/>
      <c r="AK24" s="41"/>
      <c r="AL24" s="41"/>
      <c r="AM24" s="42"/>
      <c r="AN24" s="41"/>
      <c r="AO24" s="41"/>
      <c r="AP24" s="42"/>
      <c r="AQ24" s="41"/>
      <c r="AR24" s="41"/>
      <c r="AS24" s="42"/>
      <c r="AT24" s="41">
        <v>68.5</v>
      </c>
      <c r="AU24" s="43">
        <f t="shared" si="9"/>
        <v>80.944444444444443</v>
      </c>
      <c r="AV24" s="44">
        <f t="shared" si="10"/>
        <v>81</v>
      </c>
      <c r="AW24" s="45"/>
      <c r="AX24" s="41"/>
      <c r="AY24" s="41"/>
      <c r="AZ24" s="42">
        <v>90</v>
      </c>
      <c r="BA24" s="52"/>
      <c r="BB24" s="52"/>
      <c r="BC24" s="42">
        <v>90</v>
      </c>
      <c r="BD24" s="52"/>
      <c r="BE24" s="52"/>
      <c r="BF24" s="42">
        <v>90</v>
      </c>
      <c r="BG24" s="41"/>
      <c r="BH24" s="41"/>
      <c r="BI24" s="42"/>
      <c r="BJ24" s="41"/>
      <c r="BK24" s="41"/>
      <c r="BL24" s="42"/>
      <c r="BM24" s="42">
        <f t="shared" si="11"/>
        <v>90</v>
      </c>
      <c r="BN24" s="42">
        <f t="shared" si="12"/>
        <v>90</v>
      </c>
      <c r="BO24" s="42">
        <f t="shared" si="13"/>
        <v>90</v>
      </c>
      <c r="BP24" s="42" t="str">
        <f t="shared" si="14"/>
        <v/>
      </c>
      <c r="BQ24" s="42" t="str">
        <f t="shared" si="15"/>
        <v/>
      </c>
      <c r="BR24" s="42">
        <f t="shared" si="16"/>
        <v>90</v>
      </c>
      <c r="BS24" s="52"/>
      <c r="BT24" s="52"/>
      <c r="BU24" s="42">
        <v>90</v>
      </c>
      <c r="BV24" s="52"/>
      <c r="BW24" s="52"/>
      <c r="BX24" s="42"/>
      <c r="BY24" s="41"/>
      <c r="BZ24" s="41"/>
      <c r="CA24" s="42"/>
      <c r="CB24" s="41"/>
      <c r="CC24" s="41"/>
      <c r="CD24" s="42"/>
      <c r="CE24" s="41"/>
      <c r="CF24" s="41"/>
      <c r="CG24" s="42"/>
      <c r="CH24" s="42">
        <f t="shared" si="17"/>
        <v>90</v>
      </c>
      <c r="CI24" s="42" t="str">
        <f t="shared" si="18"/>
        <v/>
      </c>
      <c r="CJ24" s="42" t="str">
        <f t="shared" si="19"/>
        <v/>
      </c>
      <c r="CK24" s="42" t="str">
        <f t="shared" si="20"/>
        <v/>
      </c>
      <c r="CL24" s="42" t="str">
        <f t="shared" si="21"/>
        <v/>
      </c>
      <c r="CM24" s="43">
        <f t="shared" si="22"/>
        <v>90</v>
      </c>
      <c r="CN24" s="44">
        <f t="shared" si="23"/>
        <v>90</v>
      </c>
      <c r="CO24" s="45"/>
      <c r="CP24" s="52">
        <v>5</v>
      </c>
      <c r="CQ24" s="46" t="str">
        <f t="shared" si="24"/>
        <v xml:space="preserve">Memiliki kemampuan pemahanan respon internasional thdp proklamasi Kemerdekaan, perkembangan IPTEK di era globalisasi, peran aktif bangsa Indonesia pada masa perang dingin, sejarah organisasi regional dan global, </v>
      </c>
      <c r="CR24" s="45"/>
      <c r="CS24" s="52">
        <v>5</v>
      </c>
      <c r="CT24"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4" s="40">
        <v>2</v>
      </c>
      <c r="CW24" s="52" t="s">
        <v>195</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analisis pentingnya pengakuan suatu negara dari negara lain, buat tabel perbedaan konsep antara blok barat dan blok timur, membuat power point organisasi regional dan global, Masih perlu peningkatan keterampilan analisis dampak perkembangan IPTEK bagi siswa.</v>
      </c>
    </row>
    <row r="25" spans="1:110" x14ac:dyDescent="0.25">
      <c r="A25" s="8">
        <v>15</v>
      </c>
      <c r="B25" s="8">
        <v>89028</v>
      </c>
      <c r="C25" s="8" t="s">
        <v>172</v>
      </c>
      <c r="E25" s="47">
        <f t="shared" si="0"/>
        <v>87</v>
      </c>
      <c r="F25" s="8" t="str">
        <f t="shared" si="1"/>
        <v>B</v>
      </c>
      <c r="G25" s="8" t="str">
        <f t="shared" si="2"/>
        <v xml:space="preserve">Memiliki kemampuan pemahanan respon internasional thdp proklamasi Kemerdekaan, perkembangan IPTEK di era globalisasi, peran aktif bangsa Indonesia pada masa perang dingin, sejarah organisasi regional dan global, </v>
      </c>
      <c r="H25" s="47">
        <f t="shared" si="3"/>
        <v>90</v>
      </c>
      <c r="I25" s="8" t="str">
        <f t="shared" si="4"/>
        <v>B</v>
      </c>
      <c r="J25"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5" s="13"/>
      <c r="L25" s="41">
        <f t="shared" si="6"/>
        <v>89</v>
      </c>
      <c r="M25" s="41">
        <f t="shared" si="7"/>
        <v>79</v>
      </c>
      <c r="O25" s="41">
        <v>77</v>
      </c>
      <c r="P25" s="41"/>
      <c r="Q25" s="42">
        <v>90</v>
      </c>
      <c r="R25" s="41">
        <v>95</v>
      </c>
      <c r="S25" s="41"/>
      <c r="T25" s="42">
        <v>90</v>
      </c>
      <c r="U25" s="41">
        <v>92</v>
      </c>
      <c r="V25" s="41"/>
      <c r="W25" s="42">
        <v>90</v>
      </c>
      <c r="X25" s="41"/>
      <c r="Y25" s="41"/>
      <c r="Z25" s="42"/>
      <c r="AA25" s="41"/>
      <c r="AB25" s="41"/>
      <c r="AC25" s="42"/>
      <c r="AD25" s="42">
        <f t="shared" si="8"/>
        <v>89</v>
      </c>
      <c r="AE25" s="41">
        <v>78</v>
      </c>
      <c r="AF25" s="41"/>
      <c r="AG25" s="42">
        <v>90</v>
      </c>
      <c r="AH25" s="41"/>
      <c r="AI25" s="41"/>
      <c r="AJ25" s="42"/>
      <c r="AK25" s="41"/>
      <c r="AL25" s="41"/>
      <c r="AM25" s="42"/>
      <c r="AN25" s="41"/>
      <c r="AO25" s="41"/>
      <c r="AP25" s="42"/>
      <c r="AQ25" s="41"/>
      <c r="AR25" s="41"/>
      <c r="AS25" s="42"/>
      <c r="AT25" s="41">
        <v>79</v>
      </c>
      <c r="AU25" s="43">
        <f t="shared" si="9"/>
        <v>86.777777777777771</v>
      </c>
      <c r="AV25" s="44">
        <f t="shared" si="10"/>
        <v>87</v>
      </c>
      <c r="AW25" s="45"/>
      <c r="AX25" s="41"/>
      <c r="AY25" s="41"/>
      <c r="AZ25" s="42">
        <v>90</v>
      </c>
      <c r="BA25" s="52"/>
      <c r="BB25" s="52"/>
      <c r="BC25" s="42">
        <v>90</v>
      </c>
      <c r="BD25" s="52"/>
      <c r="BE25" s="52"/>
      <c r="BF25" s="42">
        <v>90</v>
      </c>
      <c r="BG25" s="41"/>
      <c r="BH25" s="41"/>
      <c r="BI25" s="42"/>
      <c r="BJ25" s="41"/>
      <c r="BK25" s="41"/>
      <c r="BL25" s="42"/>
      <c r="BM25" s="42">
        <f t="shared" si="11"/>
        <v>90</v>
      </c>
      <c r="BN25" s="42">
        <f t="shared" si="12"/>
        <v>90</v>
      </c>
      <c r="BO25" s="42">
        <f t="shared" si="13"/>
        <v>90</v>
      </c>
      <c r="BP25" s="42" t="str">
        <f t="shared" si="14"/>
        <v/>
      </c>
      <c r="BQ25" s="42" t="str">
        <f t="shared" si="15"/>
        <v/>
      </c>
      <c r="BR25" s="42">
        <f t="shared" si="16"/>
        <v>90</v>
      </c>
      <c r="BS25" s="52"/>
      <c r="BT25" s="52"/>
      <c r="BU25" s="42">
        <v>90</v>
      </c>
      <c r="BV25" s="52"/>
      <c r="BW25" s="52"/>
      <c r="BX25" s="42"/>
      <c r="BY25" s="41"/>
      <c r="BZ25" s="41"/>
      <c r="CA25" s="42"/>
      <c r="CB25" s="41"/>
      <c r="CC25" s="41"/>
      <c r="CD25" s="42"/>
      <c r="CE25" s="41"/>
      <c r="CF25" s="41"/>
      <c r="CG25" s="42"/>
      <c r="CH25" s="42">
        <f t="shared" si="17"/>
        <v>90</v>
      </c>
      <c r="CI25" s="42" t="str">
        <f t="shared" si="18"/>
        <v/>
      </c>
      <c r="CJ25" s="42" t="str">
        <f t="shared" si="19"/>
        <v/>
      </c>
      <c r="CK25" s="42" t="str">
        <f t="shared" si="20"/>
        <v/>
      </c>
      <c r="CL25" s="42" t="str">
        <f t="shared" si="21"/>
        <v/>
      </c>
      <c r="CM25" s="43">
        <f t="shared" si="22"/>
        <v>90</v>
      </c>
      <c r="CN25" s="44">
        <f t="shared" si="23"/>
        <v>90</v>
      </c>
      <c r="CO25" s="45"/>
      <c r="CP25" s="52">
        <v>5</v>
      </c>
      <c r="CQ25" s="46" t="str">
        <f t="shared" si="24"/>
        <v xml:space="preserve">Memiliki kemampuan pemahanan respon internasional thdp proklamasi Kemerdekaan, perkembangan IPTEK di era globalisasi, peran aktif bangsa Indonesia pada masa perang dingin, sejarah organisasi regional dan global, </v>
      </c>
      <c r="CR25" s="45"/>
      <c r="CS25" s="52">
        <v>5</v>
      </c>
      <c r="CT25"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5" s="40">
        <v>3</v>
      </c>
      <c r="CW25" s="52" t="s">
        <v>197</v>
      </c>
      <c r="CY25" s="64" t="s">
        <v>67</v>
      </c>
      <c r="CZ25" s="64"/>
      <c r="DA25" s="64"/>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analisis pentingnya pengakuan suatu negara dari negara lain, analisis dampak perkembangan IPTEK bagi siswa, membuat power point organisasi regional dan global, Masih perlu peningkatan keterampilan buat tabel perbedaan konsep antara blok barat dan blok timur.</v>
      </c>
    </row>
    <row r="26" spans="1:110" x14ac:dyDescent="0.25">
      <c r="A26" s="8">
        <v>16</v>
      </c>
      <c r="B26" s="8">
        <v>89043</v>
      </c>
      <c r="C26" s="8" t="s">
        <v>173</v>
      </c>
      <c r="E26" s="47">
        <f t="shared" si="0"/>
        <v>86</v>
      </c>
      <c r="F26" s="8" t="str">
        <f t="shared" si="1"/>
        <v>B</v>
      </c>
      <c r="G26" s="8" t="str">
        <f t="shared" si="2"/>
        <v xml:space="preserve">Memiliki kemampuan pemahanan respon internasional thdp proklamasi Kemerdekaan, perkembangan IPTEK di era globalisasi, peran aktif bangsa Indonesia pada masa perang dingin, sejarah organisasi regional dan global, </v>
      </c>
      <c r="H26" s="47">
        <f t="shared" si="3"/>
        <v>90</v>
      </c>
      <c r="I26" s="8" t="str">
        <f t="shared" si="4"/>
        <v>B</v>
      </c>
      <c r="J26"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6" s="13"/>
      <c r="L26" s="41">
        <f t="shared" si="6"/>
        <v>88</v>
      </c>
      <c r="M26" s="41">
        <f t="shared" si="7"/>
        <v>73</v>
      </c>
      <c r="O26" s="41">
        <v>87</v>
      </c>
      <c r="P26" s="41"/>
      <c r="Q26" s="42">
        <v>90</v>
      </c>
      <c r="R26" s="41">
        <v>87</v>
      </c>
      <c r="S26" s="41"/>
      <c r="T26" s="42">
        <v>90</v>
      </c>
      <c r="U26" s="41">
        <v>84</v>
      </c>
      <c r="V26" s="41"/>
      <c r="W26" s="42">
        <v>90</v>
      </c>
      <c r="X26" s="41"/>
      <c r="Y26" s="41"/>
      <c r="Z26" s="42"/>
      <c r="AA26" s="41"/>
      <c r="AB26" s="41"/>
      <c r="AC26" s="42"/>
      <c r="AD26" s="42">
        <f t="shared" si="8"/>
        <v>88</v>
      </c>
      <c r="AE26" s="41">
        <v>83</v>
      </c>
      <c r="AF26" s="41"/>
      <c r="AG26" s="42">
        <v>90</v>
      </c>
      <c r="AH26" s="41"/>
      <c r="AI26" s="41"/>
      <c r="AJ26" s="42"/>
      <c r="AK26" s="41"/>
      <c r="AL26" s="41"/>
      <c r="AM26" s="42"/>
      <c r="AN26" s="41"/>
      <c r="AO26" s="41"/>
      <c r="AP26" s="42"/>
      <c r="AQ26" s="41"/>
      <c r="AR26" s="41"/>
      <c r="AS26" s="42"/>
      <c r="AT26" s="41">
        <v>73</v>
      </c>
      <c r="AU26" s="43">
        <f t="shared" si="9"/>
        <v>86</v>
      </c>
      <c r="AV26" s="44">
        <f t="shared" si="10"/>
        <v>86</v>
      </c>
      <c r="AW26" s="45"/>
      <c r="AX26" s="41"/>
      <c r="AY26" s="41"/>
      <c r="AZ26" s="42">
        <v>90</v>
      </c>
      <c r="BA26" s="52"/>
      <c r="BB26" s="52"/>
      <c r="BC26" s="42">
        <v>90</v>
      </c>
      <c r="BD26" s="52"/>
      <c r="BE26" s="52"/>
      <c r="BF26" s="42">
        <v>90</v>
      </c>
      <c r="BG26" s="41"/>
      <c r="BH26" s="41"/>
      <c r="BI26" s="42"/>
      <c r="BJ26" s="41"/>
      <c r="BK26" s="41"/>
      <c r="BL26" s="42"/>
      <c r="BM26" s="42">
        <f t="shared" si="11"/>
        <v>90</v>
      </c>
      <c r="BN26" s="42">
        <f t="shared" si="12"/>
        <v>90</v>
      </c>
      <c r="BO26" s="42">
        <f t="shared" si="13"/>
        <v>90</v>
      </c>
      <c r="BP26" s="42" t="str">
        <f t="shared" si="14"/>
        <v/>
      </c>
      <c r="BQ26" s="42" t="str">
        <f t="shared" si="15"/>
        <v/>
      </c>
      <c r="BR26" s="42">
        <f t="shared" si="16"/>
        <v>90</v>
      </c>
      <c r="BS26" s="52"/>
      <c r="BT26" s="52"/>
      <c r="BU26" s="42">
        <v>90</v>
      </c>
      <c r="BV26" s="52"/>
      <c r="BW26" s="52"/>
      <c r="BX26" s="42"/>
      <c r="BY26" s="41"/>
      <c r="BZ26" s="41"/>
      <c r="CA26" s="42"/>
      <c r="CB26" s="41"/>
      <c r="CC26" s="41"/>
      <c r="CD26" s="42"/>
      <c r="CE26" s="41"/>
      <c r="CF26" s="41"/>
      <c r="CG26" s="42"/>
      <c r="CH26" s="42">
        <f t="shared" si="17"/>
        <v>90</v>
      </c>
      <c r="CI26" s="42" t="str">
        <f t="shared" si="18"/>
        <v/>
      </c>
      <c r="CJ26" s="42" t="str">
        <f t="shared" si="19"/>
        <v/>
      </c>
      <c r="CK26" s="42" t="str">
        <f t="shared" si="20"/>
        <v/>
      </c>
      <c r="CL26" s="42" t="str">
        <f t="shared" si="21"/>
        <v/>
      </c>
      <c r="CM26" s="43">
        <f t="shared" si="22"/>
        <v>90</v>
      </c>
      <c r="CN26" s="44">
        <f t="shared" si="23"/>
        <v>90</v>
      </c>
      <c r="CO26" s="45"/>
      <c r="CP26" s="52">
        <v>5</v>
      </c>
      <c r="CQ26" s="46" t="str">
        <f t="shared" si="24"/>
        <v xml:space="preserve">Memiliki kemampuan pemahanan respon internasional thdp proklamasi Kemerdekaan, perkembangan IPTEK di era globalisasi, peran aktif bangsa Indonesia pada masa perang dingin, sejarah organisasi regional dan global, </v>
      </c>
      <c r="CR26" s="45"/>
      <c r="CS26" s="52">
        <v>5</v>
      </c>
      <c r="CT26"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analisis pentingnya pengakuan suatu negara dari negara lain, analisis dampak perkembangan IPTEK bagi siswa, buat tabel perbedaan konsep antara blok barat dan blok timur, membuat power point organisasi regional dan global, </v>
      </c>
    </row>
    <row r="27" spans="1:110" x14ac:dyDescent="0.25">
      <c r="A27" s="8">
        <v>17</v>
      </c>
      <c r="B27" s="8">
        <v>89058</v>
      </c>
      <c r="C27" s="8" t="s">
        <v>174</v>
      </c>
      <c r="E27" s="47">
        <f t="shared" si="0"/>
        <v>81</v>
      </c>
      <c r="F27" s="8" t="str">
        <f t="shared" si="1"/>
        <v>B</v>
      </c>
      <c r="G27" s="8" t="str">
        <f t="shared" si="2"/>
        <v xml:space="preserve">Memiliki kemampuan pemahanan respon internasional thdp proklamasi Kemerdekaan, perkembangan IPTEK di era globalisasi, peran aktif bangsa Indonesia pada masa perang dingin, sejarah organisasi regional dan global, </v>
      </c>
      <c r="H27" s="47">
        <f t="shared" si="3"/>
        <v>90</v>
      </c>
      <c r="I27" s="8" t="str">
        <f t="shared" si="4"/>
        <v>B</v>
      </c>
      <c r="J27"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7" s="13"/>
      <c r="L27" s="41">
        <f t="shared" si="6"/>
        <v>82</v>
      </c>
      <c r="M27" s="41">
        <f t="shared" si="7"/>
        <v>71.5</v>
      </c>
      <c r="O27" s="41">
        <v>75</v>
      </c>
      <c r="P27" s="41"/>
      <c r="Q27" s="42">
        <v>90</v>
      </c>
      <c r="R27" s="41">
        <v>75</v>
      </c>
      <c r="S27" s="41"/>
      <c r="T27" s="42">
        <v>90</v>
      </c>
      <c r="U27" s="41">
        <v>72</v>
      </c>
      <c r="V27" s="41"/>
      <c r="W27" s="42">
        <v>90</v>
      </c>
      <c r="X27" s="41"/>
      <c r="Y27" s="41"/>
      <c r="Z27" s="42"/>
      <c r="AA27" s="41"/>
      <c r="AB27" s="41"/>
      <c r="AC27" s="42"/>
      <c r="AD27" s="42">
        <f t="shared" si="8"/>
        <v>82</v>
      </c>
      <c r="AE27" s="41">
        <v>75</v>
      </c>
      <c r="AF27" s="41"/>
      <c r="AG27" s="42">
        <v>90</v>
      </c>
      <c r="AH27" s="41"/>
      <c r="AI27" s="41"/>
      <c r="AJ27" s="42"/>
      <c r="AK27" s="41"/>
      <c r="AL27" s="41"/>
      <c r="AM27" s="42"/>
      <c r="AN27" s="41"/>
      <c r="AO27" s="41"/>
      <c r="AP27" s="42"/>
      <c r="AQ27" s="41"/>
      <c r="AR27" s="41"/>
      <c r="AS27" s="42"/>
      <c r="AT27" s="41">
        <v>71.5</v>
      </c>
      <c r="AU27" s="43">
        <f t="shared" si="9"/>
        <v>80.944444444444443</v>
      </c>
      <c r="AV27" s="44">
        <f t="shared" si="10"/>
        <v>81</v>
      </c>
      <c r="AW27" s="45"/>
      <c r="AX27" s="41"/>
      <c r="AY27" s="41"/>
      <c r="AZ27" s="42">
        <v>90</v>
      </c>
      <c r="BA27" s="52"/>
      <c r="BB27" s="52"/>
      <c r="BC27" s="42">
        <v>90</v>
      </c>
      <c r="BD27" s="52"/>
      <c r="BE27" s="52"/>
      <c r="BF27" s="42">
        <v>90</v>
      </c>
      <c r="BG27" s="41"/>
      <c r="BH27" s="41"/>
      <c r="BI27" s="42"/>
      <c r="BJ27" s="41"/>
      <c r="BK27" s="41"/>
      <c r="BL27" s="42"/>
      <c r="BM27" s="42">
        <f t="shared" si="11"/>
        <v>90</v>
      </c>
      <c r="BN27" s="42">
        <f t="shared" si="12"/>
        <v>90</v>
      </c>
      <c r="BO27" s="42">
        <f t="shared" si="13"/>
        <v>90</v>
      </c>
      <c r="BP27" s="42" t="str">
        <f t="shared" si="14"/>
        <v/>
      </c>
      <c r="BQ27" s="42" t="str">
        <f t="shared" si="15"/>
        <v/>
      </c>
      <c r="BR27" s="42">
        <f t="shared" si="16"/>
        <v>90</v>
      </c>
      <c r="BS27" s="52"/>
      <c r="BT27" s="52"/>
      <c r="BU27" s="42">
        <v>90</v>
      </c>
      <c r="BV27" s="52"/>
      <c r="BW27" s="52"/>
      <c r="BX27" s="42"/>
      <c r="BY27" s="41"/>
      <c r="BZ27" s="41"/>
      <c r="CA27" s="42"/>
      <c r="CB27" s="41"/>
      <c r="CC27" s="41"/>
      <c r="CD27" s="42"/>
      <c r="CE27" s="41"/>
      <c r="CF27" s="41"/>
      <c r="CG27" s="42"/>
      <c r="CH27" s="42">
        <f t="shared" si="17"/>
        <v>90</v>
      </c>
      <c r="CI27" s="42" t="str">
        <f t="shared" si="18"/>
        <v/>
      </c>
      <c r="CJ27" s="42" t="str">
        <f t="shared" si="19"/>
        <v/>
      </c>
      <c r="CK27" s="42" t="str">
        <f t="shared" si="20"/>
        <v/>
      </c>
      <c r="CL27" s="42" t="str">
        <f t="shared" si="21"/>
        <v/>
      </c>
      <c r="CM27" s="43">
        <f t="shared" si="22"/>
        <v>90</v>
      </c>
      <c r="CN27" s="44">
        <f t="shared" si="23"/>
        <v>90</v>
      </c>
      <c r="CO27" s="45"/>
      <c r="CP27" s="52">
        <v>5</v>
      </c>
      <c r="CQ27" s="46" t="str">
        <f t="shared" si="24"/>
        <v xml:space="preserve">Memiliki kemampuan pemahanan respon internasional thdp proklamasi Kemerdekaan, perkembangan IPTEK di era globalisasi, peran aktif bangsa Indonesia pada masa perang dingin, sejarah organisasi regional dan global, </v>
      </c>
      <c r="CR27" s="45"/>
      <c r="CS27" s="52">
        <v>5</v>
      </c>
      <c r="CT27"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analisis pentingnya pengakuan suatu negara dari negara lain, analisis dampak perkembangan IPTEK bagi siswa, buat tabel perbedaan konsep antara blok barat dan blok timur, membuat power point organisasi regional dan global, </v>
      </c>
    </row>
    <row r="28" spans="1:110" x14ac:dyDescent="0.25">
      <c r="A28" s="8">
        <v>18</v>
      </c>
      <c r="B28" s="8">
        <v>89088</v>
      </c>
      <c r="C28" s="8" t="s">
        <v>175</v>
      </c>
      <c r="E28" s="47">
        <f t="shared" si="0"/>
        <v>80</v>
      </c>
      <c r="F28" s="8" t="str">
        <f t="shared" si="1"/>
        <v>B</v>
      </c>
      <c r="G28" s="8" t="str">
        <f t="shared" si="2"/>
        <v xml:space="preserve">Memiliki kemampuan pemahanan respon internasional thdp proklamasi Kemerdekaan, perkembangan IPTEK di era globalisasi, peran aktif bangsa Indonesia pada masa perang dingin, sejarah organisasi regional dan global, </v>
      </c>
      <c r="H28" s="47">
        <f t="shared" si="3"/>
        <v>90</v>
      </c>
      <c r="I28" s="8" t="str">
        <f t="shared" si="4"/>
        <v>B</v>
      </c>
      <c r="J28"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8" s="13"/>
      <c r="L28" s="41">
        <f t="shared" si="6"/>
        <v>82</v>
      </c>
      <c r="M28" s="41">
        <f t="shared" si="7"/>
        <v>60.5</v>
      </c>
      <c r="O28" s="41">
        <v>75</v>
      </c>
      <c r="P28" s="41"/>
      <c r="Q28" s="42">
        <v>90</v>
      </c>
      <c r="R28" s="41">
        <v>75</v>
      </c>
      <c r="S28" s="41"/>
      <c r="T28" s="42">
        <v>90</v>
      </c>
      <c r="U28" s="41">
        <v>72</v>
      </c>
      <c r="V28" s="41"/>
      <c r="W28" s="42">
        <v>90</v>
      </c>
      <c r="X28" s="41"/>
      <c r="Y28" s="41"/>
      <c r="Z28" s="42"/>
      <c r="AA28" s="41"/>
      <c r="AB28" s="41"/>
      <c r="AC28" s="42"/>
      <c r="AD28" s="42">
        <f t="shared" si="8"/>
        <v>82</v>
      </c>
      <c r="AE28" s="41">
        <v>75</v>
      </c>
      <c r="AF28" s="41"/>
      <c r="AG28" s="42">
        <v>90</v>
      </c>
      <c r="AH28" s="41"/>
      <c r="AI28" s="41"/>
      <c r="AJ28" s="42"/>
      <c r="AK28" s="41"/>
      <c r="AL28" s="41"/>
      <c r="AM28" s="42"/>
      <c r="AN28" s="41"/>
      <c r="AO28" s="41"/>
      <c r="AP28" s="42"/>
      <c r="AQ28" s="41"/>
      <c r="AR28" s="41"/>
      <c r="AS28" s="42"/>
      <c r="AT28" s="41">
        <v>60.5</v>
      </c>
      <c r="AU28" s="43">
        <f t="shared" si="9"/>
        <v>79.722222222222229</v>
      </c>
      <c r="AV28" s="44">
        <f t="shared" si="10"/>
        <v>80</v>
      </c>
      <c r="AW28" s="45"/>
      <c r="AX28" s="41"/>
      <c r="AY28" s="41"/>
      <c r="AZ28" s="42">
        <v>90</v>
      </c>
      <c r="BA28" s="52"/>
      <c r="BB28" s="52"/>
      <c r="BC28" s="42">
        <v>90</v>
      </c>
      <c r="BD28" s="52"/>
      <c r="BE28" s="52"/>
      <c r="BF28" s="42">
        <v>90</v>
      </c>
      <c r="BG28" s="41"/>
      <c r="BH28" s="41"/>
      <c r="BI28" s="42"/>
      <c r="BJ28" s="41"/>
      <c r="BK28" s="41"/>
      <c r="BL28" s="42"/>
      <c r="BM28" s="42">
        <f t="shared" si="11"/>
        <v>90</v>
      </c>
      <c r="BN28" s="42">
        <f t="shared" si="12"/>
        <v>90</v>
      </c>
      <c r="BO28" s="42">
        <f t="shared" si="13"/>
        <v>90</v>
      </c>
      <c r="BP28" s="42" t="str">
        <f t="shared" si="14"/>
        <v/>
      </c>
      <c r="BQ28" s="42" t="str">
        <f t="shared" si="15"/>
        <v/>
      </c>
      <c r="BR28" s="42">
        <f t="shared" si="16"/>
        <v>90</v>
      </c>
      <c r="BS28" s="52"/>
      <c r="BT28" s="52"/>
      <c r="BU28" s="42">
        <v>90</v>
      </c>
      <c r="BV28" s="52"/>
      <c r="BW28" s="52"/>
      <c r="BX28" s="42"/>
      <c r="BY28" s="41"/>
      <c r="BZ28" s="41"/>
      <c r="CA28" s="42"/>
      <c r="CB28" s="41"/>
      <c r="CC28" s="41"/>
      <c r="CD28" s="42"/>
      <c r="CE28" s="41"/>
      <c r="CF28" s="41"/>
      <c r="CG28" s="42"/>
      <c r="CH28" s="42">
        <f t="shared" si="17"/>
        <v>90</v>
      </c>
      <c r="CI28" s="42" t="str">
        <f t="shared" si="18"/>
        <v/>
      </c>
      <c r="CJ28" s="42" t="str">
        <f t="shared" si="19"/>
        <v/>
      </c>
      <c r="CK28" s="42" t="str">
        <f t="shared" si="20"/>
        <v/>
      </c>
      <c r="CL28" s="42" t="str">
        <f t="shared" si="21"/>
        <v/>
      </c>
      <c r="CM28" s="43">
        <f t="shared" si="22"/>
        <v>90</v>
      </c>
      <c r="CN28" s="44">
        <f t="shared" si="23"/>
        <v>90</v>
      </c>
      <c r="CO28" s="45"/>
      <c r="CP28" s="52">
        <v>5</v>
      </c>
      <c r="CQ28" s="46" t="str">
        <f t="shared" si="24"/>
        <v xml:space="preserve">Memiliki kemampuan pemahanan respon internasional thdp proklamasi Kemerdekaan, perkembangan IPTEK di era globalisasi, peran aktif bangsa Indonesia pada masa perang dingin, sejarah organisasi regional dan global, </v>
      </c>
      <c r="CR28" s="45"/>
      <c r="CS28" s="52">
        <v>5</v>
      </c>
      <c r="CT28"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8" s="40">
        <v>6</v>
      </c>
      <c r="CW28" s="52" t="str">
        <f>'XII IPS 1'!CW28</f>
        <v>membuat power point organisasi regional dan global</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analisis pentingnya pengakuan suatu negara dari negara lain, analisis dampak perkembangan IPTEK bagi siswa, buat tabel perbedaan konsep antara blok barat dan blok timur, Masih perlu peningkatan keterampilan membuat power point organisasi regional dan global.</v>
      </c>
    </row>
    <row r="29" spans="1:110" x14ac:dyDescent="0.25">
      <c r="A29" s="8">
        <v>19</v>
      </c>
      <c r="B29" s="8">
        <v>89103</v>
      </c>
      <c r="C29" s="8" t="s">
        <v>176</v>
      </c>
      <c r="E29" s="47">
        <f t="shared" si="0"/>
        <v>88</v>
      </c>
      <c r="F29" s="8" t="str">
        <f t="shared" si="1"/>
        <v>B</v>
      </c>
      <c r="G29" s="8" t="str">
        <f t="shared" si="2"/>
        <v xml:space="preserve">Memiliki kemampuan pemahanan respon internasional thdp proklamasi Kemerdekaan, perkembangan IPTEK di era globalisasi, peran aktif bangsa Indonesia pada masa perang dingin, sejarah organisasi regional dan global, </v>
      </c>
      <c r="H29" s="47">
        <f t="shared" si="3"/>
        <v>90</v>
      </c>
      <c r="I29" s="8" t="str">
        <f t="shared" si="4"/>
        <v>B</v>
      </c>
      <c r="J29"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29" s="13"/>
      <c r="L29" s="41">
        <f t="shared" si="6"/>
        <v>91</v>
      </c>
      <c r="M29" s="41">
        <f t="shared" si="7"/>
        <v>71.5</v>
      </c>
      <c r="O29" s="41">
        <v>83</v>
      </c>
      <c r="P29" s="41"/>
      <c r="Q29" s="42">
        <v>90</v>
      </c>
      <c r="R29" s="41">
        <v>95</v>
      </c>
      <c r="S29" s="41"/>
      <c r="T29" s="42">
        <v>90</v>
      </c>
      <c r="U29" s="41">
        <v>100</v>
      </c>
      <c r="V29" s="41"/>
      <c r="W29" s="42">
        <v>90</v>
      </c>
      <c r="X29" s="41"/>
      <c r="Y29" s="41"/>
      <c r="Z29" s="42"/>
      <c r="AA29" s="41"/>
      <c r="AB29" s="41"/>
      <c r="AC29" s="42"/>
      <c r="AD29" s="42">
        <f t="shared" si="8"/>
        <v>91</v>
      </c>
      <c r="AE29" s="41">
        <v>81</v>
      </c>
      <c r="AF29" s="41"/>
      <c r="AG29" s="42">
        <v>90</v>
      </c>
      <c r="AH29" s="41"/>
      <c r="AI29" s="41"/>
      <c r="AJ29" s="42"/>
      <c r="AK29" s="41"/>
      <c r="AL29" s="41"/>
      <c r="AM29" s="42"/>
      <c r="AN29" s="41"/>
      <c r="AO29" s="41"/>
      <c r="AP29" s="42"/>
      <c r="AQ29" s="41"/>
      <c r="AR29" s="41"/>
      <c r="AS29" s="42"/>
      <c r="AT29" s="41">
        <v>71.5</v>
      </c>
      <c r="AU29" s="43">
        <f t="shared" si="9"/>
        <v>87.833333333333329</v>
      </c>
      <c r="AV29" s="44">
        <f t="shared" si="10"/>
        <v>88</v>
      </c>
      <c r="AW29" s="45"/>
      <c r="AX29" s="41"/>
      <c r="AY29" s="41"/>
      <c r="AZ29" s="42">
        <v>90</v>
      </c>
      <c r="BA29" s="52"/>
      <c r="BB29" s="52"/>
      <c r="BC29" s="42">
        <v>90</v>
      </c>
      <c r="BD29" s="52"/>
      <c r="BE29" s="52"/>
      <c r="BF29" s="42">
        <v>90</v>
      </c>
      <c r="BG29" s="41"/>
      <c r="BH29" s="41"/>
      <c r="BI29" s="42"/>
      <c r="BJ29" s="41"/>
      <c r="BK29" s="41"/>
      <c r="BL29" s="42"/>
      <c r="BM29" s="42">
        <f t="shared" si="11"/>
        <v>90</v>
      </c>
      <c r="BN29" s="42">
        <f t="shared" si="12"/>
        <v>90</v>
      </c>
      <c r="BO29" s="42">
        <f t="shared" si="13"/>
        <v>90</v>
      </c>
      <c r="BP29" s="42" t="str">
        <f t="shared" si="14"/>
        <v/>
      </c>
      <c r="BQ29" s="42" t="str">
        <f t="shared" si="15"/>
        <v/>
      </c>
      <c r="BR29" s="42">
        <f t="shared" si="16"/>
        <v>90</v>
      </c>
      <c r="BS29" s="52"/>
      <c r="BT29" s="52"/>
      <c r="BU29" s="42">
        <v>90</v>
      </c>
      <c r="BV29" s="52"/>
      <c r="BW29" s="52"/>
      <c r="BX29" s="42"/>
      <c r="BY29" s="41"/>
      <c r="BZ29" s="41"/>
      <c r="CA29" s="42"/>
      <c r="CB29" s="41"/>
      <c r="CC29" s="41"/>
      <c r="CD29" s="42"/>
      <c r="CE29" s="41"/>
      <c r="CF29" s="41"/>
      <c r="CG29" s="42"/>
      <c r="CH29" s="42">
        <f t="shared" si="17"/>
        <v>90</v>
      </c>
      <c r="CI29" s="42" t="str">
        <f t="shared" si="18"/>
        <v/>
      </c>
      <c r="CJ29" s="42" t="str">
        <f t="shared" si="19"/>
        <v/>
      </c>
      <c r="CK29" s="42" t="str">
        <f t="shared" si="20"/>
        <v/>
      </c>
      <c r="CL29" s="42" t="str">
        <f t="shared" si="21"/>
        <v/>
      </c>
      <c r="CM29" s="43">
        <f t="shared" si="22"/>
        <v>90</v>
      </c>
      <c r="CN29" s="44">
        <f t="shared" si="23"/>
        <v>90</v>
      </c>
      <c r="CO29" s="45"/>
      <c r="CP29" s="52">
        <v>5</v>
      </c>
      <c r="CQ29" s="46" t="str">
        <f t="shared" si="24"/>
        <v xml:space="preserve">Memiliki kemampuan pemahanan respon internasional thdp proklamasi Kemerdekaan, perkembangan IPTEK di era globalisasi, peran aktif bangsa Indonesia pada masa perang dingin, sejarah organisasi regional dan global, </v>
      </c>
      <c r="CR29" s="45"/>
      <c r="CS29" s="52">
        <v>5</v>
      </c>
      <c r="CT29"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analisis pentingnya pengakuan suatu negara dari negara lain, analisis dampak perkembangan IPTEK bagi siswa, buat tabel perbedaan konsep antara blok barat dan blok timur, membuat power point organisasi regional dan global, </v>
      </c>
    </row>
    <row r="30" spans="1:110" x14ac:dyDescent="0.25">
      <c r="A30" s="8">
        <v>20</v>
      </c>
      <c r="B30" s="8">
        <v>89118</v>
      </c>
      <c r="C30" s="8" t="s">
        <v>177</v>
      </c>
      <c r="E30" s="47">
        <f t="shared" si="0"/>
        <v>84</v>
      </c>
      <c r="F30" s="8" t="str">
        <f t="shared" si="1"/>
        <v>B</v>
      </c>
      <c r="G30" s="8" t="str">
        <f t="shared" si="2"/>
        <v xml:space="preserve">Memiliki kemampuan pemahanan respon internasional thdp proklamasi Kemerdekaan, perkembangan IPTEK di era globalisasi, peran aktif bangsa Indonesia pada masa perang dingin, sejarah organisasi regional dan global, </v>
      </c>
      <c r="H30" s="47">
        <f t="shared" si="3"/>
        <v>90</v>
      </c>
      <c r="I30" s="8" t="str">
        <f t="shared" si="4"/>
        <v>B</v>
      </c>
      <c r="J30"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0" s="13"/>
      <c r="L30" s="41">
        <f t="shared" si="6"/>
        <v>88</v>
      </c>
      <c r="M30" s="41">
        <f t="shared" si="7"/>
        <v>62.5</v>
      </c>
      <c r="O30" s="41">
        <v>77</v>
      </c>
      <c r="P30" s="41"/>
      <c r="Q30" s="42">
        <v>90</v>
      </c>
      <c r="R30" s="41">
        <v>84</v>
      </c>
      <c r="S30" s="41"/>
      <c r="T30" s="42">
        <v>90</v>
      </c>
      <c r="U30" s="41">
        <v>95</v>
      </c>
      <c r="V30" s="41"/>
      <c r="W30" s="42">
        <v>90</v>
      </c>
      <c r="X30" s="41"/>
      <c r="Y30" s="41"/>
      <c r="Z30" s="42"/>
      <c r="AA30" s="41"/>
      <c r="AB30" s="41"/>
      <c r="AC30" s="42"/>
      <c r="AD30" s="42">
        <f t="shared" si="8"/>
        <v>88</v>
      </c>
      <c r="AE30" s="41">
        <v>77</v>
      </c>
      <c r="AF30" s="41"/>
      <c r="AG30" s="42">
        <v>90</v>
      </c>
      <c r="AH30" s="41"/>
      <c r="AI30" s="41"/>
      <c r="AJ30" s="42"/>
      <c r="AK30" s="41"/>
      <c r="AL30" s="41"/>
      <c r="AM30" s="42"/>
      <c r="AN30" s="41"/>
      <c r="AO30" s="41"/>
      <c r="AP30" s="42"/>
      <c r="AQ30" s="41"/>
      <c r="AR30" s="41"/>
      <c r="AS30" s="42"/>
      <c r="AT30" s="41">
        <v>62.5</v>
      </c>
      <c r="AU30" s="43">
        <f t="shared" si="9"/>
        <v>83.944444444444443</v>
      </c>
      <c r="AV30" s="44">
        <f t="shared" si="10"/>
        <v>84</v>
      </c>
      <c r="AW30" s="45"/>
      <c r="AX30" s="41"/>
      <c r="AY30" s="41"/>
      <c r="AZ30" s="42">
        <v>90</v>
      </c>
      <c r="BA30" s="52"/>
      <c r="BB30" s="52"/>
      <c r="BC30" s="42">
        <v>90</v>
      </c>
      <c r="BD30" s="52"/>
      <c r="BE30" s="52"/>
      <c r="BF30" s="42">
        <v>90</v>
      </c>
      <c r="BG30" s="41"/>
      <c r="BH30" s="41"/>
      <c r="BI30" s="42"/>
      <c r="BJ30" s="41"/>
      <c r="BK30" s="41"/>
      <c r="BL30" s="42"/>
      <c r="BM30" s="42">
        <f t="shared" si="11"/>
        <v>90</v>
      </c>
      <c r="BN30" s="42">
        <f t="shared" si="12"/>
        <v>90</v>
      </c>
      <c r="BO30" s="42">
        <f t="shared" si="13"/>
        <v>90</v>
      </c>
      <c r="BP30" s="42" t="str">
        <f t="shared" si="14"/>
        <v/>
      </c>
      <c r="BQ30" s="42" t="str">
        <f t="shared" si="15"/>
        <v/>
      </c>
      <c r="BR30" s="42">
        <f t="shared" si="16"/>
        <v>90</v>
      </c>
      <c r="BS30" s="52"/>
      <c r="BT30" s="52"/>
      <c r="BU30" s="42">
        <v>90</v>
      </c>
      <c r="BV30" s="52"/>
      <c r="BW30" s="52"/>
      <c r="BX30" s="42"/>
      <c r="BY30" s="41"/>
      <c r="BZ30" s="41"/>
      <c r="CA30" s="42"/>
      <c r="CB30" s="41"/>
      <c r="CC30" s="41"/>
      <c r="CD30" s="42"/>
      <c r="CE30" s="41"/>
      <c r="CF30" s="41"/>
      <c r="CG30" s="42"/>
      <c r="CH30" s="42">
        <f t="shared" si="17"/>
        <v>90</v>
      </c>
      <c r="CI30" s="42" t="str">
        <f t="shared" si="18"/>
        <v/>
      </c>
      <c r="CJ30" s="42" t="str">
        <f t="shared" si="19"/>
        <v/>
      </c>
      <c r="CK30" s="42" t="str">
        <f t="shared" si="20"/>
        <v/>
      </c>
      <c r="CL30" s="42" t="str">
        <f t="shared" si="21"/>
        <v/>
      </c>
      <c r="CM30" s="43">
        <f t="shared" si="22"/>
        <v>90</v>
      </c>
      <c r="CN30" s="44">
        <f t="shared" si="23"/>
        <v>90</v>
      </c>
      <c r="CO30" s="45"/>
      <c r="CP30" s="52">
        <v>5</v>
      </c>
      <c r="CQ30" s="46" t="str">
        <f t="shared" si="24"/>
        <v xml:space="preserve">Memiliki kemampuan pemahanan respon internasional thdp proklamasi Kemerdekaan, perkembangan IPTEK di era globalisasi, peran aktif bangsa Indonesia pada masa perang dingin, sejarah organisasi regional dan global, </v>
      </c>
      <c r="CR30" s="45"/>
      <c r="CS30" s="52">
        <v>5</v>
      </c>
      <c r="CT30"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analisis pentingnya pengakuan suatu negara dari negara lain, analisis dampak perkembangan IPTEK bagi siswa, buat tabel perbedaan konsep antara blok barat dan blok timur, membuat power point organisasi regional dan global, </v>
      </c>
    </row>
    <row r="31" spans="1:110" x14ac:dyDescent="0.25">
      <c r="A31" s="8">
        <v>21</v>
      </c>
      <c r="B31" s="8">
        <v>89148</v>
      </c>
      <c r="C31" s="8" t="s">
        <v>178</v>
      </c>
      <c r="E31" s="47">
        <f t="shared" si="0"/>
        <v>81</v>
      </c>
      <c r="F31" s="8" t="str">
        <f t="shared" si="1"/>
        <v>B</v>
      </c>
      <c r="G31" s="8" t="str">
        <f t="shared" si="2"/>
        <v xml:space="preserve">Memiliki kemampuan pemahanan respon internasional thdp proklamasi Kemerdekaan, perkembangan IPTEK di era globalisasi, peran aktif bangsa Indonesia pada masa perang dingin, sejarah organisasi regional dan global, </v>
      </c>
      <c r="H31" s="47">
        <f t="shared" si="3"/>
        <v>90</v>
      </c>
      <c r="I31" s="8" t="str">
        <f t="shared" si="4"/>
        <v>B</v>
      </c>
      <c r="J31"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1" s="13"/>
      <c r="L31" s="41">
        <f t="shared" si="6"/>
        <v>84</v>
      </c>
      <c r="M31" s="41">
        <f t="shared" si="7"/>
        <v>64</v>
      </c>
      <c r="O31" s="41">
        <v>75</v>
      </c>
      <c r="P31" s="41"/>
      <c r="Q31" s="42">
        <v>90</v>
      </c>
      <c r="R31" s="41">
        <v>76</v>
      </c>
      <c r="S31" s="41"/>
      <c r="T31" s="42">
        <v>90</v>
      </c>
      <c r="U31" s="41">
        <v>83</v>
      </c>
      <c r="V31" s="41"/>
      <c r="W31" s="42">
        <v>90</v>
      </c>
      <c r="X31" s="41"/>
      <c r="Y31" s="41"/>
      <c r="Z31" s="42"/>
      <c r="AA31" s="41"/>
      <c r="AB31" s="41"/>
      <c r="AC31" s="42"/>
      <c r="AD31" s="42">
        <f t="shared" si="8"/>
        <v>84</v>
      </c>
      <c r="AE31" s="41">
        <v>75</v>
      </c>
      <c r="AF31" s="41"/>
      <c r="AG31" s="42">
        <v>90</v>
      </c>
      <c r="AH31" s="41"/>
      <c r="AI31" s="41"/>
      <c r="AJ31" s="42"/>
      <c r="AK31" s="41"/>
      <c r="AL31" s="41"/>
      <c r="AM31" s="42"/>
      <c r="AN31" s="41"/>
      <c r="AO31" s="41"/>
      <c r="AP31" s="42"/>
      <c r="AQ31" s="41"/>
      <c r="AR31" s="41"/>
      <c r="AS31" s="42"/>
      <c r="AT31" s="41">
        <v>64</v>
      </c>
      <c r="AU31" s="43">
        <f t="shared" si="9"/>
        <v>81.444444444444443</v>
      </c>
      <c r="AV31" s="44">
        <f t="shared" si="10"/>
        <v>81</v>
      </c>
      <c r="AW31" s="45"/>
      <c r="AX31" s="41"/>
      <c r="AY31" s="41"/>
      <c r="AZ31" s="42">
        <v>90</v>
      </c>
      <c r="BA31" s="52"/>
      <c r="BB31" s="52"/>
      <c r="BC31" s="42">
        <v>90</v>
      </c>
      <c r="BD31" s="52"/>
      <c r="BE31" s="52"/>
      <c r="BF31" s="42">
        <v>90</v>
      </c>
      <c r="BG31" s="41"/>
      <c r="BH31" s="41"/>
      <c r="BI31" s="42"/>
      <c r="BJ31" s="41"/>
      <c r="BK31" s="41"/>
      <c r="BL31" s="42"/>
      <c r="BM31" s="42">
        <f t="shared" si="11"/>
        <v>90</v>
      </c>
      <c r="BN31" s="42">
        <f t="shared" si="12"/>
        <v>90</v>
      </c>
      <c r="BO31" s="42">
        <f t="shared" si="13"/>
        <v>90</v>
      </c>
      <c r="BP31" s="42" t="str">
        <f t="shared" si="14"/>
        <v/>
      </c>
      <c r="BQ31" s="42" t="str">
        <f t="shared" si="15"/>
        <v/>
      </c>
      <c r="BR31" s="42">
        <f t="shared" si="16"/>
        <v>90</v>
      </c>
      <c r="BS31" s="52"/>
      <c r="BT31" s="52"/>
      <c r="BU31" s="42">
        <v>90</v>
      </c>
      <c r="BV31" s="52"/>
      <c r="BW31" s="52"/>
      <c r="BX31" s="42"/>
      <c r="BY31" s="41"/>
      <c r="BZ31" s="41"/>
      <c r="CA31" s="42"/>
      <c r="CB31" s="41"/>
      <c r="CC31" s="41"/>
      <c r="CD31" s="42"/>
      <c r="CE31" s="41"/>
      <c r="CF31" s="41"/>
      <c r="CG31" s="42"/>
      <c r="CH31" s="42">
        <f t="shared" si="17"/>
        <v>90</v>
      </c>
      <c r="CI31" s="42" t="str">
        <f t="shared" si="18"/>
        <v/>
      </c>
      <c r="CJ31" s="42" t="str">
        <f t="shared" si="19"/>
        <v/>
      </c>
      <c r="CK31" s="42" t="str">
        <f t="shared" si="20"/>
        <v/>
      </c>
      <c r="CL31" s="42" t="str">
        <f t="shared" si="21"/>
        <v/>
      </c>
      <c r="CM31" s="43">
        <f t="shared" si="22"/>
        <v>90</v>
      </c>
      <c r="CN31" s="44">
        <f t="shared" si="23"/>
        <v>90</v>
      </c>
      <c r="CO31" s="45"/>
      <c r="CP31" s="52">
        <v>5</v>
      </c>
      <c r="CQ31" s="46" t="str">
        <f t="shared" si="24"/>
        <v xml:space="preserve">Memiliki kemampuan pemahanan respon internasional thdp proklamasi Kemerdekaan, perkembangan IPTEK di era globalisasi, peran aktif bangsa Indonesia pada masa perang dingin, sejarah organisasi regional dan global, </v>
      </c>
      <c r="CR31" s="45"/>
      <c r="CS31" s="52">
        <v>5</v>
      </c>
      <c r="CT31"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analisis pentingnya pengakuan suatu negara dari negara lain, analisis dampak perkembangan IPTEK bagi siswa, buat tabel perbedaan konsep antara blok barat dan blok timur, membuat power point organisasi regional dan global, </v>
      </c>
    </row>
    <row r="32" spans="1:110" x14ac:dyDescent="0.25">
      <c r="A32" s="8">
        <v>22</v>
      </c>
      <c r="B32" s="8">
        <v>89163</v>
      </c>
      <c r="C32" s="8" t="s">
        <v>179</v>
      </c>
      <c r="E32" s="47">
        <f t="shared" si="0"/>
        <v>80</v>
      </c>
      <c r="F32" s="8" t="str">
        <f t="shared" si="1"/>
        <v>B</v>
      </c>
      <c r="G32" s="8" t="str">
        <f t="shared" si="2"/>
        <v xml:space="preserve">Memiliki kemampuan pemahanan respon internasional thdp proklamasi Kemerdekaan, perkembangan IPTEK di era globalisasi, peran aktif bangsa Indonesia pada masa perang dingin, sejarah organisasi regional dan global, </v>
      </c>
      <c r="H32" s="47">
        <f t="shared" si="3"/>
        <v>90</v>
      </c>
      <c r="I32" s="8" t="str">
        <f t="shared" si="4"/>
        <v>B</v>
      </c>
      <c r="J32"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2" s="13"/>
      <c r="L32" s="41">
        <f t="shared" si="6"/>
        <v>82</v>
      </c>
      <c r="M32" s="41">
        <f t="shared" si="7"/>
        <v>65.5</v>
      </c>
      <c r="O32" s="41">
        <v>76</v>
      </c>
      <c r="P32" s="41"/>
      <c r="Q32" s="42">
        <v>90</v>
      </c>
      <c r="R32" s="41">
        <v>75</v>
      </c>
      <c r="S32" s="41"/>
      <c r="T32" s="42">
        <v>90</v>
      </c>
      <c r="U32" s="41">
        <v>71</v>
      </c>
      <c r="V32" s="41"/>
      <c r="W32" s="42">
        <v>90</v>
      </c>
      <c r="X32" s="41"/>
      <c r="Y32" s="41"/>
      <c r="Z32" s="42"/>
      <c r="AA32" s="41"/>
      <c r="AB32" s="41"/>
      <c r="AC32" s="42"/>
      <c r="AD32" s="42">
        <f t="shared" si="8"/>
        <v>82</v>
      </c>
      <c r="AE32" s="41">
        <v>76</v>
      </c>
      <c r="AF32" s="41"/>
      <c r="AG32" s="42">
        <v>90</v>
      </c>
      <c r="AH32" s="41"/>
      <c r="AI32" s="41"/>
      <c r="AJ32" s="42"/>
      <c r="AK32" s="41"/>
      <c r="AL32" s="41"/>
      <c r="AM32" s="42"/>
      <c r="AN32" s="41"/>
      <c r="AO32" s="41"/>
      <c r="AP32" s="42"/>
      <c r="AQ32" s="41"/>
      <c r="AR32" s="41"/>
      <c r="AS32" s="42"/>
      <c r="AT32" s="41">
        <v>65.5</v>
      </c>
      <c r="AU32" s="43">
        <f t="shared" si="9"/>
        <v>80.388888888888886</v>
      </c>
      <c r="AV32" s="44">
        <f t="shared" si="10"/>
        <v>80</v>
      </c>
      <c r="AW32" s="45"/>
      <c r="AX32" s="41"/>
      <c r="AY32" s="41"/>
      <c r="AZ32" s="42">
        <v>90</v>
      </c>
      <c r="BA32" s="52"/>
      <c r="BB32" s="52"/>
      <c r="BC32" s="42">
        <v>90</v>
      </c>
      <c r="BD32" s="52"/>
      <c r="BE32" s="52"/>
      <c r="BF32" s="42">
        <v>90</v>
      </c>
      <c r="BG32" s="41"/>
      <c r="BH32" s="41"/>
      <c r="BI32" s="42"/>
      <c r="BJ32" s="41"/>
      <c r="BK32" s="41"/>
      <c r="BL32" s="42"/>
      <c r="BM32" s="42">
        <f t="shared" si="11"/>
        <v>90</v>
      </c>
      <c r="BN32" s="42">
        <f t="shared" si="12"/>
        <v>90</v>
      </c>
      <c r="BO32" s="42">
        <f t="shared" si="13"/>
        <v>90</v>
      </c>
      <c r="BP32" s="42" t="str">
        <f t="shared" si="14"/>
        <v/>
      </c>
      <c r="BQ32" s="42" t="str">
        <f t="shared" si="15"/>
        <v/>
      </c>
      <c r="BR32" s="42">
        <f t="shared" si="16"/>
        <v>90</v>
      </c>
      <c r="BS32" s="52"/>
      <c r="BT32" s="52"/>
      <c r="BU32" s="42">
        <v>90</v>
      </c>
      <c r="BV32" s="52"/>
      <c r="BW32" s="52"/>
      <c r="BX32" s="42"/>
      <c r="BY32" s="41"/>
      <c r="BZ32" s="41"/>
      <c r="CA32" s="42"/>
      <c r="CB32" s="41"/>
      <c r="CC32" s="41"/>
      <c r="CD32" s="42"/>
      <c r="CE32" s="41"/>
      <c r="CF32" s="41"/>
      <c r="CG32" s="42"/>
      <c r="CH32" s="42">
        <f t="shared" si="17"/>
        <v>90</v>
      </c>
      <c r="CI32" s="42" t="str">
        <f t="shared" si="18"/>
        <v/>
      </c>
      <c r="CJ32" s="42" t="str">
        <f t="shared" si="19"/>
        <v/>
      </c>
      <c r="CK32" s="42" t="str">
        <f t="shared" si="20"/>
        <v/>
      </c>
      <c r="CL32" s="42" t="str">
        <f t="shared" si="21"/>
        <v/>
      </c>
      <c r="CM32" s="43">
        <f t="shared" si="22"/>
        <v>90</v>
      </c>
      <c r="CN32" s="44">
        <f t="shared" si="23"/>
        <v>90</v>
      </c>
      <c r="CO32" s="45"/>
      <c r="CP32" s="52">
        <v>5</v>
      </c>
      <c r="CQ32" s="46" t="str">
        <f t="shared" si="24"/>
        <v xml:space="preserve">Memiliki kemampuan pemahanan respon internasional thdp proklamasi Kemerdekaan, perkembangan IPTEK di era globalisasi, peran aktif bangsa Indonesia pada masa perang dingin, sejarah organisasi regional dan global, </v>
      </c>
      <c r="CR32" s="45"/>
      <c r="CS32" s="52">
        <v>5</v>
      </c>
      <c r="CT32"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analisis pentingnya pengakuan suatu negara dari negara lain, analisis dampak perkembangan IPTEK bagi siswa, buat tabel perbedaan konsep antara blok barat dan blok timur, membuat power point organisasi regional dan global, </v>
      </c>
    </row>
    <row r="33" spans="1:110" x14ac:dyDescent="0.25">
      <c r="A33" s="8">
        <v>23</v>
      </c>
      <c r="B33" s="8">
        <v>89388</v>
      </c>
      <c r="C33" s="8" t="s">
        <v>180</v>
      </c>
      <c r="E33" s="47">
        <f t="shared" si="0"/>
        <v>80</v>
      </c>
      <c r="F33" s="8" t="str">
        <f t="shared" si="1"/>
        <v>B</v>
      </c>
      <c r="G33" s="8" t="str">
        <f t="shared" si="2"/>
        <v xml:space="preserve">Memiliki kemampuan pemahanan respon internasional thdp proklamasi Kemerdekaan, perkembangan IPTEK di era globalisasi, peran aktif bangsa Indonesia pada masa perang dingin, sejarah organisasi regional dan global, </v>
      </c>
      <c r="H33" s="47">
        <f t="shared" si="3"/>
        <v>90</v>
      </c>
      <c r="I33" s="8" t="str">
        <f t="shared" si="4"/>
        <v>B</v>
      </c>
      <c r="J33"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3" s="13"/>
      <c r="L33" s="41">
        <f t="shared" si="6"/>
        <v>82</v>
      </c>
      <c r="M33" s="41">
        <f t="shared" si="7"/>
        <v>62.5</v>
      </c>
      <c r="O33" s="41">
        <v>75</v>
      </c>
      <c r="P33" s="41"/>
      <c r="Q33" s="42">
        <v>90</v>
      </c>
      <c r="R33" s="41">
        <v>75</v>
      </c>
      <c r="S33" s="41"/>
      <c r="T33" s="42">
        <v>90</v>
      </c>
      <c r="U33" s="41">
        <v>72</v>
      </c>
      <c r="V33" s="41"/>
      <c r="W33" s="42">
        <v>90</v>
      </c>
      <c r="X33" s="41"/>
      <c r="Y33" s="41"/>
      <c r="Z33" s="42"/>
      <c r="AA33" s="41"/>
      <c r="AB33" s="41"/>
      <c r="AC33" s="42"/>
      <c r="AD33" s="42">
        <f t="shared" si="8"/>
        <v>82</v>
      </c>
      <c r="AE33" s="41">
        <v>75</v>
      </c>
      <c r="AF33" s="41"/>
      <c r="AG33" s="42">
        <v>90</v>
      </c>
      <c r="AH33" s="41"/>
      <c r="AI33" s="41"/>
      <c r="AJ33" s="42"/>
      <c r="AK33" s="41"/>
      <c r="AL33" s="41"/>
      <c r="AM33" s="42"/>
      <c r="AN33" s="41"/>
      <c r="AO33" s="41"/>
      <c r="AP33" s="42"/>
      <c r="AQ33" s="41"/>
      <c r="AR33" s="41"/>
      <c r="AS33" s="42"/>
      <c r="AT33" s="41">
        <v>62.5</v>
      </c>
      <c r="AU33" s="43">
        <f t="shared" si="9"/>
        <v>79.944444444444443</v>
      </c>
      <c r="AV33" s="44">
        <f t="shared" si="10"/>
        <v>80</v>
      </c>
      <c r="AW33" s="45"/>
      <c r="AX33" s="41"/>
      <c r="AY33" s="41"/>
      <c r="AZ33" s="42">
        <v>90</v>
      </c>
      <c r="BA33" s="52"/>
      <c r="BB33" s="52"/>
      <c r="BC33" s="42">
        <v>90</v>
      </c>
      <c r="BD33" s="52"/>
      <c r="BE33" s="52"/>
      <c r="BF33" s="42">
        <v>90</v>
      </c>
      <c r="BG33" s="41"/>
      <c r="BH33" s="41"/>
      <c r="BI33" s="42"/>
      <c r="BJ33" s="41"/>
      <c r="BK33" s="41"/>
      <c r="BL33" s="42"/>
      <c r="BM33" s="42">
        <f t="shared" si="11"/>
        <v>90</v>
      </c>
      <c r="BN33" s="42">
        <f t="shared" si="12"/>
        <v>90</v>
      </c>
      <c r="BO33" s="42">
        <f t="shared" si="13"/>
        <v>90</v>
      </c>
      <c r="BP33" s="42" t="str">
        <f t="shared" si="14"/>
        <v/>
      </c>
      <c r="BQ33" s="42" t="str">
        <f t="shared" si="15"/>
        <v/>
      </c>
      <c r="BR33" s="42">
        <f t="shared" si="16"/>
        <v>90</v>
      </c>
      <c r="BS33" s="52"/>
      <c r="BT33" s="52"/>
      <c r="BU33" s="42">
        <v>90</v>
      </c>
      <c r="BV33" s="52"/>
      <c r="BW33" s="52"/>
      <c r="BX33" s="42"/>
      <c r="BY33" s="41"/>
      <c r="BZ33" s="41"/>
      <c r="CA33" s="42"/>
      <c r="CB33" s="41"/>
      <c r="CC33" s="41"/>
      <c r="CD33" s="42"/>
      <c r="CE33" s="41"/>
      <c r="CF33" s="41"/>
      <c r="CG33" s="42"/>
      <c r="CH33" s="42">
        <f t="shared" si="17"/>
        <v>90</v>
      </c>
      <c r="CI33" s="42" t="str">
        <f t="shared" si="18"/>
        <v/>
      </c>
      <c r="CJ33" s="42" t="str">
        <f t="shared" si="19"/>
        <v/>
      </c>
      <c r="CK33" s="42" t="str">
        <f t="shared" si="20"/>
        <v/>
      </c>
      <c r="CL33" s="42" t="str">
        <f t="shared" si="21"/>
        <v/>
      </c>
      <c r="CM33" s="43">
        <f t="shared" si="22"/>
        <v>90</v>
      </c>
      <c r="CN33" s="44">
        <f t="shared" si="23"/>
        <v>90</v>
      </c>
      <c r="CO33" s="45"/>
      <c r="CP33" s="52">
        <v>5</v>
      </c>
      <c r="CQ33" s="46" t="str">
        <f t="shared" si="24"/>
        <v xml:space="preserve">Memiliki kemampuan pemahanan respon internasional thdp proklamasi Kemerdekaan, perkembangan IPTEK di era globalisasi, peran aktif bangsa Indonesia pada masa perang dingin, sejarah organisasi regional dan global, </v>
      </c>
      <c r="CR33" s="45"/>
      <c r="CS33" s="52">
        <v>5</v>
      </c>
      <c r="CT33"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analisis pentingnya pengakuan suatu negara dari negara lain, analisis dampak perkembangan IPTEK bagi siswa, buat tabel perbedaan konsep antara blok barat dan blok timur, membuat power point organisasi regional dan global, </v>
      </c>
    </row>
    <row r="34" spans="1:110" x14ac:dyDescent="0.25">
      <c r="A34" s="8">
        <v>24</v>
      </c>
      <c r="B34" s="8">
        <v>89178</v>
      </c>
      <c r="C34" s="8" t="s">
        <v>181</v>
      </c>
      <c r="E34" s="47">
        <f t="shared" si="0"/>
        <v>94</v>
      </c>
      <c r="F34" s="8" t="str">
        <f t="shared" si="1"/>
        <v>A</v>
      </c>
      <c r="G34" s="8" t="str">
        <f t="shared" si="2"/>
        <v xml:space="preserve">Memiliki kemampuan pemahanan respon internasional thdp proklamasi Kemerdekaan, perkembangan IPTEK di era globalisasi, peran aktif bangsa Indonesia pada masa perang dingin, sejarah organisasi regional dan global, </v>
      </c>
      <c r="H34" s="47">
        <f t="shared" si="3"/>
        <v>90</v>
      </c>
      <c r="I34" s="8" t="str">
        <f t="shared" si="4"/>
        <v>B</v>
      </c>
      <c r="J34"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4" s="13"/>
      <c r="L34" s="41">
        <f t="shared" si="6"/>
        <v>95</v>
      </c>
      <c r="M34" s="41">
        <f t="shared" si="7"/>
        <v>92.5</v>
      </c>
      <c r="O34" s="41">
        <v>100</v>
      </c>
      <c r="P34" s="41"/>
      <c r="Q34" s="42">
        <v>90</v>
      </c>
      <c r="R34" s="41">
        <v>100</v>
      </c>
      <c r="S34" s="41"/>
      <c r="T34" s="42">
        <v>90</v>
      </c>
      <c r="U34" s="41">
        <v>100</v>
      </c>
      <c r="V34" s="41"/>
      <c r="W34" s="42">
        <v>90</v>
      </c>
      <c r="X34" s="41"/>
      <c r="Y34" s="41"/>
      <c r="Z34" s="42"/>
      <c r="AA34" s="41"/>
      <c r="AB34" s="41"/>
      <c r="AC34" s="42"/>
      <c r="AD34" s="42">
        <f t="shared" si="8"/>
        <v>95</v>
      </c>
      <c r="AE34" s="41">
        <v>89</v>
      </c>
      <c r="AF34" s="41"/>
      <c r="AG34" s="42">
        <v>90</v>
      </c>
      <c r="AH34" s="41"/>
      <c r="AI34" s="41"/>
      <c r="AJ34" s="42"/>
      <c r="AK34" s="41"/>
      <c r="AL34" s="41"/>
      <c r="AM34" s="42"/>
      <c r="AN34" s="41"/>
      <c r="AO34" s="41"/>
      <c r="AP34" s="42"/>
      <c r="AQ34" s="41"/>
      <c r="AR34" s="41"/>
      <c r="AS34" s="42"/>
      <c r="AT34" s="41">
        <v>92.5</v>
      </c>
      <c r="AU34" s="43">
        <f t="shared" si="9"/>
        <v>93.5</v>
      </c>
      <c r="AV34" s="44">
        <f t="shared" si="10"/>
        <v>94</v>
      </c>
      <c r="AW34" s="45"/>
      <c r="AX34" s="41"/>
      <c r="AY34" s="41"/>
      <c r="AZ34" s="42">
        <v>90</v>
      </c>
      <c r="BA34" s="52"/>
      <c r="BB34" s="52"/>
      <c r="BC34" s="42">
        <v>90</v>
      </c>
      <c r="BD34" s="52"/>
      <c r="BE34" s="52"/>
      <c r="BF34" s="42">
        <v>90</v>
      </c>
      <c r="BG34" s="41"/>
      <c r="BH34" s="41"/>
      <c r="BI34" s="42"/>
      <c r="BJ34" s="41"/>
      <c r="BK34" s="41"/>
      <c r="BL34" s="42"/>
      <c r="BM34" s="42">
        <f t="shared" si="11"/>
        <v>90</v>
      </c>
      <c r="BN34" s="42">
        <f t="shared" si="12"/>
        <v>90</v>
      </c>
      <c r="BO34" s="42">
        <f t="shared" si="13"/>
        <v>90</v>
      </c>
      <c r="BP34" s="42" t="str">
        <f t="shared" si="14"/>
        <v/>
      </c>
      <c r="BQ34" s="42" t="str">
        <f t="shared" si="15"/>
        <v/>
      </c>
      <c r="BR34" s="42">
        <f t="shared" si="16"/>
        <v>90</v>
      </c>
      <c r="BS34" s="52"/>
      <c r="BT34" s="52"/>
      <c r="BU34" s="42">
        <v>90</v>
      </c>
      <c r="BV34" s="52"/>
      <c r="BW34" s="52"/>
      <c r="BX34" s="42"/>
      <c r="BY34" s="41"/>
      <c r="BZ34" s="41"/>
      <c r="CA34" s="42"/>
      <c r="CB34" s="41"/>
      <c r="CC34" s="41"/>
      <c r="CD34" s="42"/>
      <c r="CE34" s="41"/>
      <c r="CF34" s="41"/>
      <c r="CG34" s="42"/>
      <c r="CH34" s="42">
        <f t="shared" si="17"/>
        <v>90</v>
      </c>
      <c r="CI34" s="42" t="str">
        <f t="shared" si="18"/>
        <v/>
      </c>
      <c r="CJ34" s="42" t="str">
        <f t="shared" si="19"/>
        <v/>
      </c>
      <c r="CK34" s="42" t="str">
        <f t="shared" si="20"/>
        <v/>
      </c>
      <c r="CL34" s="42" t="str">
        <f t="shared" si="21"/>
        <v/>
      </c>
      <c r="CM34" s="43">
        <f t="shared" si="22"/>
        <v>90</v>
      </c>
      <c r="CN34" s="44">
        <f t="shared" si="23"/>
        <v>90</v>
      </c>
      <c r="CO34" s="45"/>
      <c r="CP34" s="52">
        <v>5</v>
      </c>
      <c r="CQ34" s="46" t="str">
        <f t="shared" si="24"/>
        <v xml:space="preserve">Memiliki kemampuan pemahanan respon internasional thdp proklamasi Kemerdekaan, perkembangan IPTEK di era globalisasi, peran aktif bangsa Indonesia pada masa perang dingin, sejarah organisasi regional dan global, </v>
      </c>
      <c r="CR34" s="45"/>
      <c r="CS34" s="52">
        <v>5</v>
      </c>
      <c r="CT34"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35" spans="1:110" x14ac:dyDescent="0.25">
      <c r="A35" s="8">
        <v>25</v>
      </c>
      <c r="B35" s="8">
        <v>89193</v>
      </c>
      <c r="C35" s="8" t="s">
        <v>182</v>
      </c>
      <c r="E35" s="47">
        <f t="shared" si="0"/>
        <v>81</v>
      </c>
      <c r="F35" s="8" t="str">
        <f t="shared" si="1"/>
        <v>B</v>
      </c>
      <c r="G35" s="8" t="str">
        <f t="shared" si="2"/>
        <v xml:space="preserve">Memiliki kemampuan pemahanan respon internasional thdp proklamasi Kemerdekaan, perkembangan IPTEK di era globalisasi, peran aktif bangsa Indonesia pada masa perang dingin, sejarah organisasi regional dan global, </v>
      </c>
      <c r="H35" s="47">
        <f t="shared" si="3"/>
        <v>90</v>
      </c>
      <c r="I35" s="8" t="str">
        <f t="shared" si="4"/>
        <v>B</v>
      </c>
      <c r="J35"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5" s="13"/>
      <c r="L35" s="41">
        <f t="shared" si="6"/>
        <v>83</v>
      </c>
      <c r="M35" s="41">
        <f t="shared" si="7"/>
        <v>68.5</v>
      </c>
      <c r="O35" s="41">
        <v>75</v>
      </c>
      <c r="P35" s="41"/>
      <c r="Q35" s="42">
        <v>90</v>
      </c>
      <c r="R35" s="41">
        <v>75</v>
      </c>
      <c r="S35" s="41"/>
      <c r="T35" s="42">
        <v>90</v>
      </c>
      <c r="U35" s="41">
        <v>77</v>
      </c>
      <c r="V35" s="41"/>
      <c r="W35" s="42">
        <v>90</v>
      </c>
      <c r="X35" s="41"/>
      <c r="Y35" s="41"/>
      <c r="Z35" s="42"/>
      <c r="AA35" s="41"/>
      <c r="AB35" s="41"/>
      <c r="AC35" s="42"/>
      <c r="AD35" s="42">
        <f t="shared" si="8"/>
        <v>83</v>
      </c>
      <c r="AE35" s="41">
        <v>75</v>
      </c>
      <c r="AF35" s="41"/>
      <c r="AG35" s="42">
        <v>90</v>
      </c>
      <c r="AH35" s="41"/>
      <c r="AI35" s="41"/>
      <c r="AJ35" s="42"/>
      <c r="AK35" s="41"/>
      <c r="AL35" s="41"/>
      <c r="AM35" s="42"/>
      <c r="AN35" s="41"/>
      <c r="AO35" s="41"/>
      <c r="AP35" s="42"/>
      <c r="AQ35" s="41"/>
      <c r="AR35" s="41"/>
      <c r="AS35" s="42"/>
      <c r="AT35" s="41">
        <v>68.5</v>
      </c>
      <c r="AU35" s="43">
        <f t="shared" si="9"/>
        <v>81.166666666666671</v>
      </c>
      <c r="AV35" s="44">
        <f t="shared" si="10"/>
        <v>81</v>
      </c>
      <c r="AW35" s="45"/>
      <c r="AX35" s="41"/>
      <c r="AY35" s="41"/>
      <c r="AZ35" s="42">
        <v>90</v>
      </c>
      <c r="BA35" s="52"/>
      <c r="BB35" s="52"/>
      <c r="BC35" s="42">
        <v>90</v>
      </c>
      <c r="BD35" s="52"/>
      <c r="BE35" s="52"/>
      <c r="BF35" s="42">
        <v>90</v>
      </c>
      <c r="BG35" s="41"/>
      <c r="BH35" s="41"/>
      <c r="BI35" s="42"/>
      <c r="BJ35" s="41"/>
      <c r="BK35" s="41"/>
      <c r="BL35" s="42"/>
      <c r="BM35" s="42">
        <f t="shared" si="11"/>
        <v>90</v>
      </c>
      <c r="BN35" s="42">
        <f t="shared" si="12"/>
        <v>90</v>
      </c>
      <c r="BO35" s="42">
        <f t="shared" si="13"/>
        <v>90</v>
      </c>
      <c r="BP35" s="42" t="str">
        <f t="shared" si="14"/>
        <v/>
      </c>
      <c r="BQ35" s="42" t="str">
        <f t="shared" si="15"/>
        <v/>
      </c>
      <c r="BR35" s="42">
        <f t="shared" si="16"/>
        <v>90</v>
      </c>
      <c r="BS35" s="52"/>
      <c r="BT35" s="52"/>
      <c r="BU35" s="42">
        <v>90</v>
      </c>
      <c r="BV35" s="52"/>
      <c r="BW35" s="52"/>
      <c r="BX35" s="42"/>
      <c r="BY35" s="41"/>
      <c r="BZ35" s="41"/>
      <c r="CA35" s="42"/>
      <c r="CB35" s="41"/>
      <c r="CC35" s="41"/>
      <c r="CD35" s="42"/>
      <c r="CE35" s="41"/>
      <c r="CF35" s="41"/>
      <c r="CG35" s="42"/>
      <c r="CH35" s="42">
        <f t="shared" si="17"/>
        <v>90</v>
      </c>
      <c r="CI35" s="42" t="str">
        <f t="shared" si="18"/>
        <v/>
      </c>
      <c r="CJ35" s="42" t="str">
        <f t="shared" si="19"/>
        <v/>
      </c>
      <c r="CK35" s="42" t="str">
        <f t="shared" si="20"/>
        <v/>
      </c>
      <c r="CL35" s="42" t="str">
        <f t="shared" si="21"/>
        <v/>
      </c>
      <c r="CM35" s="43">
        <f t="shared" si="22"/>
        <v>90</v>
      </c>
      <c r="CN35" s="44">
        <f t="shared" si="23"/>
        <v>90</v>
      </c>
      <c r="CO35" s="45"/>
      <c r="CP35" s="52">
        <v>5</v>
      </c>
      <c r="CQ35" s="46" t="str">
        <f t="shared" si="24"/>
        <v xml:space="preserve">Memiliki kemampuan pemahanan respon internasional thdp proklamasi Kemerdekaan, perkembangan IPTEK di era globalisasi, peran aktif bangsa Indonesia pada masa perang dingin, sejarah organisasi regional dan global, </v>
      </c>
      <c r="CR35" s="45"/>
      <c r="CS35" s="52">
        <v>5</v>
      </c>
      <c r="CT35"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36" spans="1:110" x14ac:dyDescent="0.25">
      <c r="A36" s="8">
        <v>26</v>
      </c>
      <c r="B36" s="8">
        <v>87693</v>
      </c>
      <c r="C36" s="8" t="s">
        <v>183</v>
      </c>
      <c r="E36" s="47">
        <f t="shared" si="0"/>
        <v>88</v>
      </c>
      <c r="F36" s="8" t="str">
        <f t="shared" si="1"/>
        <v>B</v>
      </c>
      <c r="G36" s="8" t="str">
        <f t="shared" si="2"/>
        <v xml:space="preserve">Memiliki kemampuan pemahanan respon internasional thdp proklamasi Kemerdekaan, perkembangan IPTEK di era globalisasi, peran aktif bangsa Indonesia pada masa perang dingin, sejarah organisasi regional dan global, </v>
      </c>
      <c r="H36" s="47">
        <f t="shared" si="3"/>
        <v>90</v>
      </c>
      <c r="I36" s="8" t="str">
        <f t="shared" si="4"/>
        <v>B</v>
      </c>
      <c r="J36"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6" s="13"/>
      <c r="L36" s="41">
        <f t="shared" si="6"/>
        <v>90</v>
      </c>
      <c r="M36" s="41">
        <f t="shared" si="7"/>
        <v>71.5</v>
      </c>
      <c r="O36" s="41">
        <v>97</v>
      </c>
      <c r="P36" s="41"/>
      <c r="Q36" s="42">
        <v>90</v>
      </c>
      <c r="R36" s="41">
        <v>91</v>
      </c>
      <c r="S36" s="41"/>
      <c r="T36" s="42">
        <v>90</v>
      </c>
      <c r="U36" s="41">
        <v>84</v>
      </c>
      <c r="V36" s="41"/>
      <c r="W36" s="42">
        <v>90</v>
      </c>
      <c r="X36" s="41"/>
      <c r="Y36" s="41"/>
      <c r="Z36" s="42"/>
      <c r="AA36" s="41"/>
      <c r="AB36" s="41"/>
      <c r="AC36" s="42"/>
      <c r="AD36" s="42">
        <f t="shared" si="8"/>
        <v>90</v>
      </c>
      <c r="AE36" s="41">
        <v>88</v>
      </c>
      <c r="AF36" s="41"/>
      <c r="AG36" s="42">
        <v>90</v>
      </c>
      <c r="AH36" s="41"/>
      <c r="AI36" s="41"/>
      <c r="AJ36" s="42"/>
      <c r="AK36" s="41"/>
      <c r="AL36" s="41"/>
      <c r="AM36" s="42"/>
      <c r="AN36" s="41"/>
      <c r="AO36" s="41"/>
      <c r="AP36" s="42"/>
      <c r="AQ36" s="41"/>
      <c r="AR36" s="41"/>
      <c r="AS36" s="42"/>
      <c r="AT36" s="41">
        <v>71.5</v>
      </c>
      <c r="AU36" s="43">
        <f t="shared" si="9"/>
        <v>87.944444444444443</v>
      </c>
      <c r="AV36" s="44">
        <f t="shared" si="10"/>
        <v>88</v>
      </c>
      <c r="AW36" s="45"/>
      <c r="AX36" s="41"/>
      <c r="AY36" s="41"/>
      <c r="AZ36" s="42">
        <v>90</v>
      </c>
      <c r="BA36" s="52"/>
      <c r="BB36" s="52"/>
      <c r="BC36" s="42">
        <v>90</v>
      </c>
      <c r="BD36" s="52"/>
      <c r="BE36" s="52"/>
      <c r="BF36" s="42">
        <v>90</v>
      </c>
      <c r="BG36" s="41"/>
      <c r="BH36" s="41"/>
      <c r="BI36" s="42"/>
      <c r="BJ36" s="41"/>
      <c r="BK36" s="41"/>
      <c r="BL36" s="42"/>
      <c r="BM36" s="42">
        <f t="shared" si="11"/>
        <v>90</v>
      </c>
      <c r="BN36" s="42">
        <f t="shared" si="12"/>
        <v>90</v>
      </c>
      <c r="BO36" s="42">
        <f t="shared" si="13"/>
        <v>90</v>
      </c>
      <c r="BP36" s="42" t="str">
        <f t="shared" si="14"/>
        <v/>
      </c>
      <c r="BQ36" s="42" t="str">
        <f t="shared" si="15"/>
        <v/>
      </c>
      <c r="BR36" s="42">
        <f t="shared" si="16"/>
        <v>90</v>
      </c>
      <c r="BS36" s="52"/>
      <c r="BT36" s="52"/>
      <c r="BU36" s="42">
        <v>90</v>
      </c>
      <c r="BV36" s="52"/>
      <c r="BW36" s="52"/>
      <c r="BX36" s="42"/>
      <c r="BY36" s="41"/>
      <c r="BZ36" s="41"/>
      <c r="CA36" s="42"/>
      <c r="CB36" s="41"/>
      <c r="CC36" s="41"/>
      <c r="CD36" s="42"/>
      <c r="CE36" s="41"/>
      <c r="CF36" s="41"/>
      <c r="CG36" s="42"/>
      <c r="CH36" s="42">
        <f t="shared" si="17"/>
        <v>90</v>
      </c>
      <c r="CI36" s="42" t="str">
        <f t="shared" si="18"/>
        <v/>
      </c>
      <c r="CJ36" s="42" t="str">
        <f t="shared" si="19"/>
        <v/>
      </c>
      <c r="CK36" s="42" t="str">
        <f t="shared" si="20"/>
        <v/>
      </c>
      <c r="CL36" s="42" t="str">
        <f t="shared" si="21"/>
        <v/>
      </c>
      <c r="CM36" s="43">
        <f t="shared" si="22"/>
        <v>90</v>
      </c>
      <c r="CN36" s="44">
        <f t="shared" si="23"/>
        <v>90</v>
      </c>
      <c r="CO36" s="45"/>
      <c r="CP36" s="52">
        <v>5</v>
      </c>
      <c r="CQ36" s="46" t="str">
        <f t="shared" si="24"/>
        <v xml:space="preserve">Memiliki kemampuan pemahanan respon internasional thdp proklamasi Kemerdekaan, perkembangan IPTEK di era globalisasi, peran aktif bangsa Indonesia pada masa perang dingin, sejarah organisasi regional dan global, </v>
      </c>
      <c r="CR36" s="45"/>
      <c r="CS36" s="52">
        <v>5</v>
      </c>
      <c r="CT36"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37" spans="1:110" x14ac:dyDescent="0.25">
      <c r="A37" s="8">
        <v>27</v>
      </c>
      <c r="B37" s="8">
        <v>89208</v>
      </c>
      <c r="C37" s="8" t="s">
        <v>184</v>
      </c>
      <c r="E37" s="47">
        <f t="shared" si="0"/>
        <v>86</v>
      </c>
      <c r="F37" s="8" t="str">
        <f t="shared" si="1"/>
        <v>B</v>
      </c>
      <c r="G37" s="8" t="str">
        <f t="shared" si="2"/>
        <v xml:space="preserve">Memiliki kemampuan pemahanan respon internasional thdp proklamasi Kemerdekaan, perkembangan IPTEK di era globalisasi, peran aktif bangsa Indonesia pada masa perang dingin, sejarah organisasi regional dan global, </v>
      </c>
      <c r="H37" s="47">
        <f t="shared" si="3"/>
        <v>90</v>
      </c>
      <c r="I37" s="8" t="str">
        <f t="shared" si="4"/>
        <v>B</v>
      </c>
      <c r="J37"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7" s="13"/>
      <c r="L37" s="41">
        <f t="shared" si="6"/>
        <v>88</v>
      </c>
      <c r="M37" s="41">
        <f t="shared" si="7"/>
        <v>79</v>
      </c>
      <c r="O37" s="41">
        <v>87</v>
      </c>
      <c r="P37" s="41"/>
      <c r="Q37" s="42">
        <v>90</v>
      </c>
      <c r="R37" s="41">
        <v>75</v>
      </c>
      <c r="S37" s="41"/>
      <c r="T37" s="42">
        <v>90</v>
      </c>
      <c r="U37" s="41">
        <v>94</v>
      </c>
      <c r="V37" s="41"/>
      <c r="W37" s="42">
        <v>90</v>
      </c>
      <c r="X37" s="41"/>
      <c r="Y37" s="41"/>
      <c r="Z37" s="42"/>
      <c r="AA37" s="41"/>
      <c r="AB37" s="41"/>
      <c r="AC37" s="42"/>
      <c r="AD37" s="42">
        <f t="shared" si="8"/>
        <v>88</v>
      </c>
      <c r="AE37" s="41">
        <v>83</v>
      </c>
      <c r="AF37" s="41"/>
      <c r="AG37" s="42">
        <v>90</v>
      </c>
      <c r="AH37" s="41"/>
      <c r="AI37" s="41"/>
      <c r="AJ37" s="42"/>
      <c r="AK37" s="41"/>
      <c r="AL37" s="41"/>
      <c r="AM37" s="42"/>
      <c r="AN37" s="41"/>
      <c r="AO37" s="41"/>
      <c r="AP37" s="42"/>
      <c r="AQ37" s="41"/>
      <c r="AR37" s="41"/>
      <c r="AS37" s="42"/>
      <c r="AT37" s="41">
        <v>79</v>
      </c>
      <c r="AU37" s="43">
        <f t="shared" si="9"/>
        <v>86.444444444444443</v>
      </c>
      <c r="AV37" s="44">
        <f t="shared" si="10"/>
        <v>86</v>
      </c>
      <c r="AW37" s="45"/>
      <c r="AX37" s="41"/>
      <c r="AY37" s="41"/>
      <c r="AZ37" s="42">
        <v>90</v>
      </c>
      <c r="BA37" s="52"/>
      <c r="BB37" s="52"/>
      <c r="BC37" s="42">
        <v>90</v>
      </c>
      <c r="BD37" s="52"/>
      <c r="BE37" s="52"/>
      <c r="BF37" s="42">
        <v>90</v>
      </c>
      <c r="BG37" s="41"/>
      <c r="BH37" s="41"/>
      <c r="BI37" s="42"/>
      <c r="BJ37" s="41"/>
      <c r="BK37" s="41"/>
      <c r="BL37" s="42"/>
      <c r="BM37" s="42">
        <f t="shared" si="11"/>
        <v>90</v>
      </c>
      <c r="BN37" s="42">
        <f t="shared" si="12"/>
        <v>90</v>
      </c>
      <c r="BO37" s="42">
        <f t="shared" si="13"/>
        <v>90</v>
      </c>
      <c r="BP37" s="42" t="str">
        <f t="shared" si="14"/>
        <v/>
      </c>
      <c r="BQ37" s="42" t="str">
        <f t="shared" si="15"/>
        <v/>
      </c>
      <c r="BR37" s="42">
        <f t="shared" si="16"/>
        <v>90</v>
      </c>
      <c r="BS37" s="52"/>
      <c r="BT37" s="52"/>
      <c r="BU37" s="42">
        <v>90</v>
      </c>
      <c r="BV37" s="52"/>
      <c r="BW37" s="52"/>
      <c r="BX37" s="42"/>
      <c r="BY37" s="41"/>
      <c r="BZ37" s="41"/>
      <c r="CA37" s="42"/>
      <c r="CB37" s="41"/>
      <c r="CC37" s="41"/>
      <c r="CD37" s="42"/>
      <c r="CE37" s="41"/>
      <c r="CF37" s="41"/>
      <c r="CG37" s="42"/>
      <c r="CH37" s="42">
        <f t="shared" si="17"/>
        <v>90</v>
      </c>
      <c r="CI37" s="42" t="str">
        <f t="shared" si="18"/>
        <v/>
      </c>
      <c r="CJ37" s="42" t="str">
        <f t="shared" si="19"/>
        <v/>
      </c>
      <c r="CK37" s="42" t="str">
        <f t="shared" si="20"/>
        <v/>
      </c>
      <c r="CL37" s="42" t="str">
        <f t="shared" si="21"/>
        <v/>
      </c>
      <c r="CM37" s="43">
        <f t="shared" si="22"/>
        <v>90</v>
      </c>
      <c r="CN37" s="44">
        <f t="shared" si="23"/>
        <v>90</v>
      </c>
      <c r="CO37" s="45"/>
      <c r="CP37" s="52">
        <v>5</v>
      </c>
      <c r="CQ37" s="46" t="str">
        <f t="shared" si="24"/>
        <v xml:space="preserve">Memiliki kemampuan pemahanan respon internasional thdp proklamasi Kemerdekaan, perkembangan IPTEK di era globalisasi, peran aktif bangsa Indonesia pada masa perang dingin, sejarah organisasi regional dan global, </v>
      </c>
      <c r="CR37" s="45"/>
      <c r="CS37" s="52">
        <v>5</v>
      </c>
      <c r="CT37"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38" spans="1:110" x14ac:dyDescent="0.25">
      <c r="A38" s="8">
        <v>28</v>
      </c>
      <c r="B38" s="8">
        <v>89223</v>
      </c>
      <c r="C38" s="8" t="s">
        <v>185</v>
      </c>
      <c r="E38" s="47">
        <f t="shared" si="0"/>
        <v>81</v>
      </c>
      <c r="F38" s="8" t="str">
        <f t="shared" si="1"/>
        <v>B</v>
      </c>
      <c r="G38" s="8" t="str">
        <f t="shared" si="2"/>
        <v xml:space="preserve">Memiliki kemampuan pemahanan respon internasional thdp proklamasi Kemerdekaan, perkembangan IPTEK di era globalisasi, peran aktif bangsa Indonesia pada masa perang dingin, sejarah organisasi regional dan global, </v>
      </c>
      <c r="H38" s="47">
        <f t="shared" si="3"/>
        <v>90</v>
      </c>
      <c r="I38" s="8" t="str">
        <f t="shared" si="4"/>
        <v>B</v>
      </c>
      <c r="J38"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8" s="13"/>
      <c r="L38" s="41">
        <f t="shared" si="6"/>
        <v>82</v>
      </c>
      <c r="M38" s="41">
        <f t="shared" si="7"/>
        <v>73</v>
      </c>
      <c r="O38" s="41">
        <v>75</v>
      </c>
      <c r="P38" s="41"/>
      <c r="Q38" s="42">
        <v>90</v>
      </c>
      <c r="R38" s="41">
        <v>75</v>
      </c>
      <c r="S38" s="41"/>
      <c r="T38" s="42">
        <v>90</v>
      </c>
      <c r="U38" s="41">
        <v>72</v>
      </c>
      <c r="V38" s="41"/>
      <c r="W38" s="42">
        <v>90</v>
      </c>
      <c r="X38" s="41"/>
      <c r="Y38" s="41"/>
      <c r="Z38" s="42"/>
      <c r="AA38" s="41"/>
      <c r="AB38" s="41"/>
      <c r="AC38" s="42"/>
      <c r="AD38" s="42">
        <f t="shared" si="8"/>
        <v>82</v>
      </c>
      <c r="AE38" s="41">
        <v>75</v>
      </c>
      <c r="AF38" s="41"/>
      <c r="AG38" s="42">
        <v>90</v>
      </c>
      <c r="AH38" s="41"/>
      <c r="AI38" s="41"/>
      <c r="AJ38" s="42"/>
      <c r="AK38" s="41"/>
      <c r="AL38" s="41"/>
      <c r="AM38" s="42"/>
      <c r="AN38" s="41"/>
      <c r="AO38" s="41"/>
      <c r="AP38" s="42"/>
      <c r="AQ38" s="41"/>
      <c r="AR38" s="41"/>
      <c r="AS38" s="42"/>
      <c r="AT38" s="41">
        <v>73</v>
      </c>
      <c r="AU38" s="43">
        <f t="shared" si="9"/>
        <v>81.111111111111114</v>
      </c>
      <c r="AV38" s="44">
        <f t="shared" si="10"/>
        <v>81</v>
      </c>
      <c r="AW38" s="45"/>
      <c r="AX38" s="41"/>
      <c r="AY38" s="41"/>
      <c r="AZ38" s="42">
        <v>90</v>
      </c>
      <c r="BA38" s="52"/>
      <c r="BB38" s="52"/>
      <c r="BC38" s="42">
        <v>90</v>
      </c>
      <c r="BD38" s="52"/>
      <c r="BE38" s="52"/>
      <c r="BF38" s="42">
        <v>90</v>
      </c>
      <c r="BG38" s="41"/>
      <c r="BH38" s="41"/>
      <c r="BI38" s="42"/>
      <c r="BJ38" s="41"/>
      <c r="BK38" s="41"/>
      <c r="BL38" s="42"/>
      <c r="BM38" s="42">
        <f t="shared" si="11"/>
        <v>90</v>
      </c>
      <c r="BN38" s="42">
        <f t="shared" si="12"/>
        <v>90</v>
      </c>
      <c r="BO38" s="42">
        <f t="shared" si="13"/>
        <v>90</v>
      </c>
      <c r="BP38" s="42" t="str">
        <f t="shared" si="14"/>
        <v/>
      </c>
      <c r="BQ38" s="42" t="str">
        <f t="shared" si="15"/>
        <v/>
      </c>
      <c r="BR38" s="42">
        <f t="shared" si="16"/>
        <v>90</v>
      </c>
      <c r="BS38" s="52"/>
      <c r="BT38" s="52"/>
      <c r="BU38" s="42">
        <v>90</v>
      </c>
      <c r="BV38" s="52"/>
      <c r="BW38" s="52"/>
      <c r="BX38" s="42"/>
      <c r="BY38" s="41"/>
      <c r="BZ38" s="41"/>
      <c r="CA38" s="42"/>
      <c r="CB38" s="41"/>
      <c r="CC38" s="41"/>
      <c r="CD38" s="42"/>
      <c r="CE38" s="41"/>
      <c r="CF38" s="41"/>
      <c r="CG38" s="42"/>
      <c r="CH38" s="42">
        <f t="shared" si="17"/>
        <v>90</v>
      </c>
      <c r="CI38" s="42" t="str">
        <f t="shared" si="18"/>
        <v/>
      </c>
      <c r="CJ38" s="42" t="str">
        <f t="shared" si="19"/>
        <v/>
      </c>
      <c r="CK38" s="42" t="str">
        <f t="shared" si="20"/>
        <v/>
      </c>
      <c r="CL38" s="42" t="str">
        <f t="shared" si="21"/>
        <v/>
      </c>
      <c r="CM38" s="43">
        <f t="shared" si="22"/>
        <v>90</v>
      </c>
      <c r="CN38" s="44">
        <f t="shared" si="23"/>
        <v>90</v>
      </c>
      <c r="CO38" s="45"/>
      <c r="CP38" s="52">
        <v>5</v>
      </c>
      <c r="CQ38" s="46" t="str">
        <f t="shared" si="24"/>
        <v xml:space="preserve">Memiliki kemampuan pemahanan respon internasional thdp proklamasi Kemerdekaan, perkembangan IPTEK di era globalisasi, peran aktif bangsa Indonesia pada masa perang dingin, sejarah organisasi regional dan global, </v>
      </c>
      <c r="CR38" s="45"/>
      <c r="CS38" s="52">
        <v>5</v>
      </c>
      <c r="CT38"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39" spans="1:110" x14ac:dyDescent="0.25">
      <c r="A39" s="8">
        <v>29</v>
      </c>
      <c r="B39" s="8">
        <v>89238</v>
      </c>
      <c r="C39" s="8" t="s">
        <v>186</v>
      </c>
      <c r="E39" s="47">
        <f t="shared" si="0"/>
        <v>83</v>
      </c>
      <c r="F39" s="8" t="str">
        <f t="shared" si="1"/>
        <v>B</v>
      </c>
      <c r="G39" s="8" t="str">
        <f t="shared" si="2"/>
        <v xml:space="preserve">Memiliki kemampuan pemahanan respon internasional thdp proklamasi Kemerdekaan, perkembangan IPTEK di era globalisasi, peran aktif bangsa Indonesia pada masa perang dingin, sejarah organisasi regional dan global, </v>
      </c>
      <c r="H39" s="47">
        <f t="shared" si="3"/>
        <v>90</v>
      </c>
      <c r="I39" s="8" t="str">
        <f t="shared" si="4"/>
        <v>B</v>
      </c>
      <c r="J39"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39" s="13"/>
      <c r="L39" s="41">
        <f t="shared" si="6"/>
        <v>86</v>
      </c>
      <c r="M39" s="41">
        <f t="shared" si="7"/>
        <v>60.5</v>
      </c>
      <c r="O39" s="41">
        <v>75</v>
      </c>
      <c r="P39" s="41"/>
      <c r="Q39" s="42">
        <v>90</v>
      </c>
      <c r="R39" s="41">
        <v>83</v>
      </c>
      <c r="S39" s="41"/>
      <c r="T39" s="42">
        <v>90</v>
      </c>
      <c r="U39" s="41">
        <v>90</v>
      </c>
      <c r="V39" s="41"/>
      <c r="W39" s="42">
        <v>90</v>
      </c>
      <c r="X39" s="41"/>
      <c r="Y39" s="41"/>
      <c r="Z39" s="42"/>
      <c r="AA39" s="41"/>
      <c r="AB39" s="41"/>
      <c r="AC39" s="42"/>
      <c r="AD39" s="42">
        <f t="shared" si="8"/>
        <v>86</v>
      </c>
      <c r="AE39" s="41">
        <v>75</v>
      </c>
      <c r="AF39" s="41"/>
      <c r="AG39" s="42">
        <v>90</v>
      </c>
      <c r="AH39" s="41"/>
      <c r="AI39" s="41"/>
      <c r="AJ39" s="42"/>
      <c r="AK39" s="41"/>
      <c r="AL39" s="41"/>
      <c r="AM39" s="42"/>
      <c r="AN39" s="41"/>
      <c r="AO39" s="41"/>
      <c r="AP39" s="42"/>
      <c r="AQ39" s="41"/>
      <c r="AR39" s="41"/>
      <c r="AS39" s="42"/>
      <c r="AT39" s="41">
        <v>60.5</v>
      </c>
      <c r="AU39" s="43">
        <f t="shared" si="9"/>
        <v>82.611111111111114</v>
      </c>
      <c r="AV39" s="44">
        <f t="shared" si="10"/>
        <v>83</v>
      </c>
      <c r="AW39" s="45"/>
      <c r="AX39" s="41"/>
      <c r="AY39" s="41"/>
      <c r="AZ39" s="42">
        <v>90</v>
      </c>
      <c r="BA39" s="52"/>
      <c r="BB39" s="52"/>
      <c r="BC39" s="42">
        <v>90</v>
      </c>
      <c r="BD39" s="52"/>
      <c r="BE39" s="52"/>
      <c r="BF39" s="42">
        <v>90</v>
      </c>
      <c r="BG39" s="41"/>
      <c r="BH39" s="41"/>
      <c r="BI39" s="42"/>
      <c r="BJ39" s="41"/>
      <c r="BK39" s="41"/>
      <c r="BL39" s="42"/>
      <c r="BM39" s="42">
        <f t="shared" si="11"/>
        <v>90</v>
      </c>
      <c r="BN39" s="42">
        <f t="shared" si="12"/>
        <v>90</v>
      </c>
      <c r="BO39" s="42">
        <f t="shared" si="13"/>
        <v>90</v>
      </c>
      <c r="BP39" s="42" t="str">
        <f t="shared" si="14"/>
        <v/>
      </c>
      <c r="BQ39" s="42" t="str">
        <f t="shared" si="15"/>
        <v/>
      </c>
      <c r="BR39" s="42">
        <f t="shared" si="16"/>
        <v>90</v>
      </c>
      <c r="BS39" s="52"/>
      <c r="BT39" s="52"/>
      <c r="BU39" s="42">
        <v>90</v>
      </c>
      <c r="BV39" s="52"/>
      <c r="BW39" s="52"/>
      <c r="BX39" s="42"/>
      <c r="BY39" s="41"/>
      <c r="BZ39" s="41"/>
      <c r="CA39" s="42"/>
      <c r="CB39" s="41"/>
      <c r="CC39" s="41"/>
      <c r="CD39" s="42"/>
      <c r="CE39" s="41"/>
      <c r="CF39" s="41"/>
      <c r="CG39" s="42"/>
      <c r="CH39" s="42">
        <f t="shared" si="17"/>
        <v>90</v>
      </c>
      <c r="CI39" s="42" t="str">
        <f t="shared" si="18"/>
        <v/>
      </c>
      <c r="CJ39" s="42" t="str">
        <f t="shared" si="19"/>
        <v/>
      </c>
      <c r="CK39" s="42" t="str">
        <f t="shared" si="20"/>
        <v/>
      </c>
      <c r="CL39" s="42" t="str">
        <f t="shared" si="21"/>
        <v/>
      </c>
      <c r="CM39" s="43">
        <f t="shared" si="22"/>
        <v>90</v>
      </c>
      <c r="CN39" s="44">
        <f t="shared" si="23"/>
        <v>90</v>
      </c>
      <c r="CO39" s="45"/>
      <c r="CP39" s="52">
        <v>5</v>
      </c>
      <c r="CQ39" s="46" t="str">
        <f t="shared" si="24"/>
        <v xml:space="preserve">Memiliki kemampuan pemahanan respon internasional thdp proklamasi Kemerdekaan, perkembangan IPTEK di era globalisasi, peran aktif bangsa Indonesia pada masa perang dingin, sejarah organisasi regional dan global, </v>
      </c>
      <c r="CR39" s="45"/>
      <c r="CS39" s="52">
        <v>5</v>
      </c>
      <c r="CT39"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40" spans="1:110" x14ac:dyDescent="0.25">
      <c r="A40" s="8">
        <v>30</v>
      </c>
      <c r="B40" s="8">
        <v>89268</v>
      </c>
      <c r="C40" s="8" t="s">
        <v>187</v>
      </c>
      <c r="E40" s="47">
        <f t="shared" si="0"/>
        <v>80</v>
      </c>
      <c r="F40" s="8" t="str">
        <f t="shared" si="1"/>
        <v>B</v>
      </c>
      <c r="G40" s="8" t="str">
        <f t="shared" si="2"/>
        <v xml:space="preserve">Memiliki kemampuan pemahanan respon internasional thdp proklamasi Kemerdekaan, perkembangan IPTEK di era globalisasi, peran aktif bangsa Indonesia pada masa perang dingin, sejarah organisasi regional dan global, </v>
      </c>
      <c r="H40" s="47">
        <f t="shared" si="3"/>
        <v>90</v>
      </c>
      <c r="I40" s="8" t="str">
        <f t="shared" si="4"/>
        <v>B</v>
      </c>
      <c r="J40"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40" s="13"/>
      <c r="L40" s="41">
        <f t="shared" si="6"/>
        <v>82</v>
      </c>
      <c r="M40" s="41">
        <f t="shared" si="7"/>
        <v>62.5</v>
      </c>
      <c r="O40" s="41">
        <v>75</v>
      </c>
      <c r="P40" s="41"/>
      <c r="Q40" s="42">
        <v>90</v>
      </c>
      <c r="R40" s="41">
        <v>75</v>
      </c>
      <c r="S40" s="41"/>
      <c r="T40" s="42">
        <v>90</v>
      </c>
      <c r="U40" s="41">
        <v>72</v>
      </c>
      <c r="V40" s="41"/>
      <c r="W40" s="42">
        <v>90</v>
      </c>
      <c r="X40" s="41"/>
      <c r="Y40" s="41"/>
      <c r="Z40" s="42"/>
      <c r="AA40" s="41"/>
      <c r="AB40" s="41"/>
      <c r="AC40" s="42"/>
      <c r="AD40" s="42">
        <f t="shared" si="8"/>
        <v>82</v>
      </c>
      <c r="AE40" s="41">
        <v>75</v>
      </c>
      <c r="AF40" s="41"/>
      <c r="AG40" s="42">
        <v>90</v>
      </c>
      <c r="AH40" s="41"/>
      <c r="AI40" s="41"/>
      <c r="AJ40" s="42"/>
      <c r="AK40" s="41"/>
      <c r="AL40" s="41"/>
      <c r="AM40" s="42"/>
      <c r="AN40" s="41"/>
      <c r="AO40" s="41"/>
      <c r="AP40" s="42"/>
      <c r="AQ40" s="41"/>
      <c r="AR40" s="41"/>
      <c r="AS40" s="42"/>
      <c r="AT40" s="41">
        <v>62.5</v>
      </c>
      <c r="AU40" s="43">
        <f t="shared" si="9"/>
        <v>79.944444444444443</v>
      </c>
      <c r="AV40" s="44">
        <f t="shared" si="10"/>
        <v>80</v>
      </c>
      <c r="AW40" s="45"/>
      <c r="AX40" s="41"/>
      <c r="AY40" s="41"/>
      <c r="AZ40" s="42">
        <v>90</v>
      </c>
      <c r="BA40" s="52"/>
      <c r="BB40" s="52"/>
      <c r="BC40" s="42">
        <v>90</v>
      </c>
      <c r="BD40" s="52"/>
      <c r="BE40" s="52"/>
      <c r="BF40" s="42">
        <v>90</v>
      </c>
      <c r="BG40" s="41"/>
      <c r="BH40" s="41"/>
      <c r="BI40" s="42"/>
      <c r="BJ40" s="41"/>
      <c r="BK40" s="41"/>
      <c r="BL40" s="42"/>
      <c r="BM40" s="42">
        <f t="shared" si="11"/>
        <v>90</v>
      </c>
      <c r="BN40" s="42">
        <f t="shared" si="12"/>
        <v>90</v>
      </c>
      <c r="BO40" s="42">
        <f t="shared" si="13"/>
        <v>90</v>
      </c>
      <c r="BP40" s="42" t="str">
        <f t="shared" si="14"/>
        <v/>
      </c>
      <c r="BQ40" s="42" t="str">
        <f t="shared" si="15"/>
        <v/>
      </c>
      <c r="BR40" s="42">
        <f t="shared" si="16"/>
        <v>90</v>
      </c>
      <c r="BS40" s="52"/>
      <c r="BT40" s="52"/>
      <c r="BU40" s="42">
        <v>90</v>
      </c>
      <c r="BV40" s="52"/>
      <c r="BW40" s="52"/>
      <c r="BX40" s="42"/>
      <c r="BY40" s="41"/>
      <c r="BZ40" s="41"/>
      <c r="CA40" s="42"/>
      <c r="CB40" s="41"/>
      <c r="CC40" s="41"/>
      <c r="CD40" s="42"/>
      <c r="CE40" s="41"/>
      <c r="CF40" s="41"/>
      <c r="CG40" s="42"/>
      <c r="CH40" s="42">
        <f t="shared" si="17"/>
        <v>90</v>
      </c>
      <c r="CI40" s="42" t="str">
        <f t="shared" si="18"/>
        <v/>
      </c>
      <c r="CJ40" s="42" t="str">
        <f t="shared" si="19"/>
        <v/>
      </c>
      <c r="CK40" s="42" t="str">
        <f t="shared" si="20"/>
        <v/>
      </c>
      <c r="CL40" s="42" t="str">
        <f t="shared" si="21"/>
        <v/>
      </c>
      <c r="CM40" s="43">
        <f t="shared" si="22"/>
        <v>90</v>
      </c>
      <c r="CN40" s="44">
        <f t="shared" si="23"/>
        <v>90</v>
      </c>
      <c r="CO40" s="45"/>
      <c r="CP40" s="52">
        <v>5</v>
      </c>
      <c r="CQ40" s="46" t="str">
        <f t="shared" si="24"/>
        <v xml:space="preserve">Memiliki kemampuan pemahanan respon internasional thdp proklamasi Kemerdekaan, perkembangan IPTEK di era globalisasi, peran aktif bangsa Indonesia pada masa perang dingin, sejarah organisasi regional dan global, </v>
      </c>
      <c r="CR40" s="45"/>
      <c r="CS40" s="52">
        <v>5</v>
      </c>
      <c r="CT40"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41" spans="1:110" x14ac:dyDescent="0.25">
      <c r="A41" s="8">
        <v>31</v>
      </c>
      <c r="B41" s="8">
        <v>89283</v>
      </c>
      <c r="C41" s="8" t="s">
        <v>188</v>
      </c>
      <c r="E41" s="47">
        <f t="shared" si="0"/>
        <v>83</v>
      </c>
      <c r="F41" s="8" t="str">
        <f t="shared" si="1"/>
        <v>B</v>
      </c>
      <c r="G41" s="8" t="str">
        <f t="shared" si="2"/>
        <v xml:space="preserve">Memiliki kemampuan pemahanan respon internasional thdp proklamasi Kemerdekaan, perkembangan IPTEK di era globalisasi, peran aktif bangsa Indonesia pada masa perang dingin, sejarah organisasi regional dan global, </v>
      </c>
      <c r="H41" s="47">
        <f t="shared" si="3"/>
        <v>90</v>
      </c>
      <c r="I41" s="8" t="str">
        <f t="shared" si="4"/>
        <v>B</v>
      </c>
      <c r="J41"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41" s="13"/>
      <c r="L41" s="41">
        <f t="shared" si="6"/>
        <v>84</v>
      </c>
      <c r="M41" s="41">
        <f t="shared" si="7"/>
        <v>76</v>
      </c>
      <c r="O41" s="41">
        <v>82</v>
      </c>
      <c r="P41" s="41"/>
      <c r="Q41" s="42">
        <v>90</v>
      </c>
      <c r="R41" s="41">
        <v>75</v>
      </c>
      <c r="S41" s="41"/>
      <c r="T41" s="42">
        <v>90</v>
      </c>
      <c r="U41" s="41">
        <v>78</v>
      </c>
      <c r="V41" s="41"/>
      <c r="W41" s="42">
        <v>90</v>
      </c>
      <c r="X41" s="41"/>
      <c r="Y41" s="41"/>
      <c r="Z41" s="42"/>
      <c r="AA41" s="41"/>
      <c r="AB41" s="41"/>
      <c r="AC41" s="42"/>
      <c r="AD41" s="42">
        <f t="shared" si="8"/>
        <v>84</v>
      </c>
      <c r="AE41" s="41">
        <v>80</v>
      </c>
      <c r="AF41" s="41"/>
      <c r="AG41" s="42">
        <v>90</v>
      </c>
      <c r="AH41" s="41"/>
      <c r="AI41" s="41"/>
      <c r="AJ41" s="42"/>
      <c r="AK41" s="41"/>
      <c r="AL41" s="41"/>
      <c r="AM41" s="42"/>
      <c r="AN41" s="41"/>
      <c r="AO41" s="41"/>
      <c r="AP41" s="42"/>
      <c r="AQ41" s="41"/>
      <c r="AR41" s="41"/>
      <c r="AS41" s="42"/>
      <c r="AT41" s="41">
        <v>76</v>
      </c>
      <c r="AU41" s="43">
        <f t="shared" si="9"/>
        <v>83.444444444444443</v>
      </c>
      <c r="AV41" s="44">
        <f t="shared" si="10"/>
        <v>83</v>
      </c>
      <c r="AW41" s="45"/>
      <c r="AX41" s="41"/>
      <c r="AY41" s="41"/>
      <c r="AZ41" s="42">
        <v>90</v>
      </c>
      <c r="BA41" s="52"/>
      <c r="BB41" s="52"/>
      <c r="BC41" s="42">
        <v>90</v>
      </c>
      <c r="BD41" s="52"/>
      <c r="BE41" s="52"/>
      <c r="BF41" s="42">
        <v>90</v>
      </c>
      <c r="BG41" s="41"/>
      <c r="BH41" s="41"/>
      <c r="BI41" s="42"/>
      <c r="BJ41" s="41"/>
      <c r="BK41" s="41"/>
      <c r="BL41" s="42"/>
      <c r="BM41" s="42">
        <f t="shared" si="11"/>
        <v>90</v>
      </c>
      <c r="BN41" s="42">
        <f t="shared" si="12"/>
        <v>90</v>
      </c>
      <c r="BO41" s="42">
        <f t="shared" si="13"/>
        <v>90</v>
      </c>
      <c r="BP41" s="42" t="str">
        <f t="shared" si="14"/>
        <v/>
      </c>
      <c r="BQ41" s="42" t="str">
        <f t="shared" si="15"/>
        <v/>
      </c>
      <c r="BR41" s="42">
        <f t="shared" si="16"/>
        <v>90</v>
      </c>
      <c r="BS41" s="52"/>
      <c r="BT41" s="52"/>
      <c r="BU41" s="42">
        <v>90</v>
      </c>
      <c r="BV41" s="52"/>
      <c r="BW41" s="52"/>
      <c r="BX41" s="42"/>
      <c r="BY41" s="41"/>
      <c r="BZ41" s="41"/>
      <c r="CA41" s="42"/>
      <c r="CB41" s="41"/>
      <c r="CC41" s="41"/>
      <c r="CD41" s="42"/>
      <c r="CE41" s="41"/>
      <c r="CF41" s="41"/>
      <c r="CG41" s="42"/>
      <c r="CH41" s="42">
        <f t="shared" si="17"/>
        <v>90</v>
      </c>
      <c r="CI41" s="42" t="str">
        <f t="shared" si="18"/>
        <v/>
      </c>
      <c r="CJ41" s="42" t="str">
        <f t="shared" si="19"/>
        <v/>
      </c>
      <c r="CK41" s="42" t="str">
        <f t="shared" si="20"/>
        <v/>
      </c>
      <c r="CL41" s="42" t="str">
        <f t="shared" si="21"/>
        <v/>
      </c>
      <c r="CM41" s="43">
        <f t="shared" si="22"/>
        <v>90</v>
      </c>
      <c r="CN41" s="44">
        <f t="shared" si="23"/>
        <v>90</v>
      </c>
      <c r="CO41" s="45"/>
      <c r="CP41" s="52">
        <v>5</v>
      </c>
      <c r="CQ41" s="46" t="str">
        <f t="shared" si="24"/>
        <v xml:space="preserve">Memiliki kemampuan pemahanan respon internasional thdp proklamasi Kemerdekaan, perkembangan IPTEK di era globalisasi, peran aktif bangsa Indonesia pada masa perang dingin, sejarah organisasi regional dan global, </v>
      </c>
      <c r="CR41" s="45"/>
      <c r="CS41" s="52">
        <v>5</v>
      </c>
      <c r="CT41"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42" spans="1:110" x14ac:dyDescent="0.25">
      <c r="A42" s="8">
        <v>32</v>
      </c>
      <c r="B42" s="8">
        <v>89373</v>
      </c>
      <c r="C42" s="8" t="s">
        <v>189</v>
      </c>
      <c r="E42" s="47">
        <f t="shared" si="0"/>
        <v>86</v>
      </c>
      <c r="F42" s="8" t="str">
        <f t="shared" si="1"/>
        <v>B</v>
      </c>
      <c r="G42" s="8" t="str">
        <f t="shared" si="2"/>
        <v xml:space="preserve">Memiliki kemampuan pemahanan respon internasional thdp proklamasi Kemerdekaan, perkembangan IPTEK di era globalisasi, peran aktif bangsa Indonesia pada masa perang dingin, sejarah organisasi regional dan global, </v>
      </c>
      <c r="H42" s="47">
        <f t="shared" si="3"/>
        <v>90</v>
      </c>
      <c r="I42" s="8" t="str">
        <f t="shared" si="4"/>
        <v>B</v>
      </c>
      <c r="J42" s="8" t="str">
        <f t="shared" si="5"/>
        <v xml:space="preserve">Memiliki keterampilan analisis pentingnya pengakuan suatu negara dari negara lain, analisis dampak perkembangan IPTEK bagi siswa, buat tabel perbedaan konsep antara blok barat dan blok timur, membuat power point organisasi regional dan global, </v>
      </c>
      <c r="K42" s="13"/>
      <c r="L42" s="41">
        <f t="shared" si="6"/>
        <v>89</v>
      </c>
      <c r="M42" s="41">
        <f t="shared" si="7"/>
        <v>76</v>
      </c>
      <c r="O42" s="41">
        <v>76</v>
      </c>
      <c r="P42" s="41"/>
      <c r="Q42" s="42">
        <v>90</v>
      </c>
      <c r="R42" s="41">
        <v>85</v>
      </c>
      <c r="S42" s="41"/>
      <c r="T42" s="42">
        <v>90</v>
      </c>
      <c r="U42" s="41">
        <v>100</v>
      </c>
      <c r="V42" s="41"/>
      <c r="W42" s="42">
        <v>90</v>
      </c>
      <c r="X42" s="41"/>
      <c r="Y42" s="41"/>
      <c r="Z42" s="42"/>
      <c r="AA42" s="41"/>
      <c r="AB42" s="41"/>
      <c r="AC42" s="42"/>
      <c r="AD42" s="42">
        <f t="shared" si="8"/>
        <v>89</v>
      </c>
      <c r="AE42" s="41">
        <v>76</v>
      </c>
      <c r="AF42" s="41"/>
      <c r="AG42" s="42">
        <v>90</v>
      </c>
      <c r="AH42" s="41"/>
      <c r="AI42" s="41"/>
      <c r="AJ42" s="42"/>
      <c r="AK42" s="41"/>
      <c r="AL42" s="41"/>
      <c r="AM42" s="42"/>
      <c r="AN42" s="41"/>
      <c r="AO42" s="41"/>
      <c r="AP42" s="42"/>
      <c r="AQ42" s="41"/>
      <c r="AR42" s="41"/>
      <c r="AS42" s="42"/>
      <c r="AT42" s="41">
        <v>76</v>
      </c>
      <c r="AU42" s="43">
        <f t="shared" si="9"/>
        <v>85.888888888888886</v>
      </c>
      <c r="AV42" s="44">
        <f t="shared" si="10"/>
        <v>86</v>
      </c>
      <c r="AW42" s="45"/>
      <c r="AX42" s="41"/>
      <c r="AY42" s="41"/>
      <c r="AZ42" s="42">
        <v>90</v>
      </c>
      <c r="BA42" s="52"/>
      <c r="BB42" s="52"/>
      <c r="BC42" s="42">
        <v>90</v>
      </c>
      <c r="BD42" s="52"/>
      <c r="BE42" s="52"/>
      <c r="BF42" s="42">
        <v>90</v>
      </c>
      <c r="BG42" s="41"/>
      <c r="BH42" s="41"/>
      <c r="BI42" s="42"/>
      <c r="BJ42" s="41"/>
      <c r="BK42" s="41"/>
      <c r="BL42" s="42"/>
      <c r="BM42" s="42">
        <f t="shared" si="11"/>
        <v>90</v>
      </c>
      <c r="BN42" s="42">
        <f t="shared" si="12"/>
        <v>90</v>
      </c>
      <c r="BO42" s="42">
        <f t="shared" si="13"/>
        <v>90</v>
      </c>
      <c r="BP42" s="42" t="str">
        <f t="shared" si="14"/>
        <v/>
      </c>
      <c r="BQ42" s="42" t="str">
        <f t="shared" si="15"/>
        <v/>
      </c>
      <c r="BR42" s="42">
        <f t="shared" si="16"/>
        <v>90</v>
      </c>
      <c r="BS42" s="52"/>
      <c r="BT42" s="52"/>
      <c r="BU42" s="42">
        <v>90</v>
      </c>
      <c r="BV42" s="52"/>
      <c r="BW42" s="52"/>
      <c r="BX42" s="42"/>
      <c r="BY42" s="41"/>
      <c r="BZ42" s="41"/>
      <c r="CA42" s="42"/>
      <c r="CB42" s="41"/>
      <c r="CC42" s="41"/>
      <c r="CD42" s="42"/>
      <c r="CE42" s="41"/>
      <c r="CF42" s="41"/>
      <c r="CG42" s="42"/>
      <c r="CH42" s="42">
        <f t="shared" si="17"/>
        <v>90</v>
      </c>
      <c r="CI42" s="42" t="str">
        <f t="shared" si="18"/>
        <v/>
      </c>
      <c r="CJ42" s="42" t="str">
        <f t="shared" si="19"/>
        <v/>
      </c>
      <c r="CK42" s="42" t="str">
        <f t="shared" si="20"/>
        <v/>
      </c>
      <c r="CL42" s="42" t="str">
        <f t="shared" si="21"/>
        <v/>
      </c>
      <c r="CM42" s="43">
        <f t="shared" si="22"/>
        <v>90</v>
      </c>
      <c r="CN42" s="44">
        <f t="shared" si="23"/>
        <v>90</v>
      </c>
      <c r="CO42" s="45"/>
      <c r="CP42" s="52">
        <v>5</v>
      </c>
      <c r="CQ42" s="46" t="str">
        <f t="shared" si="24"/>
        <v xml:space="preserve">Memiliki kemampuan pemahanan respon internasional thdp proklamasi Kemerdekaan, perkembangan IPTEK di era globalisasi, peran aktif bangsa Indonesia pada masa perang dingin, sejarah organisasi regional dan global, </v>
      </c>
      <c r="CR42" s="45"/>
      <c r="CS42" s="52">
        <v>5</v>
      </c>
      <c r="CT42" s="46" t="str">
        <f t="shared" si="25"/>
        <v xml:space="preserve">Memiliki keterampilan analisis pentingnya pengakuan suatu negara dari negara lain, analisis dampak perkembangan IPTEK bagi siswa, buat tabel perbedaan konsep antara blok barat dan blok timur, membuat power point organisasi regional dan global, </v>
      </c>
    </row>
    <row r="43" spans="1:110" x14ac:dyDescent="0.25">
      <c r="A43" s="8">
        <v>33</v>
      </c>
      <c r="B43" s="8">
        <v>89298</v>
      </c>
      <c r="C43" s="8" t="s">
        <v>190</v>
      </c>
      <c r="E43" s="47">
        <f t="shared" ref="E43:E60" si="26">AV43</f>
        <v>83</v>
      </c>
      <c r="F43" s="8" t="str">
        <f t="shared" ref="F43:F60" si="27">IF(E43="","",IF(E43&lt;=69,"D",IF(E43&lt;=75,"C",IF(E43&lt;=90,"B",IF(E43&lt;=100,"A","E")))))</f>
        <v>B</v>
      </c>
      <c r="G43" s="8" t="str">
        <f t="shared" ref="G43:G60" si="28">CQ43</f>
        <v xml:space="preserve">Memiliki kemampuan pemahanan respon internasional thdp proklamasi Kemerdekaan, perkembangan IPTEK di era globalisasi, peran aktif bangsa Indonesia pada masa perang dingin, sejarah organisasi regional dan global, </v>
      </c>
      <c r="H43" s="47">
        <f t="shared" ref="H43:H60" si="29">CN43</f>
        <v>90</v>
      </c>
      <c r="I43" s="8" t="str">
        <f t="shared" ref="I43:I60" si="30">IF(H43="","",IF(H43&lt;=69,"D",IF(H43&lt;=75,"C",IF(H43&lt;=90,"B",IF(H43&lt;=100,"A","E")))))</f>
        <v>B</v>
      </c>
      <c r="J43" s="8" t="str">
        <f t="shared" ref="J43:J60" si="31">CT43</f>
        <v xml:space="preserve">Memiliki keterampilan analisis pentingnya pengakuan suatu negara dari negara lain, analisis dampak perkembangan IPTEK bagi siswa, buat tabel perbedaan konsep antara blok barat dan blok timur, membuat power point organisasi regional dan global, </v>
      </c>
      <c r="K43" s="13"/>
      <c r="L43" s="41">
        <f t="shared" ref="L43:L60" si="32">AD43</f>
        <v>86</v>
      </c>
      <c r="M43" s="41">
        <f t="shared" ref="M43:M60" si="33">IF(COUNTBLANK(AT43:AT43),"",AT43)</f>
        <v>65.5</v>
      </c>
      <c r="O43" s="41">
        <v>75</v>
      </c>
      <c r="P43" s="41"/>
      <c r="Q43" s="42">
        <v>90</v>
      </c>
      <c r="R43" s="41">
        <v>91</v>
      </c>
      <c r="S43" s="41"/>
      <c r="T43" s="42">
        <v>90</v>
      </c>
      <c r="U43" s="41">
        <v>79</v>
      </c>
      <c r="V43" s="41"/>
      <c r="W43" s="42">
        <v>90</v>
      </c>
      <c r="X43" s="41"/>
      <c r="Y43" s="41"/>
      <c r="Z43" s="42"/>
      <c r="AA43" s="41"/>
      <c r="AB43" s="41"/>
      <c r="AC43" s="42"/>
      <c r="AD43" s="42">
        <f t="shared" ref="AD43:AD60" si="34">IF(AND(O43="",P43="",Q43=""),"",ROUND(AVERAGE(O43:AC43),0))</f>
        <v>86</v>
      </c>
      <c r="AE43" s="41">
        <v>75</v>
      </c>
      <c r="AF43" s="41"/>
      <c r="AG43" s="42">
        <v>90</v>
      </c>
      <c r="AH43" s="41"/>
      <c r="AI43" s="41"/>
      <c r="AJ43" s="42"/>
      <c r="AK43" s="41"/>
      <c r="AL43" s="41"/>
      <c r="AM43" s="42"/>
      <c r="AN43" s="41"/>
      <c r="AO43" s="41"/>
      <c r="AP43" s="42"/>
      <c r="AQ43" s="41"/>
      <c r="AR43" s="41"/>
      <c r="AS43" s="42"/>
      <c r="AT43" s="41">
        <v>65.5</v>
      </c>
      <c r="AU43" s="43">
        <f t="shared" ref="AU43:AU60" si="35">IF(AT43="","",AVERAGE(O43:AC43,AE43:AT43))</f>
        <v>82.833333333333329</v>
      </c>
      <c r="AV43" s="44">
        <f t="shared" ref="AV43:AV60" si="36">IF(AU43="","",ROUND(AU43,0))</f>
        <v>83</v>
      </c>
      <c r="AW43" s="45"/>
      <c r="AX43" s="41"/>
      <c r="AY43" s="41"/>
      <c r="AZ43" s="42">
        <v>90</v>
      </c>
      <c r="BA43" s="52"/>
      <c r="BB43" s="52"/>
      <c r="BC43" s="42">
        <v>90</v>
      </c>
      <c r="BD43" s="52"/>
      <c r="BE43" s="52"/>
      <c r="BF43" s="42">
        <v>90</v>
      </c>
      <c r="BG43" s="41"/>
      <c r="BH43" s="41"/>
      <c r="BI43" s="42"/>
      <c r="BJ43" s="41"/>
      <c r="BK43" s="41"/>
      <c r="BL43" s="42"/>
      <c r="BM43" s="42">
        <f t="shared" ref="BM43:BM60" si="37">IF(AND(AZ43="",AY43="",AX43=""),"",MAX(AX43:AZ43))</f>
        <v>90</v>
      </c>
      <c r="BN43" s="42">
        <f t="shared" ref="BN43:BN60" si="38">IF(AND(BB43="",BC43="",BA43=""),"",MAX(BA43:BC43))</f>
        <v>90</v>
      </c>
      <c r="BO43" s="42">
        <f t="shared" ref="BO43:BO60" si="39">IF(AND(BD43="",BE43="",BF43=""),"",MAX(BD43:BF43))</f>
        <v>90</v>
      </c>
      <c r="BP43" s="42" t="str">
        <f t="shared" ref="BP43:BP60" si="40">IF(AND(BG43="",BH43="",BI43=""),"",MAX(BG43:BI43))</f>
        <v/>
      </c>
      <c r="BQ43" s="42" t="str">
        <f t="shared" ref="BQ43:BQ60" si="41">IF(AND(BJ43="",BK43="",BL43=""),"",MAX(BJ43:BL43))</f>
        <v/>
      </c>
      <c r="BR43" s="42">
        <f t="shared" ref="BR43:BR60" si="42">IF(AND(BM43=""),"",ROUND(AVERAGE(BM43:BQ43),0))</f>
        <v>90</v>
      </c>
      <c r="BS43" s="52"/>
      <c r="BT43" s="52"/>
      <c r="BU43" s="42">
        <v>90</v>
      </c>
      <c r="BV43" s="52"/>
      <c r="BW43" s="52"/>
      <c r="BX43" s="42"/>
      <c r="BY43" s="41"/>
      <c r="BZ43" s="41"/>
      <c r="CA43" s="42"/>
      <c r="CB43" s="41"/>
      <c r="CC43" s="41"/>
      <c r="CD43" s="42"/>
      <c r="CE43" s="41"/>
      <c r="CF43" s="41"/>
      <c r="CG43" s="42"/>
      <c r="CH43" s="42">
        <f t="shared" ref="CH43:CH60" si="43">IF(AND(BU43="",BT43="",BS43=""),"",MAX(BS43:BU43))</f>
        <v>90</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90</v>
      </c>
      <c r="CN43" s="44">
        <f t="shared" ref="CN43:CN60" si="49">IF(CM43="","",ROUND(CM43,0))</f>
        <v>90</v>
      </c>
      <c r="CO43" s="45"/>
      <c r="CP43" s="52">
        <v>5</v>
      </c>
      <c r="CQ43" s="46" t="str">
        <f t="shared" ref="CQ43:CQ60" si="50">IF(CP43="","",VLOOKUP(CP43,$DE$9:$DF$20,2,0))</f>
        <v xml:space="preserve">Memiliki kemampuan pemahanan respon internasional thdp proklamasi Kemerdekaan, perkembangan IPTEK di era globalisasi, peran aktif bangsa Indonesia pada masa perang dingin, sejarah organisasi regional dan global, </v>
      </c>
      <c r="CR43" s="45"/>
      <c r="CS43" s="52">
        <v>5</v>
      </c>
      <c r="CT43" s="46" t="str">
        <f t="shared" ref="CT43:CT60" si="51">IF(CS43="","",VLOOKUP(CS43,$DE$22:$DF$33,2,0))</f>
        <v xml:space="preserve">Memiliki keterampilan analisis pentingnya pengakuan suatu negara dari negara lain, analisis dampak perkembangan IPTEK bagi siswa, buat tabel perbedaan konsep antara blok barat dan blok timur, membuat power point organisasi regional dan global, </v>
      </c>
    </row>
    <row r="44" spans="1:110" x14ac:dyDescent="0.25">
      <c r="A44" s="8"/>
      <c r="B44" s="8"/>
      <c r="C44" s="8"/>
      <c r="E44" s="47" t="str">
        <f t="shared" si="26"/>
        <v/>
      </c>
      <c r="F44" s="8" t="str">
        <f t="shared" si="27"/>
        <v/>
      </c>
      <c r="G44" s="8" t="str">
        <f t="shared" si="28"/>
        <v/>
      </c>
      <c r="H44" s="47" t="str">
        <f t="shared" si="29"/>
        <v/>
      </c>
      <c r="I44" s="8" t="str">
        <f t="shared" si="30"/>
        <v/>
      </c>
      <c r="J44" s="8" t="str">
        <f t="shared" si="31"/>
        <v/>
      </c>
      <c r="K44" s="13"/>
      <c r="L44" s="41" t="str">
        <f t="shared" si="32"/>
        <v/>
      </c>
      <c r="M44" s="41" t="str">
        <f t="shared" si="33"/>
        <v/>
      </c>
      <c r="O44" s="41"/>
      <c r="P44" s="41"/>
      <c r="Q44" s="42"/>
      <c r="R44" s="41"/>
      <c r="S44" s="41"/>
      <c r="T44" s="42"/>
      <c r="U44" s="41"/>
      <c r="V44" s="41"/>
      <c r="W44" s="42"/>
      <c r="X44" s="41"/>
      <c r="Y44" s="41"/>
      <c r="Z44" s="42"/>
      <c r="AA44" s="41"/>
      <c r="AB44" s="41"/>
      <c r="AC44" s="42"/>
      <c r="AD44" s="42" t="str">
        <f t="shared" si="34"/>
        <v/>
      </c>
      <c r="AE44" s="41"/>
      <c r="AF44" s="41"/>
      <c r="AG44" s="42"/>
      <c r="AH44" s="41"/>
      <c r="AI44" s="41"/>
      <c r="AJ44" s="42"/>
      <c r="AK44" s="41"/>
      <c r="AL44" s="41"/>
      <c r="AM44" s="42"/>
      <c r="AN44" s="41"/>
      <c r="AO44" s="41"/>
      <c r="AP44" s="42"/>
      <c r="AQ44" s="41"/>
      <c r="AR44" s="41"/>
      <c r="AS44" s="42"/>
      <c r="AT44" s="41"/>
      <c r="AU44" s="43" t="str">
        <f t="shared" si="35"/>
        <v/>
      </c>
      <c r="AV44" s="44" t="str">
        <f t="shared" si="36"/>
        <v/>
      </c>
      <c r="AW44" s="45"/>
      <c r="AX44" s="41"/>
      <c r="AY44" s="41"/>
      <c r="AZ44" s="42"/>
      <c r="BA44" s="41"/>
      <c r="BB44" s="41"/>
      <c r="BC44" s="42"/>
      <c r="BD44" s="41"/>
      <c r="BE44" s="41"/>
      <c r="BF44" s="42"/>
      <c r="BG44" s="41"/>
      <c r="BH44" s="41"/>
      <c r="BI44" s="42"/>
      <c r="BJ44" s="41"/>
      <c r="BK44" s="41"/>
      <c r="BL44" s="42"/>
      <c r="BM44" s="42" t="str">
        <f t="shared" si="37"/>
        <v/>
      </c>
      <c r="BN44" s="42" t="str">
        <f t="shared" si="38"/>
        <v/>
      </c>
      <c r="BO44" s="42" t="str">
        <f t="shared" si="39"/>
        <v/>
      </c>
      <c r="BP44" s="42" t="str">
        <f t="shared" si="40"/>
        <v/>
      </c>
      <c r="BQ44" s="42" t="str">
        <f t="shared" si="41"/>
        <v/>
      </c>
      <c r="BR44" s="42" t="str">
        <f t="shared" si="42"/>
        <v/>
      </c>
      <c r="BS44" s="41"/>
      <c r="BT44" s="41"/>
      <c r="BU44" s="42"/>
      <c r="BV44" s="41"/>
      <c r="BW44" s="41"/>
      <c r="BX44" s="42"/>
      <c r="BY44" s="41"/>
      <c r="BZ44" s="41"/>
      <c r="CA44" s="42"/>
      <c r="CB44" s="41"/>
      <c r="CC44" s="41"/>
      <c r="CD44" s="42"/>
      <c r="CE44" s="41"/>
      <c r="CF44" s="41"/>
      <c r="CG44" s="42"/>
      <c r="CH44" s="42" t="str">
        <f t="shared" si="43"/>
        <v/>
      </c>
      <c r="CI44" s="42" t="str">
        <f t="shared" si="44"/>
        <v/>
      </c>
      <c r="CJ44" s="42" t="str">
        <f t="shared" si="45"/>
        <v/>
      </c>
      <c r="CK44" s="42" t="str">
        <f t="shared" si="46"/>
        <v/>
      </c>
      <c r="CL44" s="42" t="str">
        <f t="shared" si="47"/>
        <v/>
      </c>
      <c r="CM44" s="43" t="str">
        <f t="shared" si="48"/>
        <v/>
      </c>
      <c r="CN44" s="44" t="str">
        <f t="shared" si="49"/>
        <v/>
      </c>
      <c r="CO44" s="45"/>
      <c r="CP44" s="41"/>
      <c r="CQ44" s="46" t="str">
        <f t="shared" si="50"/>
        <v/>
      </c>
      <c r="CR44" s="45"/>
      <c r="CS44" s="41"/>
      <c r="CT44" s="46" t="str">
        <f t="shared" si="51"/>
        <v/>
      </c>
    </row>
    <row r="45" spans="1:110" x14ac:dyDescent="0.25">
      <c r="A45" s="8"/>
      <c r="B45" s="8"/>
      <c r="C45" s="8"/>
      <c r="E45" s="47" t="str">
        <f t="shared" si="26"/>
        <v/>
      </c>
      <c r="F45" s="8" t="str">
        <f t="shared" si="27"/>
        <v/>
      </c>
      <c r="G45" s="8" t="str">
        <f t="shared" si="28"/>
        <v/>
      </c>
      <c r="H45" s="47" t="str">
        <f t="shared" si="29"/>
        <v/>
      </c>
      <c r="I45" s="8" t="str">
        <f t="shared" si="30"/>
        <v/>
      </c>
      <c r="J45" s="8" t="str">
        <f t="shared" si="31"/>
        <v/>
      </c>
      <c r="K45" s="13"/>
      <c r="L45" s="41" t="str">
        <f t="shared" si="32"/>
        <v/>
      </c>
      <c r="M45" s="41" t="str">
        <f t="shared" si="33"/>
        <v/>
      </c>
      <c r="O45" s="41"/>
      <c r="P45" s="41"/>
      <c r="Q45" s="42"/>
      <c r="R45" s="41"/>
      <c r="S45" s="41"/>
      <c r="T45" s="42"/>
      <c r="U45" s="41"/>
      <c r="V45" s="41"/>
      <c r="W45" s="42"/>
      <c r="X45" s="41"/>
      <c r="Y45" s="41"/>
      <c r="Z45" s="42"/>
      <c r="AA45" s="41"/>
      <c r="AB45" s="41"/>
      <c r="AC45" s="42"/>
      <c r="AD45" s="42" t="str">
        <f t="shared" si="34"/>
        <v/>
      </c>
      <c r="AE45" s="41"/>
      <c r="AF45" s="41"/>
      <c r="AG45" s="42"/>
      <c r="AH45" s="41"/>
      <c r="AI45" s="41"/>
      <c r="AJ45" s="42"/>
      <c r="AK45" s="41"/>
      <c r="AL45" s="41"/>
      <c r="AM45" s="42"/>
      <c r="AN45" s="41"/>
      <c r="AO45" s="41"/>
      <c r="AP45" s="42"/>
      <c r="AQ45" s="41"/>
      <c r="AR45" s="41"/>
      <c r="AS45" s="42"/>
      <c r="AT45" s="41"/>
      <c r="AU45" s="43" t="str">
        <f t="shared" si="35"/>
        <v/>
      </c>
      <c r="AV45" s="44" t="str">
        <f t="shared" si="36"/>
        <v/>
      </c>
      <c r="AW45" s="45"/>
      <c r="AX45" s="41"/>
      <c r="AY45" s="41"/>
      <c r="AZ45" s="42"/>
      <c r="BA45" s="41"/>
      <c r="BB45" s="41"/>
      <c r="BC45" s="42"/>
      <c r="BD45" s="41"/>
      <c r="BE45" s="41"/>
      <c r="BF45" s="42"/>
      <c r="BG45" s="41"/>
      <c r="BH45" s="41"/>
      <c r="BI45" s="42"/>
      <c r="BJ45" s="41"/>
      <c r="BK45" s="41"/>
      <c r="BL45" s="42"/>
      <c r="BM45" s="42" t="str">
        <f t="shared" si="37"/>
        <v/>
      </c>
      <c r="BN45" s="42" t="str">
        <f t="shared" si="38"/>
        <v/>
      </c>
      <c r="BO45" s="42" t="str">
        <f t="shared" si="39"/>
        <v/>
      </c>
      <c r="BP45" s="42" t="str">
        <f t="shared" si="40"/>
        <v/>
      </c>
      <c r="BQ45" s="42" t="str">
        <f t="shared" si="41"/>
        <v/>
      </c>
      <c r="BR45" s="42" t="str">
        <f t="shared" si="42"/>
        <v/>
      </c>
      <c r="BS45" s="41"/>
      <c r="BT45" s="41"/>
      <c r="BU45" s="42"/>
      <c r="BV45" s="41"/>
      <c r="BW45" s="41"/>
      <c r="BX45" s="42"/>
      <c r="BY45" s="41"/>
      <c r="BZ45" s="41"/>
      <c r="CA45" s="42"/>
      <c r="CB45" s="41"/>
      <c r="CC45" s="41"/>
      <c r="CD45" s="42"/>
      <c r="CE45" s="41"/>
      <c r="CF45" s="41"/>
      <c r="CG45" s="42"/>
      <c r="CH45" s="42" t="str">
        <f t="shared" si="43"/>
        <v/>
      </c>
      <c r="CI45" s="42" t="str">
        <f t="shared" si="44"/>
        <v/>
      </c>
      <c r="CJ45" s="42" t="str">
        <f t="shared" si="45"/>
        <v/>
      </c>
      <c r="CK45" s="42" t="str">
        <f t="shared" si="46"/>
        <v/>
      </c>
      <c r="CL45" s="42" t="str">
        <f t="shared" si="47"/>
        <v/>
      </c>
      <c r="CM45" s="43" t="str">
        <f t="shared" si="48"/>
        <v/>
      </c>
      <c r="CN45" s="44" t="str">
        <f t="shared" si="49"/>
        <v/>
      </c>
      <c r="CO45" s="45"/>
      <c r="CP45" s="41"/>
      <c r="CQ45" s="46" t="str">
        <f t="shared" si="50"/>
        <v/>
      </c>
      <c r="CR45" s="45"/>
      <c r="CS45" s="41"/>
      <c r="CT45" s="46" t="str">
        <f t="shared" si="51"/>
        <v/>
      </c>
    </row>
    <row r="46" spans="1:110" x14ac:dyDescent="0.25">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B9:CD9"/>
    <mergeCell ref="CE9:CG9"/>
    <mergeCell ref="CP8:CP10"/>
    <mergeCell ref="CQ8:CQ10"/>
    <mergeCell ref="CN8:CN10"/>
  </mergeCells>
  <conditionalFormatting sqref="O11">
    <cfRule type="cellIs" dxfId="4823" priority="7" operator="lessThan">
      <formula>$C$4</formula>
    </cfRule>
  </conditionalFormatting>
  <conditionalFormatting sqref="O12">
    <cfRule type="cellIs" dxfId="4822" priority="8" operator="lessThan">
      <formula>$C$4</formula>
    </cfRule>
  </conditionalFormatting>
  <conditionalFormatting sqref="O13">
    <cfRule type="cellIs" dxfId="4821" priority="9" operator="lessThan">
      <formula>$C$4</formula>
    </cfRule>
  </conditionalFormatting>
  <conditionalFormatting sqref="O14">
    <cfRule type="cellIs" dxfId="4820" priority="10" operator="lessThan">
      <formula>$C$4</formula>
    </cfRule>
  </conditionalFormatting>
  <conditionalFormatting sqref="O15">
    <cfRule type="cellIs" dxfId="4819" priority="11" operator="lessThan">
      <formula>$C$4</formula>
    </cfRule>
  </conditionalFormatting>
  <conditionalFormatting sqref="O16">
    <cfRule type="cellIs" dxfId="4818" priority="12" operator="lessThan">
      <formula>$C$4</formula>
    </cfRule>
  </conditionalFormatting>
  <conditionalFormatting sqref="O17">
    <cfRule type="cellIs" dxfId="4817" priority="13" operator="lessThan">
      <formula>$C$4</formula>
    </cfRule>
  </conditionalFormatting>
  <conditionalFormatting sqref="O18">
    <cfRule type="cellIs" dxfId="4816" priority="14" operator="lessThan">
      <formula>$C$4</formula>
    </cfRule>
  </conditionalFormatting>
  <conditionalFormatting sqref="O19">
    <cfRule type="cellIs" dxfId="4815" priority="15" operator="lessThan">
      <formula>$C$4</formula>
    </cfRule>
  </conditionalFormatting>
  <conditionalFormatting sqref="O20">
    <cfRule type="cellIs" dxfId="4814" priority="16" operator="lessThan">
      <formula>$C$4</formula>
    </cfRule>
  </conditionalFormatting>
  <conditionalFormatting sqref="O21">
    <cfRule type="cellIs" dxfId="4813" priority="17" operator="lessThan">
      <formula>$C$4</formula>
    </cfRule>
  </conditionalFormatting>
  <conditionalFormatting sqref="O22">
    <cfRule type="cellIs" dxfId="4812" priority="18" operator="lessThan">
      <formula>$C$4</formula>
    </cfRule>
  </conditionalFormatting>
  <conditionalFormatting sqref="O23">
    <cfRule type="cellIs" dxfId="4811" priority="19" operator="lessThan">
      <formula>$C$4</formula>
    </cfRule>
  </conditionalFormatting>
  <conditionalFormatting sqref="O24">
    <cfRule type="cellIs" dxfId="4810" priority="20" operator="lessThan">
      <formula>$C$4</formula>
    </cfRule>
  </conditionalFormatting>
  <conditionalFormatting sqref="O25">
    <cfRule type="cellIs" dxfId="4809" priority="21" operator="lessThan">
      <formula>$C$4</formula>
    </cfRule>
  </conditionalFormatting>
  <conditionalFormatting sqref="O26">
    <cfRule type="cellIs" dxfId="4808" priority="22" operator="lessThan">
      <formula>$C$4</formula>
    </cfRule>
  </conditionalFormatting>
  <conditionalFormatting sqref="O27">
    <cfRule type="cellIs" dxfId="4807" priority="23" operator="lessThan">
      <formula>$C$4</formula>
    </cfRule>
  </conditionalFormatting>
  <conditionalFormatting sqref="O28">
    <cfRule type="cellIs" dxfId="4806" priority="24" operator="lessThan">
      <formula>$C$4</formula>
    </cfRule>
  </conditionalFormatting>
  <conditionalFormatting sqref="O29">
    <cfRule type="cellIs" dxfId="4805" priority="25" operator="lessThan">
      <formula>$C$4</formula>
    </cfRule>
  </conditionalFormatting>
  <conditionalFormatting sqref="O30">
    <cfRule type="cellIs" dxfId="4804" priority="26" operator="lessThan">
      <formula>$C$4</formula>
    </cfRule>
  </conditionalFormatting>
  <conditionalFormatting sqref="O31">
    <cfRule type="cellIs" dxfId="4803" priority="27" operator="lessThan">
      <formula>$C$4</formula>
    </cfRule>
  </conditionalFormatting>
  <conditionalFormatting sqref="O32">
    <cfRule type="cellIs" dxfId="4802" priority="28" operator="lessThan">
      <formula>$C$4</formula>
    </cfRule>
  </conditionalFormatting>
  <conditionalFormatting sqref="O33">
    <cfRule type="cellIs" dxfId="4801" priority="29" operator="lessThan">
      <formula>$C$4</formula>
    </cfRule>
  </conditionalFormatting>
  <conditionalFormatting sqref="O34">
    <cfRule type="cellIs" dxfId="4800" priority="30" operator="lessThan">
      <formula>$C$4</formula>
    </cfRule>
  </conditionalFormatting>
  <conditionalFormatting sqref="O35">
    <cfRule type="cellIs" dxfId="4799" priority="31" operator="lessThan">
      <formula>$C$4</formula>
    </cfRule>
  </conditionalFormatting>
  <conditionalFormatting sqref="O36">
    <cfRule type="cellIs" dxfId="4798" priority="32" operator="lessThan">
      <formula>$C$4</formula>
    </cfRule>
  </conditionalFormatting>
  <conditionalFormatting sqref="O37">
    <cfRule type="cellIs" dxfId="4797" priority="33" operator="lessThan">
      <formula>$C$4</formula>
    </cfRule>
  </conditionalFormatting>
  <conditionalFormatting sqref="O38">
    <cfRule type="cellIs" dxfId="4796" priority="34" operator="lessThan">
      <formula>$C$4</formula>
    </cfRule>
  </conditionalFormatting>
  <conditionalFormatting sqref="O39">
    <cfRule type="cellIs" dxfId="4795" priority="35" operator="lessThan">
      <formula>$C$4</formula>
    </cfRule>
  </conditionalFormatting>
  <conditionalFormatting sqref="O40">
    <cfRule type="cellIs" dxfId="4794" priority="36" operator="lessThan">
      <formula>$C$4</formula>
    </cfRule>
  </conditionalFormatting>
  <conditionalFormatting sqref="O41">
    <cfRule type="cellIs" dxfId="4793" priority="37" operator="lessThan">
      <formula>$C$4</formula>
    </cfRule>
  </conditionalFormatting>
  <conditionalFormatting sqref="O42">
    <cfRule type="cellIs" dxfId="4792" priority="38" operator="lessThan">
      <formula>$C$4</formula>
    </cfRule>
  </conditionalFormatting>
  <conditionalFormatting sqref="O43">
    <cfRule type="cellIs" dxfId="4791" priority="39" operator="lessThan">
      <formula>$C$4</formula>
    </cfRule>
  </conditionalFormatting>
  <conditionalFormatting sqref="O44">
    <cfRule type="cellIs" dxfId="4790" priority="40" operator="lessThan">
      <formula>$C$4</formula>
    </cfRule>
  </conditionalFormatting>
  <conditionalFormatting sqref="O45">
    <cfRule type="cellIs" dxfId="4789" priority="41" operator="lessThan">
      <formula>$C$4</formula>
    </cfRule>
  </conditionalFormatting>
  <conditionalFormatting sqref="O46">
    <cfRule type="cellIs" dxfId="4788" priority="42" operator="lessThan">
      <formula>$C$4</formula>
    </cfRule>
  </conditionalFormatting>
  <conditionalFormatting sqref="O47">
    <cfRule type="cellIs" dxfId="4787" priority="43" operator="lessThan">
      <formula>$C$4</formula>
    </cfRule>
  </conditionalFormatting>
  <conditionalFormatting sqref="O48">
    <cfRule type="cellIs" dxfId="4786" priority="44" operator="lessThan">
      <formula>$C$4</formula>
    </cfRule>
  </conditionalFormatting>
  <conditionalFormatting sqref="O49">
    <cfRule type="cellIs" dxfId="4785" priority="45" operator="lessThan">
      <formula>$C$4</formula>
    </cfRule>
  </conditionalFormatting>
  <conditionalFormatting sqref="O50">
    <cfRule type="cellIs" dxfId="4784" priority="46" operator="lessThan">
      <formula>$C$4</formula>
    </cfRule>
  </conditionalFormatting>
  <conditionalFormatting sqref="O51">
    <cfRule type="cellIs" dxfId="4783" priority="47" operator="lessThan">
      <formula>$C$4</formula>
    </cfRule>
  </conditionalFormatting>
  <conditionalFormatting sqref="O52">
    <cfRule type="cellIs" dxfId="4782" priority="48" operator="lessThan">
      <formula>$C$4</formula>
    </cfRule>
  </conditionalFormatting>
  <conditionalFormatting sqref="O53">
    <cfRule type="cellIs" dxfId="4781" priority="49" operator="lessThan">
      <formula>$C$4</formula>
    </cfRule>
  </conditionalFormatting>
  <conditionalFormatting sqref="O54">
    <cfRule type="cellIs" dxfId="4780" priority="50" operator="lessThan">
      <formula>$C$4</formula>
    </cfRule>
  </conditionalFormatting>
  <conditionalFormatting sqref="O55">
    <cfRule type="cellIs" dxfId="4779" priority="51" operator="lessThan">
      <formula>$C$4</formula>
    </cfRule>
  </conditionalFormatting>
  <conditionalFormatting sqref="O56">
    <cfRule type="cellIs" dxfId="4778" priority="52" operator="lessThan">
      <formula>$C$4</formula>
    </cfRule>
  </conditionalFormatting>
  <conditionalFormatting sqref="O57">
    <cfRule type="cellIs" dxfId="4777" priority="53" operator="lessThan">
      <formula>$C$4</formula>
    </cfRule>
  </conditionalFormatting>
  <conditionalFormatting sqref="O58">
    <cfRule type="cellIs" dxfId="4776" priority="54" operator="lessThan">
      <formula>$C$4</formula>
    </cfRule>
  </conditionalFormatting>
  <conditionalFormatting sqref="O59">
    <cfRule type="cellIs" dxfId="4775" priority="55" operator="lessThan">
      <formula>$C$4</formula>
    </cfRule>
  </conditionalFormatting>
  <conditionalFormatting sqref="O60">
    <cfRule type="cellIs" dxfId="4774" priority="56" operator="lessThan">
      <formula>$C$4</formula>
    </cfRule>
  </conditionalFormatting>
  <conditionalFormatting sqref="P11">
    <cfRule type="cellIs" dxfId="4773" priority="57" operator="lessThan">
      <formula>$C$4</formula>
    </cfRule>
  </conditionalFormatting>
  <conditionalFormatting sqref="P12">
    <cfRule type="cellIs" dxfId="4772" priority="58" operator="lessThan">
      <formula>$C$4</formula>
    </cfRule>
  </conditionalFormatting>
  <conditionalFormatting sqref="P13">
    <cfRule type="cellIs" dxfId="4771" priority="59" operator="lessThan">
      <formula>$C$4</formula>
    </cfRule>
  </conditionalFormatting>
  <conditionalFormatting sqref="P14">
    <cfRule type="cellIs" dxfId="4770" priority="60" operator="lessThan">
      <formula>$C$4</formula>
    </cfRule>
  </conditionalFormatting>
  <conditionalFormatting sqref="P15">
    <cfRule type="cellIs" dxfId="4769" priority="61" operator="lessThan">
      <formula>$C$4</formula>
    </cfRule>
  </conditionalFormatting>
  <conditionalFormatting sqref="P16">
    <cfRule type="cellIs" dxfId="4768" priority="62" operator="lessThan">
      <formula>$C$4</formula>
    </cfRule>
  </conditionalFormatting>
  <conditionalFormatting sqref="P17">
    <cfRule type="cellIs" dxfId="4767" priority="63" operator="lessThan">
      <formula>$C$4</formula>
    </cfRule>
  </conditionalFormatting>
  <conditionalFormatting sqref="P18">
    <cfRule type="cellIs" dxfId="4766" priority="64" operator="lessThan">
      <formula>$C$4</formula>
    </cfRule>
  </conditionalFormatting>
  <conditionalFormatting sqref="P19">
    <cfRule type="cellIs" dxfId="4765" priority="65" operator="lessThan">
      <formula>$C$4</formula>
    </cfRule>
  </conditionalFormatting>
  <conditionalFormatting sqref="P20">
    <cfRule type="cellIs" dxfId="4764" priority="66" operator="lessThan">
      <formula>$C$4</formula>
    </cfRule>
  </conditionalFormatting>
  <conditionalFormatting sqref="P21">
    <cfRule type="cellIs" dxfId="4763" priority="67" operator="lessThan">
      <formula>$C$4</formula>
    </cfRule>
  </conditionalFormatting>
  <conditionalFormatting sqref="P22">
    <cfRule type="cellIs" dxfId="4762" priority="68" operator="lessThan">
      <formula>$C$4</formula>
    </cfRule>
  </conditionalFormatting>
  <conditionalFormatting sqref="P23">
    <cfRule type="cellIs" dxfId="4761" priority="69" operator="lessThan">
      <formula>$C$4</formula>
    </cfRule>
  </conditionalFormatting>
  <conditionalFormatting sqref="P24">
    <cfRule type="cellIs" dxfId="4760" priority="70" operator="lessThan">
      <formula>$C$4</formula>
    </cfRule>
  </conditionalFormatting>
  <conditionalFormatting sqref="P25">
    <cfRule type="cellIs" dxfId="4759" priority="71" operator="lessThan">
      <formula>$C$4</formula>
    </cfRule>
  </conditionalFormatting>
  <conditionalFormatting sqref="P26">
    <cfRule type="cellIs" dxfId="4758" priority="72" operator="lessThan">
      <formula>$C$4</formula>
    </cfRule>
  </conditionalFormatting>
  <conditionalFormatting sqref="P27">
    <cfRule type="cellIs" dxfId="4757" priority="73" operator="lessThan">
      <formula>$C$4</formula>
    </cfRule>
  </conditionalFormatting>
  <conditionalFormatting sqref="P28">
    <cfRule type="cellIs" dxfId="4756" priority="74" operator="lessThan">
      <formula>$C$4</formula>
    </cfRule>
  </conditionalFormatting>
  <conditionalFormatting sqref="P29">
    <cfRule type="cellIs" dxfId="4755" priority="75" operator="lessThan">
      <formula>$C$4</formula>
    </cfRule>
  </conditionalFormatting>
  <conditionalFormatting sqref="P30">
    <cfRule type="cellIs" dxfId="4754" priority="76" operator="lessThan">
      <formula>$C$4</formula>
    </cfRule>
  </conditionalFormatting>
  <conditionalFormatting sqref="P31">
    <cfRule type="cellIs" dxfId="4753" priority="77" operator="lessThan">
      <formula>$C$4</formula>
    </cfRule>
  </conditionalFormatting>
  <conditionalFormatting sqref="P32">
    <cfRule type="cellIs" dxfId="4752" priority="78" operator="lessThan">
      <formula>$C$4</formula>
    </cfRule>
  </conditionalFormatting>
  <conditionalFormatting sqref="P33">
    <cfRule type="cellIs" dxfId="4751" priority="79" operator="lessThan">
      <formula>$C$4</formula>
    </cfRule>
  </conditionalFormatting>
  <conditionalFormatting sqref="P34">
    <cfRule type="cellIs" dxfId="4750" priority="80" operator="lessThan">
      <formula>$C$4</formula>
    </cfRule>
  </conditionalFormatting>
  <conditionalFormatting sqref="P35">
    <cfRule type="cellIs" dxfId="4749" priority="81" operator="lessThan">
      <formula>$C$4</formula>
    </cfRule>
  </conditionalFormatting>
  <conditionalFormatting sqref="P36">
    <cfRule type="cellIs" dxfId="4748" priority="82" operator="lessThan">
      <formula>$C$4</formula>
    </cfRule>
  </conditionalFormatting>
  <conditionalFormatting sqref="P37">
    <cfRule type="cellIs" dxfId="4747" priority="83" operator="lessThan">
      <formula>$C$4</formula>
    </cfRule>
  </conditionalFormatting>
  <conditionalFormatting sqref="P38">
    <cfRule type="cellIs" dxfId="4746" priority="84" operator="lessThan">
      <formula>$C$4</formula>
    </cfRule>
  </conditionalFormatting>
  <conditionalFormatting sqref="P39">
    <cfRule type="cellIs" dxfId="4745" priority="85" operator="lessThan">
      <formula>$C$4</formula>
    </cfRule>
  </conditionalFormatting>
  <conditionalFormatting sqref="P40">
    <cfRule type="cellIs" dxfId="4744" priority="86" operator="lessThan">
      <formula>$C$4</formula>
    </cfRule>
  </conditionalFormatting>
  <conditionalFormatting sqref="P41">
    <cfRule type="cellIs" dxfId="4743" priority="87" operator="lessThan">
      <formula>$C$4</formula>
    </cfRule>
  </conditionalFormatting>
  <conditionalFormatting sqref="P42">
    <cfRule type="cellIs" dxfId="4742" priority="88" operator="lessThan">
      <formula>$C$4</formula>
    </cfRule>
  </conditionalFormatting>
  <conditionalFormatting sqref="P43">
    <cfRule type="cellIs" dxfId="4741" priority="89" operator="lessThan">
      <formula>$C$4</formula>
    </cfRule>
  </conditionalFormatting>
  <conditionalFormatting sqref="P44">
    <cfRule type="cellIs" dxfId="4740" priority="90" operator="lessThan">
      <formula>$C$4</formula>
    </cfRule>
  </conditionalFormatting>
  <conditionalFormatting sqref="P45">
    <cfRule type="cellIs" dxfId="4739" priority="91" operator="lessThan">
      <formula>$C$4</formula>
    </cfRule>
  </conditionalFormatting>
  <conditionalFormatting sqref="P46">
    <cfRule type="cellIs" dxfId="4738" priority="92" operator="lessThan">
      <formula>$C$4</formula>
    </cfRule>
  </conditionalFormatting>
  <conditionalFormatting sqref="P47">
    <cfRule type="cellIs" dxfId="4737" priority="93" operator="lessThan">
      <formula>$C$4</formula>
    </cfRule>
  </conditionalFormatting>
  <conditionalFormatting sqref="P48">
    <cfRule type="cellIs" dxfId="4736" priority="94" operator="lessThan">
      <formula>$C$4</formula>
    </cfRule>
  </conditionalFormatting>
  <conditionalFormatting sqref="P49">
    <cfRule type="cellIs" dxfId="4735" priority="95" operator="lessThan">
      <formula>$C$4</formula>
    </cfRule>
  </conditionalFormatting>
  <conditionalFormatting sqref="P50">
    <cfRule type="cellIs" dxfId="4734" priority="96" operator="lessThan">
      <formula>$C$4</formula>
    </cfRule>
  </conditionalFormatting>
  <conditionalFormatting sqref="P51">
    <cfRule type="cellIs" dxfId="4733" priority="97" operator="lessThan">
      <formula>$C$4</formula>
    </cfRule>
  </conditionalFormatting>
  <conditionalFormatting sqref="P52">
    <cfRule type="cellIs" dxfId="4732" priority="98" operator="lessThan">
      <formula>$C$4</formula>
    </cfRule>
  </conditionalFormatting>
  <conditionalFormatting sqref="P53">
    <cfRule type="cellIs" dxfId="4731" priority="99" operator="lessThan">
      <formula>$C$4</formula>
    </cfRule>
  </conditionalFormatting>
  <conditionalFormatting sqref="P54">
    <cfRule type="cellIs" dxfId="4730" priority="100" operator="lessThan">
      <formula>$C$4</formula>
    </cfRule>
  </conditionalFormatting>
  <conditionalFormatting sqref="P55">
    <cfRule type="cellIs" dxfId="4729" priority="101" operator="lessThan">
      <formula>$C$4</formula>
    </cfRule>
  </conditionalFormatting>
  <conditionalFormatting sqref="P56">
    <cfRule type="cellIs" dxfId="4728" priority="102" operator="lessThan">
      <formula>$C$4</formula>
    </cfRule>
  </conditionalFormatting>
  <conditionalFormatting sqref="P57">
    <cfRule type="cellIs" dxfId="4727" priority="103" operator="lessThan">
      <formula>$C$4</formula>
    </cfRule>
  </conditionalFormatting>
  <conditionalFormatting sqref="P58">
    <cfRule type="cellIs" dxfId="4726" priority="104" operator="lessThan">
      <formula>$C$4</formula>
    </cfRule>
  </conditionalFormatting>
  <conditionalFormatting sqref="P59">
    <cfRule type="cellIs" dxfId="4725" priority="105" operator="lessThan">
      <formula>$C$4</formula>
    </cfRule>
  </conditionalFormatting>
  <conditionalFormatting sqref="P60">
    <cfRule type="cellIs" dxfId="4724" priority="106" operator="lessThan">
      <formula>$C$4</formula>
    </cfRule>
  </conditionalFormatting>
  <conditionalFormatting sqref="Q11:Q43">
    <cfRule type="cellIs" dxfId="4723" priority="107" operator="lessThan">
      <formula>$C$4</formula>
    </cfRule>
  </conditionalFormatting>
  <conditionalFormatting sqref="Q44">
    <cfRule type="cellIs" dxfId="4722" priority="140" operator="lessThan">
      <formula>$C$4</formula>
    </cfRule>
  </conditionalFormatting>
  <conditionalFormatting sqref="Q45">
    <cfRule type="cellIs" dxfId="4721" priority="141" operator="lessThan">
      <formula>$C$4</formula>
    </cfRule>
  </conditionalFormatting>
  <conditionalFormatting sqref="Q46">
    <cfRule type="cellIs" dxfId="4720" priority="142" operator="lessThan">
      <formula>$C$4</formula>
    </cfRule>
  </conditionalFormatting>
  <conditionalFormatting sqref="Q47">
    <cfRule type="cellIs" dxfId="4719" priority="143" operator="lessThan">
      <formula>$C$4</formula>
    </cfRule>
  </conditionalFormatting>
  <conditionalFormatting sqref="Q48">
    <cfRule type="cellIs" dxfId="4718" priority="144" operator="lessThan">
      <formula>$C$4</formula>
    </cfRule>
  </conditionalFormatting>
  <conditionalFormatting sqref="Q49">
    <cfRule type="cellIs" dxfId="4717" priority="145" operator="lessThan">
      <formula>$C$4</formula>
    </cfRule>
  </conditionalFormatting>
  <conditionalFormatting sqref="Q50">
    <cfRule type="cellIs" dxfId="4716" priority="146" operator="lessThan">
      <formula>$C$4</formula>
    </cfRule>
  </conditionalFormatting>
  <conditionalFormatting sqref="Q51">
    <cfRule type="cellIs" dxfId="4715" priority="147" operator="lessThan">
      <formula>$C$4</formula>
    </cfRule>
  </conditionalFormatting>
  <conditionalFormatting sqref="Q52">
    <cfRule type="cellIs" dxfId="4714" priority="148" operator="lessThan">
      <formula>$C$4</formula>
    </cfRule>
  </conditionalFormatting>
  <conditionalFormatting sqref="Q53">
    <cfRule type="cellIs" dxfId="4713" priority="149" operator="lessThan">
      <formula>$C$4</formula>
    </cfRule>
  </conditionalFormatting>
  <conditionalFormatting sqref="Q54">
    <cfRule type="cellIs" dxfId="4712" priority="150" operator="lessThan">
      <formula>$C$4</formula>
    </cfRule>
  </conditionalFormatting>
  <conditionalFormatting sqref="Q55">
    <cfRule type="cellIs" dxfId="4711" priority="151" operator="lessThan">
      <formula>$C$4</formula>
    </cfRule>
  </conditionalFormatting>
  <conditionalFormatting sqref="Q56">
    <cfRule type="cellIs" dxfId="4710" priority="152" operator="lessThan">
      <formula>$C$4</formula>
    </cfRule>
  </conditionalFormatting>
  <conditionalFormatting sqref="Q57">
    <cfRule type="cellIs" dxfId="4709" priority="153" operator="lessThan">
      <formula>$C$4</formula>
    </cfRule>
  </conditionalFormatting>
  <conditionalFormatting sqref="Q58">
    <cfRule type="cellIs" dxfId="4708" priority="154" operator="lessThan">
      <formula>$C$4</formula>
    </cfRule>
  </conditionalFormatting>
  <conditionalFormatting sqref="Q59">
    <cfRule type="cellIs" dxfId="4707" priority="155" operator="lessThan">
      <formula>$C$4</formula>
    </cfRule>
  </conditionalFormatting>
  <conditionalFormatting sqref="Q60">
    <cfRule type="cellIs" dxfId="4706" priority="156" operator="lessThan">
      <formula>$C$4</formula>
    </cfRule>
  </conditionalFormatting>
  <conditionalFormatting sqref="T11:T43">
    <cfRule type="cellIs" dxfId="4705" priority="157" operator="lessThan">
      <formula>$C$4</formula>
    </cfRule>
  </conditionalFormatting>
  <conditionalFormatting sqref="T44">
    <cfRule type="cellIs" dxfId="4704" priority="190" operator="lessThan">
      <formula>$C$4</formula>
    </cfRule>
  </conditionalFormatting>
  <conditionalFormatting sqref="T45">
    <cfRule type="cellIs" dxfId="4703" priority="191" operator="lessThan">
      <formula>$C$4</formula>
    </cfRule>
  </conditionalFormatting>
  <conditionalFormatting sqref="T46">
    <cfRule type="cellIs" dxfId="4702" priority="192" operator="lessThan">
      <formula>$C$4</formula>
    </cfRule>
  </conditionalFormatting>
  <conditionalFormatting sqref="T47">
    <cfRule type="cellIs" dxfId="4701" priority="193" operator="lessThan">
      <formula>$C$4</formula>
    </cfRule>
  </conditionalFormatting>
  <conditionalFormatting sqref="T48">
    <cfRule type="cellIs" dxfId="4700" priority="194" operator="lessThan">
      <formula>$C$4</formula>
    </cfRule>
  </conditionalFormatting>
  <conditionalFormatting sqref="T49">
    <cfRule type="cellIs" dxfId="4699" priority="195" operator="lessThan">
      <formula>$C$4</formula>
    </cfRule>
  </conditionalFormatting>
  <conditionalFormatting sqref="T50">
    <cfRule type="cellIs" dxfId="4698" priority="196" operator="lessThan">
      <formula>$C$4</formula>
    </cfRule>
  </conditionalFormatting>
  <conditionalFormatting sqref="T51">
    <cfRule type="cellIs" dxfId="4697" priority="197" operator="lessThan">
      <formula>$C$4</formula>
    </cfRule>
  </conditionalFormatting>
  <conditionalFormatting sqref="T52">
    <cfRule type="cellIs" dxfId="4696" priority="198" operator="lessThan">
      <formula>$C$4</formula>
    </cfRule>
  </conditionalFormatting>
  <conditionalFormatting sqref="T53">
    <cfRule type="cellIs" dxfId="4695" priority="199" operator="lessThan">
      <formula>$C$4</formula>
    </cfRule>
  </conditionalFormatting>
  <conditionalFormatting sqref="T54">
    <cfRule type="cellIs" dxfId="4694" priority="200" operator="lessThan">
      <formula>$C$4</formula>
    </cfRule>
  </conditionalFormatting>
  <conditionalFormatting sqref="T55">
    <cfRule type="cellIs" dxfId="4693" priority="201" operator="lessThan">
      <formula>$C$4</formula>
    </cfRule>
  </conditionalFormatting>
  <conditionalFormatting sqref="T56">
    <cfRule type="cellIs" dxfId="4692" priority="202" operator="lessThan">
      <formula>$C$4</formula>
    </cfRule>
  </conditionalFormatting>
  <conditionalFormatting sqref="T57">
    <cfRule type="cellIs" dxfId="4691" priority="203" operator="lessThan">
      <formula>$C$4</formula>
    </cfRule>
  </conditionalFormatting>
  <conditionalFormatting sqref="T58">
    <cfRule type="cellIs" dxfId="4690" priority="204" operator="lessThan">
      <formula>$C$4</formula>
    </cfRule>
  </conditionalFormatting>
  <conditionalFormatting sqref="T59">
    <cfRule type="cellIs" dxfId="4689" priority="205" operator="lessThan">
      <formula>$C$4</formula>
    </cfRule>
  </conditionalFormatting>
  <conditionalFormatting sqref="T60">
    <cfRule type="cellIs" dxfId="4688" priority="206" operator="lessThan">
      <formula>$C$4</formula>
    </cfRule>
  </conditionalFormatting>
  <conditionalFormatting sqref="W11:W43">
    <cfRule type="cellIs" dxfId="4687" priority="207" operator="lessThan">
      <formula>$C$4</formula>
    </cfRule>
  </conditionalFormatting>
  <conditionalFormatting sqref="W44">
    <cfRule type="cellIs" dxfId="4686" priority="240" operator="lessThan">
      <formula>$C$4</formula>
    </cfRule>
  </conditionalFormatting>
  <conditionalFormatting sqref="W45">
    <cfRule type="cellIs" dxfId="4685" priority="241" operator="lessThan">
      <formula>$C$4</formula>
    </cfRule>
  </conditionalFormatting>
  <conditionalFormatting sqref="W46">
    <cfRule type="cellIs" dxfId="4684" priority="242" operator="lessThan">
      <formula>$C$4</formula>
    </cfRule>
  </conditionalFormatting>
  <conditionalFormatting sqref="W47">
    <cfRule type="cellIs" dxfId="4683" priority="243" operator="lessThan">
      <formula>$C$4</formula>
    </cfRule>
  </conditionalFormatting>
  <conditionalFormatting sqref="W48">
    <cfRule type="cellIs" dxfId="4682" priority="244" operator="lessThan">
      <formula>$C$4</formula>
    </cfRule>
  </conditionalFormatting>
  <conditionalFormatting sqref="W49">
    <cfRule type="cellIs" dxfId="4681" priority="245" operator="lessThan">
      <formula>$C$4</formula>
    </cfRule>
  </conditionalFormatting>
  <conditionalFormatting sqref="W50">
    <cfRule type="cellIs" dxfId="4680" priority="246" operator="lessThan">
      <formula>$C$4</formula>
    </cfRule>
  </conditionalFormatting>
  <conditionalFormatting sqref="W51">
    <cfRule type="cellIs" dxfId="4679" priority="247" operator="lessThan">
      <formula>$C$4</formula>
    </cfRule>
  </conditionalFormatting>
  <conditionalFormatting sqref="W52">
    <cfRule type="cellIs" dxfId="4678" priority="248" operator="lessThan">
      <formula>$C$4</formula>
    </cfRule>
  </conditionalFormatting>
  <conditionalFormatting sqref="W53">
    <cfRule type="cellIs" dxfId="4677" priority="249" operator="lessThan">
      <formula>$C$4</formula>
    </cfRule>
  </conditionalFormatting>
  <conditionalFormatting sqref="W54">
    <cfRule type="cellIs" dxfId="4676" priority="250" operator="lessThan">
      <formula>$C$4</formula>
    </cfRule>
  </conditionalFormatting>
  <conditionalFormatting sqref="W55">
    <cfRule type="cellIs" dxfId="4675" priority="251" operator="lessThan">
      <formula>$C$4</formula>
    </cfRule>
  </conditionalFormatting>
  <conditionalFormatting sqref="W56">
    <cfRule type="cellIs" dxfId="4674" priority="252" operator="lessThan">
      <formula>$C$4</formula>
    </cfRule>
  </conditionalFormatting>
  <conditionalFormatting sqref="W57">
    <cfRule type="cellIs" dxfId="4673" priority="253" operator="lessThan">
      <formula>$C$4</formula>
    </cfRule>
  </conditionalFormatting>
  <conditionalFormatting sqref="W58">
    <cfRule type="cellIs" dxfId="4672" priority="254" operator="lessThan">
      <formula>$C$4</formula>
    </cfRule>
  </conditionalFormatting>
  <conditionalFormatting sqref="W59">
    <cfRule type="cellIs" dxfId="4671" priority="255" operator="lessThan">
      <formula>$C$4</formula>
    </cfRule>
  </conditionalFormatting>
  <conditionalFormatting sqref="W60">
    <cfRule type="cellIs" dxfId="4670" priority="256" operator="lessThan">
      <formula>$C$4</formula>
    </cfRule>
  </conditionalFormatting>
  <conditionalFormatting sqref="X11">
    <cfRule type="cellIs" dxfId="4669" priority="257" operator="lessThan">
      <formula>$C$4</formula>
    </cfRule>
  </conditionalFormatting>
  <conditionalFormatting sqref="X12">
    <cfRule type="cellIs" dxfId="4668" priority="258" operator="lessThan">
      <formula>$C$4</formula>
    </cfRule>
  </conditionalFormatting>
  <conditionalFormatting sqref="X13">
    <cfRule type="cellIs" dxfId="4667" priority="259" operator="lessThan">
      <formula>$C$4</formula>
    </cfRule>
  </conditionalFormatting>
  <conditionalFormatting sqref="X14">
    <cfRule type="cellIs" dxfId="4666" priority="260" operator="lessThan">
      <formula>$C$4</formula>
    </cfRule>
  </conditionalFormatting>
  <conditionalFormatting sqref="X15">
    <cfRule type="cellIs" dxfId="4665" priority="261" operator="lessThan">
      <formula>$C$4</formula>
    </cfRule>
  </conditionalFormatting>
  <conditionalFormatting sqref="X16">
    <cfRule type="cellIs" dxfId="4664" priority="262" operator="lessThan">
      <formula>$C$4</formula>
    </cfRule>
  </conditionalFormatting>
  <conditionalFormatting sqref="X17">
    <cfRule type="cellIs" dxfId="4663" priority="263" operator="lessThan">
      <formula>$C$4</formula>
    </cfRule>
  </conditionalFormatting>
  <conditionalFormatting sqref="X18">
    <cfRule type="cellIs" dxfId="4662" priority="264" operator="lessThan">
      <formula>$C$4</formula>
    </cfRule>
  </conditionalFormatting>
  <conditionalFormatting sqref="X19">
    <cfRule type="cellIs" dxfId="4661" priority="265" operator="lessThan">
      <formula>$C$4</formula>
    </cfRule>
  </conditionalFormatting>
  <conditionalFormatting sqref="X20">
    <cfRule type="cellIs" dxfId="4660" priority="266" operator="lessThan">
      <formula>$C$4</formula>
    </cfRule>
  </conditionalFormatting>
  <conditionalFormatting sqref="X21">
    <cfRule type="cellIs" dxfId="4659" priority="267" operator="lessThan">
      <formula>$C$4</formula>
    </cfRule>
  </conditionalFormatting>
  <conditionalFormatting sqref="X22">
    <cfRule type="cellIs" dxfId="4658" priority="268" operator="lessThan">
      <formula>$C$4</formula>
    </cfRule>
  </conditionalFormatting>
  <conditionalFormatting sqref="X23">
    <cfRule type="cellIs" dxfId="4657" priority="269" operator="lessThan">
      <formula>$C$4</formula>
    </cfRule>
  </conditionalFormatting>
  <conditionalFormatting sqref="X24">
    <cfRule type="cellIs" dxfId="4656" priority="270" operator="lessThan">
      <formula>$C$4</formula>
    </cfRule>
  </conditionalFormatting>
  <conditionalFormatting sqref="X25">
    <cfRule type="cellIs" dxfId="4655" priority="271" operator="lessThan">
      <formula>$C$4</formula>
    </cfRule>
  </conditionalFormatting>
  <conditionalFormatting sqref="X26">
    <cfRule type="cellIs" dxfId="4654" priority="272" operator="lessThan">
      <formula>$C$4</formula>
    </cfRule>
  </conditionalFormatting>
  <conditionalFormatting sqref="X27">
    <cfRule type="cellIs" dxfId="4653" priority="273" operator="lessThan">
      <formula>$C$4</formula>
    </cfRule>
  </conditionalFormatting>
  <conditionalFormatting sqref="X28">
    <cfRule type="cellIs" dxfId="4652" priority="274" operator="lessThan">
      <formula>$C$4</formula>
    </cfRule>
  </conditionalFormatting>
  <conditionalFormatting sqref="X29">
    <cfRule type="cellIs" dxfId="4651" priority="275" operator="lessThan">
      <formula>$C$4</formula>
    </cfRule>
  </conditionalFormatting>
  <conditionalFormatting sqref="X30">
    <cfRule type="cellIs" dxfId="4650" priority="276" operator="lessThan">
      <formula>$C$4</formula>
    </cfRule>
  </conditionalFormatting>
  <conditionalFormatting sqref="X31">
    <cfRule type="cellIs" dxfId="4649" priority="277" operator="lessThan">
      <formula>$C$4</formula>
    </cfRule>
  </conditionalFormatting>
  <conditionalFormatting sqref="X32">
    <cfRule type="cellIs" dxfId="4648" priority="278" operator="lessThan">
      <formula>$C$4</formula>
    </cfRule>
  </conditionalFormatting>
  <conditionalFormatting sqref="X33">
    <cfRule type="cellIs" dxfId="4647" priority="279" operator="lessThan">
      <formula>$C$4</formula>
    </cfRule>
  </conditionalFormatting>
  <conditionalFormatting sqref="X34">
    <cfRule type="cellIs" dxfId="4646" priority="280" operator="lessThan">
      <formula>$C$4</formula>
    </cfRule>
  </conditionalFormatting>
  <conditionalFormatting sqref="X35">
    <cfRule type="cellIs" dxfId="4645" priority="281" operator="lessThan">
      <formula>$C$4</formula>
    </cfRule>
  </conditionalFormatting>
  <conditionalFormatting sqref="X36">
    <cfRule type="cellIs" dxfId="4644" priority="282" operator="lessThan">
      <formula>$C$4</formula>
    </cfRule>
  </conditionalFormatting>
  <conditionalFormatting sqref="X37">
    <cfRule type="cellIs" dxfId="4643" priority="283" operator="lessThan">
      <formula>$C$4</formula>
    </cfRule>
  </conditionalFormatting>
  <conditionalFormatting sqref="X38">
    <cfRule type="cellIs" dxfId="4642" priority="284" operator="lessThan">
      <formula>$C$4</formula>
    </cfRule>
  </conditionalFormatting>
  <conditionalFormatting sqref="X39">
    <cfRule type="cellIs" dxfId="4641" priority="285" operator="lessThan">
      <formula>$C$4</formula>
    </cfRule>
  </conditionalFormatting>
  <conditionalFormatting sqref="X40">
    <cfRule type="cellIs" dxfId="4640" priority="286" operator="lessThan">
      <formula>$C$4</formula>
    </cfRule>
  </conditionalFormatting>
  <conditionalFormatting sqref="X41">
    <cfRule type="cellIs" dxfId="4639" priority="287" operator="lessThan">
      <formula>$C$4</formula>
    </cfRule>
  </conditionalFormatting>
  <conditionalFormatting sqref="X42">
    <cfRule type="cellIs" dxfId="4638" priority="288" operator="lessThan">
      <formula>$C$4</formula>
    </cfRule>
  </conditionalFormatting>
  <conditionalFormatting sqref="X43">
    <cfRule type="cellIs" dxfId="4637" priority="289" operator="lessThan">
      <formula>$C$4</formula>
    </cfRule>
  </conditionalFormatting>
  <conditionalFormatting sqref="X44">
    <cfRule type="cellIs" dxfId="4636" priority="290" operator="lessThan">
      <formula>$C$4</formula>
    </cfRule>
  </conditionalFormatting>
  <conditionalFormatting sqref="X45">
    <cfRule type="cellIs" dxfId="4635" priority="291" operator="lessThan">
      <formula>$C$4</formula>
    </cfRule>
  </conditionalFormatting>
  <conditionalFormatting sqref="X46">
    <cfRule type="cellIs" dxfId="4634" priority="292" operator="lessThan">
      <formula>$C$4</formula>
    </cfRule>
  </conditionalFormatting>
  <conditionalFormatting sqref="X47">
    <cfRule type="cellIs" dxfId="4633" priority="293" operator="lessThan">
      <formula>$C$4</formula>
    </cfRule>
  </conditionalFormatting>
  <conditionalFormatting sqref="X48">
    <cfRule type="cellIs" dxfId="4632" priority="294" operator="lessThan">
      <formula>$C$4</formula>
    </cfRule>
  </conditionalFormatting>
  <conditionalFormatting sqref="X49">
    <cfRule type="cellIs" dxfId="4631" priority="295" operator="lessThan">
      <formula>$C$4</formula>
    </cfRule>
  </conditionalFormatting>
  <conditionalFormatting sqref="X50">
    <cfRule type="cellIs" dxfId="4630" priority="296" operator="lessThan">
      <formula>$C$4</formula>
    </cfRule>
  </conditionalFormatting>
  <conditionalFormatting sqref="X51">
    <cfRule type="cellIs" dxfId="4629" priority="297" operator="lessThan">
      <formula>$C$4</formula>
    </cfRule>
  </conditionalFormatting>
  <conditionalFormatting sqref="X52">
    <cfRule type="cellIs" dxfId="4628" priority="298" operator="lessThan">
      <formula>$C$4</formula>
    </cfRule>
  </conditionalFormatting>
  <conditionalFormatting sqref="X53">
    <cfRule type="cellIs" dxfId="4627" priority="299" operator="lessThan">
      <formula>$C$4</formula>
    </cfRule>
  </conditionalFormatting>
  <conditionalFormatting sqref="X54">
    <cfRule type="cellIs" dxfId="4626" priority="300" operator="lessThan">
      <formula>$C$4</formula>
    </cfRule>
  </conditionalFormatting>
  <conditionalFormatting sqref="X55">
    <cfRule type="cellIs" dxfId="4625" priority="301" operator="lessThan">
      <formula>$C$4</formula>
    </cfRule>
  </conditionalFormatting>
  <conditionalFormatting sqref="X56">
    <cfRule type="cellIs" dxfId="4624" priority="302" operator="lessThan">
      <formula>$C$4</formula>
    </cfRule>
  </conditionalFormatting>
  <conditionalFormatting sqref="X57">
    <cfRule type="cellIs" dxfId="4623" priority="303" operator="lessThan">
      <formula>$C$4</formula>
    </cfRule>
  </conditionalFormatting>
  <conditionalFormatting sqref="X58">
    <cfRule type="cellIs" dxfId="4622" priority="304" operator="lessThan">
      <formula>$C$4</formula>
    </cfRule>
  </conditionalFormatting>
  <conditionalFormatting sqref="X59">
    <cfRule type="cellIs" dxfId="4621" priority="305" operator="lessThan">
      <formula>$C$4</formula>
    </cfRule>
  </conditionalFormatting>
  <conditionalFormatting sqref="X60">
    <cfRule type="cellIs" dxfId="4620" priority="306" operator="lessThan">
      <formula>$C$4</formula>
    </cfRule>
  </conditionalFormatting>
  <conditionalFormatting sqref="Y11">
    <cfRule type="cellIs" dxfId="4619" priority="307" operator="lessThan">
      <formula>$C$4</formula>
    </cfRule>
  </conditionalFormatting>
  <conditionalFormatting sqref="Y12">
    <cfRule type="cellIs" dxfId="4618" priority="308" operator="lessThan">
      <formula>$C$4</formula>
    </cfRule>
  </conditionalFormatting>
  <conditionalFormatting sqref="Y13">
    <cfRule type="cellIs" dxfId="4617" priority="309" operator="lessThan">
      <formula>$C$4</formula>
    </cfRule>
  </conditionalFormatting>
  <conditionalFormatting sqref="Y14">
    <cfRule type="cellIs" dxfId="4616" priority="310" operator="lessThan">
      <formula>$C$4</formula>
    </cfRule>
  </conditionalFormatting>
  <conditionalFormatting sqref="Y15">
    <cfRule type="cellIs" dxfId="4615" priority="311" operator="lessThan">
      <formula>$C$4</formula>
    </cfRule>
  </conditionalFormatting>
  <conditionalFormatting sqref="Y16">
    <cfRule type="cellIs" dxfId="4614" priority="312" operator="lessThan">
      <formula>$C$4</formula>
    </cfRule>
  </conditionalFormatting>
  <conditionalFormatting sqref="Y17">
    <cfRule type="cellIs" dxfId="4613" priority="313" operator="lessThan">
      <formula>$C$4</formula>
    </cfRule>
  </conditionalFormatting>
  <conditionalFormatting sqref="Y18">
    <cfRule type="cellIs" dxfId="4612" priority="314" operator="lessThan">
      <formula>$C$4</formula>
    </cfRule>
  </conditionalFormatting>
  <conditionalFormatting sqref="Y19">
    <cfRule type="cellIs" dxfId="4611" priority="315" operator="lessThan">
      <formula>$C$4</formula>
    </cfRule>
  </conditionalFormatting>
  <conditionalFormatting sqref="Y20">
    <cfRule type="cellIs" dxfId="4610" priority="316" operator="lessThan">
      <formula>$C$4</formula>
    </cfRule>
  </conditionalFormatting>
  <conditionalFormatting sqref="Y21">
    <cfRule type="cellIs" dxfId="4609" priority="317" operator="lessThan">
      <formula>$C$4</formula>
    </cfRule>
  </conditionalFormatting>
  <conditionalFormatting sqref="Y22">
    <cfRule type="cellIs" dxfId="4608" priority="318" operator="lessThan">
      <formula>$C$4</formula>
    </cfRule>
  </conditionalFormatting>
  <conditionalFormatting sqref="Y23">
    <cfRule type="cellIs" dxfId="4607" priority="319" operator="lessThan">
      <formula>$C$4</formula>
    </cfRule>
  </conditionalFormatting>
  <conditionalFormatting sqref="Y24">
    <cfRule type="cellIs" dxfId="4606" priority="320" operator="lessThan">
      <formula>$C$4</formula>
    </cfRule>
  </conditionalFormatting>
  <conditionalFormatting sqref="Y25">
    <cfRule type="cellIs" dxfId="4605" priority="321" operator="lessThan">
      <formula>$C$4</formula>
    </cfRule>
  </conditionalFormatting>
  <conditionalFormatting sqref="Y26">
    <cfRule type="cellIs" dxfId="4604" priority="322" operator="lessThan">
      <formula>$C$4</formula>
    </cfRule>
  </conditionalFormatting>
  <conditionalFormatting sqref="Y27">
    <cfRule type="cellIs" dxfId="4603" priority="323" operator="lessThan">
      <formula>$C$4</formula>
    </cfRule>
  </conditionalFormatting>
  <conditionalFormatting sqref="Y28">
    <cfRule type="cellIs" dxfId="4602" priority="324" operator="lessThan">
      <formula>$C$4</formula>
    </cfRule>
  </conditionalFormatting>
  <conditionalFormatting sqref="Y29">
    <cfRule type="cellIs" dxfId="4601" priority="325" operator="lessThan">
      <formula>$C$4</formula>
    </cfRule>
  </conditionalFormatting>
  <conditionalFormatting sqref="Y30">
    <cfRule type="cellIs" dxfId="4600" priority="326" operator="lessThan">
      <formula>$C$4</formula>
    </cfRule>
  </conditionalFormatting>
  <conditionalFormatting sqref="Y31">
    <cfRule type="cellIs" dxfId="4599" priority="327" operator="lessThan">
      <formula>$C$4</formula>
    </cfRule>
  </conditionalFormatting>
  <conditionalFormatting sqref="Y32">
    <cfRule type="cellIs" dxfId="4598" priority="328" operator="lessThan">
      <formula>$C$4</formula>
    </cfRule>
  </conditionalFormatting>
  <conditionalFormatting sqref="Y33">
    <cfRule type="cellIs" dxfId="4597" priority="329" operator="lessThan">
      <formula>$C$4</formula>
    </cfRule>
  </conditionalFormatting>
  <conditionalFormatting sqref="Y34">
    <cfRule type="cellIs" dxfId="4596" priority="330" operator="lessThan">
      <formula>$C$4</formula>
    </cfRule>
  </conditionalFormatting>
  <conditionalFormatting sqref="Y35">
    <cfRule type="cellIs" dxfId="4595" priority="331" operator="lessThan">
      <formula>$C$4</formula>
    </cfRule>
  </conditionalFormatting>
  <conditionalFormatting sqref="Y36">
    <cfRule type="cellIs" dxfId="4594" priority="332" operator="lessThan">
      <formula>$C$4</formula>
    </cfRule>
  </conditionalFormatting>
  <conditionalFormatting sqref="Y37">
    <cfRule type="cellIs" dxfId="4593" priority="333" operator="lessThan">
      <formula>$C$4</formula>
    </cfRule>
  </conditionalFormatting>
  <conditionalFormatting sqref="Y38">
    <cfRule type="cellIs" dxfId="4592" priority="334" operator="lessThan">
      <formula>$C$4</formula>
    </cfRule>
  </conditionalFormatting>
  <conditionalFormatting sqref="Y39">
    <cfRule type="cellIs" dxfId="4591" priority="335" operator="lessThan">
      <formula>$C$4</formula>
    </cfRule>
  </conditionalFormatting>
  <conditionalFormatting sqref="Y40">
    <cfRule type="cellIs" dxfId="4590" priority="336" operator="lessThan">
      <formula>$C$4</formula>
    </cfRule>
  </conditionalFormatting>
  <conditionalFormatting sqref="Y41">
    <cfRule type="cellIs" dxfId="4589" priority="337" operator="lessThan">
      <formula>$C$4</formula>
    </cfRule>
  </conditionalFormatting>
  <conditionalFormatting sqref="Y42">
    <cfRule type="cellIs" dxfId="4588" priority="338" operator="lessThan">
      <formula>$C$4</formula>
    </cfRule>
  </conditionalFormatting>
  <conditionalFormatting sqref="Y43">
    <cfRule type="cellIs" dxfId="4587" priority="339" operator="lessThan">
      <formula>$C$4</formula>
    </cfRule>
  </conditionalFormatting>
  <conditionalFormatting sqref="Y44">
    <cfRule type="cellIs" dxfId="4586" priority="340" operator="lessThan">
      <formula>$C$4</formula>
    </cfRule>
  </conditionalFormatting>
  <conditionalFormatting sqref="Y45">
    <cfRule type="cellIs" dxfId="4585" priority="341" operator="lessThan">
      <formula>$C$4</formula>
    </cfRule>
  </conditionalFormatting>
  <conditionalFormatting sqref="Y46">
    <cfRule type="cellIs" dxfId="4584" priority="342" operator="lessThan">
      <formula>$C$4</formula>
    </cfRule>
  </conditionalFormatting>
  <conditionalFormatting sqref="Y47">
    <cfRule type="cellIs" dxfId="4583" priority="343" operator="lessThan">
      <formula>$C$4</formula>
    </cfRule>
  </conditionalFormatting>
  <conditionalFormatting sqref="Y48">
    <cfRule type="cellIs" dxfId="4582" priority="344" operator="lessThan">
      <formula>$C$4</formula>
    </cfRule>
  </conditionalFormatting>
  <conditionalFormatting sqref="Y49">
    <cfRule type="cellIs" dxfId="4581" priority="345" operator="lessThan">
      <formula>$C$4</formula>
    </cfRule>
  </conditionalFormatting>
  <conditionalFormatting sqref="Y50">
    <cfRule type="cellIs" dxfId="4580" priority="346" operator="lessThan">
      <formula>$C$4</formula>
    </cfRule>
  </conditionalFormatting>
  <conditionalFormatting sqref="Y51">
    <cfRule type="cellIs" dxfId="4579" priority="347" operator="lessThan">
      <formula>$C$4</formula>
    </cfRule>
  </conditionalFormatting>
  <conditionalFormatting sqref="Y52">
    <cfRule type="cellIs" dxfId="4578" priority="348" operator="lessThan">
      <formula>$C$4</formula>
    </cfRule>
  </conditionalFormatting>
  <conditionalFormatting sqref="Y53">
    <cfRule type="cellIs" dxfId="4577" priority="349" operator="lessThan">
      <formula>$C$4</formula>
    </cfRule>
  </conditionalFormatting>
  <conditionalFormatting sqref="Y54">
    <cfRule type="cellIs" dxfId="4576" priority="350" operator="lessThan">
      <formula>$C$4</formula>
    </cfRule>
  </conditionalFormatting>
  <conditionalFormatting sqref="Y55">
    <cfRule type="cellIs" dxfId="4575" priority="351" operator="lessThan">
      <formula>$C$4</formula>
    </cfRule>
  </conditionalFormatting>
  <conditionalFormatting sqref="Y56">
    <cfRule type="cellIs" dxfId="4574" priority="352" operator="lessThan">
      <formula>$C$4</formula>
    </cfRule>
  </conditionalFormatting>
  <conditionalFormatting sqref="Y57">
    <cfRule type="cellIs" dxfId="4573" priority="353" operator="lessThan">
      <formula>$C$4</formula>
    </cfRule>
  </conditionalFormatting>
  <conditionalFormatting sqref="Y58">
    <cfRule type="cellIs" dxfId="4572" priority="354" operator="lessThan">
      <formula>$C$4</formula>
    </cfRule>
  </conditionalFormatting>
  <conditionalFormatting sqref="Y59">
    <cfRule type="cellIs" dxfId="4571" priority="355" operator="lessThan">
      <formula>$C$4</formula>
    </cfRule>
  </conditionalFormatting>
  <conditionalFormatting sqref="Y60">
    <cfRule type="cellIs" dxfId="4570" priority="356" operator="lessThan">
      <formula>$C$4</formula>
    </cfRule>
  </conditionalFormatting>
  <conditionalFormatting sqref="Z11">
    <cfRule type="cellIs" dxfId="4569" priority="357" operator="lessThan">
      <formula>$C$4</formula>
    </cfRule>
  </conditionalFormatting>
  <conditionalFormatting sqref="Z12">
    <cfRule type="cellIs" dxfId="4568" priority="358" operator="lessThan">
      <formula>$C$4</formula>
    </cfRule>
  </conditionalFormatting>
  <conditionalFormatting sqref="Z13">
    <cfRule type="cellIs" dxfId="4567" priority="359" operator="lessThan">
      <formula>$C$4</formula>
    </cfRule>
  </conditionalFormatting>
  <conditionalFormatting sqref="Z14">
    <cfRule type="cellIs" dxfId="4566" priority="360" operator="lessThan">
      <formula>$C$4</formula>
    </cfRule>
  </conditionalFormatting>
  <conditionalFormatting sqref="Z15">
    <cfRule type="cellIs" dxfId="4565" priority="361" operator="lessThan">
      <formula>$C$4</formula>
    </cfRule>
  </conditionalFormatting>
  <conditionalFormatting sqref="Z16">
    <cfRule type="cellIs" dxfId="4564" priority="362" operator="lessThan">
      <formula>$C$4</formula>
    </cfRule>
  </conditionalFormatting>
  <conditionalFormatting sqref="Z17">
    <cfRule type="cellIs" dxfId="4563" priority="363" operator="lessThan">
      <formula>$C$4</formula>
    </cfRule>
  </conditionalFormatting>
  <conditionalFormatting sqref="Z18">
    <cfRule type="cellIs" dxfId="4562" priority="364" operator="lessThan">
      <formula>$C$4</formula>
    </cfRule>
  </conditionalFormatting>
  <conditionalFormatting sqref="Z19">
    <cfRule type="cellIs" dxfId="4561" priority="365" operator="lessThan">
      <formula>$C$4</formula>
    </cfRule>
  </conditionalFormatting>
  <conditionalFormatting sqref="Z20">
    <cfRule type="cellIs" dxfId="4560" priority="366" operator="lessThan">
      <formula>$C$4</formula>
    </cfRule>
  </conditionalFormatting>
  <conditionalFormatting sqref="Z21">
    <cfRule type="cellIs" dxfId="4559" priority="367" operator="lessThan">
      <formula>$C$4</formula>
    </cfRule>
  </conditionalFormatting>
  <conditionalFormatting sqref="Z22">
    <cfRule type="cellIs" dxfId="4558" priority="368" operator="lessThan">
      <formula>$C$4</formula>
    </cfRule>
  </conditionalFormatting>
  <conditionalFormatting sqref="Z23">
    <cfRule type="cellIs" dxfId="4557" priority="369" operator="lessThan">
      <formula>$C$4</formula>
    </cfRule>
  </conditionalFormatting>
  <conditionalFormatting sqref="Z24">
    <cfRule type="cellIs" dxfId="4556" priority="370" operator="lessThan">
      <formula>$C$4</formula>
    </cfRule>
  </conditionalFormatting>
  <conditionalFormatting sqref="Z25">
    <cfRule type="cellIs" dxfId="4555" priority="371" operator="lessThan">
      <formula>$C$4</formula>
    </cfRule>
  </conditionalFormatting>
  <conditionalFormatting sqref="Z26">
    <cfRule type="cellIs" dxfId="4554" priority="372" operator="lessThan">
      <formula>$C$4</formula>
    </cfRule>
  </conditionalFormatting>
  <conditionalFormatting sqref="Z27">
    <cfRule type="cellIs" dxfId="4553" priority="373" operator="lessThan">
      <formula>$C$4</formula>
    </cfRule>
  </conditionalFormatting>
  <conditionalFormatting sqref="Z28">
    <cfRule type="cellIs" dxfId="4552" priority="374" operator="lessThan">
      <formula>$C$4</formula>
    </cfRule>
  </conditionalFormatting>
  <conditionalFormatting sqref="Z29">
    <cfRule type="cellIs" dxfId="4551" priority="375" operator="lessThan">
      <formula>$C$4</formula>
    </cfRule>
  </conditionalFormatting>
  <conditionalFormatting sqref="Z30">
    <cfRule type="cellIs" dxfId="4550" priority="376" operator="lessThan">
      <formula>$C$4</formula>
    </cfRule>
  </conditionalFormatting>
  <conditionalFormatting sqref="Z31">
    <cfRule type="cellIs" dxfId="4549" priority="377" operator="lessThan">
      <formula>$C$4</formula>
    </cfRule>
  </conditionalFormatting>
  <conditionalFormatting sqref="Z32">
    <cfRule type="cellIs" dxfId="4548" priority="378" operator="lessThan">
      <formula>$C$4</formula>
    </cfRule>
  </conditionalFormatting>
  <conditionalFormatting sqref="Z33">
    <cfRule type="cellIs" dxfId="4547" priority="379" operator="lessThan">
      <formula>$C$4</formula>
    </cfRule>
  </conditionalFormatting>
  <conditionalFormatting sqref="Z34">
    <cfRule type="cellIs" dxfId="4546" priority="380" operator="lessThan">
      <formula>$C$4</formula>
    </cfRule>
  </conditionalFormatting>
  <conditionalFormatting sqref="Z35">
    <cfRule type="cellIs" dxfId="4545" priority="381" operator="lessThan">
      <formula>$C$4</formula>
    </cfRule>
  </conditionalFormatting>
  <conditionalFormatting sqref="Z36">
    <cfRule type="cellIs" dxfId="4544" priority="382" operator="lessThan">
      <formula>$C$4</formula>
    </cfRule>
  </conditionalFormatting>
  <conditionalFormatting sqref="Z37">
    <cfRule type="cellIs" dxfId="4543" priority="383" operator="lessThan">
      <formula>$C$4</formula>
    </cfRule>
  </conditionalFormatting>
  <conditionalFormatting sqref="Z38">
    <cfRule type="cellIs" dxfId="4542" priority="384" operator="lessThan">
      <formula>$C$4</formula>
    </cfRule>
  </conditionalFormatting>
  <conditionalFormatting sqref="Z39">
    <cfRule type="cellIs" dxfId="4541" priority="385" operator="lessThan">
      <formula>$C$4</formula>
    </cfRule>
  </conditionalFormatting>
  <conditionalFormatting sqref="Z40">
    <cfRule type="cellIs" dxfId="4540" priority="386" operator="lessThan">
      <formula>$C$4</formula>
    </cfRule>
  </conditionalFormatting>
  <conditionalFormatting sqref="Z41">
    <cfRule type="cellIs" dxfId="4539" priority="387" operator="lessThan">
      <formula>$C$4</formula>
    </cfRule>
  </conditionalFormatting>
  <conditionalFormatting sqref="Z42">
    <cfRule type="cellIs" dxfId="4538" priority="388" operator="lessThan">
      <formula>$C$4</formula>
    </cfRule>
  </conditionalFormatting>
  <conditionalFormatting sqref="Z43">
    <cfRule type="cellIs" dxfId="4537" priority="389" operator="lessThan">
      <formula>$C$4</formula>
    </cfRule>
  </conditionalFormatting>
  <conditionalFormatting sqref="Z44">
    <cfRule type="cellIs" dxfId="4536" priority="390" operator="lessThan">
      <formula>$C$4</formula>
    </cfRule>
  </conditionalFormatting>
  <conditionalFormatting sqref="Z45">
    <cfRule type="cellIs" dxfId="4535" priority="391" operator="lessThan">
      <formula>$C$4</formula>
    </cfRule>
  </conditionalFormatting>
  <conditionalFormatting sqref="Z46">
    <cfRule type="cellIs" dxfId="4534" priority="392" operator="lessThan">
      <formula>$C$4</formula>
    </cfRule>
  </conditionalFormatting>
  <conditionalFormatting sqref="Z47">
    <cfRule type="cellIs" dxfId="4533" priority="393" operator="lessThan">
      <formula>$C$4</formula>
    </cfRule>
  </conditionalFormatting>
  <conditionalFormatting sqref="Z48">
    <cfRule type="cellIs" dxfId="4532" priority="394" operator="lessThan">
      <formula>$C$4</formula>
    </cfRule>
  </conditionalFormatting>
  <conditionalFormatting sqref="Z49">
    <cfRule type="cellIs" dxfId="4531" priority="395" operator="lessThan">
      <formula>$C$4</formula>
    </cfRule>
  </conditionalFormatting>
  <conditionalFormatting sqref="Z50">
    <cfRule type="cellIs" dxfId="4530" priority="396" operator="lessThan">
      <formula>$C$4</formula>
    </cfRule>
  </conditionalFormatting>
  <conditionalFormatting sqref="Z51">
    <cfRule type="cellIs" dxfId="4529" priority="397" operator="lessThan">
      <formula>$C$4</formula>
    </cfRule>
  </conditionalFormatting>
  <conditionalFormatting sqref="Z52">
    <cfRule type="cellIs" dxfId="4528" priority="398" operator="lessThan">
      <formula>$C$4</formula>
    </cfRule>
  </conditionalFormatting>
  <conditionalFormatting sqref="Z53">
    <cfRule type="cellIs" dxfId="4527" priority="399" operator="lessThan">
      <formula>$C$4</formula>
    </cfRule>
  </conditionalFormatting>
  <conditionalFormatting sqref="Z54">
    <cfRule type="cellIs" dxfId="4526" priority="400" operator="lessThan">
      <formula>$C$4</formula>
    </cfRule>
  </conditionalFormatting>
  <conditionalFormatting sqref="Z55">
    <cfRule type="cellIs" dxfId="4525" priority="401" operator="lessThan">
      <formula>$C$4</formula>
    </cfRule>
  </conditionalFormatting>
  <conditionalFormatting sqref="Z56">
    <cfRule type="cellIs" dxfId="4524" priority="402" operator="lessThan">
      <formula>$C$4</formula>
    </cfRule>
  </conditionalFormatting>
  <conditionalFormatting sqref="Z57">
    <cfRule type="cellIs" dxfId="4523" priority="403" operator="lessThan">
      <formula>$C$4</formula>
    </cfRule>
  </conditionalFormatting>
  <conditionalFormatting sqref="Z58">
    <cfRule type="cellIs" dxfId="4522" priority="404" operator="lessThan">
      <formula>$C$4</formula>
    </cfRule>
  </conditionalFormatting>
  <conditionalFormatting sqref="Z59">
    <cfRule type="cellIs" dxfId="4521" priority="405" operator="lessThan">
      <formula>$C$4</formula>
    </cfRule>
  </conditionalFormatting>
  <conditionalFormatting sqref="Z60">
    <cfRule type="cellIs" dxfId="4520" priority="406" operator="lessThan">
      <formula>$C$4</formula>
    </cfRule>
  </conditionalFormatting>
  <conditionalFormatting sqref="AA11">
    <cfRule type="cellIs" dxfId="4519" priority="407" operator="lessThan">
      <formula>$C$4</formula>
    </cfRule>
  </conditionalFormatting>
  <conditionalFormatting sqref="AA12">
    <cfRule type="cellIs" dxfId="4518" priority="408" operator="lessThan">
      <formula>$C$4</formula>
    </cfRule>
  </conditionalFormatting>
  <conditionalFormatting sqref="AA13">
    <cfRule type="cellIs" dxfId="4517" priority="409" operator="lessThan">
      <formula>$C$4</formula>
    </cfRule>
  </conditionalFormatting>
  <conditionalFormatting sqref="AA14">
    <cfRule type="cellIs" dxfId="4516" priority="410" operator="lessThan">
      <formula>$C$4</formula>
    </cfRule>
  </conditionalFormatting>
  <conditionalFormatting sqref="AA15">
    <cfRule type="cellIs" dxfId="4515" priority="411" operator="lessThan">
      <formula>$C$4</formula>
    </cfRule>
  </conditionalFormatting>
  <conditionalFormatting sqref="AA16">
    <cfRule type="cellIs" dxfId="4514" priority="412" operator="lessThan">
      <formula>$C$4</formula>
    </cfRule>
  </conditionalFormatting>
  <conditionalFormatting sqref="AA17">
    <cfRule type="cellIs" dxfId="4513" priority="413" operator="lessThan">
      <formula>$C$4</formula>
    </cfRule>
  </conditionalFormatting>
  <conditionalFormatting sqref="AA18">
    <cfRule type="cellIs" dxfId="4512" priority="414" operator="lessThan">
      <formula>$C$4</formula>
    </cfRule>
  </conditionalFormatting>
  <conditionalFormatting sqref="AA19">
    <cfRule type="cellIs" dxfId="4511" priority="415" operator="lessThan">
      <formula>$C$4</formula>
    </cfRule>
  </conditionalFormatting>
  <conditionalFormatting sqref="AA20">
    <cfRule type="cellIs" dxfId="4510" priority="416" operator="lessThan">
      <formula>$C$4</formula>
    </cfRule>
  </conditionalFormatting>
  <conditionalFormatting sqref="AA21">
    <cfRule type="cellIs" dxfId="4509" priority="417" operator="lessThan">
      <formula>$C$4</formula>
    </cfRule>
  </conditionalFormatting>
  <conditionalFormatting sqref="AA22">
    <cfRule type="cellIs" dxfId="4508" priority="418" operator="lessThan">
      <formula>$C$4</formula>
    </cfRule>
  </conditionalFormatting>
  <conditionalFormatting sqref="AA23">
    <cfRule type="cellIs" dxfId="4507" priority="419" operator="lessThan">
      <formula>$C$4</formula>
    </cfRule>
  </conditionalFormatting>
  <conditionalFormatting sqref="AA24">
    <cfRule type="cellIs" dxfId="4506" priority="420" operator="lessThan">
      <formula>$C$4</formula>
    </cfRule>
  </conditionalFormatting>
  <conditionalFormatting sqref="AA25">
    <cfRule type="cellIs" dxfId="4505" priority="421" operator="lessThan">
      <formula>$C$4</formula>
    </cfRule>
  </conditionalFormatting>
  <conditionalFormatting sqref="AA26">
    <cfRule type="cellIs" dxfId="4504" priority="422" operator="lessThan">
      <formula>$C$4</formula>
    </cfRule>
  </conditionalFormatting>
  <conditionalFormatting sqref="AA27">
    <cfRule type="cellIs" dxfId="4503" priority="423" operator="lessThan">
      <formula>$C$4</formula>
    </cfRule>
  </conditionalFormatting>
  <conditionalFormatting sqref="AA28">
    <cfRule type="cellIs" dxfId="4502" priority="424" operator="lessThan">
      <formula>$C$4</formula>
    </cfRule>
  </conditionalFormatting>
  <conditionalFormatting sqref="AA29">
    <cfRule type="cellIs" dxfId="4501" priority="425" operator="lessThan">
      <formula>$C$4</formula>
    </cfRule>
  </conditionalFormatting>
  <conditionalFormatting sqref="AA30">
    <cfRule type="cellIs" dxfId="4500" priority="426" operator="lessThan">
      <formula>$C$4</formula>
    </cfRule>
  </conditionalFormatting>
  <conditionalFormatting sqref="AA31">
    <cfRule type="cellIs" dxfId="4499" priority="427" operator="lessThan">
      <formula>$C$4</formula>
    </cfRule>
  </conditionalFormatting>
  <conditionalFormatting sqref="AA32">
    <cfRule type="cellIs" dxfId="4498" priority="428" operator="lessThan">
      <formula>$C$4</formula>
    </cfRule>
  </conditionalFormatting>
  <conditionalFormatting sqref="AA33">
    <cfRule type="cellIs" dxfId="4497" priority="429" operator="lessThan">
      <formula>$C$4</formula>
    </cfRule>
  </conditionalFormatting>
  <conditionalFormatting sqref="AA34">
    <cfRule type="cellIs" dxfId="4496" priority="430" operator="lessThan">
      <formula>$C$4</formula>
    </cfRule>
  </conditionalFormatting>
  <conditionalFormatting sqref="AA35">
    <cfRule type="cellIs" dxfId="4495" priority="431" operator="lessThan">
      <formula>$C$4</formula>
    </cfRule>
  </conditionalFormatting>
  <conditionalFormatting sqref="AA36">
    <cfRule type="cellIs" dxfId="4494" priority="432" operator="lessThan">
      <formula>$C$4</formula>
    </cfRule>
  </conditionalFormatting>
  <conditionalFormatting sqref="AA37">
    <cfRule type="cellIs" dxfId="4493" priority="433" operator="lessThan">
      <formula>$C$4</formula>
    </cfRule>
  </conditionalFormatting>
  <conditionalFormatting sqref="AA38">
    <cfRule type="cellIs" dxfId="4492" priority="434" operator="lessThan">
      <formula>$C$4</formula>
    </cfRule>
  </conditionalFormatting>
  <conditionalFormatting sqref="AA39">
    <cfRule type="cellIs" dxfId="4491" priority="435" operator="lessThan">
      <formula>$C$4</formula>
    </cfRule>
  </conditionalFormatting>
  <conditionalFormatting sqref="AA40">
    <cfRule type="cellIs" dxfId="4490" priority="436" operator="lessThan">
      <formula>$C$4</formula>
    </cfRule>
  </conditionalFormatting>
  <conditionalFormatting sqref="AA41">
    <cfRule type="cellIs" dxfId="4489" priority="437" operator="lessThan">
      <formula>$C$4</formula>
    </cfRule>
  </conditionalFormatting>
  <conditionalFormatting sqref="AA42">
    <cfRule type="cellIs" dxfId="4488" priority="438" operator="lessThan">
      <formula>$C$4</formula>
    </cfRule>
  </conditionalFormatting>
  <conditionalFormatting sqref="AA43">
    <cfRule type="cellIs" dxfId="4487" priority="439" operator="lessThan">
      <formula>$C$4</formula>
    </cfRule>
  </conditionalFormatting>
  <conditionalFormatting sqref="AA44">
    <cfRule type="cellIs" dxfId="4486" priority="440" operator="lessThan">
      <formula>$C$4</formula>
    </cfRule>
  </conditionalFormatting>
  <conditionalFormatting sqref="AA45">
    <cfRule type="cellIs" dxfId="4485" priority="441" operator="lessThan">
      <formula>$C$4</formula>
    </cfRule>
  </conditionalFormatting>
  <conditionalFormatting sqref="AA46">
    <cfRule type="cellIs" dxfId="4484" priority="442" operator="lessThan">
      <formula>$C$4</formula>
    </cfRule>
  </conditionalFormatting>
  <conditionalFormatting sqref="AA47">
    <cfRule type="cellIs" dxfId="4483" priority="443" operator="lessThan">
      <formula>$C$4</formula>
    </cfRule>
  </conditionalFormatting>
  <conditionalFormatting sqref="AA48">
    <cfRule type="cellIs" dxfId="4482" priority="444" operator="lessThan">
      <formula>$C$4</formula>
    </cfRule>
  </conditionalFormatting>
  <conditionalFormatting sqref="AA49">
    <cfRule type="cellIs" dxfId="4481" priority="445" operator="lessThan">
      <formula>$C$4</formula>
    </cfRule>
  </conditionalFormatting>
  <conditionalFormatting sqref="AA50">
    <cfRule type="cellIs" dxfId="4480" priority="446" operator="lessThan">
      <formula>$C$4</formula>
    </cfRule>
  </conditionalFormatting>
  <conditionalFormatting sqref="AA51">
    <cfRule type="cellIs" dxfId="4479" priority="447" operator="lessThan">
      <formula>$C$4</formula>
    </cfRule>
  </conditionalFormatting>
  <conditionalFormatting sqref="AA52">
    <cfRule type="cellIs" dxfId="4478" priority="448" operator="lessThan">
      <formula>$C$4</formula>
    </cfRule>
  </conditionalFormatting>
  <conditionalFormatting sqref="AA53">
    <cfRule type="cellIs" dxfId="4477" priority="449" operator="lessThan">
      <formula>$C$4</formula>
    </cfRule>
  </conditionalFormatting>
  <conditionalFormatting sqref="AA54">
    <cfRule type="cellIs" dxfId="4476" priority="450" operator="lessThan">
      <formula>$C$4</formula>
    </cfRule>
  </conditionalFormatting>
  <conditionalFormatting sqref="AA55">
    <cfRule type="cellIs" dxfId="4475" priority="451" operator="lessThan">
      <formula>$C$4</formula>
    </cfRule>
  </conditionalFormatting>
  <conditionalFormatting sqref="AA56">
    <cfRule type="cellIs" dxfId="4474" priority="452" operator="lessThan">
      <formula>$C$4</formula>
    </cfRule>
  </conditionalFormatting>
  <conditionalFormatting sqref="AA57">
    <cfRule type="cellIs" dxfId="4473" priority="453" operator="lessThan">
      <formula>$C$4</formula>
    </cfRule>
  </conditionalFormatting>
  <conditionalFormatting sqref="AA58">
    <cfRule type="cellIs" dxfId="4472" priority="454" operator="lessThan">
      <formula>$C$4</formula>
    </cfRule>
  </conditionalFormatting>
  <conditionalFormatting sqref="AA59">
    <cfRule type="cellIs" dxfId="4471" priority="455" operator="lessThan">
      <formula>$C$4</formula>
    </cfRule>
  </conditionalFormatting>
  <conditionalFormatting sqref="AA60">
    <cfRule type="cellIs" dxfId="4470" priority="456" operator="lessThan">
      <formula>$C$4</formula>
    </cfRule>
  </conditionalFormatting>
  <conditionalFormatting sqref="AB11">
    <cfRule type="cellIs" dxfId="4469" priority="457" operator="lessThan">
      <formula>$C$4</formula>
    </cfRule>
  </conditionalFormatting>
  <conditionalFormatting sqref="AB12">
    <cfRule type="cellIs" dxfId="4468" priority="458" operator="lessThan">
      <formula>$C$4</formula>
    </cfRule>
  </conditionalFormatting>
  <conditionalFormatting sqref="AB13">
    <cfRule type="cellIs" dxfId="4467" priority="459" operator="lessThan">
      <formula>$C$4</formula>
    </cfRule>
  </conditionalFormatting>
  <conditionalFormatting sqref="AB14">
    <cfRule type="cellIs" dxfId="4466" priority="460" operator="lessThan">
      <formula>$C$4</formula>
    </cfRule>
  </conditionalFormatting>
  <conditionalFormatting sqref="AB15">
    <cfRule type="cellIs" dxfId="4465" priority="461" operator="lessThan">
      <formula>$C$4</formula>
    </cfRule>
  </conditionalFormatting>
  <conditionalFormatting sqref="AB16">
    <cfRule type="cellIs" dxfId="4464" priority="462" operator="lessThan">
      <formula>$C$4</formula>
    </cfRule>
  </conditionalFormatting>
  <conditionalFormatting sqref="AB17">
    <cfRule type="cellIs" dxfId="4463" priority="463" operator="lessThan">
      <formula>$C$4</formula>
    </cfRule>
  </conditionalFormatting>
  <conditionalFormatting sqref="AB18">
    <cfRule type="cellIs" dxfId="4462" priority="464" operator="lessThan">
      <formula>$C$4</formula>
    </cfRule>
  </conditionalFormatting>
  <conditionalFormatting sqref="AB19">
    <cfRule type="cellIs" dxfId="4461" priority="465" operator="lessThan">
      <formula>$C$4</formula>
    </cfRule>
  </conditionalFormatting>
  <conditionalFormatting sqref="AB20">
    <cfRule type="cellIs" dxfId="4460" priority="466" operator="lessThan">
      <formula>$C$4</formula>
    </cfRule>
  </conditionalFormatting>
  <conditionalFormatting sqref="AB21">
    <cfRule type="cellIs" dxfId="4459" priority="467" operator="lessThan">
      <formula>$C$4</formula>
    </cfRule>
  </conditionalFormatting>
  <conditionalFormatting sqref="AB22">
    <cfRule type="cellIs" dxfId="4458" priority="468" operator="lessThan">
      <formula>$C$4</formula>
    </cfRule>
  </conditionalFormatting>
  <conditionalFormatting sqref="AB23">
    <cfRule type="cellIs" dxfId="4457" priority="469" operator="lessThan">
      <formula>$C$4</formula>
    </cfRule>
  </conditionalFormatting>
  <conditionalFormatting sqref="AB24">
    <cfRule type="cellIs" dxfId="4456" priority="470" operator="lessThan">
      <formula>$C$4</formula>
    </cfRule>
  </conditionalFormatting>
  <conditionalFormatting sqref="AB25">
    <cfRule type="cellIs" dxfId="4455" priority="471" operator="lessThan">
      <formula>$C$4</formula>
    </cfRule>
  </conditionalFormatting>
  <conditionalFormatting sqref="AB26">
    <cfRule type="cellIs" dxfId="4454" priority="472" operator="lessThan">
      <formula>$C$4</formula>
    </cfRule>
  </conditionalFormatting>
  <conditionalFormatting sqref="AB27">
    <cfRule type="cellIs" dxfId="4453" priority="473" operator="lessThan">
      <formula>$C$4</formula>
    </cfRule>
  </conditionalFormatting>
  <conditionalFormatting sqref="AB28">
    <cfRule type="cellIs" dxfId="4452" priority="474" operator="lessThan">
      <formula>$C$4</formula>
    </cfRule>
  </conditionalFormatting>
  <conditionalFormatting sqref="AB29">
    <cfRule type="cellIs" dxfId="4451" priority="475" operator="lessThan">
      <formula>$C$4</formula>
    </cfRule>
  </conditionalFormatting>
  <conditionalFormatting sqref="AB30">
    <cfRule type="cellIs" dxfId="4450" priority="476" operator="lessThan">
      <formula>$C$4</formula>
    </cfRule>
  </conditionalFormatting>
  <conditionalFormatting sqref="AB31">
    <cfRule type="cellIs" dxfId="4449" priority="477" operator="lessThan">
      <formula>$C$4</formula>
    </cfRule>
  </conditionalFormatting>
  <conditionalFormatting sqref="AB32">
    <cfRule type="cellIs" dxfId="4448" priority="478" operator="lessThan">
      <formula>$C$4</formula>
    </cfRule>
  </conditionalFormatting>
  <conditionalFormatting sqref="AB33">
    <cfRule type="cellIs" dxfId="4447" priority="479" operator="lessThan">
      <formula>$C$4</formula>
    </cfRule>
  </conditionalFormatting>
  <conditionalFormatting sqref="AB34">
    <cfRule type="cellIs" dxfId="4446" priority="480" operator="lessThan">
      <formula>$C$4</formula>
    </cfRule>
  </conditionalFormatting>
  <conditionalFormatting sqref="AB35">
    <cfRule type="cellIs" dxfId="4445" priority="481" operator="lessThan">
      <formula>$C$4</formula>
    </cfRule>
  </conditionalFormatting>
  <conditionalFormatting sqref="AB36">
    <cfRule type="cellIs" dxfId="4444" priority="482" operator="lessThan">
      <formula>$C$4</formula>
    </cfRule>
  </conditionalFormatting>
  <conditionalFormatting sqref="AB37">
    <cfRule type="cellIs" dxfId="4443" priority="483" operator="lessThan">
      <formula>$C$4</formula>
    </cfRule>
  </conditionalFormatting>
  <conditionalFormatting sqref="AB38">
    <cfRule type="cellIs" dxfId="4442" priority="484" operator="lessThan">
      <formula>$C$4</formula>
    </cfRule>
  </conditionalFormatting>
  <conditionalFormatting sqref="AB39">
    <cfRule type="cellIs" dxfId="4441" priority="485" operator="lessThan">
      <formula>$C$4</formula>
    </cfRule>
  </conditionalFormatting>
  <conditionalFormatting sqref="AB40">
    <cfRule type="cellIs" dxfId="4440" priority="486" operator="lessThan">
      <formula>$C$4</formula>
    </cfRule>
  </conditionalFormatting>
  <conditionalFormatting sqref="AB41">
    <cfRule type="cellIs" dxfId="4439" priority="487" operator="lessThan">
      <formula>$C$4</formula>
    </cfRule>
  </conditionalFormatting>
  <conditionalFormatting sqref="AB42">
    <cfRule type="cellIs" dxfId="4438" priority="488" operator="lessThan">
      <formula>$C$4</formula>
    </cfRule>
  </conditionalFormatting>
  <conditionalFormatting sqref="AB43">
    <cfRule type="cellIs" dxfId="4437" priority="489" operator="lessThan">
      <formula>$C$4</formula>
    </cfRule>
  </conditionalFormatting>
  <conditionalFormatting sqref="AB44">
    <cfRule type="cellIs" dxfId="4436" priority="490" operator="lessThan">
      <formula>$C$4</formula>
    </cfRule>
  </conditionalFormatting>
  <conditionalFormatting sqref="AB45">
    <cfRule type="cellIs" dxfId="4435" priority="491" operator="lessThan">
      <formula>$C$4</formula>
    </cfRule>
  </conditionalFormatting>
  <conditionalFormatting sqref="AB46">
    <cfRule type="cellIs" dxfId="4434" priority="492" operator="lessThan">
      <formula>$C$4</formula>
    </cfRule>
  </conditionalFormatting>
  <conditionalFormatting sqref="AB47">
    <cfRule type="cellIs" dxfId="4433" priority="493" operator="lessThan">
      <formula>$C$4</formula>
    </cfRule>
  </conditionalFormatting>
  <conditionalFormatting sqref="AB48">
    <cfRule type="cellIs" dxfId="4432" priority="494" operator="lessThan">
      <formula>$C$4</formula>
    </cfRule>
  </conditionalFormatting>
  <conditionalFormatting sqref="AB49">
    <cfRule type="cellIs" dxfId="4431" priority="495" operator="lessThan">
      <formula>$C$4</formula>
    </cfRule>
  </conditionalFormatting>
  <conditionalFormatting sqref="AB50">
    <cfRule type="cellIs" dxfId="4430" priority="496" operator="lessThan">
      <formula>$C$4</formula>
    </cfRule>
  </conditionalFormatting>
  <conditionalFormatting sqref="AB51">
    <cfRule type="cellIs" dxfId="4429" priority="497" operator="lessThan">
      <formula>$C$4</formula>
    </cfRule>
  </conditionalFormatting>
  <conditionalFormatting sqref="AB52">
    <cfRule type="cellIs" dxfId="4428" priority="498" operator="lessThan">
      <formula>$C$4</formula>
    </cfRule>
  </conditionalFormatting>
  <conditionalFormatting sqref="AB53">
    <cfRule type="cellIs" dxfId="4427" priority="499" operator="lessThan">
      <formula>$C$4</formula>
    </cfRule>
  </conditionalFormatting>
  <conditionalFormatting sqref="AB54">
    <cfRule type="cellIs" dxfId="4426" priority="500" operator="lessThan">
      <formula>$C$4</formula>
    </cfRule>
  </conditionalFormatting>
  <conditionalFormatting sqref="AB55">
    <cfRule type="cellIs" dxfId="4425" priority="501" operator="lessThan">
      <formula>$C$4</formula>
    </cfRule>
  </conditionalFormatting>
  <conditionalFormatting sqref="AB56">
    <cfRule type="cellIs" dxfId="4424" priority="502" operator="lessThan">
      <formula>$C$4</formula>
    </cfRule>
  </conditionalFormatting>
  <conditionalFormatting sqref="AB57">
    <cfRule type="cellIs" dxfId="4423" priority="503" operator="lessThan">
      <formula>$C$4</formula>
    </cfRule>
  </conditionalFormatting>
  <conditionalFormatting sqref="AB58">
    <cfRule type="cellIs" dxfId="4422" priority="504" operator="lessThan">
      <formula>$C$4</formula>
    </cfRule>
  </conditionalFormatting>
  <conditionalFormatting sqref="AB59">
    <cfRule type="cellIs" dxfId="4421" priority="505" operator="lessThan">
      <formula>$C$4</formula>
    </cfRule>
  </conditionalFormatting>
  <conditionalFormatting sqref="AB60">
    <cfRule type="cellIs" dxfId="4420" priority="506" operator="lessThan">
      <formula>$C$4</formula>
    </cfRule>
  </conditionalFormatting>
  <conditionalFormatting sqref="AC11">
    <cfRule type="cellIs" dxfId="4419" priority="507" operator="lessThan">
      <formula>$C$4</formula>
    </cfRule>
  </conditionalFormatting>
  <conditionalFormatting sqref="AC12">
    <cfRule type="cellIs" dxfId="4418" priority="508" operator="lessThan">
      <formula>$C$4</formula>
    </cfRule>
  </conditionalFormatting>
  <conditionalFormatting sqref="AC13">
    <cfRule type="cellIs" dxfId="4417" priority="509" operator="lessThan">
      <formula>$C$4</formula>
    </cfRule>
  </conditionalFormatting>
  <conditionalFormatting sqref="AC14">
    <cfRule type="cellIs" dxfId="4416" priority="510" operator="lessThan">
      <formula>$C$4</formula>
    </cfRule>
  </conditionalFormatting>
  <conditionalFormatting sqref="AC15">
    <cfRule type="cellIs" dxfId="4415" priority="511" operator="lessThan">
      <formula>$C$4</formula>
    </cfRule>
  </conditionalFormatting>
  <conditionalFormatting sqref="AC16">
    <cfRule type="cellIs" dxfId="4414" priority="512" operator="lessThan">
      <formula>$C$4</formula>
    </cfRule>
  </conditionalFormatting>
  <conditionalFormatting sqref="AC17">
    <cfRule type="cellIs" dxfId="4413" priority="513" operator="lessThan">
      <formula>$C$4</formula>
    </cfRule>
  </conditionalFormatting>
  <conditionalFormatting sqref="AC18">
    <cfRule type="cellIs" dxfId="4412" priority="514" operator="lessThan">
      <formula>$C$4</formula>
    </cfRule>
  </conditionalFormatting>
  <conditionalFormatting sqref="AC19">
    <cfRule type="cellIs" dxfId="4411" priority="515" operator="lessThan">
      <formula>$C$4</formula>
    </cfRule>
  </conditionalFormatting>
  <conditionalFormatting sqref="AC20">
    <cfRule type="cellIs" dxfId="4410" priority="516" operator="lessThan">
      <formula>$C$4</formula>
    </cfRule>
  </conditionalFormatting>
  <conditionalFormatting sqref="AC21">
    <cfRule type="cellIs" dxfId="4409" priority="517" operator="lessThan">
      <formula>$C$4</formula>
    </cfRule>
  </conditionalFormatting>
  <conditionalFormatting sqref="AC22">
    <cfRule type="cellIs" dxfId="4408" priority="518" operator="lessThan">
      <formula>$C$4</formula>
    </cfRule>
  </conditionalFormatting>
  <conditionalFormatting sqref="AC23">
    <cfRule type="cellIs" dxfId="4407" priority="519" operator="lessThan">
      <formula>$C$4</formula>
    </cfRule>
  </conditionalFormatting>
  <conditionalFormatting sqref="AC24">
    <cfRule type="cellIs" dxfId="4406" priority="520" operator="lessThan">
      <formula>$C$4</formula>
    </cfRule>
  </conditionalFormatting>
  <conditionalFormatting sqref="AC25">
    <cfRule type="cellIs" dxfId="4405" priority="521" operator="lessThan">
      <formula>$C$4</formula>
    </cfRule>
  </conditionalFormatting>
  <conditionalFormatting sqref="AC26">
    <cfRule type="cellIs" dxfId="4404" priority="522" operator="lessThan">
      <formula>$C$4</formula>
    </cfRule>
  </conditionalFormatting>
  <conditionalFormatting sqref="AC27">
    <cfRule type="cellIs" dxfId="4403" priority="523" operator="lessThan">
      <formula>$C$4</formula>
    </cfRule>
  </conditionalFormatting>
  <conditionalFormatting sqref="AC28">
    <cfRule type="cellIs" dxfId="4402" priority="524" operator="lessThan">
      <formula>$C$4</formula>
    </cfRule>
  </conditionalFormatting>
  <conditionalFormatting sqref="AC29">
    <cfRule type="cellIs" dxfId="4401" priority="525" operator="lessThan">
      <formula>$C$4</formula>
    </cfRule>
  </conditionalFormatting>
  <conditionalFormatting sqref="AC30">
    <cfRule type="cellIs" dxfId="4400" priority="526" operator="lessThan">
      <formula>$C$4</formula>
    </cfRule>
  </conditionalFormatting>
  <conditionalFormatting sqref="AC31">
    <cfRule type="cellIs" dxfId="4399" priority="527" operator="lessThan">
      <formula>$C$4</formula>
    </cfRule>
  </conditionalFormatting>
  <conditionalFormatting sqref="AC32">
    <cfRule type="cellIs" dxfId="4398" priority="528" operator="lessThan">
      <formula>$C$4</formula>
    </cfRule>
  </conditionalFormatting>
  <conditionalFormatting sqref="AC33">
    <cfRule type="cellIs" dxfId="4397" priority="529" operator="lessThan">
      <formula>$C$4</formula>
    </cfRule>
  </conditionalFormatting>
  <conditionalFormatting sqref="AC34">
    <cfRule type="cellIs" dxfId="4396" priority="530" operator="lessThan">
      <formula>$C$4</formula>
    </cfRule>
  </conditionalFormatting>
  <conditionalFormatting sqref="AC35">
    <cfRule type="cellIs" dxfId="4395" priority="531" operator="lessThan">
      <formula>$C$4</formula>
    </cfRule>
  </conditionalFormatting>
  <conditionalFormatting sqref="AC36">
    <cfRule type="cellIs" dxfId="4394" priority="532" operator="lessThan">
      <formula>$C$4</formula>
    </cfRule>
  </conditionalFormatting>
  <conditionalFormatting sqref="AC37">
    <cfRule type="cellIs" dxfId="4393" priority="533" operator="lessThan">
      <formula>$C$4</formula>
    </cfRule>
  </conditionalFormatting>
  <conditionalFormatting sqref="AC38">
    <cfRule type="cellIs" dxfId="4392" priority="534" operator="lessThan">
      <formula>$C$4</formula>
    </cfRule>
  </conditionalFormatting>
  <conditionalFormatting sqref="AC39">
    <cfRule type="cellIs" dxfId="4391" priority="535" operator="lessThan">
      <formula>$C$4</formula>
    </cfRule>
  </conditionalFormatting>
  <conditionalFormatting sqref="AC40">
    <cfRule type="cellIs" dxfId="4390" priority="536" operator="lessThan">
      <formula>$C$4</formula>
    </cfRule>
  </conditionalFormatting>
  <conditionalFormatting sqref="AC41">
    <cfRule type="cellIs" dxfId="4389" priority="537" operator="lessThan">
      <formula>$C$4</formula>
    </cfRule>
  </conditionalFormatting>
  <conditionalFormatting sqref="AC42">
    <cfRule type="cellIs" dxfId="4388" priority="538" operator="lessThan">
      <formula>$C$4</formula>
    </cfRule>
  </conditionalFormatting>
  <conditionalFormatting sqref="AC43">
    <cfRule type="cellIs" dxfId="4387" priority="539" operator="lessThan">
      <formula>$C$4</formula>
    </cfRule>
  </conditionalFormatting>
  <conditionalFormatting sqref="AC44">
    <cfRule type="cellIs" dxfId="4386" priority="540" operator="lessThan">
      <formula>$C$4</formula>
    </cfRule>
  </conditionalFormatting>
  <conditionalFormatting sqref="AC45">
    <cfRule type="cellIs" dxfId="4385" priority="541" operator="lessThan">
      <formula>$C$4</formula>
    </cfRule>
  </conditionalFormatting>
  <conditionalFormatting sqref="AC46">
    <cfRule type="cellIs" dxfId="4384" priority="542" operator="lessThan">
      <formula>$C$4</formula>
    </cfRule>
  </conditionalFormatting>
  <conditionalFormatting sqref="AC47">
    <cfRule type="cellIs" dxfId="4383" priority="543" operator="lessThan">
      <formula>$C$4</formula>
    </cfRule>
  </conditionalFormatting>
  <conditionalFormatting sqref="AC48">
    <cfRule type="cellIs" dxfId="4382" priority="544" operator="lessThan">
      <formula>$C$4</formula>
    </cfRule>
  </conditionalFormatting>
  <conditionalFormatting sqref="AC49">
    <cfRule type="cellIs" dxfId="4381" priority="545" operator="lessThan">
      <formula>$C$4</formula>
    </cfRule>
  </conditionalFormatting>
  <conditionalFormatting sqref="AC50">
    <cfRule type="cellIs" dxfId="4380" priority="546" operator="lessThan">
      <formula>$C$4</formula>
    </cfRule>
  </conditionalFormatting>
  <conditionalFormatting sqref="AC51">
    <cfRule type="cellIs" dxfId="4379" priority="547" operator="lessThan">
      <formula>$C$4</formula>
    </cfRule>
  </conditionalFormatting>
  <conditionalFormatting sqref="AC52">
    <cfRule type="cellIs" dxfId="4378" priority="548" operator="lessThan">
      <formula>$C$4</formula>
    </cfRule>
  </conditionalFormatting>
  <conditionalFormatting sqref="AC53">
    <cfRule type="cellIs" dxfId="4377" priority="549" operator="lessThan">
      <formula>$C$4</formula>
    </cfRule>
  </conditionalFormatting>
  <conditionalFormatting sqref="AC54">
    <cfRule type="cellIs" dxfId="4376" priority="550" operator="lessThan">
      <formula>$C$4</formula>
    </cfRule>
  </conditionalFormatting>
  <conditionalFormatting sqref="AC55">
    <cfRule type="cellIs" dxfId="4375" priority="551" operator="lessThan">
      <formula>$C$4</formula>
    </cfRule>
  </conditionalFormatting>
  <conditionalFormatting sqref="AC56">
    <cfRule type="cellIs" dxfId="4374" priority="552" operator="lessThan">
      <formula>$C$4</formula>
    </cfRule>
  </conditionalFormatting>
  <conditionalFormatting sqref="AC57">
    <cfRule type="cellIs" dxfId="4373" priority="553" operator="lessThan">
      <formula>$C$4</formula>
    </cfRule>
  </conditionalFormatting>
  <conditionalFormatting sqref="AC58">
    <cfRule type="cellIs" dxfId="4372" priority="554" operator="lessThan">
      <formula>$C$4</formula>
    </cfRule>
  </conditionalFormatting>
  <conditionalFormatting sqref="AC59">
    <cfRule type="cellIs" dxfId="4371" priority="555" operator="lessThan">
      <formula>$C$4</formula>
    </cfRule>
  </conditionalFormatting>
  <conditionalFormatting sqref="AC60">
    <cfRule type="cellIs" dxfId="4370" priority="556" operator="lessThan">
      <formula>$C$4</formula>
    </cfRule>
  </conditionalFormatting>
  <conditionalFormatting sqref="AD11">
    <cfRule type="cellIs" dxfId="4369" priority="557" operator="lessThan">
      <formula>$C$4</formula>
    </cfRule>
  </conditionalFormatting>
  <conditionalFormatting sqref="AD12">
    <cfRule type="cellIs" dxfId="4368" priority="558" operator="lessThan">
      <formula>$C$4</formula>
    </cfRule>
  </conditionalFormatting>
  <conditionalFormatting sqref="AD13">
    <cfRule type="cellIs" dxfId="4367" priority="559" operator="lessThan">
      <formula>$C$4</formula>
    </cfRule>
  </conditionalFormatting>
  <conditionalFormatting sqref="AD14">
    <cfRule type="cellIs" dxfId="4366" priority="560" operator="lessThan">
      <formula>$C$4</formula>
    </cfRule>
  </conditionalFormatting>
  <conditionalFormatting sqref="AD15">
    <cfRule type="cellIs" dxfId="4365" priority="561" operator="lessThan">
      <formula>$C$4</formula>
    </cfRule>
  </conditionalFormatting>
  <conditionalFormatting sqref="AD16">
    <cfRule type="cellIs" dxfId="4364" priority="562" operator="lessThan">
      <formula>$C$4</formula>
    </cfRule>
  </conditionalFormatting>
  <conditionalFormatting sqref="AD17">
    <cfRule type="cellIs" dxfId="4363" priority="563" operator="lessThan">
      <formula>$C$4</formula>
    </cfRule>
  </conditionalFormatting>
  <conditionalFormatting sqref="AD18">
    <cfRule type="cellIs" dxfId="4362" priority="564" operator="lessThan">
      <formula>$C$4</formula>
    </cfRule>
  </conditionalFormatting>
  <conditionalFormatting sqref="AD19">
    <cfRule type="cellIs" dxfId="4361" priority="565" operator="lessThan">
      <formula>$C$4</formula>
    </cfRule>
  </conditionalFormatting>
  <conditionalFormatting sqref="AD20">
    <cfRule type="cellIs" dxfId="4360" priority="566" operator="lessThan">
      <formula>$C$4</formula>
    </cfRule>
  </conditionalFormatting>
  <conditionalFormatting sqref="AD21">
    <cfRule type="cellIs" dxfId="4359" priority="567" operator="lessThan">
      <formula>$C$4</formula>
    </cfRule>
  </conditionalFormatting>
  <conditionalFormatting sqref="AD22">
    <cfRule type="cellIs" dxfId="4358" priority="568" operator="lessThan">
      <formula>$C$4</formula>
    </cfRule>
  </conditionalFormatting>
  <conditionalFormatting sqref="AD23">
    <cfRule type="cellIs" dxfId="4357" priority="569" operator="lessThan">
      <formula>$C$4</formula>
    </cfRule>
  </conditionalFormatting>
  <conditionalFormatting sqref="AD24">
    <cfRule type="cellIs" dxfId="4356" priority="570" operator="lessThan">
      <formula>$C$4</formula>
    </cfRule>
  </conditionalFormatting>
  <conditionalFormatting sqref="AD25">
    <cfRule type="cellIs" dxfId="4355" priority="571" operator="lessThan">
      <formula>$C$4</formula>
    </cfRule>
  </conditionalFormatting>
  <conditionalFormatting sqref="AD26">
    <cfRule type="cellIs" dxfId="4354" priority="572" operator="lessThan">
      <formula>$C$4</formula>
    </cfRule>
  </conditionalFormatting>
  <conditionalFormatting sqref="AD27">
    <cfRule type="cellIs" dxfId="4353" priority="573" operator="lessThan">
      <formula>$C$4</formula>
    </cfRule>
  </conditionalFormatting>
  <conditionalFormatting sqref="AD28">
    <cfRule type="cellIs" dxfId="4352" priority="574" operator="lessThan">
      <formula>$C$4</formula>
    </cfRule>
  </conditionalFormatting>
  <conditionalFormatting sqref="AD29">
    <cfRule type="cellIs" dxfId="4351" priority="575" operator="lessThan">
      <formula>$C$4</formula>
    </cfRule>
  </conditionalFormatting>
  <conditionalFormatting sqref="AD30">
    <cfRule type="cellIs" dxfId="4350" priority="576" operator="lessThan">
      <formula>$C$4</formula>
    </cfRule>
  </conditionalFormatting>
  <conditionalFormatting sqref="AD31">
    <cfRule type="cellIs" dxfId="4349" priority="577" operator="lessThan">
      <formula>$C$4</formula>
    </cfRule>
  </conditionalFormatting>
  <conditionalFormatting sqref="AD32">
    <cfRule type="cellIs" dxfId="4348" priority="578" operator="lessThan">
      <formula>$C$4</formula>
    </cfRule>
  </conditionalFormatting>
  <conditionalFormatting sqref="AD33">
    <cfRule type="cellIs" dxfId="4347" priority="579" operator="lessThan">
      <formula>$C$4</formula>
    </cfRule>
  </conditionalFormatting>
  <conditionalFormatting sqref="AD34">
    <cfRule type="cellIs" dxfId="4346" priority="580" operator="lessThan">
      <formula>$C$4</formula>
    </cfRule>
  </conditionalFormatting>
  <conditionalFormatting sqref="AD35">
    <cfRule type="cellIs" dxfId="4345" priority="581" operator="lessThan">
      <formula>$C$4</formula>
    </cfRule>
  </conditionalFormatting>
  <conditionalFormatting sqref="AD36">
    <cfRule type="cellIs" dxfId="4344" priority="582" operator="lessThan">
      <formula>$C$4</formula>
    </cfRule>
  </conditionalFormatting>
  <conditionalFormatting sqref="AD37">
    <cfRule type="cellIs" dxfId="4343" priority="583" operator="lessThan">
      <formula>$C$4</formula>
    </cfRule>
  </conditionalFormatting>
  <conditionalFormatting sqref="AD38">
    <cfRule type="cellIs" dxfId="4342" priority="584" operator="lessThan">
      <formula>$C$4</formula>
    </cfRule>
  </conditionalFormatting>
  <conditionalFormatting sqref="AD39">
    <cfRule type="cellIs" dxfId="4341" priority="585" operator="lessThan">
      <formula>$C$4</formula>
    </cfRule>
  </conditionalFormatting>
  <conditionalFormatting sqref="AD40">
    <cfRule type="cellIs" dxfId="4340" priority="586" operator="lessThan">
      <formula>$C$4</formula>
    </cfRule>
  </conditionalFormatting>
  <conditionalFormatting sqref="AD41">
    <cfRule type="cellIs" dxfId="4339" priority="587" operator="lessThan">
      <formula>$C$4</formula>
    </cfRule>
  </conditionalFormatting>
  <conditionalFormatting sqref="AD42">
    <cfRule type="cellIs" dxfId="4338" priority="588" operator="lessThan">
      <formula>$C$4</formula>
    </cfRule>
  </conditionalFormatting>
  <conditionalFormatting sqref="AD43">
    <cfRule type="cellIs" dxfId="4337" priority="589" operator="lessThan">
      <formula>$C$4</formula>
    </cfRule>
  </conditionalFormatting>
  <conditionalFormatting sqref="AD44">
    <cfRule type="cellIs" dxfId="4336" priority="590" operator="lessThan">
      <formula>$C$4</formula>
    </cfRule>
  </conditionalFormatting>
  <conditionalFormatting sqref="AD45">
    <cfRule type="cellIs" dxfId="4335" priority="591" operator="lessThan">
      <formula>$C$4</formula>
    </cfRule>
  </conditionalFormatting>
  <conditionalFormatting sqref="AD46">
    <cfRule type="cellIs" dxfId="4334" priority="592" operator="lessThan">
      <formula>$C$4</formula>
    </cfRule>
  </conditionalFormatting>
  <conditionalFormatting sqref="AD47">
    <cfRule type="cellIs" dxfId="4333" priority="593" operator="lessThan">
      <formula>$C$4</formula>
    </cfRule>
  </conditionalFormatting>
  <conditionalFormatting sqref="AD48">
    <cfRule type="cellIs" dxfId="4332" priority="594" operator="lessThan">
      <formula>$C$4</formula>
    </cfRule>
  </conditionalFormatting>
  <conditionalFormatting sqref="AD49">
    <cfRule type="cellIs" dxfId="4331" priority="595" operator="lessThan">
      <formula>$C$4</formula>
    </cfRule>
  </conditionalFormatting>
  <conditionalFormatting sqref="AD50">
    <cfRule type="cellIs" dxfId="4330" priority="596" operator="lessThan">
      <formula>$C$4</formula>
    </cfRule>
  </conditionalFormatting>
  <conditionalFormatting sqref="AD51">
    <cfRule type="cellIs" dxfId="4329" priority="597" operator="lessThan">
      <formula>$C$4</formula>
    </cfRule>
  </conditionalFormatting>
  <conditionalFormatting sqref="AD52">
    <cfRule type="cellIs" dxfId="4328" priority="598" operator="lessThan">
      <formula>$C$4</formula>
    </cfRule>
  </conditionalFormatting>
  <conditionalFormatting sqref="AD53">
    <cfRule type="cellIs" dxfId="4327" priority="599" operator="lessThan">
      <formula>$C$4</formula>
    </cfRule>
  </conditionalFormatting>
  <conditionalFormatting sqref="AD54">
    <cfRule type="cellIs" dxfId="4326" priority="600" operator="lessThan">
      <formula>$C$4</formula>
    </cfRule>
  </conditionalFormatting>
  <conditionalFormatting sqref="AD55">
    <cfRule type="cellIs" dxfId="4325" priority="601" operator="lessThan">
      <formula>$C$4</formula>
    </cfRule>
  </conditionalFormatting>
  <conditionalFormatting sqref="AD56">
    <cfRule type="cellIs" dxfId="4324" priority="602" operator="lessThan">
      <formula>$C$4</formula>
    </cfRule>
  </conditionalFormatting>
  <conditionalFormatting sqref="AD57">
    <cfRule type="cellIs" dxfId="4323" priority="603" operator="lessThan">
      <formula>$C$4</formula>
    </cfRule>
  </conditionalFormatting>
  <conditionalFormatting sqref="AD58">
    <cfRule type="cellIs" dxfId="4322" priority="604" operator="lessThan">
      <formula>$C$4</formula>
    </cfRule>
  </conditionalFormatting>
  <conditionalFormatting sqref="AD59">
    <cfRule type="cellIs" dxfId="4321" priority="605" operator="lessThan">
      <formula>$C$4</formula>
    </cfRule>
  </conditionalFormatting>
  <conditionalFormatting sqref="AD60">
    <cfRule type="cellIs" dxfId="4320" priority="606" operator="lessThan">
      <formula>$C$4</formula>
    </cfRule>
  </conditionalFormatting>
  <conditionalFormatting sqref="AE11">
    <cfRule type="cellIs" dxfId="4319" priority="607" operator="lessThan">
      <formula>$C$4</formula>
    </cfRule>
  </conditionalFormatting>
  <conditionalFormatting sqref="AE12">
    <cfRule type="cellIs" dxfId="4318" priority="608" operator="lessThan">
      <formula>$C$4</formula>
    </cfRule>
  </conditionalFormatting>
  <conditionalFormatting sqref="AE13">
    <cfRule type="cellIs" dxfId="4317" priority="609" operator="lessThan">
      <formula>$C$4</formula>
    </cfRule>
  </conditionalFormatting>
  <conditionalFormatting sqref="AE14">
    <cfRule type="cellIs" dxfId="4316" priority="610" operator="lessThan">
      <formula>$C$4</formula>
    </cfRule>
  </conditionalFormatting>
  <conditionalFormatting sqref="AE15">
    <cfRule type="cellIs" dxfId="4315" priority="611" operator="lessThan">
      <formula>$C$4</formula>
    </cfRule>
  </conditionalFormatting>
  <conditionalFormatting sqref="AE16">
    <cfRule type="cellIs" dxfId="4314" priority="612" operator="lessThan">
      <formula>$C$4</formula>
    </cfRule>
  </conditionalFormatting>
  <conditionalFormatting sqref="AE17">
    <cfRule type="cellIs" dxfId="4313" priority="613" operator="lessThan">
      <formula>$C$4</formula>
    </cfRule>
  </conditionalFormatting>
  <conditionalFormatting sqref="AE18">
    <cfRule type="cellIs" dxfId="4312" priority="614" operator="lessThan">
      <formula>$C$4</formula>
    </cfRule>
  </conditionalFormatting>
  <conditionalFormatting sqref="AE19">
    <cfRule type="cellIs" dxfId="4311" priority="615" operator="lessThan">
      <formula>$C$4</formula>
    </cfRule>
  </conditionalFormatting>
  <conditionalFormatting sqref="AE20">
    <cfRule type="cellIs" dxfId="4310" priority="616" operator="lessThan">
      <formula>$C$4</formula>
    </cfRule>
  </conditionalFormatting>
  <conditionalFormatting sqref="AE21">
    <cfRule type="cellIs" dxfId="4309" priority="617" operator="lessThan">
      <formula>$C$4</formula>
    </cfRule>
  </conditionalFormatting>
  <conditionalFormatting sqref="AE22">
    <cfRule type="cellIs" dxfId="4308" priority="618" operator="lessThan">
      <formula>$C$4</formula>
    </cfRule>
  </conditionalFormatting>
  <conditionalFormatting sqref="AE23">
    <cfRule type="cellIs" dxfId="4307" priority="619" operator="lessThan">
      <formula>$C$4</formula>
    </cfRule>
  </conditionalFormatting>
  <conditionalFormatting sqref="AE24">
    <cfRule type="cellIs" dxfId="4306" priority="620" operator="lessThan">
      <formula>$C$4</formula>
    </cfRule>
  </conditionalFormatting>
  <conditionalFormatting sqref="AE25">
    <cfRule type="cellIs" dxfId="4305" priority="621" operator="lessThan">
      <formula>$C$4</formula>
    </cfRule>
  </conditionalFormatting>
  <conditionalFormatting sqref="AE26">
    <cfRule type="cellIs" dxfId="4304" priority="622" operator="lessThan">
      <formula>$C$4</formula>
    </cfRule>
  </conditionalFormatting>
  <conditionalFormatting sqref="AE27">
    <cfRule type="cellIs" dxfId="4303" priority="623" operator="lessThan">
      <formula>$C$4</formula>
    </cfRule>
  </conditionalFormatting>
  <conditionalFormatting sqref="AE28">
    <cfRule type="cellIs" dxfId="4302" priority="624" operator="lessThan">
      <formula>$C$4</formula>
    </cfRule>
  </conditionalFormatting>
  <conditionalFormatting sqref="AE29">
    <cfRule type="cellIs" dxfId="4301" priority="625" operator="lessThan">
      <formula>$C$4</formula>
    </cfRule>
  </conditionalFormatting>
  <conditionalFormatting sqref="AE30">
    <cfRule type="cellIs" dxfId="4300" priority="626" operator="lessThan">
      <formula>$C$4</formula>
    </cfRule>
  </conditionalFormatting>
  <conditionalFormatting sqref="AE31">
    <cfRule type="cellIs" dxfId="4299" priority="627" operator="lessThan">
      <formula>$C$4</formula>
    </cfRule>
  </conditionalFormatting>
  <conditionalFormatting sqref="AE32">
    <cfRule type="cellIs" dxfId="4298" priority="628" operator="lessThan">
      <formula>$C$4</formula>
    </cfRule>
  </conditionalFormatting>
  <conditionalFormatting sqref="AE33">
    <cfRule type="cellIs" dxfId="4297" priority="629" operator="lessThan">
      <formula>$C$4</formula>
    </cfRule>
  </conditionalFormatting>
  <conditionalFormatting sqref="AE34">
    <cfRule type="cellIs" dxfId="4296" priority="630" operator="lessThan">
      <formula>$C$4</formula>
    </cfRule>
  </conditionalFormatting>
  <conditionalFormatting sqref="AE35">
    <cfRule type="cellIs" dxfId="4295" priority="631" operator="lessThan">
      <formula>$C$4</formula>
    </cfRule>
  </conditionalFormatting>
  <conditionalFormatting sqref="AE36">
    <cfRule type="cellIs" dxfId="4294" priority="632" operator="lessThan">
      <formula>$C$4</formula>
    </cfRule>
  </conditionalFormatting>
  <conditionalFormatting sqref="AE37">
    <cfRule type="cellIs" dxfId="4293" priority="633" operator="lessThan">
      <formula>$C$4</formula>
    </cfRule>
  </conditionalFormatting>
  <conditionalFormatting sqref="AE38">
    <cfRule type="cellIs" dxfId="4292" priority="634" operator="lessThan">
      <formula>$C$4</formula>
    </cfRule>
  </conditionalFormatting>
  <conditionalFormatting sqref="AE39">
    <cfRule type="cellIs" dxfId="4291" priority="635" operator="lessThan">
      <formula>$C$4</formula>
    </cfRule>
  </conditionalFormatting>
  <conditionalFormatting sqref="AE40">
    <cfRule type="cellIs" dxfId="4290" priority="636" operator="lessThan">
      <formula>$C$4</formula>
    </cfRule>
  </conditionalFormatting>
  <conditionalFormatting sqref="AE41">
    <cfRule type="cellIs" dxfId="4289" priority="637" operator="lessThan">
      <formula>$C$4</formula>
    </cfRule>
  </conditionalFormatting>
  <conditionalFormatting sqref="AE42">
    <cfRule type="cellIs" dxfId="4288" priority="638" operator="lessThan">
      <formula>$C$4</formula>
    </cfRule>
  </conditionalFormatting>
  <conditionalFormatting sqref="AE43">
    <cfRule type="cellIs" dxfId="4287" priority="639" operator="lessThan">
      <formula>$C$4</formula>
    </cfRule>
  </conditionalFormatting>
  <conditionalFormatting sqref="AE44">
    <cfRule type="cellIs" dxfId="4286" priority="640" operator="lessThan">
      <formula>$C$4</formula>
    </cfRule>
  </conditionalFormatting>
  <conditionalFormatting sqref="AE45">
    <cfRule type="cellIs" dxfId="4285" priority="641" operator="lessThan">
      <formula>$C$4</formula>
    </cfRule>
  </conditionalFormatting>
  <conditionalFormatting sqref="AE46">
    <cfRule type="cellIs" dxfId="4284" priority="642" operator="lessThan">
      <formula>$C$4</formula>
    </cfRule>
  </conditionalFormatting>
  <conditionalFormatting sqref="AE47">
    <cfRule type="cellIs" dxfId="4283" priority="643" operator="lessThan">
      <formula>$C$4</formula>
    </cfRule>
  </conditionalFormatting>
  <conditionalFormatting sqref="AE48">
    <cfRule type="cellIs" dxfId="4282" priority="644" operator="lessThan">
      <formula>$C$4</formula>
    </cfRule>
  </conditionalFormatting>
  <conditionalFormatting sqref="AE49">
    <cfRule type="cellIs" dxfId="4281" priority="645" operator="lessThan">
      <formula>$C$4</formula>
    </cfRule>
  </conditionalFormatting>
  <conditionalFormatting sqref="AE50">
    <cfRule type="cellIs" dxfId="4280" priority="646" operator="lessThan">
      <formula>$C$4</formula>
    </cfRule>
  </conditionalFormatting>
  <conditionalFormatting sqref="AE51">
    <cfRule type="cellIs" dxfId="4279" priority="647" operator="lessThan">
      <formula>$C$4</formula>
    </cfRule>
  </conditionalFormatting>
  <conditionalFormatting sqref="AE52">
    <cfRule type="cellIs" dxfId="4278" priority="648" operator="lessThan">
      <formula>$C$4</formula>
    </cfRule>
  </conditionalFormatting>
  <conditionalFormatting sqref="AE53">
    <cfRule type="cellIs" dxfId="4277" priority="649" operator="lessThan">
      <formula>$C$4</formula>
    </cfRule>
  </conditionalFormatting>
  <conditionalFormatting sqref="AE54">
    <cfRule type="cellIs" dxfId="4276" priority="650" operator="lessThan">
      <formula>$C$4</formula>
    </cfRule>
  </conditionalFormatting>
  <conditionalFormatting sqref="AE55">
    <cfRule type="cellIs" dxfId="4275" priority="651" operator="lessThan">
      <formula>$C$4</formula>
    </cfRule>
  </conditionalFormatting>
  <conditionalFormatting sqref="AE56">
    <cfRule type="cellIs" dxfId="4274" priority="652" operator="lessThan">
      <formula>$C$4</formula>
    </cfRule>
  </conditionalFormatting>
  <conditionalFormatting sqref="AE57">
    <cfRule type="cellIs" dxfId="4273" priority="653" operator="lessThan">
      <formula>$C$4</formula>
    </cfRule>
  </conditionalFormatting>
  <conditionalFormatting sqref="AE58">
    <cfRule type="cellIs" dxfId="4272" priority="654" operator="lessThan">
      <formula>$C$4</formula>
    </cfRule>
  </conditionalFormatting>
  <conditionalFormatting sqref="AE59">
    <cfRule type="cellIs" dxfId="4271" priority="655" operator="lessThan">
      <formula>$C$4</formula>
    </cfRule>
  </conditionalFormatting>
  <conditionalFormatting sqref="AE60">
    <cfRule type="cellIs" dxfId="4270" priority="656" operator="lessThan">
      <formula>$C$4</formula>
    </cfRule>
  </conditionalFormatting>
  <conditionalFormatting sqref="AF11">
    <cfRule type="cellIs" dxfId="4269" priority="657" operator="lessThan">
      <formula>$C$4</formula>
    </cfRule>
  </conditionalFormatting>
  <conditionalFormatting sqref="AF12">
    <cfRule type="cellIs" dxfId="4268" priority="658" operator="lessThan">
      <formula>$C$4</formula>
    </cfRule>
  </conditionalFormatting>
  <conditionalFormatting sqref="AF13">
    <cfRule type="cellIs" dxfId="4267" priority="659" operator="lessThan">
      <formula>$C$4</formula>
    </cfRule>
  </conditionalFormatting>
  <conditionalFormatting sqref="AF14">
    <cfRule type="cellIs" dxfId="4266" priority="660" operator="lessThan">
      <formula>$C$4</formula>
    </cfRule>
  </conditionalFormatting>
  <conditionalFormatting sqref="AF15">
    <cfRule type="cellIs" dxfId="4265" priority="661" operator="lessThan">
      <formula>$C$4</formula>
    </cfRule>
  </conditionalFormatting>
  <conditionalFormatting sqref="AF16">
    <cfRule type="cellIs" dxfId="4264" priority="662" operator="lessThan">
      <formula>$C$4</formula>
    </cfRule>
  </conditionalFormatting>
  <conditionalFormatting sqref="AF17">
    <cfRule type="cellIs" dxfId="4263" priority="663" operator="lessThan">
      <formula>$C$4</formula>
    </cfRule>
  </conditionalFormatting>
  <conditionalFormatting sqref="AF18">
    <cfRule type="cellIs" dxfId="4262" priority="664" operator="lessThan">
      <formula>$C$4</formula>
    </cfRule>
  </conditionalFormatting>
  <conditionalFormatting sqref="AF19">
    <cfRule type="cellIs" dxfId="4261" priority="665" operator="lessThan">
      <formula>$C$4</formula>
    </cfRule>
  </conditionalFormatting>
  <conditionalFormatting sqref="AF20">
    <cfRule type="cellIs" dxfId="4260" priority="666" operator="lessThan">
      <formula>$C$4</formula>
    </cfRule>
  </conditionalFormatting>
  <conditionalFormatting sqref="AF21">
    <cfRule type="cellIs" dxfId="4259" priority="667" operator="lessThan">
      <formula>$C$4</formula>
    </cfRule>
  </conditionalFormatting>
  <conditionalFormatting sqref="AF22">
    <cfRule type="cellIs" dxfId="4258" priority="668" operator="lessThan">
      <formula>$C$4</formula>
    </cfRule>
  </conditionalFormatting>
  <conditionalFormatting sqref="AF23">
    <cfRule type="cellIs" dxfId="4257" priority="669" operator="lessThan">
      <formula>$C$4</formula>
    </cfRule>
  </conditionalFormatting>
  <conditionalFormatting sqref="AF24">
    <cfRule type="cellIs" dxfId="4256" priority="670" operator="lessThan">
      <formula>$C$4</formula>
    </cfRule>
  </conditionalFormatting>
  <conditionalFormatting sqref="AF25">
    <cfRule type="cellIs" dxfId="4255" priority="671" operator="lessThan">
      <formula>$C$4</formula>
    </cfRule>
  </conditionalFormatting>
  <conditionalFormatting sqref="AF26">
    <cfRule type="cellIs" dxfId="4254" priority="672" operator="lessThan">
      <formula>$C$4</formula>
    </cfRule>
  </conditionalFormatting>
  <conditionalFormatting sqref="AF27">
    <cfRule type="cellIs" dxfId="4253" priority="673" operator="lessThan">
      <formula>$C$4</formula>
    </cfRule>
  </conditionalFormatting>
  <conditionalFormatting sqref="AF28">
    <cfRule type="cellIs" dxfId="4252" priority="674" operator="lessThan">
      <formula>$C$4</formula>
    </cfRule>
  </conditionalFormatting>
  <conditionalFormatting sqref="AF29">
    <cfRule type="cellIs" dxfId="4251" priority="675" operator="lessThan">
      <formula>$C$4</formula>
    </cfRule>
  </conditionalFormatting>
  <conditionalFormatting sqref="AF30">
    <cfRule type="cellIs" dxfId="4250" priority="676" operator="lessThan">
      <formula>$C$4</formula>
    </cfRule>
  </conditionalFormatting>
  <conditionalFormatting sqref="AF31">
    <cfRule type="cellIs" dxfId="4249" priority="677" operator="lessThan">
      <formula>$C$4</formula>
    </cfRule>
  </conditionalFormatting>
  <conditionalFormatting sqref="AF32">
    <cfRule type="cellIs" dxfId="4248" priority="678" operator="lessThan">
      <formula>$C$4</formula>
    </cfRule>
  </conditionalFormatting>
  <conditionalFormatting sqref="AF33">
    <cfRule type="cellIs" dxfId="4247" priority="679" operator="lessThan">
      <formula>$C$4</formula>
    </cfRule>
  </conditionalFormatting>
  <conditionalFormatting sqref="AF34">
    <cfRule type="cellIs" dxfId="4246" priority="680" operator="lessThan">
      <formula>$C$4</formula>
    </cfRule>
  </conditionalFormatting>
  <conditionalFormatting sqref="AF35">
    <cfRule type="cellIs" dxfId="4245" priority="681" operator="lessThan">
      <formula>$C$4</formula>
    </cfRule>
  </conditionalFormatting>
  <conditionalFormatting sqref="AF36">
    <cfRule type="cellIs" dxfId="4244" priority="682" operator="lessThan">
      <formula>$C$4</formula>
    </cfRule>
  </conditionalFormatting>
  <conditionalFormatting sqref="AF37">
    <cfRule type="cellIs" dxfId="4243" priority="683" operator="lessThan">
      <formula>$C$4</formula>
    </cfRule>
  </conditionalFormatting>
  <conditionalFormatting sqref="AF38">
    <cfRule type="cellIs" dxfId="4242" priority="684" operator="lessThan">
      <formula>$C$4</formula>
    </cfRule>
  </conditionalFormatting>
  <conditionalFormatting sqref="AF39">
    <cfRule type="cellIs" dxfId="4241" priority="685" operator="lessThan">
      <formula>$C$4</formula>
    </cfRule>
  </conditionalFormatting>
  <conditionalFormatting sqref="AF40">
    <cfRule type="cellIs" dxfId="4240" priority="686" operator="lessThan">
      <formula>$C$4</formula>
    </cfRule>
  </conditionalFormatting>
  <conditionalFormatting sqref="AF41">
    <cfRule type="cellIs" dxfId="4239" priority="687" operator="lessThan">
      <formula>$C$4</formula>
    </cfRule>
  </conditionalFormatting>
  <conditionalFormatting sqref="AF42">
    <cfRule type="cellIs" dxfId="4238" priority="688" operator="lessThan">
      <formula>$C$4</formula>
    </cfRule>
  </conditionalFormatting>
  <conditionalFormatting sqref="AF43">
    <cfRule type="cellIs" dxfId="4237" priority="689" operator="lessThan">
      <formula>$C$4</formula>
    </cfRule>
  </conditionalFormatting>
  <conditionalFormatting sqref="AF44">
    <cfRule type="cellIs" dxfId="4236" priority="690" operator="lessThan">
      <formula>$C$4</formula>
    </cfRule>
  </conditionalFormatting>
  <conditionalFormatting sqref="AF45">
    <cfRule type="cellIs" dxfId="4235" priority="691" operator="lessThan">
      <formula>$C$4</formula>
    </cfRule>
  </conditionalFormatting>
  <conditionalFormatting sqref="AF46">
    <cfRule type="cellIs" dxfId="4234" priority="692" operator="lessThan">
      <formula>$C$4</formula>
    </cfRule>
  </conditionalFormatting>
  <conditionalFormatting sqref="AF47">
    <cfRule type="cellIs" dxfId="4233" priority="693" operator="lessThan">
      <formula>$C$4</formula>
    </cfRule>
  </conditionalFormatting>
  <conditionalFormatting sqref="AF48">
    <cfRule type="cellIs" dxfId="4232" priority="694" operator="lessThan">
      <formula>$C$4</formula>
    </cfRule>
  </conditionalFormatting>
  <conditionalFormatting sqref="AF49">
    <cfRule type="cellIs" dxfId="4231" priority="695" operator="lessThan">
      <formula>$C$4</formula>
    </cfRule>
  </conditionalFormatting>
  <conditionalFormatting sqref="AF50">
    <cfRule type="cellIs" dxfId="4230" priority="696" operator="lessThan">
      <formula>$C$4</formula>
    </cfRule>
  </conditionalFormatting>
  <conditionalFormatting sqref="AF51">
    <cfRule type="cellIs" dxfId="4229" priority="697" operator="lessThan">
      <formula>$C$4</formula>
    </cfRule>
  </conditionalFormatting>
  <conditionalFormatting sqref="AF52">
    <cfRule type="cellIs" dxfId="4228" priority="698" operator="lessThan">
      <formula>$C$4</formula>
    </cfRule>
  </conditionalFormatting>
  <conditionalFormatting sqref="AF53">
    <cfRule type="cellIs" dxfId="4227" priority="699" operator="lessThan">
      <formula>$C$4</formula>
    </cfRule>
  </conditionalFormatting>
  <conditionalFormatting sqref="AF54">
    <cfRule type="cellIs" dxfId="4226" priority="700" operator="lessThan">
      <formula>$C$4</formula>
    </cfRule>
  </conditionalFormatting>
  <conditionalFormatting sqref="AF55">
    <cfRule type="cellIs" dxfId="4225" priority="701" operator="lessThan">
      <formula>$C$4</formula>
    </cfRule>
  </conditionalFormatting>
  <conditionalFormatting sqref="AF56">
    <cfRule type="cellIs" dxfId="4224" priority="702" operator="lessThan">
      <formula>$C$4</formula>
    </cfRule>
  </conditionalFormatting>
  <conditionalFormatting sqref="AF57">
    <cfRule type="cellIs" dxfId="4223" priority="703" operator="lessThan">
      <formula>$C$4</formula>
    </cfRule>
  </conditionalFormatting>
  <conditionalFormatting sqref="AF58">
    <cfRule type="cellIs" dxfId="4222" priority="704" operator="lessThan">
      <formula>$C$4</formula>
    </cfRule>
  </conditionalFormatting>
  <conditionalFormatting sqref="AF59">
    <cfRule type="cellIs" dxfId="4221" priority="705" operator="lessThan">
      <formula>$C$4</formula>
    </cfRule>
  </conditionalFormatting>
  <conditionalFormatting sqref="AF60">
    <cfRule type="cellIs" dxfId="4220" priority="706" operator="lessThan">
      <formula>$C$4</formula>
    </cfRule>
  </conditionalFormatting>
  <conditionalFormatting sqref="AG11:AG43">
    <cfRule type="cellIs" dxfId="4219" priority="707" operator="lessThan">
      <formula>$C$4</formula>
    </cfRule>
  </conditionalFormatting>
  <conditionalFormatting sqref="AG44">
    <cfRule type="cellIs" dxfId="4218" priority="740" operator="lessThan">
      <formula>$C$4</formula>
    </cfRule>
  </conditionalFormatting>
  <conditionalFormatting sqref="AG45">
    <cfRule type="cellIs" dxfId="4217" priority="741" operator="lessThan">
      <formula>$C$4</formula>
    </cfRule>
  </conditionalFormatting>
  <conditionalFormatting sqref="AG46">
    <cfRule type="cellIs" dxfId="4216" priority="742" operator="lessThan">
      <formula>$C$4</formula>
    </cfRule>
  </conditionalFormatting>
  <conditionalFormatting sqref="AG47">
    <cfRule type="cellIs" dxfId="4215" priority="743" operator="lessThan">
      <formula>$C$4</formula>
    </cfRule>
  </conditionalFormatting>
  <conditionalFormatting sqref="AG48">
    <cfRule type="cellIs" dxfId="4214" priority="744" operator="lessThan">
      <formula>$C$4</formula>
    </cfRule>
  </conditionalFormatting>
  <conditionalFormatting sqref="AG49">
    <cfRule type="cellIs" dxfId="4213" priority="745" operator="lessThan">
      <formula>$C$4</formula>
    </cfRule>
  </conditionalFormatting>
  <conditionalFormatting sqref="AG50">
    <cfRule type="cellIs" dxfId="4212" priority="746" operator="lessThan">
      <formula>$C$4</formula>
    </cfRule>
  </conditionalFormatting>
  <conditionalFormatting sqref="AG51">
    <cfRule type="cellIs" dxfId="4211" priority="747" operator="lessThan">
      <formula>$C$4</formula>
    </cfRule>
  </conditionalFormatting>
  <conditionalFormatting sqref="AG52">
    <cfRule type="cellIs" dxfId="4210" priority="748" operator="lessThan">
      <formula>$C$4</formula>
    </cfRule>
  </conditionalFormatting>
  <conditionalFormatting sqref="AG53">
    <cfRule type="cellIs" dxfId="4209" priority="749" operator="lessThan">
      <formula>$C$4</formula>
    </cfRule>
  </conditionalFormatting>
  <conditionalFormatting sqref="AG54">
    <cfRule type="cellIs" dxfId="4208" priority="750" operator="lessThan">
      <formula>$C$4</formula>
    </cfRule>
  </conditionalFormatting>
  <conditionalFormatting sqref="AG55">
    <cfRule type="cellIs" dxfId="4207" priority="751" operator="lessThan">
      <formula>$C$4</formula>
    </cfRule>
  </conditionalFormatting>
  <conditionalFormatting sqref="AG56">
    <cfRule type="cellIs" dxfId="4206" priority="752" operator="lessThan">
      <formula>$C$4</formula>
    </cfRule>
  </conditionalFormatting>
  <conditionalFormatting sqref="AG57">
    <cfRule type="cellIs" dxfId="4205" priority="753" operator="lessThan">
      <formula>$C$4</formula>
    </cfRule>
  </conditionalFormatting>
  <conditionalFormatting sqref="AG58">
    <cfRule type="cellIs" dxfId="4204" priority="754" operator="lessThan">
      <formula>$C$4</formula>
    </cfRule>
  </conditionalFormatting>
  <conditionalFormatting sqref="AG59">
    <cfRule type="cellIs" dxfId="4203" priority="755" operator="lessThan">
      <formula>$C$4</formula>
    </cfRule>
  </conditionalFormatting>
  <conditionalFormatting sqref="AG60">
    <cfRule type="cellIs" dxfId="4202" priority="756" operator="lessThan">
      <formula>$C$4</formula>
    </cfRule>
  </conditionalFormatting>
  <conditionalFormatting sqref="AH11">
    <cfRule type="cellIs" dxfId="4201" priority="757" operator="lessThan">
      <formula>$C$4</formula>
    </cfRule>
  </conditionalFormatting>
  <conditionalFormatting sqref="AH12">
    <cfRule type="cellIs" dxfId="4200" priority="758" operator="lessThan">
      <formula>$C$4</formula>
    </cfRule>
  </conditionalFormatting>
  <conditionalFormatting sqref="AH13">
    <cfRule type="cellIs" dxfId="4199" priority="759" operator="lessThan">
      <formula>$C$4</formula>
    </cfRule>
  </conditionalFormatting>
  <conditionalFormatting sqref="AH14">
    <cfRule type="cellIs" dxfId="4198" priority="760" operator="lessThan">
      <formula>$C$4</formula>
    </cfRule>
  </conditionalFormatting>
  <conditionalFormatting sqref="AH15">
    <cfRule type="cellIs" dxfId="4197" priority="761" operator="lessThan">
      <formula>$C$4</formula>
    </cfRule>
  </conditionalFormatting>
  <conditionalFormatting sqref="AH16">
    <cfRule type="cellIs" dxfId="4196" priority="762" operator="lessThan">
      <formula>$C$4</formula>
    </cfRule>
  </conditionalFormatting>
  <conditionalFormatting sqref="AH17">
    <cfRule type="cellIs" dxfId="4195" priority="763" operator="lessThan">
      <formula>$C$4</formula>
    </cfRule>
  </conditionalFormatting>
  <conditionalFormatting sqref="AH18">
    <cfRule type="cellIs" dxfId="4194" priority="764" operator="lessThan">
      <formula>$C$4</formula>
    </cfRule>
  </conditionalFormatting>
  <conditionalFormatting sqref="AH19">
    <cfRule type="cellIs" dxfId="4193" priority="765" operator="lessThan">
      <formula>$C$4</formula>
    </cfRule>
  </conditionalFormatting>
  <conditionalFormatting sqref="AH20">
    <cfRule type="cellIs" dxfId="4192" priority="766" operator="lessThan">
      <formula>$C$4</formula>
    </cfRule>
  </conditionalFormatting>
  <conditionalFormatting sqref="AH21">
    <cfRule type="cellIs" dxfId="4191" priority="767" operator="lessThan">
      <formula>$C$4</formula>
    </cfRule>
  </conditionalFormatting>
  <conditionalFormatting sqref="AH22">
    <cfRule type="cellIs" dxfId="4190" priority="768" operator="lessThan">
      <formula>$C$4</formula>
    </cfRule>
  </conditionalFormatting>
  <conditionalFormatting sqref="AH23">
    <cfRule type="cellIs" dxfId="4189" priority="769" operator="lessThan">
      <formula>$C$4</formula>
    </cfRule>
  </conditionalFormatting>
  <conditionalFormatting sqref="AH24">
    <cfRule type="cellIs" dxfId="4188" priority="770" operator="lessThan">
      <formula>$C$4</formula>
    </cfRule>
  </conditionalFormatting>
  <conditionalFormatting sqref="AH25">
    <cfRule type="cellIs" dxfId="4187" priority="771" operator="lessThan">
      <formula>$C$4</formula>
    </cfRule>
  </conditionalFormatting>
  <conditionalFormatting sqref="AH26">
    <cfRule type="cellIs" dxfId="4186" priority="772" operator="lessThan">
      <formula>$C$4</formula>
    </cfRule>
  </conditionalFormatting>
  <conditionalFormatting sqref="AH27">
    <cfRule type="cellIs" dxfId="4185" priority="773" operator="lessThan">
      <formula>$C$4</formula>
    </cfRule>
  </conditionalFormatting>
  <conditionalFormatting sqref="AH28">
    <cfRule type="cellIs" dxfId="4184" priority="774" operator="lessThan">
      <formula>$C$4</formula>
    </cfRule>
  </conditionalFormatting>
  <conditionalFormatting sqref="AH29">
    <cfRule type="cellIs" dxfId="4183" priority="775" operator="lessThan">
      <formula>$C$4</formula>
    </cfRule>
  </conditionalFormatting>
  <conditionalFormatting sqref="AH30">
    <cfRule type="cellIs" dxfId="4182" priority="776" operator="lessThan">
      <formula>$C$4</formula>
    </cfRule>
  </conditionalFormatting>
  <conditionalFormatting sqref="AH31">
    <cfRule type="cellIs" dxfId="4181" priority="777" operator="lessThan">
      <formula>$C$4</formula>
    </cfRule>
  </conditionalFormatting>
  <conditionalFormatting sqref="AH32">
    <cfRule type="cellIs" dxfId="4180" priority="778" operator="lessThan">
      <formula>$C$4</formula>
    </cfRule>
  </conditionalFormatting>
  <conditionalFormatting sqref="AH33">
    <cfRule type="cellIs" dxfId="4179" priority="779" operator="lessThan">
      <formula>$C$4</formula>
    </cfRule>
  </conditionalFormatting>
  <conditionalFormatting sqref="AH34">
    <cfRule type="cellIs" dxfId="4178" priority="780" operator="lessThan">
      <formula>$C$4</formula>
    </cfRule>
  </conditionalFormatting>
  <conditionalFormatting sqref="AH35">
    <cfRule type="cellIs" dxfId="4177" priority="781" operator="lessThan">
      <formula>$C$4</formula>
    </cfRule>
  </conditionalFormatting>
  <conditionalFormatting sqref="AH36">
    <cfRule type="cellIs" dxfId="4176" priority="782" operator="lessThan">
      <formula>$C$4</formula>
    </cfRule>
  </conditionalFormatting>
  <conditionalFormatting sqref="AH37">
    <cfRule type="cellIs" dxfId="4175" priority="783" operator="lessThan">
      <formula>$C$4</formula>
    </cfRule>
  </conditionalFormatting>
  <conditionalFormatting sqref="AH38">
    <cfRule type="cellIs" dxfId="4174" priority="784" operator="lessThan">
      <formula>$C$4</formula>
    </cfRule>
  </conditionalFormatting>
  <conditionalFormatting sqref="AH39">
    <cfRule type="cellIs" dxfId="4173" priority="785" operator="lessThan">
      <formula>$C$4</formula>
    </cfRule>
  </conditionalFormatting>
  <conditionalFormatting sqref="AH40">
    <cfRule type="cellIs" dxfId="4172" priority="786" operator="lessThan">
      <formula>$C$4</formula>
    </cfRule>
  </conditionalFormatting>
  <conditionalFormatting sqref="AH41">
    <cfRule type="cellIs" dxfId="4171" priority="787" operator="lessThan">
      <formula>$C$4</formula>
    </cfRule>
  </conditionalFormatting>
  <conditionalFormatting sqref="AH42">
    <cfRule type="cellIs" dxfId="4170" priority="788" operator="lessThan">
      <formula>$C$4</formula>
    </cfRule>
  </conditionalFormatting>
  <conditionalFormatting sqref="AH43">
    <cfRule type="cellIs" dxfId="4169" priority="789" operator="lessThan">
      <formula>$C$4</formula>
    </cfRule>
  </conditionalFormatting>
  <conditionalFormatting sqref="AH44">
    <cfRule type="cellIs" dxfId="4168" priority="790" operator="lessThan">
      <formula>$C$4</formula>
    </cfRule>
  </conditionalFormatting>
  <conditionalFormatting sqref="AH45">
    <cfRule type="cellIs" dxfId="4167" priority="791" operator="lessThan">
      <formula>$C$4</formula>
    </cfRule>
  </conditionalFormatting>
  <conditionalFormatting sqref="AH46">
    <cfRule type="cellIs" dxfId="4166" priority="792" operator="lessThan">
      <formula>$C$4</formula>
    </cfRule>
  </conditionalFormatting>
  <conditionalFormatting sqref="AH47">
    <cfRule type="cellIs" dxfId="4165" priority="793" operator="lessThan">
      <formula>$C$4</formula>
    </cfRule>
  </conditionalFormatting>
  <conditionalFormatting sqref="AH48">
    <cfRule type="cellIs" dxfId="4164" priority="794" operator="lessThan">
      <formula>$C$4</formula>
    </cfRule>
  </conditionalFormatting>
  <conditionalFormatting sqref="AH49">
    <cfRule type="cellIs" dxfId="4163" priority="795" operator="lessThan">
      <formula>$C$4</formula>
    </cfRule>
  </conditionalFormatting>
  <conditionalFormatting sqref="AH50">
    <cfRule type="cellIs" dxfId="4162" priority="796" operator="lessThan">
      <formula>$C$4</formula>
    </cfRule>
  </conditionalFormatting>
  <conditionalFormatting sqref="AH51">
    <cfRule type="cellIs" dxfId="4161" priority="797" operator="lessThan">
      <formula>$C$4</formula>
    </cfRule>
  </conditionalFormatting>
  <conditionalFormatting sqref="AH52">
    <cfRule type="cellIs" dxfId="4160" priority="798" operator="lessThan">
      <formula>$C$4</formula>
    </cfRule>
  </conditionalFormatting>
  <conditionalFormatting sqref="AH53">
    <cfRule type="cellIs" dxfId="4159" priority="799" operator="lessThan">
      <formula>$C$4</formula>
    </cfRule>
  </conditionalFormatting>
  <conditionalFormatting sqref="AH54">
    <cfRule type="cellIs" dxfId="4158" priority="800" operator="lessThan">
      <formula>$C$4</formula>
    </cfRule>
  </conditionalFormatting>
  <conditionalFormatting sqref="AH55">
    <cfRule type="cellIs" dxfId="4157" priority="801" operator="lessThan">
      <formula>$C$4</formula>
    </cfRule>
  </conditionalFormatting>
  <conditionalFormatting sqref="AH56">
    <cfRule type="cellIs" dxfId="4156" priority="802" operator="lessThan">
      <formula>$C$4</formula>
    </cfRule>
  </conditionalFormatting>
  <conditionalFormatting sqref="AH57">
    <cfRule type="cellIs" dxfId="4155" priority="803" operator="lessThan">
      <formula>$C$4</formula>
    </cfRule>
  </conditionalFormatting>
  <conditionalFormatting sqref="AH58">
    <cfRule type="cellIs" dxfId="4154" priority="804" operator="lessThan">
      <formula>$C$4</formula>
    </cfRule>
  </conditionalFormatting>
  <conditionalFormatting sqref="AH59">
    <cfRule type="cellIs" dxfId="4153" priority="805" operator="lessThan">
      <formula>$C$4</formula>
    </cfRule>
  </conditionalFormatting>
  <conditionalFormatting sqref="AH60">
    <cfRule type="cellIs" dxfId="4152" priority="806" operator="lessThan">
      <formula>$C$4</formula>
    </cfRule>
  </conditionalFormatting>
  <conditionalFormatting sqref="AI11">
    <cfRule type="cellIs" dxfId="4151" priority="807" operator="lessThan">
      <formula>$C$4</formula>
    </cfRule>
  </conditionalFormatting>
  <conditionalFormatting sqref="AI12">
    <cfRule type="cellIs" dxfId="4150" priority="808" operator="lessThan">
      <formula>$C$4</formula>
    </cfRule>
  </conditionalFormatting>
  <conditionalFormatting sqref="AI13">
    <cfRule type="cellIs" dxfId="4149" priority="809" operator="lessThan">
      <formula>$C$4</formula>
    </cfRule>
  </conditionalFormatting>
  <conditionalFormatting sqref="AI14">
    <cfRule type="cellIs" dxfId="4148" priority="810" operator="lessThan">
      <formula>$C$4</formula>
    </cfRule>
  </conditionalFormatting>
  <conditionalFormatting sqref="AI15">
    <cfRule type="cellIs" dxfId="4147" priority="811" operator="lessThan">
      <formula>$C$4</formula>
    </cfRule>
  </conditionalFormatting>
  <conditionalFormatting sqref="AI16">
    <cfRule type="cellIs" dxfId="4146" priority="812" operator="lessThan">
      <formula>$C$4</formula>
    </cfRule>
  </conditionalFormatting>
  <conditionalFormatting sqref="AI17">
    <cfRule type="cellIs" dxfId="4145" priority="813" operator="lessThan">
      <formula>$C$4</formula>
    </cfRule>
  </conditionalFormatting>
  <conditionalFormatting sqref="AI18">
    <cfRule type="cellIs" dxfId="4144" priority="814" operator="lessThan">
      <formula>$C$4</formula>
    </cfRule>
  </conditionalFormatting>
  <conditionalFormatting sqref="AI19">
    <cfRule type="cellIs" dxfId="4143" priority="815" operator="lessThan">
      <formula>$C$4</formula>
    </cfRule>
  </conditionalFormatting>
  <conditionalFormatting sqref="AI20">
    <cfRule type="cellIs" dxfId="4142" priority="816" operator="lessThan">
      <formula>$C$4</formula>
    </cfRule>
  </conditionalFormatting>
  <conditionalFormatting sqref="AI21">
    <cfRule type="cellIs" dxfId="4141" priority="817" operator="lessThan">
      <formula>$C$4</formula>
    </cfRule>
  </conditionalFormatting>
  <conditionalFormatting sqref="AI22">
    <cfRule type="cellIs" dxfId="4140" priority="818" operator="lessThan">
      <formula>$C$4</formula>
    </cfRule>
  </conditionalFormatting>
  <conditionalFormatting sqref="AI23">
    <cfRule type="cellIs" dxfId="4139" priority="819" operator="lessThan">
      <formula>$C$4</formula>
    </cfRule>
  </conditionalFormatting>
  <conditionalFormatting sqref="AI24">
    <cfRule type="cellIs" dxfId="4138" priority="820" operator="lessThan">
      <formula>$C$4</formula>
    </cfRule>
  </conditionalFormatting>
  <conditionalFormatting sqref="AI25">
    <cfRule type="cellIs" dxfId="4137" priority="821" operator="lessThan">
      <formula>$C$4</formula>
    </cfRule>
  </conditionalFormatting>
  <conditionalFormatting sqref="AI26">
    <cfRule type="cellIs" dxfId="4136" priority="822" operator="lessThan">
      <formula>$C$4</formula>
    </cfRule>
  </conditionalFormatting>
  <conditionalFormatting sqref="AI27">
    <cfRule type="cellIs" dxfId="4135" priority="823" operator="lessThan">
      <formula>$C$4</formula>
    </cfRule>
  </conditionalFormatting>
  <conditionalFormatting sqref="AI28">
    <cfRule type="cellIs" dxfId="4134" priority="824" operator="lessThan">
      <formula>$C$4</formula>
    </cfRule>
  </conditionalFormatting>
  <conditionalFormatting sqref="AI29">
    <cfRule type="cellIs" dxfId="4133" priority="825" operator="lessThan">
      <formula>$C$4</formula>
    </cfRule>
  </conditionalFormatting>
  <conditionalFormatting sqref="AI30">
    <cfRule type="cellIs" dxfId="4132" priority="826" operator="lessThan">
      <formula>$C$4</formula>
    </cfRule>
  </conditionalFormatting>
  <conditionalFormatting sqref="AI31">
    <cfRule type="cellIs" dxfId="4131" priority="827" operator="lessThan">
      <formula>$C$4</formula>
    </cfRule>
  </conditionalFormatting>
  <conditionalFormatting sqref="AI32">
    <cfRule type="cellIs" dxfId="4130" priority="828" operator="lessThan">
      <formula>$C$4</formula>
    </cfRule>
  </conditionalFormatting>
  <conditionalFormatting sqref="AI33">
    <cfRule type="cellIs" dxfId="4129" priority="829" operator="lessThan">
      <formula>$C$4</formula>
    </cfRule>
  </conditionalFormatting>
  <conditionalFormatting sqref="AI34">
    <cfRule type="cellIs" dxfId="4128" priority="830" operator="lessThan">
      <formula>$C$4</formula>
    </cfRule>
  </conditionalFormatting>
  <conditionalFormatting sqref="AI35">
    <cfRule type="cellIs" dxfId="4127" priority="831" operator="lessThan">
      <formula>$C$4</formula>
    </cfRule>
  </conditionalFormatting>
  <conditionalFormatting sqref="AI36">
    <cfRule type="cellIs" dxfId="4126" priority="832" operator="lessThan">
      <formula>$C$4</formula>
    </cfRule>
  </conditionalFormatting>
  <conditionalFormatting sqref="AI37">
    <cfRule type="cellIs" dxfId="4125" priority="833" operator="lessThan">
      <formula>$C$4</formula>
    </cfRule>
  </conditionalFormatting>
  <conditionalFormatting sqref="AI38">
    <cfRule type="cellIs" dxfId="4124" priority="834" operator="lessThan">
      <formula>$C$4</formula>
    </cfRule>
  </conditionalFormatting>
  <conditionalFormatting sqref="AI39">
    <cfRule type="cellIs" dxfId="4123" priority="835" operator="lessThan">
      <formula>$C$4</formula>
    </cfRule>
  </conditionalFormatting>
  <conditionalFormatting sqref="AI40">
    <cfRule type="cellIs" dxfId="4122" priority="836" operator="lessThan">
      <formula>$C$4</formula>
    </cfRule>
  </conditionalFormatting>
  <conditionalFormatting sqref="AI41">
    <cfRule type="cellIs" dxfId="4121" priority="837" operator="lessThan">
      <formula>$C$4</formula>
    </cfRule>
  </conditionalFormatting>
  <conditionalFormatting sqref="AI42">
    <cfRule type="cellIs" dxfId="4120" priority="838" operator="lessThan">
      <formula>$C$4</formula>
    </cfRule>
  </conditionalFormatting>
  <conditionalFormatting sqref="AI43">
    <cfRule type="cellIs" dxfId="4119" priority="839" operator="lessThan">
      <formula>$C$4</formula>
    </cfRule>
  </conditionalFormatting>
  <conditionalFormatting sqref="AI44">
    <cfRule type="cellIs" dxfId="4118" priority="840" operator="lessThan">
      <formula>$C$4</formula>
    </cfRule>
  </conditionalFormatting>
  <conditionalFormatting sqref="AI45">
    <cfRule type="cellIs" dxfId="4117" priority="841" operator="lessThan">
      <formula>$C$4</formula>
    </cfRule>
  </conditionalFormatting>
  <conditionalFormatting sqref="AI46">
    <cfRule type="cellIs" dxfId="4116" priority="842" operator="lessThan">
      <formula>$C$4</formula>
    </cfRule>
  </conditionalFormatting>
  <conditionalFormatting sqref="AI47">
    <cfRule type="cellIs" dxfId="4115" priority="843" operator="lessThan">
      <formula>$C$4</formula>
    </cfRule>
  </conditionalFormatting>
  <conditionalFormatting sqref="AI48">
    <cfRule type="cellIs" dxfId="4114" priority="844" operator="lessThan">
      <formula>$C$4</formula>
    </cfRule>
  </conditionalFormatting>
  <conditionalFormatting sqref="AI49">
    <cfRule type="cellIs" dxfId="4113" priority="845" operator="lessThan">
      <formula>$C$4</formula>
    </cfRule>
  </conditionalFormatting>
  <conditionalFormatting sqref="AI50">
    <cfRule type="cellIs" dxfId="4112" priority="846" operator="lessThan">
      <formula>$C$4</formula>
    </cfRule>
  </conditionalFormatting>
  <conditionalFormatting sqref="AI51">
    <cfRule type="cellIs" dxfId="4111" priority="847" operator="lessThan">
      <formula>$C$4</formula>
    </cfRule>
  </conditionalFormatting>
  <conditionalFormatting sqref="AI52">
    <cfRule type="cellIs" dxfId="4110" priority="848" operator="lessThan">
      <formula>$C$4</formula>
    </cfRule>
  </conditionalFormatting>
  <conditionalFormatting sqref="AI53">
    <cfRule type="cellIs" dxfId="4109" priority="849" operator="lessThan">
      <formula>$C$4</formula>
    </cfRule>
  </conditionalFormatting>
  <conditionalFormatting sqref="AI54">
    <cfRule type="cellIs" dxfId="4108" priority="850" operator="lessThan">
      <formula>$C$4</formula>
    </cfRule>
  </conditionalFormatting>
  <conditionalFormatting sqref="AI55">
    <cfRule type="cellIs" dxfId="4107" priority="851" operator="lessThan">
      <formula>$C$4</formula>
    </cfRule>
  </conditionalFormatting>
  <conditionalFormatting sqref="AI56">
    <cfRule type="cellIs" dxfId="4106" priority="852" operator="lessThan">
      <formula>$C$4</formula>
    </cfRule>
  </conditionalFormatting>
  <conditionalFormatting sqref="AI57">
    <cfRule type="cellIs" dxfId="4105" priority="853" operator="lessThan">
      <formula>$C$4</formula>
    </cfRule>
  </conditionalFormatting>
  <conditionalFormatting sqref="AI58">
    <cfRule type="cellIs" dxfId="4104" priority="854" operator="lessThan">
      <formula>$C$4</formula>
    </cfRule>
  </conditionalFormatting>
  <conditionalFormatting sqref="AI59">
    <cfRule type="cellIs" dxfId="4103" priority="855" operator="lessThan">
      <formula>$C$4</formula>
    </cfRule>
  </conditionalFormatting>
  <conditionalFormatting sqref="AI60">
    <cfRule type="cellIs" dxfId="4102" priority="856" operator="lessThan">
      <formula>$C$4</formula>
    </cfRule>
  </conditionalFormatting>
  <conditionalFormatting sqref="AJ11">
    <cfRule type="cellIs" dxfId="4101" priority="857" operator="lessThan">
      <formula>$C$4</formula>
    </cfRule>
  </conditionalFormatting>
  <conditionalFormatting sqref="AJ12">
    <cfRule type="cellIs" dxfId="4100" priority="858" operator="lessThan">
      <formula>$C$4</formula>
    </cfRule>
  </conditionalFormatting>
  <conditionalFormatting sqref="AJ13">
    <cfRule type="cellIs" dxfId="4099" priority="859" operator="lessThan">
      <formula>$C$4</formula>
    </cfRule>
  </conditionalFormatting>
  <conditionalFormatting sqref="AJ14">
    <cfRule type="cellIs" dxfId="4098" priority="860" operator="lessThan">
      <formula>$C$4</formula>
    </cfRule>
  </conditionalFormatting>
  <conditionalFormatting sqref="AJ15">
    <cfRule type="cellIs" dxfId="4097" priority="861" operator="lessThan">
      <formula>$C$4</formula>
    </cfRule>
  </conditionalFormatting>
  <conditionalFormatting sqref="AJ16">
    <cfRule type="cellIs" dxfId="4096" priority="862" operator="lessThan">
      <formula>$C$4</formula>
    </cfRule>
  </conditionalFormatting>
  <conditionalFormatting sqref="AJ17">
    <cfRule type="cellIs" dxfId="4095" priority="863" operator="lessThan">
      <formula>$C$4</formula>
    </cfRule>
  </conditionalFormatting>
  <conditionalFormatting sqref="AJ18">
    <cfRule type="cellIs" dxfId="4094" priority="864" operator="lessThan">
      <formula>$C$4</formula>
    </cfRule>
  </conditionalFormatting>
  <conditionalFormatting sqref="AJ19">
    <cfRule type="cellIs" dxfId="4093" priority="865" operator="lessThan">
      <formula>$C$4</formula>
    </cfRule>
  </conditionalFormatting>
  <conditionalFormatting sqref="AJ20">
    <cfRule type="cellIs" dxfId="4092" priority="866" operator="lessThan">
      <formula>$C$4</formula>
    </cfRule>
  </conditionalFormatting>
  <conditionalFormatting sqref="AJ21">
    <cfRule type="cellIs" dxfId="4091" priority="867" operator="lessThan">
      <formula>$C$4</formula>
    </cfRule>
  </conditionalFormatting>
  <conditionalFormatting sqref="AJ22">
    <cfRule type="cellIs" dxfId="4090" priority="868" operator="lessThan">
      <formula>$C$4</formula>
    </cfRule>
  </conditionalFormatting>
  <conditionalFormatting sqref="AJ23">
    <cfRule type="cellIs" dxfId="4089" priority="869" operator="lessThan">
      <formula>$C$4</formula>
    </cfRule>
  </conditionalFormatting>
  <conditionalFormatting sqref="AJ24">
    <cfRule type="cellIs" dxfId="4088" priority="870" operator="lessThan">
      <formula>$C$4</formula>
    </cfRule>
  </conditionalFormatting>
  <conditionalFormatting sqref="AJ25">
    <cfRule type="cellIs" dxfId="4087" priority="871" operator="lessThan">
      <formula>$C$4</formula>
    </cfRule>
  </conditionalFormatting>
  <conditionalFormatting sqref="AJ26">
    <cfRule type="cellIs" dxfId="4086" priority="872" operator="lessThan">
      <formula>$C$4</formula>
    </cfRule>
  </conditionalFormatting>
  <conditionalFormatting sqref="AJ27">
    <cfRule type="cellIs" dxfId="4085" priority="873" operator="lessThan">
      <formula>$C$4</formula>
    </cfRule>
  </conditionalFormatting>
  <conditionalFormatting sqref="AJ28">
    <cfRule type="cellIs" dxfId="4084" priority="874" operator="lessThan">
      <formula>$C$4</formula>
    </cfRule>
  </conditionalFormatting>
  <conditionalFormatting sqref="AJ29">
    <cfRule type="cellIs" dxfId="4083" priority="875" operator="lessThan">
      <formula>$C$4</formula>
    </cfRule>
  </conditionalFormatting>
  <conditionalFormatting sqref="AJ30">
    <cfRule type="cellIs" dxfId="4082" priority="876" operator="lessThan">
      <formula>$C$4</formula>
    </cfRule>
  </conditionalFormatting>
  <conditionalFormatting sqref="AJ31">
    <cfRule type="cellIs" dxfId="4081" priority="877" operator="lessThan">
      <formula>$C$4</formula>
    </cfRule>
  </conditionalFormatting>
  <conditionalFormatting sqref="AJ32">
    <cfRule type="cellIs" dxfId="4080" priority="878" operator="lessThan">
      <formula>$C$4</formula>
    </cfRule>
  </conditionalFormatting>
  <conditionalFormatting sqref="AJ33">
    <cfRule type="cellIs" dxfId="4079" priority="879" operator="lessThan">
      <formula>$C$4</formula>
    </cfRule>
  </conditionalFormatting>
  <conditionalFormatting sqref="AJ34">
    <cfRule type="cellIs" dxfId="4078" priority="880" operator="lessThan">
      <formula>$C$4</formula>
    </cfRule>
  </conditionalFormatting>
  <conditionalFormatting sqref="AJ35">
    <cfRule type="cellIs" dxfId="4077" priority="881" operator="lessThan">
      <formula>$C$4</formula>
    </cfRule>
  </conditionalFormatting>
  <conditionalFormatting sqref="AJ36">
    <cfRule type="cellIs" dxfId="4076" priority="882" operator="lessThan">
      <formula>$C$4</formula>
    </cfRule>
  </conditionalFormatting>
  <conditionalFormatting sqref="AJ37">
    <cfRule type="cellIs" dxfId="4075" priority="883" operator="lessThan">
      <formula>$C$4</formula>
    </cfRule>
  </conditionalFormatting>
  <conditionalFormatting sqref="AJ38">
    <cfRule type="cellIs" dxfId="4074" priority="884" operator="lessThan">
      <formula>$C$4</formula>
    </cfRule>
  </conditionalFormatting>
  <conditionalFormatting sqref="AJ39">
    <cfRule type="cellIs" dxfId="4073" priority="885" operator="lessThan">
      <formula>$C$4</formula>
    </cfRule>
  </conditionalFormatting>
  <conditionalFormatting sqref="AJ40">
    <cfRule type="cellIs" dxfId="4072" priority="886" operator="lessThan">
      <formula>$C$4</formula>
    </cfRule>
  </conditionalFormatting>
  <conditionalFormatting sqref="AJ41">
    <cfRule type="cellIs" dxfId="4071" priority="887" operator="lessThan">
      <formula>$C$4</formula>
    </cfRule>
  </conditionalFormatting>
  <conditionalFormatting sqref="AJ42">
    <cfRule type="cellIs" dxfId="4070" priority="888" operator="lessThan">
      <formula>$C$4</formula>
    </cfRule>
  </conditionalFormatting>
  <conditionalFormatting sqref="AJ43">
    <cfRule type="cellIs" dxfId="4069" priority="889" operator="lessThan">
      <formula>$C$4</formula>
    </cfRule>
  </conditionalFormatting>
  <conditionalFormatting sqref="AJ44">
    <cfRule type="cellIs" dxfId="4068" priority="890" operator="lessThan">
      <formula>$C$4</formula>
    </cfRule>
  </conditionalFormatting>
  <conditionalFormatting sqref="AJ45">
    <cfRule type="cellIs" dxfId="4067" priority="891" operator="lessThan">
      <formula>$C$4</formula>
    </cfRule>
  </conditionalFormatting>
  <conditionalFormatting sqref="AJ46">
    <cfRule type="cellIs" dxfId="4066" priority="892" operator="lessThan">
      <formula>$C$4</formula>
    </cfRule>
  </conditionalFormatting>
  <conditionalFormatting sqref="AJ47">
    <cfRule type="cellIs" dxfId="4065" priority="893" operator="lessThan">
      <formula>$C$4</formula>
    </cfRule>
  </conditionalFormatting>
  <conditionalFormatting sqref="AJ48">
    <cfRule type="cellIs" dxfId="4064" priority="894" operator="lessThan">
      <formula>$C$4</formula>
    </cfRule>
  </conditionalFormatting>
  <conditionalFormatting sqref="AJ49">
    <cfRule type="cellIs" dxfId="4063" priority="895" operator="lessThan">
      <formula>$C$4</formula>
    </cfRule>
  </conditionalFormatting>
  <conditionalFormatting sqref="AJ50">
    <cfRule type="cellIs" dxfId="4062" priority="896" operator="lessThan">
      <formula>$C$4</formula>
    </cfRule>
  </conditionalFormatting>
  <conditionalFormatting sqref="AJ51">
    <cfRule type="cellIs" dxfId="4061" priority="897" operator="lessThan">
      <formula>$C$4</formula>
    </cfRule>
  </conditionalFormatting>
  <conditionalFormatting sqref="AJ52">
    <cfRule type="cellIs" dxfId="4060" priority="898" operator="lessThan">
      <formula>$C$4</formula>
    </cfRule>
  </conditionalFormatting>
  <conditionalFormatting sqref="AJ53">
    <cfRule type="cellIs" dxfId="4059" priority="899" operator="lessThan">
      <formula>$C$4</formula>
    </cfRule>
  </conditionalFormatting>
  <conditionalFormatting sqref="AJ54">
    <cfRule type="cellIs" dxfId="4058" priority="900" operator="lessThan">
      <formula>$C$4</formula>
    </cfRule>
  </conditionalFormatting>
  <conditionalFormatting sqref="AJ55">
    <cfRule type="cellIs" dxfId="4057" priority="901" operator="lessThan">
      <formula>$C$4</formula>
    </cfRule>
  </conditionalFormatting>
  <conditionalFormatting sqref="AJ56">
    <cfRule type="cellIs" dxfId="4056" priority="902" operator="lessThan">
      <formula>$C$4</formula>
    </cfRule>
  </conditionalFormatting>
  <conditionalFormatting sqref="AJ57">
    <cfRule type="cellIs" dxfId="4055" priority="903" operator="lessThan">
      <formula>$C$4</formula>
    </cfRule>
  </conditionalFormatting>
  <conditionalFormatting sqref="AJ58">
    <cfRule type="cellIs" dxfId="4054" priority="904" operator="lessThan">
      <formula>$C$4</formula>
    </cfRule>
  </conditionalFormatting>
  <conditionalFormatting sqref="AJ59">
    <cfRule type="cellIs" dxfId="4053" priority="905" operator="lessThan">
      <formula>$C$4</formula>
    </cfRule>
  </conditionalFormatting>
  <conditionalFormatting sqref="AJ60">
    <cfRule type="cellIs" dxfId="4052" priority="906" operator="lessThan">
      <formula>$C$4</formula>
    </cfRule>
  </conditionalFormatting>
  <conditionalFormatting sqref="AK11">
    <cfRule type="cellIs" dxfId="4051" priority="907" operator="lessThan">
      <formula>$C$4</formula>
    </cfRule>
  </conditionalFormatting>
  <conditionalFormatting sqref="AK12">
    <cfRule type="cellIs" dxfId="4050" priority="908" operator="lessThan">
      <formula>$C$4</formula>
    </cfRule>
  </conditionalFormatting>
  <conditionalFormatting sqref="AK13">
    <cfRule type="cellIs" dxfId="4049" priority="909" operator="lessThan">
      <formula>$C$4</formula>
    </cfRule>
  </conditionalFormatting>
  <conditionalFormatting sqref="AK14">
    <cfRule type="cellIs" dxfId="4048" priority="910" operator="lessThan">
      <formula>$C$4</formula>
    </cfRule>
  </conditionalFormatting>
  <conditionalFormatting sqref="AK15">
    <cfRule type="cellIs" dxfId="4047" priority="911" operator="lessThan">
      <formula>$C$4</formula>
    </cfRule>
  </conditionalFormatting>
  <conditionalFormatting sqref="AK16">
    <cfRule type="cellIs" dxfId="4046" priority="912" operator="lessThan">
      <formula>$C$4</formula>
    </cfRule>
  </conditionalFormatting>
  <conditionalFormatting sqref="AK17">
    <cfRule type="cellIs" dxfId="4045" priority="913" operator="lessThan">
      <formula>$C$4</formula>
    </cfRule>
  </conditionalFormatting>
  <conditionalFormatting sqref="AK18">
    <cfRule type="cellIs" dxfId="4044" priority="914" operator="lessThan">
      <formula>$C$4</formula>
    </cfRule>
  </conditionalFormatting>
  <conditionalFormatting sqref="AK19">
    <cfRule type="cellIs" dxfId="4043" priority="915" operator="lessThan">
      <formula>$C$4</formula>
    </cfRule>
  </conditionalFormatting>
  <conditionalFormatting sqref="AK20">
    <cfRule type="cellIs" dxfId="4042" priority="916" operator="lessThan">
      <formula>$C$4</formula>
    </cfRule>
  </conditionalFormatting>
  <conditionalFormatting sqref="AK21">
    <cfRule type="cellIs" dxfId="4041" priority="917" operator="lessThan">
      <formula>$C$4</formula>
    </cfRule>
  </conditionalFormatting>
  <conditionalFormatting sqref="AK22">
    <cfRule type="cellIs" dxfId="4040" priority="918" operator="lessThan">
      <formula>$C$4</formula>
    </cfRule>
  </conditionalFormatting>
  <conditionalFormatting sqref="AK23">
    <cfRule type="cellIs" dxfId="4039" priority="919" operator="lessThan">
      <formula>$C$4</formula>
    </cfRule>
  </conditionalFormatting>
  <conditionalFormatting sqref="AK24">
    <cfRule type="cellIs" dxfId="4038" priority="920" operator="lessThan">
      <formula>$C$4</formula>
    </cfRule>
  </conditionalFormatting>
  <conditionalFormatting sqref="AK25">
    <cfRule type="cellIs" dxfId="4037" priority="921" operator="lessThan">
      <formula>$C$4</formula>
    </cfRule>
  </conditionalFormatting>
  <conditionalFormatting sqref="AK26">
    <cfRule type="cellIs" dxfId="4036" priority="922" operator="lessThan">
      <formula>$C$4</formula>
    </cfRule>
  </conditionalFormatting>
  <conditionalFormatting sqref="AK27">
    <cfRule type="cellIs" dxfId="4035" priority="923" operator="lessThan">
      <formula>$C$4</formula>
    </cfRule>
  </conditionalFormatting>
  <conditionalFormatting sqref="AK28">
    <cfRule type="cellIs" dxfId="4034" priority="924" operator="lessThan">
      <formula>$C$4</formula>
    </cfRule>
  </conditionalFormatting>
  <conditionalFormatting sqref="AK29">
    <cfRule type="cellIs" dxfId="4033" priority="925" operator="lessThan">
      <formula>$C$4</formula>
    </cfRule>
  </conditionalFormatting>
  <conditionalFormatting sqref="AK30">
    <cfRule type="cellIs" dxfId="4032" priority="926" operator="lessThan">
      <formula>$C$4</formula>
    </cfRule>
  </conditionalFormatting>
  <conditionalFormatting sqref="AK31">
    <cfRule type="cellIs" dxfId="4031" priority="927" operator="lessThan">
      <formula>$C$4</formula>
    </cfRule>
  </conditionalFormatting>
  <conditionalFormatting sqref="AK32">
    <cfRule type="cellIs" dxfId="4030" priority="928" operator="lessThan">
      <formula>$C$4</formula>
    </cfRule>
  </conditionalFormatting>
  <conditionalFormatting sqref="AK33">
    <cfRule type="cellIs" dxfId="4029" priority="929" operator="lessThan">
      <formula>$C$4</formula>
    </cfRule>
  </conditionalFormatting>
  <conditionalFormatting sqref="AK34">
    <cfRule type="cellIs" dxfId="4028" priority="930" operator="lessThan">
      <formula>$C$4</formula>
    </cfRule>
  </conditionalFormatting>
  <conditionalFormatting sqref="AK35">
    <cfRule type="cellIs" dxfId="4027" priority="931" operator="lessThan">
      <formula>$C$4</formula>
    </cfRule>
  </conditionalFormatting>
  <conditionalFormatting sqref="AK36">
    <cfRule type="cellIs" dxfId="4026" priority="932" operator="lessThan">
      <formula>$C$4</formula>
    </cfRule>
  </conditionalFormatting>
  <conditionalFormatting sqref="AK37">
    <cfRule type="cellIs" dxfId="4025" priority="933" operator="lessThan">
      <formula>$C$4</formula>
    </cfRule>
  </conditionalFormatting>
  <conditionalFormatting sqref="AK38">
    <cfRule type="cellIs" dxfId="4024" priority="934" operator="lessThan">
      <formula>$C$4</formula>
    </cfRule>
  </conditionalFormatting>
  <conditionalFormatting sqref="AK39">
    <cfRule type="cellIs" dxfId="4023" priority="935" operator="lessThan">
      <formula>$C$4</formula>
    </cfRule>
  </conditionalFormatting>
  <conditionalFormatting sqref="AK40">
    <cfRule type="cellIs" dxfId="4022" priority="936" operator="lessThan">
      <formula>$C$4</formula>
    </cfRule>
  </conditionalFormatting>
  <conditionalFormatting sqref="AK41">
    <cfRule type="cellIs" dxfId="4021" priority="937" operator="lessThan">
      <formula>$C$4</formula>
    </cfRule>
  </conditionalFormatting>
  <conditionalFormatting sqref="AK42">
    <cfRule type="cellIs" dxfId="4020" priority="938" operator="lessThan">
      <formula>$C$4</formula>
    </cfRule>
  </conditionalFormatting>
  <conditionalFormatting sqref="AK43">
    <cfRule type="cellIs" dxfId="4019" priority="939" operator="lessThan">
      <formula>$C$4</formula>
    </cfRule>
  </conditionalFormatting>
  <conditionalFormatting sqref="AK44">
    <cfRule type="cellIs" dxfId="4018" priority="940" operator="lessThan">
      <formula>$C$4</formula>
    </cfRule>
  </conditionalFormatting>
  <conditionalFormatting sqref="AK45">
    <cfRule type="cellIs" dxfId="4017" priority="941" operator="lessThan">
      <formula>$C$4</formula>
    </cfRule>
  </conditionalFormatting>
  <conditionalFormatting sqref="AK46">
    <cfRule type="cellIs" dxfId="4016" priority="942" operator="lessThan">
      <formula>$C$4</formula>
    </cfRule>
  </conditionalFormatting>
  <conditionalFormatting sqref="AK47">
    <cfRule type="cellIs" dxfId="4015" priority="943" operator="lessThan">
      <formula>$C$4</formula>
    </cfRule>
  </conditionalFormatting>
  <conditionalFormatting sqref="AK48">
    <cfRule type="cellIs" dxfId="4014" priority="944" operator="lessThan">
      <formula>$C$4</formula>
    </cfRule>
  </conditionalFormatting>
  <conditionalFormatting sqref="AK49">
    <cfRule type="cellIs" dxfId="4013" priority="945" operator="lessThan">
      <formula>$C$4</formula>
    </cfRule>
  </conditionalFormatting>
  <conditionalFormatting sqref="AK50">
    <cfRule type="cellIs" dxfId="4012" priority="946" operator="lessThan">
      <formula>$C$4</formula>
    </cfRule>
  </conditionalFormatting>
  <conditionalFormatting sqref="AK51">
    <cfRule type="cellIs" dxfId="4011" priority="947" operator="lessThan">
      <formula>$C$4</formula>
    </cfRule>
  </conditionalFormatting>
  <conditionalFormatting sqref="AK52">
    <cfRule type="cellIs" dxfId="4010" priority="948" operator="lessThan">
      <formula>$C$4</formula>
    </cfRule>
  </conditionalFormatting>
  <conditionalFormatting sqref="AK53">
    <cfRule type="cellIs" dxfId="4009" priority="949" operator="lessThan">
      <formula>$C$4</formula>
    </cfRule>
  </conditionalFormatting>
  <conditionalFormatting sqref="AK54">
    <cfRule type="cellIs" dxfId="4008" priority="950" operator="lessThan">
      <formula>$C$4</formula>
    </cfRule>
  </conditionalFormatting>
  <conditionalFormatting sqref="AK55">
    <cfRule type="cellIs" dxfId="4007" priority="951" operator="lessThan">
      <formula>$C$4</formula>
    </cfRule>
  </conditionalFormatting>
  <conditionalFormatting sqref="AK56">
    <cfRule type="cellIs" dxfId="4006" priority="952" operator="lessThan">
      <formula>$C$4</formula>
    </cfRule>
  </conditionalFormatting>
  <conditionalFormatting sqref="AK57">
    <cfRule type="cellIs" dxfId="4005" priority="953" operator="lessThan">
      <formula>$C$4</formula>
    </cfRule>
  </conditionalFormatting>
  <conditionalFormatting sqref="AK58">
    <cfRule type="cellIs" dxfId="4004" priority="954" operator="lessThan">
      <formula>$C$4</formula>
    </cfRule>
  </conditionalFormatting>
  <conditionalFormatting sqref="AK59">
    <cfRule type="cellIs" dxfId="4003" priority="955" operator="lessThan">
      <formula>$C$4</formula>
    </cfRule>
  </conditionalFormatting>
  <conditionalFormatting sqref="AK60">
    <cfRule type="cellIs" dxfId="4002" priority="956" operator="lessThan">
      <formula>$C$4</formula>
    </cfRule>
  </conditionalFormatting>
  <conditionalFormatting sqref="AL11">
    <cfRule type="cellIs" dxfId="4001" priority="957" operator="lessThan">
      <formula>$C$4</formula>
    </cfRule>
  </conditionalFormatting>
  <conditionalFormatting sqref="AL12">
    <cfRule type="cellIs" dxfId="4000" priority="958" operator="lessThan">
      <formula>$C$4</formula>
    </cfRule>
  </conditionalFormatting>
  <conditionalFormatting sqref="AL13">
    <cfRule type="cellIs" dxfId="3999" priority="959" operator="lessThan">
      <formula>$C$4</formula>
    </cfRule>
  </conditionalFormatting>
  <conditionalFormatting sqref="AL14">
    <cfRule type="cellIs" dxfId="3998" priority="960" operator="lessThan">
      <formula>$C$4</formula>
    </cfRule>
  </conditionalFormatting>
  <conditionalFormatting sqref="AL15">
    <cfRule type="cellIs" dxfId="3997" priority="961" operator="lessThan">
      <formula>$C$4</formula>
    </cfRule>
  </conditionalFormatting>
  <conditionalFormatting sqref="AL16">
    <cfRule type="cellIs" dxfId="3996" priority="962" operator="lessThan">
      <formula>$C$4</formula>
    </cfRule>
  </conditionalFormatting>
  <conditionalFormatting sqref="AL17">
    <cfRule type="cellIs" dxfId="3995" priority="963" operator="lessThan">
      <formula>$C$4</formula>
    </cfRule>
  </conditionalFormatting>
  <conditionalFormatting sqref="AL18">
    <cfRule type="cellIs" dxfId="3994" priority="964" operator="lessThan">
      <formula>$C$4</formula>
    </cfRule>
  </conditionalFormatting>
  <conditionalFormatting sqref="AL19">
    <cfRule type="cellIs" dxfId="3993" priority="965" operator="lessThan">
      <formula>$C$4</formula>
    </cfRule>
  </conditionalFormatting>
  <conditionalFormatting sqref="AL20">
    <cfRule type="cellIs" dxfId="3992" priority="966" operator="lessThan">
      <formula>$C$4</formula>
    </cfRule>
  </conditionalFormatting>
  <conditionalFormatting sqref="AL21">
    <cfRule type="cellIs" dxfId="3991" priority="967" operator="lessThan">
      <formula>$C$4</formula>
    </cfRule>
  </conditionalFormatting>
  <conditionalFormatting sqref="AL22">
    <cfRule type="cellIs" dxfId="3990" priority="968" operator="lessThan">
      <formula>$C$4</formula>
    </cfRule>
  </conditionalFormatting>
  <conditionalFormatting sqref="AL23">
    <cfRule type="cellIs" dxfId="3989" priority="969" operator="lessThan">
      <formula>$C$4</formula>
    </cfRule>
  </conditionalFormatting>
  <conditionalFormatting sqref="AL24">
    <cfRule type="cellIs" dxfId="3988" priority="970" operator="lessThan">
      <formula>$C$4</formula>
    </cfRule>
  </conditionalFormatting>
  <conditionalFormatting sqref="AL25">
    <cfRule type="cellIs" dxfId="3987" priority="971" operator="lessThan">
      <formula>$C$4</formula>
    </cfRule>
  </conditionalFormatting>
  <conditionalFormatting sqref="AL26">
    <cfRule type="cellIs" dxfId="3986" priority="972" operator="lessThan">
      <formula>$C$4</formula>
    </cfRule>
  </conditionalFormatting>
  <conditionalFormatting sqref="AL27">
    <cfRule type="cellIs" dxfId="3985" priority="973" operator="lessThan">
      <formula>$C$4</formula>
    </cfRule>
  </conditionalFormatting>
  <conditionalFormatting sqref="AL28">
    <cfRule type="cellIs" dxfId="3984" priority="974" operator="lessThan">
      <formula>$C$4</formula>
    </cfRule>
  </conditionalFormatting>
  <conditionalFormatting sqref="AL29">
    <cfRule type="cellIs" dxfId="3983" priority="975" operator="lessThan">
      <formula>$C$4</formula>
    </cfRule>
  </conditionalFormatting>
  <conditionalFormatting sqref="AL30">
    <cfRule type="cellIs" dxfId="3982" priority="976" operator="lessThan">
      <formula>$C$4</formula>
    </cfRule>
  </conditionalFormatting>
  <conditionalFormatting sqref="AL31">
    <cfRule type="cellIs" dxfId="3981" priority="977" operator="lessThan">
      <formula>$C$4</formula>
    </cfRule>
  </conditionalFormatting>
  <conditionalFormatting sqref="AL32">
    <cfRule type="cellIs" dxfId="3980" priority="978" operator="lessThan">
      <formula>$C$4</formula>
    </cfRule>
  </conditionalFormatting>
  <conditionalFormatting sqref="AL33">
    <cfRule type="cellIs" dxfId="3979" priority="979" operator="lessThan">
      <formula>$C$4</formula>
    </cfRule>
  </conditionalFormatting>
  <conditionalFormatting sqref="AL34">
    <cfRule type="cellIs" dxfId="3978" priority="980" operator="lessThan">
      <formula>$C$4</formula>
    </cfRule>
  </conditionalFormatting>
  <conditionalFormatting sqref="AL35">
    <cfRule type="cellIs" dxfId="3977" priority="981" operator="lessThan">
      <formula>$C$4</formula>
    </cfRule>
  </conditionalFormatting>
  <conditionalFormatting sqref="AL36">
    <cfRule type="cellIs" dxfId="3976" priority="982" operator="lessThan">
      <formula>$C$4</formula>
    </cfRule>
  </conditionalFormatting>
  <conditionalFormatting sqref="AL37">
    <cfRule type="cellIs" dxfId="3975" priority="983" operator="lessThan">
      <formula>$C$4</formula>
    </cfRule>
  </conditionalFormatting>
  <conditionalFormatting sqref="AL38">
    <cfRule type="cellIs" dxfId="3974" priority="984" operator="lessThan">
      <formula>$C$4</formula>
    </cfRule>
  </conditionalFormatting>
  <conditionalFormatting sqref="AL39">
    <cfRule type="cellIs" dxfId="3973" priority="985" operator="lessThan">
      <formula>$C$4</formula>
    </cfRule>
  </conditionalFormatting>
  <conditionalFormatting sqref="AL40">
    <cfRule type="cellIs" dxfId="3972" priority="986" operator="lessThan">
      <formula>$C$4</formula>
    </cfRule>
  </conditionalFormatting>
  <conditionalFormatting sqref="AL41">
    <cfRule type="cellIs" dxfId="3971" priority="987" operator="lessThan">
      <formula>$C$4</formula>
    </cfRule>
  </conditionalFormatting>
  <conditionalFormatting sqref="AL42">
    <cfRule type="cellIs" dxfId="3970" priority="988" operator="lessThan">
      <formula>$C$4</formula>
    </cfRule>
  </conditionalFormatting>
  <conditionalFormatting sqref="AL43">
    <cfRule type="cellIs" dxfId="3969" priority="989" operator="lessThan">
      <formula>$C$4</formula>
    </cfRule>
  </conditionalFormatting>
  <conditionalFormatting sqref="AL44">
    <cfRule type="cellIs" dxfId="3968" priority="990" operator="lessThan">
      <formula>$C$4</formula>
    </cfRule>
  </conditionalFormatting>
  <conditionalFormatting sqref="AL45">
    <cfRule type="cellIs" dxfId="3967" priority="991" operator="lessThan">
      <formula>$C$4</formula>
    </cfRule>
  </conditionalFormatting>
  <conditionalFormatting sqref="AL46">
    <cfRule type="cellIs" dxfId="3966" priority="992" operator="lessThan">
      <formula>$C$4</formula>
    </cfRule>
  </conditionalFormatting>
  <conditionalFormatting sqref="AL47">
    <cfRule type="cellIs" dxfId="3965" priority="993" operator="lessThan">
      <formula>$C$4</formula>
    </cfRule>
  </conditionalFormatting>
  <conditionalFormatting sqref="AL48">
    <cfRule type="cellIs" dxfId="3964" priority="994" operator="lessThan">
      <formula>$C$4</formula>
    </cfRule>
  </conditionalFormatting>
  <conditionalFormatting sqref="AL49">
    <cfRule type="cellIs" dxfId="3963" priority="995" operator="lessThan">
      <formula>$C$4</formula>
    </cfRule>
  </conditionalFormatting>
  <conditionalFormatting sqref="AL50">
    <cfRule type="cellIs" dxfId="3962" priority="996" operator="lessThan">
      <formula>$C$4</formula>
    </cfRule>
  </conditionalFormatting>
  <conditionalFormatting sqref="AL51">
    <cfRule type="cellIs" dxfId="3961" priority="997" operator="lessThan">
      <formula>$C$4</formula>
    </cfRule>
  </conditionalFormatting>
  <conditionalFormatting sqref="AL52">
    <cfRule type="cellIs" dxfId="3960" priority="998" operator="lessThan">
      <formula>$C$4</formula>
    </cfRule>
  </conditionalFormatting>
  <conditionalFormatting sqref="AL53">
    <cfRule type="cellIs" dxfId="3959" priority="999" operator="lessThan">
      <formula>$C$4</formula>
    </cfRule>
  </conditionalFormatting>
  <conditionalFormatting sqref="AL54">
    <cfRule type="cellIs" dxfId="3958" priority="1000" operator="lessThan">
      <formula>$C$4</formula>
    </cfRule>
  </conditionalFormatting>
  <conditionalFormatting sqref="AL55">
    <cfRule type="cellIs" dxfId="3957" priority="1001" operator="lessThan">
      <formula>$C$4</formula>
    </cfRule>
  </conditionalFormatting>
  <conditionalFormatting sqref="AL56">
    <cfRule type="cellIs" dxfId="3956" priority="1002" operator="lessThan">
      <formula>$C$4</formula>
    </cfRule>
  </conditionalFormatting>
  <conditionalFormatting sqref="AL57">
    <cfRule type="cellIs" dxfId="3955" priority="1003" operator="lessThan">
      <formula>$C$4</formula>
    </cfRule>
  </conditionalFormatting>
  <conditionalFormatting sqref="AL58">
    <cfRule type="cellIs" dxfId="3954" priority="1004" operator="lessThan">
      <formula>$C$4</formula>
    </cfRule>
  </conditionalFormatting>
  <conditionalFormatting sqref="AL59">
    <cfRule type="cellIs" dxfId="3953" priority="1005" operator="lessThan">
      <formula>$C$4</formula>
    </cfRule>
  </conditionalFormatting>
  <conditionalFormatting sqref="AL60">
    <cfRule type="cellIs" dxfId="3952" priority="1006" operator="lessThan">
      <formula>$C$4</formula>
    </cfRule>
  </conditionalFormatting>
  <conditionalFormatting sqref="AM11">
    <cfRule type="cellIs" dxfId="3951" priority="1007" operator="lessThan">
      <formula>$C$4</formula>
    </cfRule>
  </conditionalFormatting>
  <conditionalFormatting sqref="AM12">
    <cfRule type="cellIs" dxfId="3950" priority="1008" operator="lessThan">
      <formula>$C$4</formula>
    </cfRule>
  </conditionalFormatting>
  <conditionalFormatting sqref="AM13">
    <cfRule type="cellIs" dxfId="3949" priority="1009" operator="lessThan">
      <formula>$C$4</formula>
    </cfRule>
  </conditionalFormatting>
  <conditionalFormatting sqref="AM14">
    <cfRule type="cellIs" dxfId="3948" priority="1010" operator="lessThan">
      <formula>$C$4</formula>
    </cfRule>
  </conditionalFormatting>
  <conditionalFormatting sqref="AM15">
    <cfRule type="cellIs" dxfId="3947" priority="1011" operator="lessThan">
      <formula>$C$4</formula>
    </cfRule>
  </conditionalFormatting>
  <conditionalFormatting sqref="AM16">
    <cfRule type="cellIs" dxfId="3946" priority="1012" operator="lessThan">
      <formula>$C$4</formula>
    </cfRule>
  </conditionalFormatting>
  <conditionalFormatting sqref="AM17">
    <cfRule type="cellIs" dxfId="3945" priority="1013" operator="lessThan">
      <formula>$C$4</formula>
    </cfRule>
  </conditionalFormatting>
  <conditionalFormatting sqref="AM18">
    <cfRule type="cellIs" dxfId="3944" priority="1014" operator="lessThan">
      <formula>$C$4</formula>
    </cfRule>
  </conditionalFormatting>
  <conditionalFormatting sqref="AM19">
    <cfRule type="cellIs" dxfId="3943" priority="1015" operator="lessThan">
      <formula>$C$4</formula>
    </cfRule>
  </conditionalFormatting>
  <conditionalFormatting sqref="AM20">
    <cfRule type="cellIs" dxfId="3942" priority="1016" operator="lessThan">
      <formula>$C$4</formula>
    </cfRule>
  </conditionalFormatting>
  <conditionalFormatting sqref="AM21">
    <cfRule type="cellIs" dxfId="3941" priority="1017" operator="lessThan">
      <formula>$C$4</formula>
    </cfRule>
  </conditionalFormatting>
  <conditionalFormatting sqref="AM22">
    <cfRule type="cellIs" dxfId="3940" priority="1018" operator="lessThan">
      <formula>$C$4</formula>
    </cfRule>
  </conditionalFormatting>
  <conditionalFormatting sqref="AM23">
    <cfRule type="cellIs" dxfId="3939" priority="1019" operator="lessThan">
      <formula>$C$4</formula>
    </cfRule>
  </conditionalFormatting>
  <conditionalFormatting sqref="AM24">
    <cfRule type="cellIs" dxfId="3938" priority="1020" operator="lessThan">
      <formula>$C$4</formula>
    </cfRule>
  </conditionalFormatting>
  <conditionalFormatting sqref="AM25">
    <cfRule type="cellIs" dxfId="3937" priority="1021" operator="lessThan">
      <formula>$C$4</formula>
    </cfRule>
  </conditionalFormatting>
  <conditionalFormatting sqref="AM26">
    <cfRule type="cellIs" dxfId="3936" priority="1022" operator="lessThan">
      <formula>$C$4</formula>
    </cfRule>
  </conditionalFormatting>
  <conditionalFormatting sqref="AM27">
    <cfRule type="cellIs" dxfId="3935" priority="1023" operator="lessThan">
      <formula>$C$4</formula>
    </cfRule>
  </conditionalFormatting>
  <conditionalFormatting sqref="AM28">
    <cfRule type="cellIs" dxfId="3934" priority="1024" operator="lessThan">
      <formula>$C$4</formula>
    </cfRule>
  </conditionalFormatting>
  <conditionalFormatting sqref="AM29">
    <cfRule type="cellIs" dxfId="3933" priority="1025" operator="lessThan">
      <formula>$C$4</formula>
    </cfRule>
  </conditionalFormatting>
  <conditionalFormatting sqref="AM30">
    <cfRule type="cellIs" dxfId="3932" priority="1026" operator="lessThan">
      <formula>$C$4</formula>
    </cfRule>
  </conditionalFormatting>
  <conditionalFormatting sqref="AM31">
    <cfRule type="cellIs" dxfId="3931" priority="1027" operator="lessThan">
      <formula>$C$4</formula>
    </cfRule>
  </conditionalFormatting>
  <conditionalFormatting sqref="AM32">
    <cfRule type="cellIs" dxfId="3930" priority="1028" operator="lessThan">
      <formula>$C$4</formula>
    </cfRule>
  </conditionalFormatting>
  <conditionalFormatting sqref="AM33">
    <cfRule type="cellIs" dxfId="3929" priority="1029" operator="lessThan">
      <formula>$C$4</formula>
    </cfRule>
  </conditionalFormatting>
  <conditionalFormatting sqref="AM34">
    <cfRule type="cellIs" dxfId="3928" priority="1030" operator="lessThan">
      <formula>$C$4</formula>
    </cfRule>
  </conditionalFormatting>
  <conditionalFormatting sqref="AM35">
    <cfRule type="cellIs" dxfId="3927" priority="1031" operator="lessThan">
      <formula>$C$4</formula>
    </cfRule>
  </conditionalFormatting>
  <conditionalFormatting sqref="AM36">
    <cfRule type="cellIs" dxfId="3926" priority="1032" operator="lessThan">
      <formula>$C$4</formula>
    </cfRule>
  </conditionalFormatting>
  <conditionalFormatting sqref="AM37">
    <cfRule type="cellIs" dxfId="3925" priority="1033" operator="lessThan">
      <formula>$C$4</formula>
    </cfRule>
  </conditionalFormatting>
  <conditionalFormatting sqref="AM38">
    <cfRule type="cellIs" dxfId="3924" priority="1034" operator="lessThan">
      <formula>$C$4</formula>
    </cfRule>
  </conditionalFormatting>
  <conditionalFormatting sqref="AM39">
    <cfRule type="cellIs" dxfId="3923" priority="1035" operator="lessThan">
      <formula>$C$4</formula>
    </cfRule>
  </conditionalFormatting>
  <conditionalFormatting sqref="AM40">
    <cfRule type="cellIs" dxfId="3922" priority="1036" operator="lessThan">
      <formula>$C$4</formula>
    </cfRule>
  </conditionalFormatting>
  <conditionalFormatting sqref="AM41">
    <cfRule type="cellIs" dxfId="3921" priority="1037" operator="lessThan">
      <formula>$C$4</formula>
    </cfRule>
  </conditionalFormatting>
  <conditionalFormatting sqref="AM42">
    <cfRule type="cellIs" dxfId="3920" priority="1038" operator="lessThan">
      <formula>$C$4</formula>
    </cfRule>
  </conditionalFormatting>
  <conditionalFormatting sqref="AM43">
    <cfRule type="cellIs" dxfId="3919" priority="1039" operator="lessThan">
      <formula>$C$4</formula>
    </cfRule>
  </conditionalFormatting>
  <conditionalFormatting sqref="AM44">
    <cfRule type="cellIs" dxfId="3918" priority="1040" operator="lessThan">
      <formula>$C$4</formula>
    </cfRule>
  </conditionalFormatting>
  <conditionalFormatting sqref="AM45">
    <cfRule type="cellIs" dxfId="3917" priority="1041" operator="lessThan">
      <formula>$C$4</formula>
    </cfRule>
  </conditionalFormatting>
  <conditionalFormatting sqref="AM46">
    <cfRule type="cellIs" dxfId="3916" priority="1042" operator="lessThan">
      <formula>$C$4</formula>
    </cfRule>
  </conditionalFormatting>
  <conditionalFormatting sqref="AM47">
    <cfRule type="cellIs" dxfId="3915" priority="1043" operator="lessThan">
      <formula>$C$4</formula>
    </cfRule>
  </conditionalFormatting>
  <conditionalFormatting sqref="AM48">
    <cfRule type="cellIs" dxfId="3914" priority="1044" operator="lessThan">
      <formula>$C$4</formula>
    </cfRule>
  </conditionalFormatting>
  <conditionalFormatting sqref="AM49">
    <cfRule type="cellIs" dxfId="3913" priority="1045" operator="lessThan">
      <formula>$C$4</formula>
    </cfRule>
  </conditionalFormatting>
  <conditionalFormatting sqref="AM50">
    <cfRule type="cellIs" dxfId="3912" priority="1046" operator="lessThan">
      <formula>$C$4</formula>
    </cfRule>
  </conditionalFormatting>
  <conditionalFormatting sqref="AM51">
    <cfRule type="cellIs" dxfId="3911" priority="1047" operator="lessThan">
      <formula>$C$4</formula>
    </cfRule>
  </conditionalFormatting>
  <conditionalFormatting sqref="AM52">
    <cfRule type="cellIs" dxfId="3910" priority="1048" operator="lessThan">
      <formula>$C$4</formula>
    </cfRule>
  </conditionalFormatting>
  <conditionalFormatting sqref="AM53">
    <cfRule type="cellIs" dxfId="3909" priority="1049" operator="lessThan">
      <formula>$C$4</formula>
    </cfRule>
  </conditionalFormatting>
  <conditionalFormatting sqref="AM54">
    <cfRule type="cellIs" dxfId="3908" priority="1050" operator="lessThan">
      <formula>$C$4</formula>
    </cfRule>
  </conditionalFormatting>
  <conditionalFormatting sqref="AM55">
    <cfRule type="cellIs" dxfId="3907" priority="1051" operator="lessThan">
      <formula>$C$4</formula>
    </cfRule>
  </conditionalFormatting>
  <conditionalFormatting sqref="AM56">
    <cfRule type="cellIs" dxfId="3906" priority="1052" operator="lessThan">
      <formula>$C$4</formula>
    </cfRule>
  </conditionalFormatting>
  <conditionalFormatting sqref="AM57">
    <cfRule type="cellIs" dxfId="3905" priority="1053" operator="lessThan">
      <formula>$C$4</formula>
    </cfRule>
  </conditionalFormatting>
  <conditionalFormatting sqref="AM58">
    <cfRule type="cellIs" dxfId="3904" priority="1054" operator="lessThan">
      <formula>$C$4</formula>
    </cfRule>
  </conditionalFormatting>
  <conditionalFormatting sqref="AM59">
    <cfRule type="cellIs" dxfId="3903" priority="1055" operator="lessThan">
      <formula>$C$4</formula>
    </cfRule>
  </conditionalFormatting>
  <conditionalFormatting sqref="AM60">
    <cfRule type="cellIs" dxfId="3902" priority="1056" operator="lessThan">
      <formula>$C$4</formula>
    </cfRule>
  </conditionalFormatting>
  <conditionalFormatting sqref="AN11">
    <cfRule type="cellIs" dxfId="3901" priority="1057" operator="lessThan">
      <formula>$C$4</formula>
    </cfRule>
  </conditionalFormatting>
  <conditionalFormatting sqref="AN12">
    <cfRule type="cellIs" dxfId="3900" priority="1058" operator="lessThan">
      <formula>$C$4</formula>
    </cfRule>
  </conditionalFormatting>
  <conditionalFormatting sqref="AN13">
    <cfRule type="cellIs" dxfId="3899" priority="1059" operator="lessThan">
      <formula>$C$4</formula>
    </cfRule>
  </conditionalFormatting>
  <conditionalFormatting sqref="AN14">
    <cfRule type="cellIs" dxfId="3898" priority="1060" operator="lessThan">
      <formula>$C$4</formula>
    </cfRule>
  </conditionalFormatting>
  <conditionalFormatting sqref="AN15">
    <cfRule type="cellIs" dxfId="3897" priority="1061" operator="lessThan">
      <formula>$C$4</formula>
    </cfRule>
  </conditionalFormatting>
  <conditionalFormatting sqref="AN16">
    <cfRule type="cellIs" dxfId="3896" priority="1062" operator="lessThan">
      <formula>$C$4</formula>
    </cfRule>
  </conditionalFormatting>
  <conditionalFormatting sqref="AN17">
    <cfRule type="cellIs" dxfId="3895" priority="1063" operator="lessThan">
      <formula>$C$4</formula>
    </cfRule>
  </conditionalFormatting>
  <conditionalFormatting sqref="AN18">
    <cfRule type="cellIs" dxfId="3894" priority="1064" operator="lessThan">
      <formula>$C$4</formula>
    </cfRule>
  </conditionalFormatting>
  <conditionalFormatting sqref="AN19">
    <cfRule type="cellIs" dxfId="3893" priority="1065" operator="lessThan">
      <formula>$C$4</formula>
    </cfRule>
  </conditionalFormatting>
  <conditionalFormatting sqref="AN20">
    <cfRule type="cellIs" dxfId="3892" priority="1066" operator="lessThan">
      <formula>$C$4</formula>
    </cfRule>
  </conditionalFormatting>
  <conditionalFormatting sqref="AN21">
    <cfRule type="cellIs" dxfId="3891" priority="1067" operator="lessThan">
      <formula>$C$4</formula>
    </cfRule>
  </conditionalFormatting>
  <conditionalFormatting sqref="AN22">
    <cfRule type="cellIs" dxfId="3890" priority="1068" operator="lessThan">
      <formula>$C$4</formula>
    </cfRule>
  </conditionalFormatting>
  <conditionalFormatting sqref="AN23">
    <cfRule type="cellIs" dxfId="3889" priority="1069" operator="lessThan">
      <formula>$C$4</formula>
    </cfRule>
  </conditionalFormatting>
  <conditionalFormatting sqref="AN24">
    <cfRule type="cellIs" dxfId="3888" priority="1070" operator="lessThan">
      <formula>$C$4</formula>
    </cfRule>
  </conditionalFormatting>
  <conditionalFormatting sqref="AN25">
    <cfRule type="cellIs" dxfId="3887" priority="1071" operator="lessThan">
      <formula>$C$4</formula>
    </cfRule>
  </conditionalFormatting>
  <conditionalFormatting sqref="AN26">
    <cfRule type="cellIs" dxfId="3886" priority="1072" operator="lessThan">
      <formula>$C$4</formula>
    </cfRule>
  </conditionalFormatting>
  <conditionalFormatting sqref="AN27">
    <cfRule type="cellIs" dxfId="3885" priority="1073" operator="lessThan">
      <formula>$C$4</formula>
    </cfRule>
  </conditionalFormatting>
  <conditionalFormatting sqref="AN28">
    <cfRule type="cellIs" dxfId="3884" priority="1074" operator="lessThan">
      <formula>$C$4</formula>
    </cfRule>
  </conditionalFormatting>
  <conditionalFormatting sqref="AN29">
    <cfRule type="cellIs" dxfId="3883" priority="1075" operator="lessThan">
      <formula>$C$4</formula>
    </cfRule>
  </conditionalFormatting>
  <conditionalFormatting sqref="AN30">
    <cfRule type="cellIs" dxfId="3882" priority="1076" operator="lessThan">
      <formula>$C$4</formula>
    </cfRule>
  </conditionalFormatting>
  <conditionalFormatting sqref="AN31">
    <cfRule type="cellIs" dxfId="3881" priority="1077" operator="lessThan">
      <formula>$C$4</formula>
    </cfRule>
  </conditionalFormatting>
  <conditionalFormatting sqref="AN32">
    <cfRule type="cellIs" dxfId="3880" priority="1078" operator="lessThan">
      <formula>$C$4</formula>
    </cfRule>
  </conditionalFormatting>
  <conditionalFormatting sqref="AN33">
    <cfRule type="cellIs" dxfId="3879" priority="1079" operator="lessThan">
      <formula>$C$4</formula>
    </cfRule>
  </conditionalFormatting>
  <conditionalFormatting sqref="AN34">
    <cfRule type="cellIs" dxfId="3878" priority="1080" operator="lessThan">
      <formula>$C$4</formula>
    </cfRule>
  </conditionalFormatting>
  <conditionalFormatting sqref="AN35">
    <cfRule type="cellIs" dxfId="3877" priority="1081" operator="lessThan">
      <formula>$C$4</formula>
    </cfRule>
  </conditionalFormatting>
  <conditionalFormatting sqref="AN36">
    <cfRule type="cellIs" dxfId="3876" priority="1082" operator="lessThan">
      <formula>$C$4</formula>
    </cfRule>
  </conditionalFormatting>
  <conditionalFormatting sqref="AN37">
    <cfRule type="cellIs" dxfId="3875" priority="1083" operator="lessThan">
      <formula>$C$4</formula>
    </cfRule>
  </conditionalFormatting>
  <conditionalFormatting sqref="AN38">
    <cfRule type="cellIs" dxfId="3874" priority="1084" operator="lessThan">
      <formula>$C$4</formula>
    </cfRule>
  </conditionalFormatting>
  <conditionalFormatting sqref="AN39">
    <cfRule type="cellIs" dxfId="3873" priority="1085" operator="lessThan">
      <formula>$C$4</formula>
    </cfRule>
  </conditionalFormatting>
  <conditionalFormatting sqref="AN40">
    <cfRule type="cellIs" dxfId="3872" priority="1086" operator="lessThan">
      <formula>$C$4</formula>
    </cfRule>
  </conditionalFormatting>
  <conditionalFormatting sqref="AN41">
    <cfRule type="cellIs" dxfId="3871" priority="1087" operator="lessThan">
      <formula>$C$4</formula>
    </cfRule>
  </conditionalFormatting>
  <conditionalFormatting sqref="AN42">
    <cfRule type="cellIs" dxfId="3870" priority="1088" operator="lessThan">
      <formula>$C$4</formula>
    </cfRule>
  </conditionalFormatting>
  <conditionalFormatting sqref="AN43">
    <cfRule type="cellIs" dxfId="3869" priority="1089" operator="lessThan">
      <formula>$C$4</formula>
    </cfRule>
  </conditionalFormatting>
  <conditionalFormatting sqref="AN44">
    <cfRule type="cellIs" dxfId="3868" priority="1090" operator="lessThan">
      <formula>$C$4</formula>
    </cfRule>
  </conditionalFormatting>
  <conditionalFormatting sqref="AN45">
    <cfRule type="cellIs" dxfId="3867" priority="1091" operator="lessThan">
      <formula>$C$4</formula>
    </cfRule>
  </conditionalFormatting>
  <conditionalFormatting sqref="AN46">
    <cfRule type="cellIs" dxfId="3866" priority="1092" operator="lessThan">
      <formula>$C$4</formula>
    </cfRule>
  </conditionalFormatting>
  <conditionalFormatting sqref="AN47">
    <cfRule type="cellIs" dxfId="3865" priority="1093" operator="lessThan">
      <formula>$C$4</formula>
    </cfRule>
  </conditionalFormatting>
  <conditionalFormatting sqref="AN48">
    <cfRule type="cellIs" dxfId="3864" priority="1094" operator="lessThan">
      <formula>$C$4</formula>
    </cfRule>
  </conditionalFormatting>
  <conditionalFormatting sqref="AN49">
    <cfRule type="cellIs" dxfId="3863" priority="1095" operator="lessThan">
      <formula>$C$4</formula>
    </cfRule>
  </conditionalFormatting>
  <conditionalFormatting sqref="AN50">
    <cfRule type="cellIs" dxfId="3862" priority="1096" operator="lessThan">
      <formula>$C$4</formula>
    </cfRule>
  </conditionalFormatting>
  <conditionalFormatting sqref="AN51">
    <cfRule type="cellIs" dxfId="3861" priority="1097" operator="lessThan">
      <formula>$C$4</formula>
    </cfRule>
  </conditionalFormatting>
  <conditionalFormatting sqref="AN52">
    <cfRule type="cellIs" dxfId="3860" priority="1098" operator="lessThan">
      <formula>$C$4</formula>
    </cfRule>
  </conditionalFormatting>
  <conditionalFormatting sqref="AN53">
    <cfRule type="cellIs" dxfId="3859" priority="1099" operator="lessThan">
      <formula>$C$4</formula>
    </cfRule>
  </conditionalFormatting>
  <conditionalFormatting sqref="AN54">
    <cfRule type="cellIs" dxfId="3858" priority="1100" operator="lessThan">
      <formula>$C$4</formula>
    </cfRule>
  </conditionalFormatting>
  <conditionalFormatting sqref="AN55">
    <cfRule type="cellIs" dxfId="3857" priority="1101" operator="lessThan">
      <formula>$C$4</formula>
    </cfRule>
  </conditionalFormatting>
  <conditionalFormatting sqref="AN56">
    <cfRule type="cellIs" dxfId="3856" priority="1102" operator="lessThan">
      <formula>$C$4</formula>
    </cfRule>
  </conditionalFormatting>
  <conditionalFormatting sqref="AN57">
    <cfRule type="cellIs" dxfId="3855" priority="1103" operator="lessThan">
      <formula>$C$4</formula>
    </cfRule>
  </conditionalFormatting>
  <conditionalFormatting sqref="AN58">
    <cfRule type="cellIs" dxfId="3854" priority="1104" operator="lessThan">
      <formula>$C$4</formula>
    </cfRule>
  </conditionalFormatting>
  <conditionalFormatting sqref="AN59">
    <cfRule type="cellIs" dxfId="3853" priority="1105" operator="lessThan">
      <formula>$C$4</formula>
    </cfRule>
  </conditionalFormatting>
  <conditionalFormatting sqref="AN60">
    <cfRule type="cellIs" dxfId="3852" priority="1106" operator="lessThan">
      <formula>$C$4</formula>
    </cfRule>
  </conditionalFormatting>
  <conditionalFormatting sqref="AO11">
    <cfRule type="cellIs" dxfId="3851" priority="1107" operator="lessThan">
      <formula>$C$4</formula>
    </cfRule>
  </conditionalFormatting>
  <conditionalFormatting sqref="AO12">
    <cfRule type="cellIs" dxfId="3850" priority="1108" operator="lessThan">
      <formula>$C$4</formula>
    </cfRule>
  </conditionalFormatting>
  <conditionalFormatting sqref="AO13">
    <cfRule type="cellIs" dxfId="3849" priority="1109" operator="lessThan">
      <formula>$C$4</formula>
    </cfRule>
  </conditionalFormatting>
  <conditionalFormatting sqref="AO14">
    <cfRule type="cellIs" dxfId="3848" priority="1110" operator="lessThan">
      <formula>$C$4</formula>
    </cfRule>
  </conditionalFormatting>
  <conditionalFormatting sqref="AO15">
    <cfRule type="cellIs" dxfId="3847" priority="1111" operator="lessThan">
      <formula>$C$4</formula>
    </cfRule>
  </conditionalFormatting>
  <conditionalFormatting sqref="AO16">
    <cfRule type="cellIs" dxfId="3846" priority="1112" operator="lessThan">
      <formula>$C$4</formula>
    </cfRule>
  </conditionalFormatting>
  <conditionalFormatting sqref="AO17">
    <cfRule type="cellIs" dxfId="3845" priority="1113" operator="lessThan">
      <formula>$C$4</formula>
    </cfRule>
  </conditionalFormatting>
  <conditionalFormatting sqref="AO18">
    <cfRule type="cellIs" dxfId="3844" priority="1114" operator="lessThan">
      <formula>$C$4</formula>
    </cfRule>
  </conditionalFormatting>
  <conditionalFormatting sqref="AO19">
    <cfRule type="cellIs" dxfId="3843" priority="1115" operator="lessThan">
      <formula>$C$4</formula>
    </cfRule>
  </conditionalFormatting>
  <conditionalFormatting sqref="AO20">
    <cfRule type="cellIs" dxfId="3842" priority="1116" operator="lessThan">
      <formula>$C$4</formula>
    </cfRule>
  </conditionalFormatting>
  <conditionalFormatting sqref="AO21">
    <cfRule type="cellIs" dxfId="3841" priority="1117" operator="lessThan">
      <formula>$C$4</formula>
    </cfRule>
  </conditionalFormatting>
  <conditionalFormatting sqref="AO22">
    <cfRule type="cellIs" dxfId="3840" priority="1118" operator="lessThan">
      <formula>$C$4</formula>
    </cfRule>
  </conditionalFormatting>
  <conditionalFormatting sqref="AO23">
    <cfRule type="cellIs" dxfId="3839" priority="1119" operator="lessThan">
      <formula>$C$4</formula>
    </cfRule>
  </conditionalFormatting>
  <conditionalFormatting sqref="AO24">
    <cfRule type="cellIs" dxfId="3838" priority="1120" operator="lessThan">
      <formula>$C$4</formula>
    </cfRule>
  </conditionalFormatting>
  <conditionalFormatting sqref="AO25">
    <cfRule type="cellIs" dxfId="3837" priority="1121" operator="lessThan">
      <formula>$C$4</formula>
    </cfRule>
  </conditionalFormatting>
  <conditionalFormatting sqref="AO26">
    <cfRule type="cellIs" dxfId="3836" priority="1122" operator="lessThan">
      <formula>$C$4</formula>
    </cfRule>
  </conditionalFormatting>
  <conditionalFormatting sqref="AO27">
    <cfRule type="cellIs" dxfId="3835" priority="1123" operator="lessThan">
      <formula>$C$4</formula>
    </cfRule>
  </conditionalFormatting>
  <conditionalFormatting sqref="AO28">
    <cfRule type="cellIs" dxfId="3834" priority="1124" operator="lessThan">
      <formula>$C$4</formula>
    </cfRule>
  </conditionalFormatting>
  <conditionalFormatting sqref="AO29">
    <cfRule type="cellIs" dxfId="3833" priority="1125" operator="lessThan">
      <formula>$C$4</formula>
    </cfRule>
  </conditionalFormatting>
  <conditionalFormatting sqref="AO30">
    <cfRule type="cellIs" dxfId="3832" priority="1126" operator="lessThan">
      <formula>$C$4</formula>
    </cfRule>
  </conditionalFormatting>
  <conditionalFormatting sqref="AO31">
    <cfRule type="cellIs" dxfId="3831" priority="1127" operator="lessThan">
      <formula>$C$4</formula>
    </cfRule>
  </conditionalFormatting>
  <conditionalFormatting sqref="AO32">
    <cfRule type="cellIs" dxfId="3830" priority="1128" operator="lessThan">
      <formula>$C$4</formula>
    </cfRule>
  </conditionalFormatting>
  <conditionalFormatting sqref="AO33">
    <cfRule type="cellIs" dxfId="3829" priority="1129" operator="lessThan">
      <formula>$C$4</formula>
    </cfRule>
  </conditionalFormatting>
  <conditionalFormatting sqref="AO34">
    <cfRule type="cellIs" dxfId="3828" priority="1130" operator="lessThan">
      <formula>$C$4</formula>
    </cfRule>
  </conditionalFormatting>
  <conditionalFormatting sqref="AO35">
    <cfRule type="cellIs" dxfId="3827" priority="1131" operator="lessThan">
      <formula>$C$4</formula>
    </cfRule>
  </conditionalFormatting>
  <conditionalFormatting sqref="AO36">
    <cfRule type="cellIs" dxfId="3826" priority="1132" operator="lessThan">
      <formula>$C$4</formula>
    </cfRule>
  </conditionalFormatting>
  <conditionalFormatting sqref="AO37">
    <cfRule type="cellIs" dxfId="3825" priority="1133" operator="lessThan">
      <formula>$C$4</formula>
    </cfRule>
  </conditionalFormatting>
  <conditionalFormatting sqref="AO38">
    <cfRule type="cellIs" dxfId="3824" priority="1134" operator="lessThan">
      <formula>$C$4</formula>
    </cfRule>
  </conditionalFormatting>
  <conditionalFormatting sqref="AO39">
    <cfRule type="cellIs" dxfId="3823" priority="1135" operator="lessThan">
      <formula>$C$4</formula>
    </cfRule>
  </conditionalFormatting>
  <conditionalFormatting sqref="AO40">
    <cfRule type="cellIs" dxfId="3822" priority="1136" operator="lessThan">
      <formula>$C$4</formula>
    </cfRule>
  </conditionalFormatting>
  <conditionalFormatting sqref="AO41">
    <cfRule type="cellIs" dxfId="3821" priority="1137" operator="lessThan">
      <formula>$C$4</formula>
    </cfRule>
  </conditionalFormatting>
  <conditionalFormatting sqref="AO42">
    <cfRule type="cellIs" dxfId="3820" priority="1138" operator="lessThan">
      <formula>$C$4</formula>
    </cfRule>
  </conditionalFormatting>
  <conditionalFormatting sqref="AO43">
    <cfRule type="cellIs" dxfId="3819" priority="1139" operator="lessThan">
      <formula>$C$4</formula>
    </cfRule>
  </conditionalFormatting>
  <conditionalFormatting sqref="AO44">
    <cfRule type="cellIs" dxfId="3818" priority="1140" operator="lessThan">
      <formula>$C$4</formula>
    </cfRule>
  </conditionalFormatting>
  <conditionalFormatting sqref="AO45">
    <cfRule type="cellIs" dxfId="3817" priority="1141" operator="lessThan">
      <formula>$C$4</formula>
    </cfRule>
  </conditionalFormatting>
  <conditionalFormatting sqref="AO46">
    <cfRule type="cellIs" dxfId="3816" priority="1142" operator="lessThan">
      <formula>$C$4</formula>
    </cfRule>
  </conditionalFormatting>
  <conditionalFormatting sqref="AO47">
    <cfRule type="cellIs" dxfId="3815" priority="1143" operator="lessThan">
      <formula>$C$4</formula>
    </cfRule>
  </conditionalFormatting>
  <conditionalFormatting sqref="AO48">
    <cfRule type="cellIs" dxfId="3814" priority="1144" operator="lessThan">
      <formula>$C$4</formula>
    </cfRule>
  </conditionalFormatting>
  <conditionalFormatting sqref="AO49">
    <cfRule type="cellIs" dxfId="3813" priority="1145" operator="lessThan">
      <formula>$C$4</formula>
    </cfRule>
  </conditionalFormatting>
  <conditionalFormatting sqref="AO50">
    <cfRule type="cellIs" dxfId="3812" priority="1146" operator="lessThan">
      <formula>$C$4</formula>
    </cfRule>
  </conditionalFormatting>
  <conditionalFormatting sqref="AO51">
    <cfRule type="cellIs" dxfId="3811" priority="1147" operator="lessThan">
      <formula>$C$4</formula>
    </cfRule>
  </conditionalFormatting>
  <conditionalFormatting sqref="AO52">
    <cfRule type="cellIs" dxfId="3810" priority="1148" operator="lessThan">
      <formula>$C$4</formula>
    </cfRule>
  </conditionalFormatting>
  <conditionalFormatting sqref="AO53">
    <cfRule type="cellIs" dxfId="3809" priority="1149" operator="lessThan">
      <formula>$C$4</formula>
    </cfRule>
  </conditionalFormatting>
  <conditionalFormatting sqref="AO54">
    <cfRule type="cellIs" dxfId="3808" priority="1150" operator="lessThan">
      <formula>$C$4</formula>
    </cfRule>
  </conditionalFormatting>
  <conditionalFormatting sqref="AO55">
    <cfRule type="cellIs" dxfId="3807" priority="1151" operator="lessThan">
      <formula>$C$4</formula>
    </cfRule>
  </conditionalFormatting>
  <conditionalFormatting sqref="AO56">
    <cfRule type="cellIs" dxfId="3806" priority="1152" operator="lessThan">
      <formula>$C$4</formula>
    </cfRule>
  </conditionalFormatting>
  <conditionalFormatting sqref="AO57">
    <cfRule type="cellIs" dxfId="3805" priority="1153" operator="lessThan">
      <formula>$C$4</formula>
    </cfRule>
  </conditionalFormatting>
  <conditionalFormatting sqref="AO58">
    <cfRule type="cellIs" dxfId="3804" priority="1154" operator="lessThan">
      <formula>$C$4</formula>
    </cfRule>
  </conditionalFormatting>
  <conditionalFormatting sqref="AO59">
    <cfRule type="cellIs" dxfId="3803" priority="1155" operator="lessThan">
      <formula>$C$4</formula>
    </cfRule>
  </conditionalFormatting>
  <conditionalFormatting sqref="AO60">
    <cfRule type="cellIs" dxfId="3802" priority="1156" operator="lessThan">
      <formula>$C$4</formula>
    </cfRule>
  </conditionalFormatting>
  <conditionalFormatting sqref="AP11">
    <cfRule type="cellIs" dxfId="3801" priority="1157" operator="lessThan">
      <formula>$C$4</formula>
    </cfRule>
  </conditionalFormatting>
  <conditionalFormatting sqref="AP12">
    <cfRule type="cellIs" dxfId="3800" priority="1158" operator="lessThan">
      <formula>$C$4</formula>
    </cfRule>
  </conditionalFormatting>
  <conditionalFormatting sqref="AP13">
    <cfRule type="cellIs" dxfId="3799" priority="1159" operator="lessThan">
      <formula>$C$4</formula>
    </cfRule>
  </conditionalFormatting>
  <conditionalFormatting sqref="AP14">
    <cfRule type="cellIs" dxfId="3798" priority="1160" operator="lessThan">
      <formula>$C$4</formula>
    </cfRule>
  </conditionalFormatting>
  <conditionalFormatting sqref="AP15">
    <cfRule type="cellIs" dxfId="3797" priority="1161" operator="lessThan">
      <formula>$C$4</formula>
    </cfRule>
  </conditionalFormatting>
  <conditionalFormatting sqref="AP16">
    <cfRule type="cellIs" dxfId="3796" priority="1162" operator="lessThan">
      <formula>$C$4</formula>
    </cfRule>
  </conditionalFormatting>
  <conditionalFormatting sqref="AP17">
    <cfRule type="cellIs" dxfId="3795" priority="1163" operator="lessThan">
      <formula>$C$4</formula>
    </cfRule>
  </conditionalFormatting>
  <conditionalFormatting sqref="AP18">
    <cfRule type="cellIs" dxfId="3794" priority="1164" operator="lessThan">
      <formula>$C$4</formula>
    </cfRule>
  </conditionalFormatting>
  <conditionalFormatting sqref="AP19">
    <cfRule type="cellIs" dxfId="3793" priority="1165" operator="lessThan">
      <formula>$C$4</formula>
    </cfRule>
  </conditionalFormatting>
  <conditionalFormatting sqref="AP20">
    <cfRule type="cellIs" dxfId="3792" priority="1166" operator="lessThan">
      <formula>$C$4</formula>
    </cfRule>
  </conditionalFormatting>
  <conditionalFormatting sqref="AP21">
    <cfRule type="cellIs" dxfId="3791" priority="1167" operator="lessThan">
      <formula>$C$4</formula>
    </cfRule>
  </conditionalFormatting>
  <conditionalFormatting sqref="AP22">
    <cfRule type="cellIs" dxfId="3790" priority="1168" operator="lessThan">
      <formula>$C$4</formula>
    </cfRule>
  </conditionalFormatting>
  <conditionalFormatting sqref="AP23">
    <cfRule type="cellIs" dxfId="3789" priority="1169" operator="lessThan">
      <formula>$C$4</formula>
    </cfRule>
  </conditionalFormatting>
  <conditionalFormatting sqref="AP24">
    <cfRule type="cellIs" dxfId="3788" priority="1170" operator="lessThan">
      <formula>$C$4</formula>
    </cfRule>
  </conditionalFormatting>
  <conditionalFormatting sqref="AP25">
    <cfRule type="cellIs" dxfId="3787" priority="1171" operator="lessThan">
      <formula>$C$4</formula>
    </cfRule>
  </conditionalFormatting>
  <conditionalFormatting sqref="AP26">
    <cfRule type="cellIs" dxfId="3786" priority="1172" operator="lessThan">
      <formula>$C$4</formula>
    </cfRule>
  </conditionalFormatting>
  <conditionalFormatting sqref="AP27">
    <cfRule type="cellIs" dxfId="3785" priority="1173" operator="lessThan">
      <formula>$C$4</formula>
    </cfRule>
  </conditionalFormatting>
  <conditionalFormatting sqref="AP28">
    <cfRule type="cellIs" dxfId="3784" priority="1174" operator="lessThan">
      <formula>$C$4</formula>
    </cfRule>
  </conditionalFormatting>
  <conditionalFormatting sqref="AP29">
    <cfRule type="cellIs" dxfId="3783" priority="1175" operator="lessThan">
      <formula>$C$4</formula>
    </cfRule>
  </conditionalFormatting>
  <conditionalFormatting sqref="AP30">
    <cfRule type="cellIs" dxfId="3782" priority="1176" operator="lessThan">
      <formula>$C$4</formula>
    </cfRule>
  </conditionalFormatting>
  <conditionalFormatting sqref="AP31">
    <cfRule type="cellIs" dxfId="3781" priority="1177" operator="lessThan">
      <formula>$C$4</formula>
    </cfRule>
  </conditionalFormatting>
  <conditionalFormatting sqref="AP32">
    <cfRule type="cellIs" dxfId="3780" priority="1178" operator="lessThan">
      <formula>$C$4</formula>
    </cfRule>
  </conditionalFormatting>
  <conditionalFormatting sqref="AP33">
    <cfRule type="cellIs" dxfId="3779" priority="1179" operator="lessThan">
      <formula>$C$4</formula>
    </cfRule>
  </conditionalFormatting>
  <conditionalFormatting sqref="AP34">
    <cfRule type="cellIs" dxfId="3778" priority="1180" operator="lessThan">
      <formula>$C$4</formula>
    </cfRule>
  </conditionalFormatting>
  <conditionalFormatting sqref="AP35">
    <cfRule type="cellIs" dxfId="3777" priority="1181" operator="lessThan">
      <formula>$C$4</formula>
    </cfRule>
  </conditionalFormatting>
  <conditionalFormatting sqref="AP36">
    <cfRule type="cellIs" dxfId="3776" priority="1182" operator="lessThan">
      <formula>$C$4</formula>
    </cfRule>
  </conditionalFormatting>
  <conditionalFormatting sqref="AP37">
    <cfRule type="cellIs" dxfId="3775" priority="1183" operator="lessThan">
      <formula>$C$4</formula>
    </cfRule>
  </conditionalFormatting>
  <conditionalFormatting sqref="AP38">
    <cfRule type="cellIs" dxfId="3774" priority="1184" operator="lessThan">
      <formula>$C$4</formula>
    </cfRule>
  </conditionalFormatting>
  <conditionalFormatting sqref="AP39">
    <cfRule type="cellIs" dxfId="3773" priority="1185" operator="lessThan">
      <formula>$C$4</formula>
    </cfRule>
  </conditionalFormatting>
  <conditionalFormatting sqref="AP40">
    <cfRule type="cellIs" dxfId="3772" priority="1186" operator="lessThan">
      <formula>$C$4</formula>
    </cfRule>
  </conditionalFormatting>
  <conditionalFormatting sqref="AP41">
    <cfRule type="cellIs" dxfId="3771" priority="1187" operator="lessThan">
      <formula>$C$4</formula>
    </cfRule>
  </conditionalFormatting>
  <conditionalFormatting sqref="AP42">
    <cfRule type="cellIs" dxfId="3770" priority="1188" operator="lessThan">
      <formula>$C$4</formula>
    </cfRule>
  </conditionalFormatting>
  <conditionalFormatting sqref="AP43">
    <cfRule type="cellIs" dxfId="3769" priority="1189" operator="lessThan">
      <formula>$C$4</formula>
    </cfRule>
  </conditionalFormatting>
  <conditionalFormatting sqref="AP44">
    <cfRule type="cellIs" dxfId="3768" priority="1190" operator="lessThan">
      <formula>$C$4</formula>
    </cfRule>
  </conditionalFormatting>
  <conditionalFormatting sqref="AP45">
    <cfRule type="cellIs" dxfId="3767" priority="1191" operator="lessThan">
      <formula>$C$4</formula>
    </cfRule>
  </conditionalFormatting>
  <conditionalFormatting sqref="AP46">
    <cfRule type="cellIs" dxfId="3766" priority="1192" operator="lessThan">
      <formula>$C$4</formula>
    </cfRule>
  </conditionalFormatting>
  <conditionalFormatting sqref="AP47">
    <cfRule type="cellIs" dxfId="3765" priority="1193" operator="lessThan">
      <formula>$C$4</formula>
    </cfRule>
  </conditionalFormatting>
  <conditionalFormatting sqref="AP48">
    <cfRule type="cellIs" dxfId="3764" priority="1194" operator="lessThan">
      <formula>$C$4</formula>
    </cfRule>
  </conditionalFormatting>
  <conditionalFormatting sqref="AP49">
    <cfRule type="cellIs" dxfId="3763" priority="1195" operator="lessThan">
      <formula>$C$4</formula>
    </cfRule>
  </conditionalFormatting>
  <conditionalFormatting sqref="AP50">
    <cfRule type="cellIs" dxfId="3762" priority="1196" operator="lessThan">
      <formula>$C$4</formula>
    </cfRule>
  </conditionalFormatting>
  <conditionalFormatting sqref="AP51">
    <cfRule type="cellIs" dxfId="3761" priority="1197" operator="lessThan">
      <formula>$C$4</formula>
    </cfRule>
  </conditionalFormatting>
  <conditionalFormatting sqref="AP52">
    <cfRule type="cellIs" dxfId="3760" priority="1198" operator="lessThan">
      <formula>$C$4</formula>
    </cfRule>
  </conditionalFormatting>
  <conditionalFormatting sqref="AP53">
    <cfRule type="cellIs" dxfId="3759" priority="1199" operator="lessThan">
      <formula>$C$4</formula>
    </cfRule>
  </conditionalFormatting>
  <conditionalFormatting sqref="AP54">
    <cfRule type="cellIs" dxfId="3758" priority="1200" operator="lessThan">
      <formula>$C$4</formula>
    </cfRule>
  </conditionalFormatting>
  <conditionalFormatting sqref="AP55">
    <cfRule type="cellIs" dxfId="3757" priority="1201" operator="lessThan">
      <formula>$C$4</formula>
    </cfRule>
  </conditionalFormatting>
  <conditionalFormatting sqref="AP56">
    <cfRule type="cellIs" dxfId="3756" priority="1202" operator="lessThan">
      <formula>$C$4</formula>
    </cfRule>
  </conditionalFormatting>
  <conditionalFormatting sqref="AP57">
    <cfRule type="cellIs" dxfId="3755" priority="1203" operator="lessThan">
      <formula>$C$4</formula>
    </cfRule>
  </conditionalFormatting>
  <conditionalFormatting sqref="AP58">
    <cfRule type="cellIs" dxfId="3754" priority="1204" operator="lessThan">
      <formula>$C$4</formula>
    </cfRule>
  </conditionalFormatting>
  <conditionalFormatting sqref="AP59">
    <cfRule type="cellIs" dxfId="3753" priority="1205" operator="lessThan">
      <formula>$C$4</formula>
    </cfRule>
  </conditionalFormatting>
  <conditionalFormatting sqref="AP60">
    <cfRule type="cellIs" dxfId="3752" priority="1206" operator="lessThan">
      <formula>$C$4</formula>
    </cfRule>
  </conditionalFormatting>
  <conditionalFormatting sqref="AQ11">
    <cfRule type="cellIs" dxfId="3751" priority="1207" operator="lessThan">
      <formula>$C$4</formula>
    </cfRule>
  </conditionalFormatting>
  <conditionalFormatting sqref="AQ12">
    <cfRule type="cellIs" dxfId="3750" priority="1208" operator="lessThan">
      <formula>$C$4</formula>
    </cfRule>
  </conditionalFormatting>
  <conditionalFormatting sqref="AQ13">
    <cfRule type="cellIs" dxfId="3749" priority="1209" operator="lessThan">
      <formula>$C$4</formula>
    </cfRule>
  </conditionalFormatting>
  <conditionalFormatting sqref="AQ14">
    <cfRule type="cellIs" dxfId="3748" priority="1210" operator="lessThan">
      <formula>$C$4</formula>
    </cfRule>
  </conditionalFormatting>
  <conditionalFormatting sqref="AQ15">
    <cfRule type="cellIs" dxfId="3747" priority="1211" operator="lessThan">
      <formula>$C$4</formula>
    </cfRule>
  </conditionalFormatting>
  <conditionalFormatting sqref="AQ16">
    <cfRule type="cellIs" dxfId="3746" priority="1212" operator="lessThan">
      <formula>$C$4</formula>
    </cfRule>
  </conditionalFormatting>
  <conditionalFormatting sqref="AQ17">
    <cfRule type="cellIs" dxfId="3745" priority="1213" operator="lessThan">
      <formula>$C$4</formula>
    </cfRule>
  </conditionalFormatting>
  <conditionalFormatting sqref="AQ18">
    <cfRule type="cellIs" dxfId="3744" priority="1214" operator="lessThan">
      <formula>$C$4</formula>
    </cfRule>
  </conditionalFormatting>
  <conditionalFormatting sqref="AQ19">
    <cfRule type="cellIs" dxfId="3743" priority="1215" operator="lessThan">
      <formula>$C$4</formula>
    </cfRule>
  </conditionalFormatting>
  <conditionalFormatting sqref="AQ20">
    <cfRule type="cellIs" dxfId="3742" priority="1216" operator="lessThan">
      <formula>$C$4</formula>
    </cfRule>
  </conditionalFormatting>
  <conditionalFormatting sqref="AQ21">
    <cfRule type="cellIs" dxfId="3741" priority="1217" operator="lessThan">
      <formula>$C$4</formula>
    </cfRule>
  </conditionalFormatting>
  <conditionalFormatting sqref="AQ22">
    <cfRule type="cellIs" dxfId="3740" priority="1218" operator="lessThan">
      <formula>$C$4</formula>
    </cfRule>
  </conditionalFormatting>
  <conditionalFormatting sqref="AQ23">
    <cfRule type="cellIs" dxfId="3739" priority="1219" operator="lessThan">
      <formula>$C$4</formula>
    </cfRule>
  </conditionalFormatting>
  <conditionalFormatting sqref="AQ24">
    <cfRule type="cellIs" dxfId="3738" priority="1220" operator="lessThan">
      <formula>$C$4</formula>
    </cfRule>
  </conditionalFormatting>
  <conditionalFormatting sqref="AQ25">
    <cfRule type="cellIs" dxfId="3737" priority="1221" operator="lessThan">
      <formula>$C$4</formula>
    </cfRule>
  </conditionalFormatting>
  <conditionalFormatting sqref="AQ26">
    <cfRule type="cellIs" dxfId="3736" priority="1222" operator="lessThan">
      <formula>$C$4</formula>
    </cfRule>
  </conditionalFormatting>
  <conditionalFormatting sqref="AQ27">
    <cfRule type="cellIs" dxfId="3735" priority="1223" operator="lessThan">
      <formula>$C$4</formula>
    </cfRule>
  </conditionalFormatting>
  <conditionalFormatting sqref="AQ28">
    <cfRule type="cellIs" dxfId="3734" priority="1224" operator="lessThan">
      <formula>$C$4</formula>
    </cfRule>
  </conditionalFormatting>
  <conditionalFormatting sqref="AQ29">
    <cfRule type="cellIs" dxfId="3733" priority="1225" operator="lessThan">
      <formula>$C$4</formula>
    </cfRule>
  </conditionalFormatting>
  <conditionalFormatting sqref="AQ30">
    <cfRule type="cellIs" dxfId="3732" priority="1226" operator="lessThan">
      <formula>$C$4</formula>
    </cfRule>
  </conditionalFormatting>
  <conditionalFormatting sqref="AQ31">
    <cfRule type="cellIs" dxfId="3731" priority="1227" operator="lessThan">
      <formula>$C$4</formula>
    </cfRule>
  </conditionalFormatting>
  <conditionalFormatting sqref="AQ32">
    <cfRule type="cellIs" dxfId="3730" priority="1228" operator="lessThan">
      <formula>$C$4</formula>
    </cfRule>
  </conditionalFormatting>
  <conditionalFormatting sqref="AQ33">
    <cfRule type="cellIs" dxfId="3729" priority="1229" operator="lessThan">
      <formula>$C$4</formula>
    </cfRule>
  </conditionalFormatting>
  <conditionalFormatting sqref="AQ34">
    <cfRule type="cellIs" dxfId="3728" priority="1230" operator="lessThan">
      <formula>$C$4</formula>
    </cfRule>
  </conditionalFormatting>
  <conditionalFormatting sqref="AQ35">
    <cfRule type="cellIs" dxfId="3727" priority="1231" operator="lessThan">
      <formula>$C$4</formula>
    </cfRule>
  </conditionalFormatting>
  <conditionalFormatting sqref="AQ36">
    <cfRule type="cellIs" dxfId="3726" priority="1232" operator="lessThan">
      <formula>$C$4</formula>
    </cfRule>
  </conditionalFormatting>
  <conditionalFormatting sqref="AQ37">
    <cfRule type="cellIs" dxfId="3725" priority="1233" operator="lessThan">
      <formula>$C$4</formula>
    </cfRule>
  </conditionalFormatting>
  <conditionalFormatting sqref="AQ38">
    <cfRule type="cellIs" dxfId="3724" priority="1234" operator="lessThan">
      <formula>$C$4</formula>
    </cfRule>
  </conditionalFormatting>
  <conditionalFormatting sqref="AQ39">
    <cfRule type="cellIs" dxfId="3723" priority="1235" operator="lessThan">
      <formula>$C$4</formula>
    </cfRule>
  </conditionalFormatting>
  <conditionalFormatting sqref="AQ40">
    <cfRule type="cellIs" dxfId="3722" priority="1236" operator="lessThan">
      <formula>$C$4</formula>
    </cfRule>
  </conditionalFormatting>
  <conditionalFormatting sqref="AQ41">
    <cfRule type="cellIs" dxfId="3721" priority="1237" operator="lessThan">
      <formula>$C$4</formula>
    </cfRule>
  </conditionalFormatting>
  <conditionalFormatting sqref="AQ42">
    <cfRule type="cellIs" dxfId="3720" priority="1238" operator="lessThan">
      <formula>$C$4</formula>
    </cfRule>
  </conditionalFormatting>
  <conditionalFormatting sqref="AQ43">
    <cfRule type="cellIs" dxfId="3719" priority="1239" operator="lessThan">
      <formula>$C$4</formula>
    </cfRule>
  </conditionalFormatting>
  <conditionalFormatting sqref="AQ44">
    <cfRule type="cellIs" dxfId="3718" priority="1240" operator="lessThan">
      <formula>$C$4</formula>
    </cfRule>
  </conditionalFormatting>
  <conditionalFormatting sqref="AQ45">
    <cfRule type="cellIs" dxfId="3717" priority="1241" operator="lessThan">
      <formula>$C$4</formula>
    </cfRule>
  </conditionalFormatting>
  <conditionalFormatting sqref="AQ46">
    <cfRule type="cellIs" dxfId="3716" priority="1242" operator="lessThan">
      <formula>$C$4</formula>
    </cfRule>
  </conditionalFormatting>
  <conditionalFormatting sqref="AQ47">
    <cfRule type="cellIs" dxfId="3715" priority="1243" operator="lessThan">
      <formula>$C$4</formula>
    </cfRule>
  </conditionalFormatting>
  <conditionalFormatting sqref="AQ48">
    <cfRule type="cellIs" dxfId="3714" priority="1244" operator="lessThan">
      <formula>$C$4</formula>
    </cfRule>
  </conditionalFormatting>
  <conditionalFormatting sqref="AQ49">
    <cfRule type="cellIs" dxfId="3713" priority="1245" operator="lessThan">
      <formula>$C$4</formula>
    </cfRule>
  </conditionalFormatting>
  <conditionalFormatting sqref="AQ50">
    <cfRule type="cellIs" dxfId="3712" priority="1246" operator="lessThan">
      <formula>$C$4</formula>
    </cfRule>
  </conditionalFormatting>
  <conditionalFormatting sqref="AQ51">
    <cfRule type="cellIs" dxfId="3711" priority="1247" operator="lessThan">
      <formula>$C$4</formula>
    </cfRule>
  </conditionalFormatting>
  <conditionalFormatting sqref="AQ52">
    <cfRule type="cellIs" dxfId="3710" priority="1248" operator="lessThan">
      <formula>$C$4</formula>
    </cfRule>
  </conditionalFormatting>
  <conditionalFormatting sqref="AQ53">
    <cfRule type="cellIs" dxfId="3709" priority="1249" operator="lessThan">
      <formula>$C$4</formula>
    </cfRule>
  </conditionalFormatting>
  <conditionalFormatting sqref="AQ54">
    <cfRule type="cellIs" dxfId="3708" priority="1250" operator="lessThan">
      <formula>$C$4</formula>
    </cfRule>
  </conditionalFormatting>
  <conditionalFormatting sqref="AQ55">
    <cfRule type="cellIs" dxfId="3707" priority="1251" operator="lessThan">
      <formula>$C$4</formula>
    </cfRule>
  </conditionalFormatting>
  <conditionalFormatting sqref="AQ56">
    <cfRule type="cellIs" dxfId="3706" priority="1252" operator="lessThan">
      <formula>$C$4</formula>
    </cfRule>
  </conditionalFormatting>
  <conditionalFormatting sqref="AQ57">
    <cfRule type="cellIs" dxfId="3705" priority="1253" operator="lessThan">
      <formula>$C$4</formula>
    </cfRule>
  </conditionalFormatting>
  <conditionalFormatting sqref="AQ58">
    <cfRule type="cellIs" dxfId="3704" priority="1254" operator="lessThan">
      <formula>$C$4</formula>
    </cfRule>
  </conditionalFormatting>
  <conditionalFormatting sqref="AQ59">
    <cfRule type="cellIs" dxfId="3703" priority="1255" operator="lessThan">
      <formula>$C$4</formula>
    </cfRule>
  </conditionalFormatting>
  <conditionalFormatting sqref="AQ60">
    <cfRule type="cellIs" dxfId="3702" priority="1256" operator="lessThan">
      <formula>$C$4</formula>
    </cfRule>
  </conditionalFormatting>
  <conditionalFormatting sqref="AR11">
    <cfRule type="cellIs" dxfId="3701" priority="1257" operator="lessThan">
      <formula>$C$4</formula>
    </cfRule>
  </conditionalFormatting>
  <conditionalFormatting sqref="AR12">
    <cfRule type="cellIs" dxfId="3700" priority="1258" operator="lessThan">
      <formula>$C$4</formula>
    </cfRule>
  </conditionalFormatting>
  <conditionalFormatting sqref="AR13">
    <cfRule type="cellIs" dxfId="3699" priority="1259" operator="lessThan">
      <formula>$C$4</formula>
    </cfRule>
  </conditionalFormatting>
  <conditionalFormatting sqref="AR14">
    <cfRule type="cellIs" dxfId="3698" priority="1260" operator="lessThan">
      <formula>$C$4</formula>
    </cfRule>
  </conditionalFormatting>
  <conditionalFormatting sqref="AR15">
    <cfRule type="cellIs" dxfId="3697" priority="1261" operator="lessThan">
      <formula>$C$4</formula>
    </cfRule>
  </conditionalFormatting>
  <conditionalFormatting sqref="AR16">
    <cfRule type="cellIs" dxfId="3696" priority="1262" operator="lessThan">
      <formula>$C$4</formula>
    </cfRule>
  </conditionalFormatting>
  <conditionalFormatting sqref="AR17">
    <cfRule type="cellIs" dxfId="3695" priority="1263" operator="lessThan">
      <formula>$C$4</formula>
    </cfRule>
  </conditionalFormatting>
  <conditionalFormatting sqref="AR18">
    <cfRule type="cellIs" dxfId="3694" priority="1264" operator="lessThan">
      <formula>$C$4</formula>
    </cfRule>
  </conditionalFormatting>
  <conditionalFormatting sqref="AR19">
    <cfRule type="cellIs" dxfId="3693" priority="1265" operator="lessThan">
      <formula>$C$4</formula>
    </cfRule>
  </conditionalFormatting>
  <conditionalFormatting sqref="AR20">
    <cfRule type="cellIs" dxfId="3692" priority="1266" operator="lessThan">
      <formula>$C$4</formula>
    </cfRule>
  </conditionalFormatting>
  <conditionalFormatting sqref="AR21">
    <cfRule type="cellIs" dxfId="3691" priority="1267" operator="lessThan">
      <formula>$C$4</formula>
    </cfRule>
  </conditionalFormatting>
  <conditionalFormatting sqref="AR22">
    <cfRule type="cellIs" dxfId="3690" priority="1268" operator="lessThan">
      <formula>$C$4</formula>
    </cfRule>
  </conditionalFormatting>
  <conditionalFormatting sqref="AR23">
    <cfRule type="cellIs" dxfId="3689" priority="1269" operator="lessThan">
      <formula>$C$4</formula>
    </cfRule>
  </conditionalFormatting>
  <conditionalFormatting sqref="AR24">
    <cfRule type="cellIs" dxfId="3688" priority="1270" operator="lessThan">
      <formula>$C$4</formula>
    </cfRule>
  </conditionalFormatting>
  <conditionalFormatting sqref="AR25">
    <cfRule type="cellIs" dxfId="3687" priority="1271" operator="lessThan">
      <formula>$C$4</formula>
    </cfRule>
  </conditionalFormatting>
  <conditionalFormatting sqref="AR26">
    <cfRule type="cellIs" dxfId="3686" priority="1272" operator="lessThan">
      <formula>$C$4</formula>
    </cfRule>
  </conditionalFormatting>
  <conditionalFormatting sqref="AR27">
    <cfRule type="cellIs" dxfId="3685" priority="1273" operator="lessThan">
      <formula>$C$4</formula>
    </cfRule>
  </conditionalFormatting>
  <conditionalFormatting sqref="AR28">
    <cfRule type="cellIs" dxfId="3684" priority="1274" operator="lessThan">
      <formula>$C$4</formula>
    </cfRule>
  </conditionalFormatting>
  <conditionalFormatting sqref="AR29">
    <cfRule type="cellIs" dxfId="3683" priority="1275" operator="lessThan">
      <formula>$C$4</formula>
    </cfRule>
  </conditionalFormatting>
  <conditionalFormatting sqref="AR30">
    <cfRule type="cellIs" dxfId="3682" priority="1276" operator="lessThan">
      <formula>$C$4</formula>
    </cfRule>
  </conditionalFormatting>
  <conditionalFormatting sqref="AR31">
    <cfRule type="cellIs" dxfId="3681" priority="1277" operator="lessThan">
      <formula>$C$4</formula>
    </cfRule>
  </conditionalFormatting>
  <conditionalFormatting sqref="AR32">
    <cfRule type="cellIs" dxfId="3680" priority="1278" operator="lessThan">
      <formula>$C$4</formula>
    </cfRule>
  </conditionalFormatting>
  <conditionalFormatting sqref="AR33">
    <cfRule type="cellIs" dxfId="3679" priority="1279" operator="lessThan">
      <formula>$C$4</formula>
    </cfRule>
  </conditionalFormatting>
  <conditionalFormatting sqref="AR34">
    <cfRule type="cellIs" dxfId="3678" priority="1280" operator="lessThan">
      <formula>$C$4</formula>
    </cfRule>
  </conditionalFormatting>
  <conditionalFormatting sqref="AR35">
    <cfRule type="cellIs" dxfId="3677" priority="1281" operator="lessThan">
      <formula>$C$4</formula>
    </cfRule>
  </conditionalFormatting>
  <conditionalFormatting sqref="AR36">
    <cfRule type="cellIs" dxfId="3676" priority="1282" operator="lessThan">
      <formula>$C$4</formula>
    </cfRule>
  </conditionalFormatting>
  <conditionalFormatting sqref="AR37">
    <cfRule type="cellIs" dxfId="3675" priority="1283" operator="lessThan">
      <formula>$C$4</formula>
    </cfRule>
  </conditionalFormatting>
  <conditionalFormatting sqref="AR38">
    <cfRule type="cellIs" dxfId="3674" priority="1284" operator="lessThan">
      <formula>$C$4</formula>
    </cfRule>
  </conditionalFormatting>
  <conditionalFormatting sqref="AR39">
    <cfRule type="cellIs" dxfId="3673" priority="1285" operator="lessThan">
      <formula>$C$4</formula>
    </cfRule>
  </conditionalFormatting>
  <conditionalFormatting sqref="AR40">
    <cfRule type="cellIs" dxfId="3672" priority="1286" operator="lessThan">
      <formula>$C$4</formula>
    </cfRule>
  </conditionalFormatting>
  <conditionalFormatting sqref="AR41">
    <cfRule type="cellIs" dxfId="3671" priority="1287" operator="lessThan">
      <formula>$C$4</formula>
    </cfRule>
  </conditionalFormatting>
  <conditionalFormatting sqref="AR42">
    <cfRule type="cellIs" dxfId="3670" priority="1288" operator="lessThan">
      <formula>$C$4</formula>
    </cfRule>
  </conditionalFormatting>
  <conditionalFormatting sqref="AR43">
    <cfRule type="cellIs" dxfId="3669" priority="1289" operator="lessThan">
      <formula>$C$4</formula>
    </cfRule>
  </conditionalFormatting>
  <conditionalFormatting sqref="AR44">
    <cfRule type="cellIs" dxfId="3668" priority="1290" operator="lessThan">
      <formula>$C$4</formula>
    </cfRule>
  </conditionalFormatting>
  <conditionalFormatting sqref="AR45">
    <cfRule type="cellIs" dxfId="3667" priority="1291" operator="lessThan">
      <formula>$C$4</formula>
    </cfRule>
  </conditionalFormatting>
  <conditionalFormatting sqref="AR46">
    <cfRule type="cellIs" dxfId="3666" priority="1292" operator="lessThan">
      <formula>$C$4</formula>
    </cfRule>
  </conditionalFormatting>
  <conditionalFormatting sqref="AR47">
    <cfRule type="cellIs" dxfId="3665" priority="1293" operator="lessThan">
      <formula>$C$4</formula>
    </cfRule>
  </conditionalFormatting>
  <conditionalFormatting sqref="AR48">
    <cfRule type="cellIs" dxfId="3664" priority="1294" operator="lessThan">
      <formula>$C$4</formula>
    </cfRule>
  </conditionalFormatting>
  <conditionalFormatting sqref="AR49">
    <cfRule type="cellIs" dxfId="3663" priority="1295" operator="lessThan">
      <formula>$C$4</formula>
    </cfRule>
  </conditionalFormatting>
  <conditionalFormatting sqref="AR50">
    <cfRule type="cellIs" dxfId="3662" priority="1296" operator="lessThan">
      <formula>$C$4</formula>
    </cfRule>
  </conditionalFormatting>
  <conditionalFormatting sqref="AR51">
    <cfRule type="cellIs" dxfId="3661" priority="1297" operator="lessThan">
      <formula>$C$4</formula>
    </cfRule>
  </conditionalFormatting>
  <conditionalFormatting sqref="AR52">
    <cfRule type="cellIs" dxfId="3660" priority="1298" operator="lessThan">
      <formula>$C$4</formula>
    </cfRule>
  </conditionalFormatting>
  <conditionalFormatting sqref="AR53">
    <cfRule type="cellIs" dxfId="3659" priority="1299" operator="lessThan">
      <formula>$C$4</formula>
    </cfRule>
  </conditionalFormatting>
  <conditionalFormatting sqref="AR54">
    <cfRule type="cellIs" dxfId="3658" priority="1300" operator="lessThan">
      <formula>$C$4</formula>
    </cfRule>
  </conditionalFormatting>
  <conditionalFormatting sqref="AR55">
    <cfRule type="cellIs" dxfId="3657" priority="1301" operator="lessThan">
      <formula>$C$4</formula>
    </cfRule>
  </conditionalFormatting>
  <conditionalFormatting sqref="AR56">
    <cfRule type="cellIs" dxfId="3656" priority="1302" operator="lessThan">
      <formula>$C$4</formula>
    </cfRule>
  </conditionalFormatting>
  <conditionalFormatting sqref="AR57">
    <cfRule type="cellIs" dxfId="3655" priority="1303" operator="lessThan">
      <formula>$C$4</formula>
    </cfRule>
  </conditionalFormatting>
  <conditionalFormatting sqref="AR58">
    <cfRule type="cellIs" dxfId="3654" priority="1304" operator="lessThan">
      <formula>$C$4</formula>
    </cfRule>
  </conditionalFormatting>
  <conditionalFormatting sqref="AR59">
    <cfRule type="cellIs" dxfId="3653" priority="1305" operator="lessThan">
      <formula>$C$4</formula>
    </cfRule>
  </conditionalFormatting>
  <conditionalFormatting sqref="AR60">
    <cfRule type="cellIs" dxfId="3652" priority="1306" operator="lessThan">
      <formula>$C$4</formula>
    </cfRule>
  </conditionalFormatting>
  <conditionalFormatting sqref="AS11">
    <cfRule type="cellIs" dxfId="3651" priority="1307" operator="lessThan">
      <formula>$C$4</formula>
    </cfRule>
  </conditionalFormatting>
  <conditionalFormatting sqref="AS12">
    <cfRule type="cellIs" dxfId="3650" priority="1308" operator="lessThan">
      <formula>$C$4</formula>
    </cfRule>
  </conditionalFormatting>
  <conditionalFormatting sqref="AS13">
    <cfRule type="cellIs" dxfId="3649" priority="1309" operator="lessThan">
      <formula>$C$4</formula>
    </cfRule>
  </conditionalFormatting>
  <conditionalFormatting sqref="AS14">
    <cfRule type="cellIs" dxfId="3648" priority="1310" operator="lessThan">
      <formula>$C$4</formula>
    </cfRule>
  </conditionalFormatting>
  <conditionalFormatting sqref="AS15">
    <cfRule type="cellIs" dxfId="3647" priority="1311" operator="lessThan">
      <formula>$C$4</formula>
    </cfRule>
  </conditionalFormatting>
  <conditionalFormatting sqref="AS16">
    <cfRule type="cellIs" dxfId="3646" priority="1312" operator="lessThan">
      <formula>$C$4</formula>
    </cfRule>
  </conditionalFormatting>
  <conditionalFormatting sqref="AS17">
    <cfRule type="cellIs" dxfId="3645" priority="1313" operator="lessThan">
      <formula>$C$4</formula>
    </cfRule>
  </conditionalFormatting>
  <conditionalFormatting sqref="AS18">
    <cfRule type="cellIs" dxfId="3644" priority="1314" operator="lessThan">
      <formula>$C$4</formula>
    </cfRule>
  </conditionalFormatting>
  <conditionalFormatting sqref="AS19">
    <cfRule type="cellIs" dxfId="3643" priority="1315" operator="lessThan">
      <formula>$C$4</formula>
    </cfRule>
  </conditionalFormatting>
  <conditionalFormatting sqref="AS20">
    <cfRule type="cellIs" dxfId="3642" priority="1316" operator="lessThan">
      <formula>$C$4</formula>
    </cfRule>
  </conditionalFormatting>
  <conditionalFormatting sqref="AS21">
    <cfRule type="cellIs" dxfId="3641" priority="1317" operator="lessThan">
      <formula>$C$4</formula>
    </cfRule>
  </conditionalFormatting>
  <conditionalFormatting sqref="AS22">
    <cfRule type="cellIs" dxfId="3640" priority="1318" operator="lessThan">
      <formula>$C$4</formula>
    </cfRule>
  </conditionalFormatting>
  <conditionalFormatting sqref="AS23">
    <cfRule type="cellIs" dxfId="3639" priority="1319" operator="lessThan">
      <formula>$C$4</formula>
    </cfRule>
  </conditionalFormatting>
  <conditionalFormatting sqref="AS24">
    <cfRule type="cellIs" dxfId="3638" priority="1320" operator="lessThan">
      <formula>$C$4</formula>
    </cfRule>
  </conditionalFormatting>
  <conditionalFormatting sqref="AS25">
    <cfRule type="cellIs" dxfId="3637" priority="1321" operator="lessThan">
      <formula>$C$4</formula>
    </cfRule>
  </conditionalFormatting>
  <conditionalFormatting sqref="AS26">
    <cfRule type="cellIs" dxfId="3636" priority="1322" operator="lessThan">
      <formula>$C$4</formula>
    </cfRule>
  </conditionalFormatting>
  <conditionalFormatting sqref="AS27">
    <cfRule type="cellIs" dxfId="3635" priority="1323" operator="lessThan">
      <formula>$C$4</formula>
    </cfRule>
  </conditionalFormatting>
  <conditionalFormatting sqref="AS28">
    <cfRule type="cellIs" dxfId="3634" priority="1324" operator="lessThan">
      <formula>$C$4</formula>
    </cfRule>
  </conditionalFormatting>
  <conditionalFormatting sqref="AS29">
    <cfRule type="cellIs" dxfId="3633" priority="1325" operator="lessThan">
      <formula>$C$4</formula>
    </cfRule>
  </conditionalFormatting>
  <conditionalFormatting sqref="AS30">
    <cfRule type="cellIs" dxfId="3632" priority="1326" operator="lessThan">
      <formula>$C$4</formula>
    </cfRule>
  </conditionalFormatting>
  <conditionalFormatting sqref="AS31">
    <cfRule type="cellIs" dxfId="3631" priority="1327" operator="lessThan">
      <formula>$C$4</formula>
    </cfRule>
  </conditionalFormatting>
  <conditionalFormatting sqref="AS32">
    <cfRule type="cellIs" dxfId="3630" priority="1328" operator="lessThan">
      <formula>$C$4</formula>
    </cfRule>
  </conditionalFormatting>
  <conditionalFormatting sqref="AS33">
    <cfRule type="cellIs" dxfId="3629" priority="1329" operator="lessThan">
      <formula>$C$4</formula>
    </cfRule>
  </conditionalFormatting>
  <conditionalFormatting sqref="AS34">
    <cfRule type="cellIs" dxfId="3628" priority="1330" operator="lessThan">
      <formula>$C$4</formula>
    </cfRule>
  </conditionalFormatting>
  <conditionalFormatting sqref="AS35">
    <cfRule type="cellIs" dxfId="3627" priority="1331" operator="lessThan">
      <formula>$C$4</formula>
    </cfRule>
  </conditionalFormatting>
  <conditionalFormatting sqref="AS36">
    <cfRule type="cellIs" dxfId="3626" priority="1332" operator="lessThan">
      <formula>$C$4</formula>
    </cfRule>
  </conditionalFormatting>
  <conditionalFormatting sqref="AS37">
    <cfRule type="cellIs" dxfId="3625" priority="1333" operator="lessThan">
      <formula>$C$4</formula>
    </cfRule>
  </conditionalFormatting>
  <conditionalFormatting sqref="AS38">
    <cfRule type="cellIs" dxfId="3624" priority="1334" operator="lessThan">
      <formula>$C$4</formula>
    </cfRule>
  </conditionalFormatting>
  <conditionalFormatting sqref="AS39">
    <cfRule type="cellIs" dxfId="3623" priority="1335" operator="lessThan">
      <formula>$C$4</formula>
    </cfRule>
  </conditionalFormatting>
  <conditionalFormatting sqref="AS40">
    <cfRule type="cellIs" dxfId="3622" priority="1336" operator="lessThan">
      <formula>$C$4</formula>
    </cfRule>
  </conditionalFormatting>
  <conditionalFormatting sqref="AS41">
    <cfRule type="cellIs" dxfId="3621" priority="1337" operator="lessThan">
      <formula>$C$4</formula>
    </cfRule>
  </conditionalFormatting>
  <conditionalFormatting sqref="AS42">
    <cfRule type="cellIs" dxfId="3620" priority="1338" operator="lessThan">
      <formula>$C$4</formula>
    </cfRule>
  </conditionalFormatting>
  <conditionalFormatting sqref="AS43">
    <cfRule type="cellIs" dxfId="3619" priority="1339" operator="lessThan">
      <formula>$C$4</formula>
    </cfRule>
  </conditionalFormatting>
  <conditionalFormatting sqref="AS44">
    <cfRule type="cellIs" dxfId="3618" priority="1340" operator="lessThan">
      <formula>$C$4</formula>
    </cfRule>
  </conditionalFormatting>
  <conditionalFormatting sqref="AS45">
    <cfRule type="cellIs" dxfId="3617" priority="1341" operator="lessThan">
      <formula>$C$4</formula>
    </cfRule>
  </conditionalFormatting>
  <conditionalFormatting sqref="AS46">
    <cfRule type="cellIs" dxfId="3616" priority="1342" operator="lessThan">
      <formula>$C$4</formula>
    </cfRule>
  </conditionalFormatting>
  <conditionalFormatting sqref="AS47">
    <cfRule type="cellIs" dxfId="3615" priority="1343" operator="lessThan">
      <formula>$C$4</formula>
    </cfRule>
  </conditionalFormatting>
  <conditionalFormatting sqref="AS48">
    <cfRule type="cellIs" dxfId="3614" priority="1344" operator="lessThan">
      <formula>$C$4</formula>
    </cfRule>
  </conditionalFormatting>
  <conditionalFormatting sqref="AS49">
    <cfRule type="cellIs" dxfId="3613" priority="1345" operator="lessThan">
      <formula>$C$4</formula>
    </cfRule>
  </conditionalFormatting>
  <conditionalFormatting sqref="AS50">
    <cfRule type="cellIs" dxfId="3612" priority="1346" operator="lessThan">
      <formula>$C$4</formula>
    </cfRule>
  </conditionalFormatting>
  <conditionalFormatting sqref="AS51">
    <cfRule type="cellIs" dxfId="3611" priority="1347" operator="lessThan">
      <formula>$C$4</formula>
    </cfRule>
  </conditionalFormatting>
  <conditionalFormatting sqref="AS52">
    <cfRule type="cellIs" dxfId="3610" priority="1348" operator="lessThan">
      <formula>$C$4</formula>
    </cfRule>
  </conditionalFormatting>
  <conditionalFormatting sqref="AS53">
    <cfRule type="cellIs" dxfId="3609" priority="1349" operator="lessThan">
      <formula>$C$4</formula>
    </cfRule>
  </conditionalFormatting>
  <conditionalFormatting sqref="AS54">
    <cfRule type="cellIs" dxfId="3608" priority="1350" operator="lessThan">
      <formula>$C$4</formula>
    </cfRule>
  </conditionalFormatting>
  <conditionalFormatting sqref="AS55">
    <cfRule type="cellIs" dxfId="3607" priority="1351" operator="lessThan">
      <formula>$C$4</formula>
    </cfRule>
  </conditionalFormatting>
  <conditionalFormatting sqref="AS56">
    <cfRule type="cellIs" dxfId="3606" priority="1352" operator="lessThan">
      <formula>$C$4</formula>
    </cfRule>
  </conditionalFormatting>
  <conditionalFormatting sqref="AS57">
    <cfRule type="cellIs" dxfId="3605" priority="1353" operator="lessThan">
      <formula>$C$4</formula>
    </cfRule>
  </conditionalFormatting>
  <conditionalFormatting sqref="AS58">
    <cfRule type="cellIs" dxfId="3604" priority="1354" operator="lessThan">
      <formula>$C$4</formula>
    </cfRule>
  </conditionalFormatting>
  <conditionalFormatting sqref="AS59">
    <cfRule type="cellIs" dxfId="3603" priority="1355" operator="lessThan">
      <formula>$C$4</formula>
    </cfRule>
  </conditionalFormatting>
  <conditionalFormatting sqref="AS60">
    <cfRule type="cellIs" dxfId="3602" priority="1356" operator="lessThan">
      <formula>$C$4</formula>
    </cfRule>
  </conditionalFormatting>
  <conditionalFormatting sqref="AT11">
    <cfRule type="cellIs" dxfId="3601" priority="1357" operator="lessThan">
      <formula>$C$4</formula>
    </cfRule>
  </conditionalFormatting>
  <conditionalFormatting sqref="AT12">
    <cfRule type="cellIs" dxfId="3600" priority="1358" operator="lessThan">
      <formula>$C$4</formula>
    </cfRule>
  </conditionalFormatting>
  <conditionalFormatting sqref="AT13">
    <cfRule type="cellIs" dxfId="3599" priority="1359" operator="lessThan">
      <formula>$C$4</formula>
    </cfRule>
  </conditionalFormatting>
  <conditionalFormatting sqref="AT14">
    <cfRule type="cellIs" dxfId="3598" priority="1360" operator="lessThan">
      <formula>$C$4</formula>
    </cfRule>
  </conditionalFormatting>
  <conditionalFormatting sqref="AT15">
    <cfRule type="cellIs" dxfId="3597" priority="1361" operator="lessThan">
      <formula>$C$4</formula>
    </cfRule>
  </conditionalFormatting>
  <conditionalFormatting sqref="AT16">
    <cfRule type="cellIs" dxfId="3596" priority="1362" operator="lessThan">
      <formula>$C$4</formula>
    </cfRule>
  </conditionalFormatting>
  <conditionalFormatting sqref="AT17">
    <cfRule type="cellIs" dxfId="3595" priority="1363" operator="lessThan">
      <formula>$C$4</formula>
    </cfRule>
  </conditionalFormatting>
  <conditionalFormatting sqref="AT18">
    <cfRule type="cellIs" dxfId="3594" priority="1364" operator="lessThan">
      <formula>$C$4</formula>
    </cfRule>
  </conditionalFormatting>
  <conditionalFormatting sqref="AT19">
    <cfRule type="cellIs" dxfId="3593" priority="1365" operator="lessThan">
      <formula>$C$4</formula>
    </cfRule>
  </conditionalFormatting>
  <conditionalFormatting sqref="AT20">
    <cfRule type="cellIs" dxfId="3592" priority="1366" operator="lessThan">
      <formula>$C$4</formula>
    </cfRule>
  </conditionalFormatting>
  <conditionalFormatting sqref="AT21">
    <cfRule type="cellIs" dxfId="3591" priority="1367" operator="lessThan">
      <formula>$C$4</formula>
    </cfRule>
  </conditionalFormatting>
  <conditionalFormatting sqref="AT22">
    <cfRule type="cellIs" dxfId="3590" priority="1368" operator="lessThan">
      <formula>$C$4</formula>
    </cfRule>
  </conditionalFormatting>
  <conditionalFormatting sqref="AT23">
    <cfRule type="cellIs" dxfId="3589" priority="1369" operator="lessThan">
      <formula>$C$4</formula>
    </cfRule>
  </conditionalFormatting>
  <conditionalFormatting sqref="AT24">
    <cfRule type="cellIs" dxfId="3588" priority="1370" operator="lessThan">
      <formula>$C$4</formula>
    </cfRule>
  </conditionalFormatting>
  <conditionalFormatting sqref="AT25">
    <cfRule type="cellIs" dxfId="3587" priority="1371" operator="lessThan">
      <formula>$C$4</formula>
    </cfRule>
  </conditionalFormatting>
  <conditionalFormatting sqref="AT26">
    <cfRule type="cellIs" dxfId="3586" priority="1372" operator="lessThan">
      <formula>$C$4</formula>
    </cfRule>
  </conditionalFormatting>
  <conditionalFormatting sqref="AT27">
    <cfRule type="cellIs" dxfId="3585" priority="1373" operator="lessThan">
      <formula>$C$4</formula>
    </cfRule>
  </conditionalFormatting>
  <conditionalFormatting sqref="AT28">
    <cfRule type="cellIs" dxfId="3584" priority="1374" operator="lessThan">
      <formula>$C$4</formula>
    </cfRule>
  </conditionalFormatting>
  <conditionalFormatting sqref="AT29">
    <cfRule type="cellIs" dxfId="3583" priority="1375" operator="lessThan">
      <formula>$C$4</formula>
    </cfRule>
  </conditionalFormatting>
  <conditionalFormatting sqref="AT30">
    <cfRule type="cellIs" dxfId="3582" priority="1376" operator="lessThan">
      <formula>$C$4</formula>
    </cfRule>
  </conditionalFormatting>
  <conditionalFormatting sqref="AT31">
    <cfRule type="cellIs" dxfId="3581" priority="1377" operator="lessThan">
      <formula>$C$4</formula>
    </cfRule>
  </conditionalFormatting>
  <conditionalFormatting sqref="AT32">
    <cfRule type="cellIs" dxfId="3580" priority="1378" operator="lessThan">
      <formula>$C$4</formula>
    </cfRule>
  </conditionalFormatting>
  <conditionalFormatting sqref="AT33">
    <cfRule type="cellIs" dxfId="3579" priority="1379" operator="lessThan">
      <formula>$C$4</formula>
    </cfRule>
  </conditionalFormatting>
  <conditionalFormatting sqref="AT34">
    <cfRule type="cellIs" dxfId="3578" priority="1380" operator="lessThan">
      <formula>$C$4</formula>
    </cfRule>
  </conditionalFormatting>
  <conditionalFormatting sqref="AT35">
    <cfRule type="cellIs" dxfId="3577" priority="1381" operator="lessThan">
      <formula>$C$4</formula>
    </cfRule>
  </conditionalFormatting>
  <conditionalFormatting sqref="AT36">
    <cfRule type="cellIs" dxfId="3576" priority="1382" operator="lessThan">
      <formula>$C$4</formula>
    </cfRule>
  </conditionalFormatting>
  <conditionalFormatting sqref="AT37">
    <cfRule type="cellIs" dxfId="3575" priority="1383" operator="lessThan">
      <formula>$C$4</formula>
    </cfRule>
  </conditionalFormatting>
  <conditionalFormatting sqref="AT38">
    <cfRule type="cellIs" dxfId="3574" priority="1384" operator="lessThan">
      <formula>$C$4</formula>
    </cfRule>
  </conditionalFormatting>
  <conditionalFormatting sqref="AT39">
    <cfRule type="cellIs" dxfId="3573" priority="1385" operator="lessThan">
      <formula>$C$4</formula>
    </cfRule>
  </conditionalFormatting>
  <conditionalFormatting sqref="AT40">
    <cfRule type="cellIs" dxfId="3572" priority="1386" operator="lessThan">
      <formula>$C$4</formula>
    </cfRule>
  </conditionalFormatting>
  <conditionalFormatting sqref="AT41">
    <cfRule type="cellIs" dxfId="3571" priority="1387" operator="lessThan">
      <formula>$C$4</formula>
    </cfRule>
  </conditionalFormatting>
  <conditionalFormatting sqref="AT42">
    <cfRule type="cellIs" dxfId="3570" priority="1388" operator="lessThan">
      <formula>$C$4</formula>
    </cfRule>
  </conditionalFormatting>
  <conditionalFormatting sqref="AT43">
    <cfRule type="cellIs" dxfId="3569" priority="1389" operator="lessThan">
      <formula>$C$4</formula>
    </cfRule>
  </conditionalFormatting>
  <conditionalFormatting sqref="AT44">
    <cfRule type="cellIs" dxfId="3568" priority="1390" operator="lessThan">
      <formula>$C$4</formula>
    </cfRule>
  </conditionalFormatting>
  <conditionalFormatting sqref="AT45">
    <cfRule type="cellIs" dxfId="3567" priority="1391" operator="lessThan">
      <formula>$C$4</formula>
    </cfRule>
  </conditionalFormatting>
  <conditionalFormatting sqref="AT46">
    <cfRule type="cellIs" dxfId="3566" priority="1392" operator="lessThan">
      <formula>$C$4</formula>
    </cfRule>
  </conditionalFormatting>
  <conditionalFormatting sqref="AT47">
    <cfRule type="cellIs" dxfId="3565" priority="1393" operator="lessThan">
      <formula>$C$4</formula>
    </cfRule>
  </conditionalFormatting>
  <conditionalFormatting sqref="AT48">
    <cfRule type="cellIs" dxfId="3564" priority="1394" operator="lessThan">
      <formula>$C$4</formula>
    </cfRule>
  </conditionalFormatting>
  <conditionalFormatting sqref="AT49">
    <cfRule type="cellIs" dxfId="3563" priority="1395" operator="lessThan">
      <formula>$C$4</formula>
    </cfRule>
  </conditionalFormatting>
  <conditionalFormatting sqref="AT50">
    <cfRule type="cellIs" dxfId="3562" priority="1396" operator="lessThan">
      <formula>$C$4</formula>
    </cfRule>
  </conditionalFormatting>
  <conditionalFormatting sqref="AT51">
    <cfRule type="cellIs" dxfId="3561" priority="1397" operator="lessThan">
      <formula>$C$4</formula>
    </cfRule>
  </conditionalFormatting>
  <conditionalFormatting sqref="AT52">
    <cfRule type="cellIs" dxfId="3560" priority="1398" operator="lessThan">
      <formula>$C$4</formula>
    </cfRule>
  </conditionalFormatting>
  <conditionalFormatting sqref="AT53">
    <cfRule type="cellIs" dxfId="3559" priority="1399" operator="lessThan">
      <formula>$C$4</formula>
    </cfRule>
  </conditionalFormatting>
  <conditionalFormatting sqref="AT54">
    <cfRule type="cellIs" dxfId="3558" priority="1400" operator="lessThan">
      <formula>$C$4</formula>
    </cfRule>
  </conditionalFormatting>
  <conditionalFormatting sqref="AT55">
    <cfRule type="cellIs" dxfId="3557" priority="1401" operator="lessThan">
      <formula>$C$4</formula>
    </cfRule>
  </conditionalFormatting>
  <conditionalFormatting sqref="AT56">
    <cfRule type="cellIs" dxfId="3556" priority="1402" operator="lessThan">
      <formula>$C$4</formula>
    </cfRule>
  </conditionalFormatting>
  <conditionalFormatting sqref="AT57">
    <cfRule type="cellIs" dxfId="3555" priority="1403" operator="lessThan">
      <formula>$C$4</formula>
    </cfRule>
  </conditionalFormatting>
  <conditionalFormatting sqref="AT58">
    <cfRule type="cellIs" dxfId="3554" priority="1404" operator="lessThan">
      <formula>$C$4</formula>
    </cfRule>
  </conditionalFormatting>
  <conditionalFormatting sqref="AT59">
    <cfRule type="cellIs" dxfId="3553" priority="1405" operator="lessThan">
      <formula>$C$4</formula>
    </cfRule>
  </conditionalFormatting>
  <conditionalFormatting sqref="AT60">
    <cfRule type="cellIs" dxfId="3552" priority="1406" operator="lessThan">
      <formula>$C$4</formula>
    </cfRule>
  </conditionalFormatting>
  <conditionalFormatting sqref="AU11">
    <cfRule type="cellIs" dxfId="3551" priority="1407" operator="lessThan">
      <formula>$C$4</formula>
    </cfRule>
  </conditionalFormatting>
  <conditionalFormatting sqref="AU12">
    <cfRule type="cellIs" dxfId="3550" priority="1408" operator="lessThan">
      <formula>$C$4</formula>
    </cfRule>
  </conditionalFormatting>
  <conditionalFormatting sqref="AU13">
    <cfRule type="cellIs" dxfId="3549" priority="1409" operator="lessThan">
      <formula>$C$4</formula>
    </cfRule>
  </conditionalFormatting>
  <conditionalFormatting sqref="AU14">
    <cfRule type="cellIs" dxfId="3548" priority="1410" operator="lessThan">
      <formula>$C$4</formula>
    </cfRule>
  </conditionalFormatting>
  <conditionalFormatting sqref="AU15">
    <cfRule type="cellIs" dxfId="3547" priority="1411" operator="lessThan">
      <formula>$C$4</formula>
    </cfRule>
  </conditionalFormatting>
  <conditionalFormatting sqref="AU16">
    <cfRule type="cellIs" dxfId="3546" priority="1412" operator="lessThan">
      <formula>$C$4</formula>
    </cfRule>
  </conditionalFormatting>
  <conditionalFormatting sqref="AU17">
    <cfRule type="cellIs" dxfId="3545" priority="1413" operator="lessThan">
      <formula>$C$4</formula>
    </cfRule>
  </conditionalFormatting>
  <conditionalFormatting sqref="AU18">
    <cfRule type="cellIs" dxfId="3544" priority="1414" operator="lessThan">
      <formula>$C$4</formula>
    </cfRule>
  </conditionalFormatting>
  <conditionalFormatting sqref="AU19">
    <cfRule type="cellIs" dxfId="3543" priority="1415" operator="lessThan">
      <formula>$C$4</formula>
    </cfRule>
  </conditionalFormatting>
  <conditionalFormatting sqref="AU20">
    <cfRule type="cellIs" dxfId="3542" priority="1416" operator="lessThan">
      <formula>$C$4</formula>
    </cfRule>
  </conditionalFormatting>
  <conditionalFormatting sqref="AU21">
    <cfRule type="cellIs" dxfId="3541" priority="1417" operator="lessThan">
      <formula>$C$4</formula>
    </cfRule>
  </conditionalFormatting>
  <conditionalFormatting sqref="AU22">
    <cfRule type="cellIs" dxfId="3540" priority="1418" operator="lessThan">
      <formula>$C$4</formula>
    </cfRule>
  </conditionalFormatting>
  <conditionalFormatting sqref="AU23">
    <cfRule type="cellIs" dxfId="3539" priority="1419" operator="lessThan">
      <formula>$C$4</formula>
    </cfRule>
  </conditionalFormatting>
  <conditionalFormatting sqref="AU24">
    <cfRule type="cellIs" dxfId="3538" priority="1420" operator="lessThan">
      <formula>$C$4</formula>
    </cfRule>
  </conditionalFormatting>
  <conditionalFormatting sqref="AU25">
    <cfRule type="cellIs" dxfId="3537" priority="1421" operator="lessThan">
      <formula>$C$4</formula>
    </cfRule>
  </conditionalFormatting>
  <conditionalFormatting sqref="AU26">
    <cfRule type="cellIs" dxfId="3536" priority="1422" operator="lessThan">
      <formula>$C$4</formula>
    </cfRule>
  </conditionalFormatting>
  <conditionalFormatting sqref="AU27">
    <cfRule type="cellIs" dxfId="3535" priority="1423" operator="lessThan">
      <formula>$C$4</formula>
    </cfRule>
  </conditionalFormatting>
  <conditionalFormatting sqref="AU28">
    <cfRule type="cellIs" dxfId="3534" priority="1424" operator="lessThan">
      <formula>$C$4</formula>
    </cfRule>
  </conditionalFormatting>
  <conditionalFormatting sqref="AU29">
    <cfRule type="cellIs" dxfId="3533" priority="1425" operator="lessThan">
      <formula>$C$4</formula>
    </cfRule>
  </conditionalFormatting>
  <conditionalFormatting sqref="AU30">
    <cfRule type="cellIs" dxfId="3532" priority="1426" operator="lessThan">
      <formula>$C$4</formula>
    </cfRule>
  </conditionalFormatting>
  <conditionalFormatting sqref="AU31">
    <cfRule type="cellIs" dxfId="3531" priority="1427" operator="lessThan">
      <formula>$C$4</formula>
    </cfRule>
  </conditionalFormatting>
  <conditionalFormatting sqref="AU32">
    <cfRule type="cellIs" dxfId="3530" priority="1428" operator="lessThan">
      <formula>$C$4</formula>
    </cfRule>
  </conditionalFormatting>
  <conditionalFormatting sqref="AU33">
    <cfRule type="cellIs" dxfId="3529" priority="1429" operator="lessThan">
      <formula>$C$4</formula>
    </cfRule>
  </conditionalFormatting>
  <conditionalFormatting sqref="AU34">
    <cfRule type="cellIs" dxfId="3528" priority="1430" operator="lessThan">
      <formula>$C$4</formula>
    </cfRule>
  </conditionalFormatting>
  <conditionalFormatting sqref="AU35">
    <cfRule type="cellIs" dxfId="3527" priority="1431" operator="lessThan">
      <formula>$C$4</formula>
    </cfRule>
  </conditionalFormatting>
  <conditionalFormatting sqref="AU36">
    <cfRule type="cellIs" dxfId="3526" priority="1432" operator="lessThan">
      <formula>$C$4</formula>
    </cfRule>
  </conditionalFormatting>
  <conditionalFormatting sqref="AU37">
    <cfRule type="cellIs" dxfId="3525" priority="1433" operator="lessThan">
      <formula>$C$4</formula>
    </cfRule>
  </conditionalFormatting>
  <conditionalFormatting sqref="AU38">
    <cfRule type="cellIs" dxfId="3524" priority="1434" operator="lessThan">
      <formula>$C$4</formula>
    </cfRule>
  </conditionalFormatting>
  <conditionalFormatting sqref="AU39">
    <cfRule type="cellIs" dxfId="3523" priority="1435" operator="lessThan">
      <formula>$C$4</formula>
    </cfRule>
  </conditionalFormatting>
  <conditionalFormatting sqref="AU40">
    <cfRule type="cellIs" dxfId="3522" priority="1436" operator="lessThan">
      <formula>$C$4</formula>
    </cfRule>
  </conditionalFormatting>
  <conditionalFormatting sqref="AU41">
    <cfRule type="cellIs" dxfId="3521" priority="1437" operator="lessThan">
      <formula>$C$4</formula>
    </cfRule>
  </conditionalFormatting>
  <conditionalFormatting sqref="AU42">
    <cfRule type="cellIs" dxfId="3520" priority="1438" operator="lessThan">
      <formula>$C$4</formula>
    </cfRule>
  </conditionalFormatting>
  <conditionalFormatting sqref="AU43">
    <cfRule type="cellIs" dxfId="3519" priority="1439" operator="lessThan">
      <formula>$C$4</formula>
    </cfRule>
  </conditionalFormatting>
  <conditionalFormatting sqref="AU44">
    <cfRule type="cellIs" dxfId="3518" priority="1440" operator="lessThan">
      <formula>$C$4</formula>
    </cfRule>
  </conditionalFormatting>
  <conditionalFormatting sqref="AU45">
    <cfRule type="cellIs" dxfId="3517" priority="1441" operator="lessThan">
      <formula>$C$4</formula>
    </cfRule>
  </conditionalFormatting>
  <conditionalFormatting sqref="AU46">
    <cfRule type="cellIs" dxfId="3516" priority="1442" operator="lessThan">
      <formula>$C$4</formula>
    </cfRule>
  </conditionalFormatting>
  <conditionalFormatting sqref="AU47">
    <cfRule type="cellIs" dxfId="3515" priority="1443" operator="lessThan">
      <formula>$C$4</formula>
    </cfRule>
  </conditionalFormatting>
  <conditionalFormatting sqref="AU48">
    <cfRule type="cellIs" dxfId="3514" priority="1444" operator="lessThan">
      <formula>$C$4</formula>
    </cfRule>
  </conditionalFormatting>
  <conditionalFormatting sqref="AU49">
    <cfRule type="cellIs" dxfId="3513" priority="1445" operator="lessThan">
      <formula>$C$4</formula>
    </cfRule>
  </conditionalFormatting>
  <conditionalFormatting sqref="AU50">
    <cfRule type="cellIs" dxfId="3512" priority="1446" operator="lessThan">
      <formula>$C$4</formula>
    </cfRule>
  </conditionalFormatting>
  <conditionalFormatting sqref="AU51">
    <cfRule type="cellIs" dxfId="3511" priority="1447" operator="lessThan">
      <formula>$C$4</formula>
    </cfRule>
  </conditionalFormatting>
  <conditionalFormatting sqref="AU52">
    <cfRule type="cellIs" dxfId="3510" priority="1448" operator="lessThan">
      <formula>$C$4</formula>
    </cfRule>
  </conditionalFormatting>
  <conditionalFormatting sqref="AU53">
    <cfRule type="cellIs" dxfId="3509" priority="1449" operator="lessThan">
      <formula>$C$4</formula>
    </cfRule>
  </conditionalFormatting>
  <conditionalFormatting sqref="AU54">
    <cfRule type="cellIs" dxfId="3508" priority="1450" operator="lessThan">
      <formula>$C$4</formula>
    </cfRule>
  </conditionalFormatting>
  <conditionalFormatting sqref="AU55">
    <cfRule type="cellIs" dxfId="3507" priority="1451" operator="lessThan">
      <formula>$C$4</formula>
    </cfRule>
  </conditionalFormatting>
  <conditionalFormatting sqref="AU56">
    <cfRule type="cellIs" dxfId="3506" priority="1452" operator="lessThan">
      <formula>$C$4</formula>
    </cfRule>
  </conditionalFormatting>
  <conditionalFormatting sqref="AU57">
    <cfRule type="cellIs" dxfId="3505" priority="1453" operator="lessThan">
      <formula>$C$4</formula>
    </cfRule>
  </conditionalFormatting>
  <conditionalFormatting sqref="AU58">
    <cfRule type="cellIs" dxfId="3504" priority="1454" operator="lessThan">
      <formula>$C$4</formula>
    </cfRule>
  </conditionalFormatting>
  <conditionalFormatting sqref="AU59">
    <cfRule type="cellIs" dxfId="3503" priority="1455" operator="lessThan">
      <formula>$C$4</formula>
    </cfRule>
  </conditionalFormatting>
  <conditionalFormatting sqref="AU60">
    <cfRule type="cellIs" dxfId="3502" priority="1456" operator="lessThan">
      <formula>$C$4</formula>
    </cfRule>
  </conditionalFormatting>
  <conditionalFormatting sqref="AV11">
    <cfRule type="cellIs" dxfId="3501" priority="1457" operator="lessThan">
      <formula>$C$4</formula>
    </cfRule>
  </conditionalFormatting>
  <conditionalFormatting sqref="AV12">
    <cfRule type="cellIs" dxfId="3500" priority="1458" operator="lessThan">
      <formula>$C$4</formula>
    </cfRule>
  </conditionalFormatting>
  <conditionalFormatting sqref="AV13">
    <cfRule type="cellIs" dxfId="3499" priority="1459" operator="lessThan">
      <formula>$C$4</formula>
    </cfRule>
  </conditionalFormatting>
  <conditionalFormatting sqref="AV14">
    <cfRule type="cellIs" dxfId="3498" priority="1460" operator="lessThan">
      <formula>$C$4</formula>
    </cfRule>
  </conditionalFormatting>
  <conditionalFormatting sqref="AV15">
    <cfRule type="cellIs" dxfId="3497" priority="1461" operator="lessThan">
      <formula>$C$4</formula>
    </cfRule>
  </conditionalFormatting>
  <conditionalFormatting sqref="AV16">
    <cfRule type="cellIs" dxfId="3496" priority="1462" operator="lessThan">
      <formula>$C$4</formula>
    </cfRule>
  </conditionalFormatting>
  <conditionalFormatting sqref="AV17">
    <cfRule type="cellIs" dxfId="3495" priority="1463" operator="lessThan">
      <formula>$C$4</formula>
    </cfRule>
  </conditionalFormatting>
  <conditionalFormatting sqref="AV18">
    <cfRule type="cellIs" dxfId="3494" priority="1464" operator="lessThan">
      <formula>$C$4</formula>
    </cfRule>
  </conditionalFormatting>
  <conditionalFormatting sqref="AV19">
    <cfRule type="cellIs" dxfId="3493" priority="1465" operator="lessThan">
      <formula>$C$4</formula>
    </cfRule>
  </conditionalFormatting>
  <conditionalFormatting sqref="AV20">
    <cfRule type="cellIs" dxfId="3492" priority="1466" operator="lessThan">
      <formula>$C$4</formula>
    </cfRule>
  </conditionalFormatting>
  <conditionalFormatting sqref="AV21">
    <cfRule type="cellIs" dxfId="3491" priority="1467" operator="lessThan">
      <formula>$C$4</formula>
    </cfRule>
  </conditionalFormatting>
  <conditionalFormatting sqref="AV22">
    <cfRule type="cellIs" dxfId="3490" priority="1468" operator="lessThan">
      <formula>$C$4</formula>
    </cfRule>
  </conditionalFormatting>
  <conditionalFormatting sqref="AV23">
    <cfRule type="cellIs" dxfId="3489" priority="1469" operator="lessThan">
      <formula>$C$4</formula>
    </cfRule>
  </conditionalFormatting>
  <conditionalFormatting sqref="AV24">
    <cfRule type="cellIs" dxfId="3488" priority="1470" operator="lessThan">
      <formula>$C$4</formula>
    </cfRule>
  </conditionalFormatting>
  <conditionalFormatting sqref="AV25">
    <cfRule type="cellIs" dxfId="3487" priority="1471" operator="lessThan">
      <formula>$C$4</formula>
    </cfRule>
  </conditionalFormatting>
  <conditionalFormatting sqref="AV26">
    <cfRule type="cellIs" dxfId="3486" priority="1472" operator="lessThan">
      <formula>$C$4</formula>
    </cfRule>
  </conditionalFormatting>
  <conditionalFormatting sqref="AV27">
    <cfRule type="cellIs" dxfId="3485" priority="1473" operator="lessThan">
      <formula>$C$4</formula>
    </cfRule>
  </conditionalFormatting>
  <conditionalFormatting sqref="AV28">
    <cfRule type="cellIs" dxfId="3484" priority="1474" operator="lessThan">
      <formula>$C$4</formula>
    </cfRule>
  </conditionalFormatting>
  <conditionalFormatting sqref="AV29">
    <cfRule type="cellIs" dxfId="3483" priority="1475" operator="lessThan">
      <formula>$C$4</formula>
    </cfRule>
  </conditionalFormatting>
  <conditionalFormatting sqref="AV30">
    <cfRule type="cellIs" dxfId="3482" priority="1476" operator="lessThan">
      <formula>$C$4</formula>
    </cfRule>
  </conditionalFormatting>
  <conditionalFormatting sqref="AV31">
    <cfRule type="cellIs" dxfId="3481" priority="1477" operator="lessThan">
      <formula>$C$4</formula>
    </cfRule>
  </conditionalFormatting>
  <conditionalFormatting sqref="AV32">
    <cfRule type="cellIs" dxfId="3480" priority="1478" operator="lessThan">
      <formula>$C$4</formula>
    </cfRule>
  </conditionalFormatting>
  <conditionalFormatting sqref="AV33">
    <cfRule type="cellIs" dxfId="3479" priority="1479" operator="lessThan">
      <formula>$C$4</formula>
    </cfRule>
  </conditionalFormatting>
  <conditionalFormatting sqref="AV34">
    <cfRule type="cellIs" dxfId="3478" priority="1480" operator="lessThan">
      <formula>$C$4</formula>
    </cfRule>
  </conditionalFormatting>
  <conditionalFormatting sqref="AV35">
    <cfRule type="cellIs" dxfId="3477" priority="1481" operator="lessThan">
      <formula>$C$4</formula>
    </cfRule>
  </conditionalFormatting>
  <conditionalFormatting sqref="AV36">
    <cfRule type="cellIs" dxfId="3476" priority="1482" operator="lessThan">
      <formula>$C$4</formula>
    </cfRule>
  </conditionalFormatting>
  <conditionalFormatting sqref="AV37">
    <cfRule type="cellIs" dxfId="3475" priority="1483" operator="lessThan">
      <formula>$C$4</formula>
    </cfRule>
  </conditionalFormatting>
  <conditionalFormatting sqref="AV38">
    <cfRule type="cellIs" dxfId="3474" priority="1484" operator="lessThan">
      <formula>$C$4</formula>
    </cfRule>
  </conditionalFormatting>
  <conditionalFormatting sqref="AV39">
    <cfRule type="cellIs" dxfId="3473" priority="1485" operator="lessThan">
      <formula>$C$4</formula>
    </cfRule>
  </conditionalFormatting>
  <conditionalFormatting sqref="AV40">
    <cfRule type="cellIs" dxfId="3472" priority="1486" operator="lessThan">
      <formula>$C$4</formula>
    </cfRule>
  </conditionalFormatting>
  <conditionalFormatting sqref="AV41">
    <cfRule type="cellIs" dxfId="3471" priority="1487" operator="lessThan">
      <formula>$C$4</formula>
    </cfRule>
  </conditionalFormatting>
  <conditionalFormatting sqref="AV42">
    <cfRule type="cellIs" dxfId="3470" priority="1488" operator="lessThan">
      <formula>$C$4</formula>
    </cfRule>
  </conditionalFormatting>
  <conditionalFormatting sqref="AV43">
    <cfRule type="cellIs" dxfId="3469" priority="1489" operator="lessThan">
      <formula>$C$4</formula>
    </cfRule>
  </conditionalFormatting>
  <conditionalFormatting sqref="AV44">
    <cfRule type="cellIs" dxfId="3468" priority="1490" operator="lessThan">
      <formula>$C$4</formula>
    </cfRule>
  </conditionalFormatting>
  <conditionalFormatting sqref="AV45">
    <cfRule type="cellIs" dxfId="3467" priority="1491" operator="lessThan">
      <formula>$C$4</formula>
    </cfRule>
  </conditionalFormatting>
  <conditionalFormatting sqref="AV46">
    <cfRule type="cellIs" dxfId="3466" priority="1492" operator="lessThan">
      <formula>$C$4</formula>
    </cfRule>
  </conditionalFormatting>
  <conditionalFormatting sqref="AV47">
    <cfRule type="cellIs" dxfId="3465" priority="1493" operator="lessThan">
      <formula>$C$4</formula>
    </cfRule>
  </conditionalFormatting>
  <conditionalFormatting sqref="AV48">
    <cfRule type="cellIs" dxfId="3464" priority="1494" operator="lessThan">
      <formula>$C$4</formula>
    </cfRule>
  </conditionalFormatting>
  <conditionalFormatting sqref="AV49">
    <cfRule type="cellIs" dxfId="3463" priority="1495" operator="lessThan">
      <formula>$C$4</formula>
    </cfRule>
  </conditionalFormatting>
  <conditionalFormatting sqref="AV50">
    <cfRule type="cellIs" dxfId="3462" priority="1496" operator="lessThan">
      <formula>$C$4</formula>
    </cfRule>
  </conditionalFormatting>
  <conditionalFormatting sqref="AV51">
    <cfRule type="cellIs" dxfId="3461" priority="1497" operator="lessThan">
      <formula>$C$4</formula>
    </cfRule>
  </conditionalFormatting>
  <conditionalFormatting sqref="AV52">
    <cfRule type="cellIs" dxfId="3460" priority="1498" operator="lessThan">
      <formula>$C$4</formula>
    </cfRule>
  </conditionalFormatting>
  <conditionalFormatting sqref="AV53">
    <cfRule type="cellIs" dxfId="3459" priority="1499" operator="lessThan">
      <formula>$C$4</formula>
    </cfRule>
  </conditionalFormatting>
  <conditionalFormatting sqref="AV54">
    <cfRule type="cellIs" dxfId="3458" priority="1500" operator="lessThan">
      <formula>$C$4</formula>
    </cfRule>
  </conditionalFormatting>
  <conditionalFormatting sqref="AV55">
    <cfRule type="cellIs" dxfId="3457" priority="1501" operator="lessThan">
      <formula>$C$4</formula>
    </cfRule>
  </conditionalFormatting>
  <conditionalFormatting sqref="AV56">
    <cfRule type="cellIs" dxfId="3456" priority="1502" operator="lessThan">
      <formula>$C$4</formula>
    </cfRule>
  </conditionalFormatting>
  <conditionalFormatting sqref="AV57">
    <cfRule type="cellIs" dxfId="3455" priority="1503" operator="lessThan">
      <formula>$C$4</formula>
    </cfRule>
  </conditionalFormatting>
  <conditionalFormatting sqref="AV58">
    <cfRule type="cellIs" dxfId="3454" priority="1504" operator="lessThan">
      <formula>$C$4</formula>
    </cfRule>
  </conditionalFormatting>
  <conditionalFormatting sqref="AV59">
    <cfRule type="cellIs" dxfId="3453" priority="1505" operator="lessThan">
      <formula>$C$4</formula>
    </cfRule>
  </conditionalFormatting>
  <conditionalFormatting sqref="AV60">
    <cfRule type="cellIs" dxfId="3452" priority="1506" operator="lessThan">
      <formula>$C$4</formula>
    </cfRule>
  </conditionalFormatting>
  <conditionalFormatting sqref="AW11">
    <cfRule type="cellIs" dxfId="3451" priority="1507" operator="lessThan">
      <formula>$C$4</formula>
    </cfRule>
  </conditionalFormatting>
  <conditionalFormatting sqref="AW12">
    <cfRule type="cellIs" dxfId="3450" priority="1508" operator="lessThan">
      <formula>$C$4</formula>
    </cfRule>
  </conditionalFormatting>
  <conditionalFormatting sqref="AW13">
    <cfRule type="cellIs" dxfId="3449" priority="1509" operator="lessThan">
      <formula>$C$4</formula>
    </cfRule>
  </conditionalFormatting>
  <conditionalFormatting sqref="AW14">
    <cfRule type="cellIs" dxfId="3448" priority="1510" operator="lessThan">
      <formula>$C$4</formula>
    </cfRule>
  </conditionalFormatting>
  <conditionalFormatting sqref="AW15">
    <cfRule type="cellIs" dxfId="3447" priority="1511" operator="lessThan">
      <formula>$C$4</formula>
    </cfRule>
  </conditionalFormatting>
  <conditionalFormatting sqref="AW16">
    <cfRule type="cellIs" dxfId="3446" priority="1512" operator="lessThan">
      <formula>$C$4</formula>
    </cfRule>
  </conditionalFormatting>
  <conditionalFormatting sqref="AW17">
    <cfRule type="cellIs" dxfId="3445" priority="1513" operator="lessThan">
      <formula>$C$4</formula>
    </cfRule>
  </conditionalFormatting>
  <conditionalFormatting sqref="AW18">
    <cfRule type="cellIs" dxfId="3444" priority="1514" operator="lessThan">
      <formula>$C$4</formula>
    </cfRule>
  </conditionalFormatting>
  <conditionalFormatting sqref="AW19">
    <cfRule type="cellIs" dxfId="3443" priority="1515" operator="lessThan">
      <formula>$C$4</formula>
    </cfRule>
  </conditionalFormatting>
  <conditionalFormatting sqref="AW20">
    <cfRule type="cellIs" dxfId="3442" priority="1516" operator="lessThan">
      <formula>$C$4</formula>
    </cfRule>
  </conditionalFormatting>
  <conditionalFormatting sqref="AW21">
    <cfRule type="cellIs" dxfId="3441" priority="1517" operator="lessThan">
      <formula>$C$4</formula>
    </cfRule>
  </conditionalFormatting>
  <conditionalFormatting sqref="AW22">
    <cfRule type="cellIs" dxfId="3440" priority="1518" operator="lessThan">
      <formula>$C$4</formula>
    </cfRule>
  </conditionalFormatting>
  <conditionalFormatting sqref="AW23">
    <cfRule type="cellIs" dxfId="3439" priority="1519" operator="lessThan">
      <formula>$C$4</formula>
    </cfRule>
  </conditionalFormatting>
  <conditionalFormatting sqref="AW24">
    <cfRule type="cellIs" dxfId="3438" priority="1520" operator="lessThan">
      <formula>$C$4</formula>
    </cfRule>
  </conditionalFormatting>
  <conditionalFormatting sqref="AW25">
    <cfRule type="cellIs" dxfId="3437" priority="1521" operator="lessThan">
      <formula>$C$4</formula>
    </cfRule>
  </conditionalFormatting>
  <conditionalFormatting sqref="AW26">
    <cfRule type="cellIs" dxfId="3436" priority="1522" operator="lessThan">
      <formula>$C$4</formula>
    </cfRule>
  </conditionalFormatting>
  <conditionalFormatting sqref="AW27">
    <cfRule type="cellIs" dxfId="3435" priority="1523" operator="lessThan">
      <formula>$C$4</formula>
    </cfRule>
  </conditionalFormatting>
  <conditionalFormatting sqref="AW28">
    <cfRule type="cellIs" dxfId="3434" priority="1524" operator="lessThan">
      <formula>$C$4</formula>
    </cfRule>
  </conditionalFormatting>
  <conditionalFormatting sqref="AW29">
    <cfRule type="cellIs" dxfId="3433" priority="1525" operator="lessThan">
      <formula>$C$4</formula>
    </cfRule>
  </conditionalFormatting>
  <conditionalFormatting sqref="AW30">
    <cfRule type="cellIs" dxfId="3432" priority="1526" operator="lessThan">
      <formula>$C$4</formula>
    </cfRule>
  </conditionalFormatting>
  <conditionalFormatting sqref="AW31">
    <cfRule type="cellIs" dxfId="3431" priority="1527" operator="lessThan">
      <formula>$C$4</formula>
    </cfRule>
  </conditionalFormatting>
  <conditionalFormatting sqref="AW32">
    <cfRule type="cellIs" dxfId="3430" priority="1528" operator="lessThan">
      <formula>$C$4</formula>
    </cfRule>
  </conditionalFormatting>
  <conditionalFormatting sqref="AW33">
    <cfRule type="cellIs" dxfId="3429" priority="1529" operator="lessThan">
      <formula>$C$4</formula>
    </cfRule>
  </conditionalFormatting>
  <conditionalFormatting sqref="AW34">
    <cfRule type="cellIs" dxfId="3428" priority="1530" operator="lessThan">
      <formula>$C$4</formula>
    </cfRule>
  </conditionalFormatting>
  <conditionalFormatting sqref="AW35">
    <cfRule type="cellIs" dxfId="3427" priority="1531" operator="lessThan">
      <formula>$C$4</formula>
    </cfRule>
  </conditionalFormatting>
  <conditionalFormatting sqref="AW36">
    <cfRule type="cellIs" dxfId="3426" priority="1532" operator="lessThan">
      <formula>$C$4</formula>
    </cfRule>
  </conditionalFormatting>
  <conditionalFormatting sqref="AW37">
    <cfRule type="cellIs" dxfId="3425" priority="1533" operator="lessThan">
      <formula>$C$4</formula>
    </cfRule>
  </conditionalFormatting>
  <conditionalFormatting sqref="AW38">
    <cfRule type="cellIs" dxfId="3424" priority="1534" operator="lessThan">
      <formula>$C$4</formula>
    </cfRule>
  </conditionalFormatting>
  <conditionalFormatting sqref="AW39">
    <cfRule type="cellIs" dxfId="3423" priority="1535" operator="lessThan">
      <formula>$C$4</formula>
    </cfRule>
  </conditionalFormatting>
  <conditionalFormatting sqref="AW40">
    <cfRule type="cellIs" dxfId="3422" priority="1536" operator="lessThan">
      <formula>$C$4</formula>
    </cfRule>
  </conditionalFormatting>
  <conditionalFormatting sqref="AW41">
    <cfRule type="cellIs" dxfId="3421" priority="1537" operator="lessThan">
      <formula>$C$4</formula>
    </cfRule>
  </conditionalFormatting>
  <conditionalFormatting sqref="AW42">
    <cfRule type="cellIs" dxfId="3420" priority="1538" operator="lessThan">
      <formula>$C$4</formula>
    </cfRule>
  </conditionalFormatting>
  <conditionalFormatting sqref="AW43">
    <cfRule type="cellIs" dxfId="3419" priority="1539" operator="lessThan">
      <formula>$C$4</formula>
    </cfRule>
  </conditionalFormatting>
  <conditionalFormatting sqref="AW44">
    <cfRule type="cellIs" dxfId="3418" priority="1540" operator="lessThan">
      <formula>$C$4</formula>
    </cfRule>
  </conditionalFormatting>
  <conditionalFormatting sqref="AW45">
    <cfRule type="cellIs" dxfId="3417" priority="1541" operator="lessThan">
      <formula>$C$4</formula>
    </cfRule>
  </conditionalFormatting>
  <conditionalFormatting sqref="AW46">
    <cfRule type="cellIs" dxfId="3416" priority="1542" operator="lessThan">
      <formula>$C$4</formula>
    </cfRule>
  </conditionalFormatting>
  <conditionalFormatting sqref="AW47">
    <cfRule type="cellIs" dxfId="3415" priority="1543" operator="lessThan">
      <formula>$C$4</formula>
    </cfRule>
  </conditionalFormatting>
  <conditionalFormatting sqref="AW48">
    <cfRule type="cellIs" dxfId="3414" priority="1544" operator="lessThan">
      <formula>$C$4</formula>
    </cfRule>
  </conditionalFormatting>
  <conditionalFormatting sqref="AW49">
    <cfRule type="cellIs" dxfId="3413" priority="1545" operator="lessThan">
      <formula>$C$4</formula>
    </cfRule>
  </conditionalFormatting>
  <conditionalFormatting sqref="AW50">
    <cfRule type="cellIs" dxfId="3412" priority="1546" operator="lessThan">
      <formula>$C$4</formula>
    </cfRule>
  </conditionalFormatting>
  <conditionalFormatting sqref="AW51">
    <cfRule type="cellIs" dxfId="3411" priority="1547" operator="lessThan">
      <formula>$C$4</formula>
    </cfRule>
  </conditionalFormatting>
  <conditionalFormatting sqref="AW52">
    <cfRule type="cellIs" dxfId="3410" priority="1548" operator="lessThan">
      <formula>$C$4</formula>
    </cfRule>
  </conditionalFormatting>
  <conditionalFormatting sqref="AW53">
    <cfRule type="cellIs" dxfId="3409" priority="1549" operator="lessThan">
      <formula>$C$4</formula>
    </cfRule>
  </conditionalFormatting>
  <conditionalFormatting sqref="AW54">
    <cfRule type="cellIs" dxfId="3408" priority="1550" operator="lessThan">
      <formula>$C$4</formula>
    </cfRule>
  </conditionalFormatting>
  <conditionalFormatting sqref="AW55">
    <cfRule type="cellIs" dxfId="3407" priority="1551" operator="lessThan">
      <formula>$C$4</formula>
    </cfRule>
  </conditionalFormatting>
  <conditionalFormatting sqref="AW56">
    <cfRule type="cellIs" dxfId="3406" priority="1552" operator="lessThan">
      <formula>$C$4</formula>
    </cfRule>
  </conditionalFormatting>
  <conditionalFormatting sqref="AW57">
    <cfRule type="cellIs" dxfId="3405" priority="1553" operator="lessThan">
      <formula>$C$4</formula>
    </cfRule>
  </conditionalFormatting>
  <conditionalFormatting sqref="AW58">
    <cfRule type="cellIs" dxfId="3404" priority="1554" operator="lessThan">
      <formula>$C$4</formula>
    </cfRule>
  </conditionalFormatting>
  <conditionalFormatting sqref="AW59">
    <cfRule type="cellIs" dxfId="3403" priority="1555" operator="lessThan">
      <formula>$C$4</formula>
    </cfRule>
  </conditionalFormatting>
  <conditionalFormatting sqref="AW60">
    <cfRule type="cellIs" dxfId="3402" priority="1556" operator="lessThan">
      <formula>$C$4</formula>
    </cfRule>
  </conditionalFormatting>
  <conditionalFormatting sqref="BR11">
    <cfRule type="cellIs" dxfId="3401" priority="1557" operator="lessThan">
      <formula>$C$4</formula>
    </cfRule>
  </conditionalFormatting>
  <conditionalFormatting sqref="BR12">
    <cfRule type="cellIs" dxfId="3400" priority="1558" operator="lessThan">
      <formula>$C$4</formula>
    </cfRule>
  </conditionalFormatting>
  <conditionalFormatting sqref="BR13">
    <cfRule type="cellIs" dxfId="3399" priority="1559" operator="lessThan">
      <formula>$C$4</formula>
    </cfRule>
  </conditionalFormatting>
  <conditionalFormatting sqref="BR14">
    <cfRule type="cellIs" dxfId="3398" priority="1560" operator="lessThan">
      <formula>$C$4</formula>
    </cfRule>
  </conditionalFormatting>
  <conditionalFormatting sqref="BR15">
    <cfRule type="cellIs" dxfId="3397" priority="1561" operator="lessThan">
      <formula>$C$4</formula>
    </cfRule>
  </conditionalFormatting>
  <conditionalFormatting sqref="BR16">
    <cfRule type="cellIs" dxfId="3396" priority="1562" operator="lessThan">
      <formula>$C$4</formula>
    </cfRule>
  </conditionalFormatting>
  <conditionalFormatting sqref="BR17">
    <cfRule type="cellIs" dxfId="3395" priority="1563" operator="lessThan">
      <formula>$C$4</formula>
    </cfRule>
  </conditionalFormatting>
  <conditionalFormatting sqref="BR18">
    <cfRule type="cellIs" dxfId="3394" priority="1564" operator="lessThan">
      <formula>$C$4</formula>
    </cfRule>
  </conditionalFormatting>
  <conditionalFormatting sqref="BR19">
    <cfRule type="cellIs" dxfId="3393" priority="1565" operator="lessThan">
      <formula>$C$4</formula>
    </cfRule>
  </conditionalFormatting>
  <conditionalFormatting sqref="BR20">
    <cfRule type="cellIs" dxfId="3392" priority="1566" operator="lessThan">
      <formula>$C$4</formula>
    </cfRule>
  </conditionalFormatting>
  <conditionalFormatting sqref="BR21">
    <cfRule type="cellIs" dxfId="3391" priority="1567" operator="lessThan">
      <formula>$C$4</formula>
    </cfRule>
  </conditionalFormatting>
  <conditionalFormatting sqref="BR22">
    <cfRule type="cellIs" dxfId="3390" priority="1568" operator="lessThan">
      <formula>$C$4</formula>
    </cfRule>
  </conditionalFormatting>
  <conditionalFormatting sqref="BR23">
    <cfRule type="cellIs" dxfId="3389" priority="1569" operator="lessThan">
      <formula>$C$4</formula>
    </cfRule>
  </conditionalFormatting>
  <conditionalFormatting sqref="BR24">
    <cfRule type="cellIs" dxfId="3388" priority="1570" operator="lessThan">
      <formula>$C$4</formula>
    </cfRule>
  </conditionalFormatting>
  <conditionalFormatting sqref="BR25">
    <cfRule type="cellIs" dxfId="3387" priority="1571" operator="lessThan">
      <formula>$C$4</formula>
    </cfRule>
  </conditionalFormatting>
  <conditionalFormatting sqref="BR26">
    <cfRule type="cellIs" dxfId="3386" priority="1572" operator="lessThan">
      <formula>$C$4</formula>
    </cfRule>
  </conditionalFormatting>
  <conditionalFormatting sqref="BR27">
    <cfRule type="cellIs" dxfId="3385" priority="1573" operator="lessThan">
      <formula>$C$4</formula>
    </cfRule>
  </conditionalFormatting>
  <conditionalFormatting sqref="BR28">
    <cfRule type="cellIs" dxfId="3384" priority="1574" operator="lessThan">
      <formula>$C$4</formula>
    </cfRule>
  </conditionalFormatting>
  <conditionalFormatting sqref="BR29">
    <cfRule type="cellIs" dxfId="3383" priority="1575" operator="lessThan">
      <formula>$C$4</formula>
    </cfRule>
  </conditionalFormatting>
  <conditionalFormatting sqref="BR30">
    <cfRule type="cellIs" dxfId="3382" priority="1576" operator="lessThan">
      <formula>$C$4</formula>
    </cfRule>
  </conditionalFormatting>
  <conditionalFormatting sqref="BR31">
    <cfRule type="cellIs" dxfId="3381" priority="1577" operator="lessThan">
      <formula>$C$4</formula>
    </cfRule>
  </conditionalFormatting>
  <conditionalFormatting sqref="BR32">
    <cfRule type="cellIs" dxfId="3380" priority="1578" operator="lessThan">
      <formula>$C$4</formula>
    </cfRule>
  </conditionalFormatting>
  <conditionalFormatting sqref="BR33">
    <cfRule type="cellIs" dxfId="3379" priority="1579" operator="lessThan">
      <formula>$C$4</formula>
    </cfRule>
  </conditionalFormatting>
  <conditionalFormatting sqref="BR34">
    <cfRule type="cellIs" dxfId="3378" priority="1580" operator="lessThan">
      <formula>$C$4</formula>
    </cfRule>
  </conditionalFormatting>
  <conditionalFormatting sqref="BR35">
    <cfRule type="cellIs" dxfId="3377" priority="1581" operator="lessThan">
      <formula>$C$4</formula>
    </cfRule>
  </conditionalFormatting>
  <conditionalFormatting sqref="BR36">
    <cfRule type="cellIs" dxfId="3376" priority="1582" operator="lessThan">
      <formula>$C$4</formula>
    </cfRule>
  </conditionalFormatting>
  <conditionalFormatting sqref="BR37">
    <cfRule type="cellIs" dxfId="3375" priority="1583" operator="lessThan">
      <formula>$C$4</formula>
    </cfRule>
  </conditionalFormatting>
  <conditionalFormatting sqref="BR38">
    <cfRule type="cellIs" dxfId="3374" priority="1584" operator="lessThan">
      <formula>$C$4</formula>
    </cfRule>
  </conditionalFormatting>
  <conditionalFormatting sqref="BR39">
    <cfRule type="cellIs" dxfId="3373" priority="1585" operator="lessThan">
      <formula>$C$4</formula>
    </cfRule>
  </conditionalFormatting>
  <conditionalFormatting sqref="BR40">
    <cfRule type="cellIs" dxfId="3372" priority="1586" operator="lessThan">
      <formula>$C$4</formula>
    </cfRule>
  </conditionalFormatting>
  <conditionalFormatting sqref="BR41">
    <cfRule type="cellIs" dxfId="3371" priority="1587" operator="lessThan">
      <formula>$C$4</formula>
    </cfRule>
  </conditionalFormatting>
  <conditionalFormatting sqref="BR42">
    <cfRule type="cellIs" dxfId="3370" priority="1588" operator="lessThan">
      <formula>$C$4</formula>
    </cfRule>
  </conditionalFormatting>
  <conditionalFormatting sqref="BR43">
    <cfRule type="cellIs" dxfId="3369" priority="1589" operator="lessThan">
      <formula>$C$4</formula>
    </cfRule>
  </conditionalFormatting>
  <conditionalFormatting sqref="BR44">
    <cfRule type="cellIs" dxfId="3368" priority="1590" operator="lessThan">
      <formula>$C$4</formula>
    </cfRule>
  </conditionalFormatting>
  <conditionalFormatting sqref="BR45">
    <cfRule type="cellIs" dxfId="3367" priority="1591" operator="lessThan">
      <formula>$C$4</formula>
    </cfRule>
  </conditionalFormatting>
  <conditionalFormatting sqref="BR46">
    <cfRule type="cellIs" dxfId="3366" priority="1592" operator="lessThan">
      <formula>$C$4</formula>
    </cfRule>
  </conditionalFormatting>
  <conditionalFormatting sqref="BR47">
    <cfRule type="cellIs" dxfId="3365" priority="1593" operator="lessThan">
      <formula>$C$4</formula>
    </cfRule>
  </conditionalFormatting>
  <conditionalFormatting sqref="BR48">
    <cfRule type="cellIs" dxfId="3364" priority="1594" operator="lessThan">
      <formula>$C$4</formula>
    </cfRule>
  </conditionalFormatting>
  <conditionalFormatting sqref="BR49">
    <cfRule type="cellIs" dxfId="3363" priority="1595" operator="lessThan">
      <formula>$C$4</formula>
    </cfRule>
  </conditionalFormatting>
  <conditionalFormatting sqref="BR50">
    <cfRule type="cellIs" dxfId="3362" priority="1596" operator="lessThan">
      <formula>$C$4</formula>
    </cfRule>
  </conditionalFormatting>
  <conditionalFormatting sqref="BR51">
    <cfRule type="cellIs" dxfId="3361" priority="1597" operator="lessThan">
      <formula>$C$4</formula>
    </cfRule>
  </conditionalFormatting>
  <conditionalFormatting sqref="BR52">
    <cfRule type="cellIs" dxfId="3360" priority="1598" operator="lessThan">
      <formula>$C$4</formula>
    </cfRule>
  </conditionalFormatting>
  <conditionalFormatting sqref="BR53">
    <cfRule type="cellIs" dxfId="3359" priority="1599" operator="lessThan">
      <formula>$C$4</formula>
    </cfRule>
  </conditionalFormatting>
  <conditionalFormatting sqref="BR54">
    <cfRule type="cellIs" dxfId="3358" priority="1600" operator="lessThan">
      <formula>$C$4</formula>
    </cfRule>
  </conditionalFormatting>
  <conditionalFormatting sqref="BR55">
    <cfRule type="cellIs" dxfId="3357" priority="1601" operator="lessThan">
      <formula>$C$4</formula>
    </cfRule>
  </conditionalFormatting>
  <conditionalFormatting sqref="BR56">
    <cfRule type="cellIs" dxfId="3356" priority="1602" operator="lessThan">
      <formula>$C$4</formula>
    </cfRule>
  </conditionalFormatting>
  <conditionalFormatting sqref="BR57">
    <cfRule type="cellIs" dxfId="3355" priority="1603" operator="lessThan">
      <formula>$C$4</formula>
    </cfRule>
  </conditionalFormatting>
  <conditionalFormatting sqref="BR58">
    <cfRule type="cellIs" dxfId="3354" priority="1604" operator="lessThan">
      <formula>$C$4</formula>
    </cfRule>
  </conditionalFormatting>
  <conditionalFormatting sqref="BR59">
    <cfRule type="cellIs" dxfId="3353" priority="1605" operator="lessThan">
      <formula>$C$4</formula>
    </cfRule>
  </conditionalFormatting>
  <conditionalFormatting sqref="BR60">
    <cfRule type="cellIs" dxfId="3352" priority="1606" operator="lessThan">
      <formula>$C$4</formula>
    </cfRule>
  </conditionalFormatting>
  <conditionalFormatting sqref="BS11:BS43">
    <cfRule type="cellIs" dxfId="3351" priority="1607" operator="lessThan">
      <formula>$C$4</formula>
    </cfRule>
  </conditionalFormatting>
  <conditionalFormatting sqref="BS44">
    <cfRule type="cellIs" dxfId="3350" priority="1640" operator="lessThan">
      <formula>$C$4</formula>
    </cfRule>
  </conditionalFormatting>
  <conditionalFormatting sqref="BS45">
    <cfRule type="cellIs" dxfId="3349" priority="1641" operator="lessThan">
      <formula>$C$4</formula>
    </cfRule>
  </conditionalFormatting>
  <conditionalFormatting sqref="BS46">
    <cfRule type="cellIs" dxfId="3348" priority="1642" operator="lessThan">
      <formula>$C$4</formula>
    </cfRule>
  </conditionalFormatting>
  <conditionalFormatting sqref="BS47">
    <cfRule type="cellIs" dxfId="3347" priority="1643" operator="lessThan">
      <formula>$C$4</formula>
    </cfRule>
  </conditionalFormatting>
  <conditionalFormatting sqref="BS48">
    <cfRule type="cellIs" dxfId="3346" priority="1644" operator="lessThan">
      <formula>$C$4</formula>
    </cfRule>
  </conditionalFormatting>
  <conditionalFormatting sqref="BS49">
    <cfRule type="cellIs" dxfId="3345" priority="1645" operator="lessThan">
      <formula>$C$4</formula>
    </cfRule>
  </conditionalFormatting>
  <conditionalFormatting sqref="BS50">
    <cfRule type="cellIs" dxfId="3344" priority="1646" operator="lessThan">
      <formula>$C$4</formula>
    </cfRule>
  </conditionalFormatting>
  <conditionalFormatting sqref="BS51">
    <cfRule type="cellIs" dxfId="3343" priority="1647" operator="lessThan">
      <formula>$C$4</formula>
    </cfRule>
  </conditionalFormatting>
  <conditionalFormatting sqref="BS52">
    <cfRule type="cellIs" dxfId="3342" priority="1648" operator="lessThan">
      <formula>$C$4</formula>
    </cfRule>
  </conditionalFormatting>
  <conditionalFormatting sqref="BS53">
    <cfRule type="cellIs" dxfId="3341" priority="1649" operator="lessThan">
      <formula>$C$4</formula>
    </cfRule>
  </conditionalFormatting>
  <conditionalFormatting sqref="BS54">
    <cfRule type="cellIs" dxfId="3340" priority="1650" operator="lessThan">
      <formula>$C$4</formula>
    </cfRule>
  </conditionalFormatting>
  <conditionalFormatting sqref="BS55">
    <cfRule type="cellIs" dxfId="3339" priority="1651" operator="lessThan">
      <formula>$C$4</formula>
    </cfRule>
  </conditionalFormatting>
  <conditionalFormatting sqref="BS56">
    <cfRule type="cellIs" dxfId="3338" priority="1652" operator="lessThan">
      <formula>$C$4</formula>
    </cfRule>
  </conditionalFormatting>
  <conditionalFormatting sqref="BS57">
    <cfRule type="cellIs" dxfId="3337" priority="1653" operator="lessThan">
      <formula>$C$4</formula>
    </cfRule>
  </conditionalFormatting>
  <conditionalFormatting sqref="BS58">
    <cfRule type="cellIs" dxfId="3336" priority="1654" operator="lessThan">
      <formula>$C$4</formula>
    </cfRule>
  </conditionalFormatting>
  <conditionalFormatting sqref="BS59">
    <cfRule type="cellIs" dxfId="3335" priority="1655" operator="lessThan">
      <formula>$C$4</formula>
    </cfRule>
  </conditionalFormatting>
  <conditionalFormatting sqref="BS60">
    <cfRule type="cellIs" dxfId="3334" priority="1656" operator="lessThan">
      <formula>$C$4</formula>
    </cfRule>
  </conditionalFormatting>
  <conditionalFormatting sqref="BT11:BT43">
    <cfRule type="cellIs" dxfId="3333" priority="1657" operator="lessThan">
      <formula>$C$4</formula>
    </cfRule>
  </conditionalFormatting>
  <conditionalFormatting sqref="BT44">
    <cfRule type="cellIs" dxfId="3332" priority="1690" operator="lessThan">
      <formula>$C$4</formula>
    </cfRule>
  </conditionalFormatting>
  <conditionalFormatting sqref="BT45">
    <cfRule type="cellIs" dxfId="3331" priority="1691" operator="lessThan">
      <formula>$C$4</formula>
    </cfRule>
  </conditionalFormatting>
  <conditionalFormatting sqref="BT46">
    <cfRule type="cellIs" dxfId="3330" priority="1692" operator="lessThan">
      <formula>$C$4</formula>
    </cfRule>
  </conditionalFormatting>
  <conditionalFormatting sqref="BT47">
    <cfRule type="cellIs" dxfId="3329" priority="1693" operator="lessThan">
      <formula>$C$4</formula>
    </cfRule>
  </conditionalFormatting>
  <conditionalFormatting sqref="BT48">
    <cfRule type="cellIs" dxfId="3328" priority="1694" operator="lessThan">
      <formula>$C$4</formula>
    </cfRule>
  </conditionalFormatting>
  <conditionalFormatting sqref="BT49">
    <cfRule type="cellIs" dxfId="3327" priority="1695" operator="lessThan">
      <formula>$C$4</formula>
    </cfRule>
  </conditionalFormatting>
  <conditionalFormatting sqref="BT50">
    <cfRule type="cellIs" dxfId="3326" priority="1696" operator="lessThan">
      <formula>$C$4</formula>
    </cfRule>
  </conditionalFormatting>
  <conditionalFormatting sqref="BT51">
    <cfRule type="cellIs" dxfId="3325" priority="1697" operator="lessThan">
      <formula>$C$4</formula>
    </cfRule>
  </conditionalFormatting>
  <conditionalFormatting sqref="BT52">
    <cfRule type="cellIs" dxfId="3324" priority="1698" operator="lessThan">
      <formula>$C$4</formula>
    </cfRule>
  </conditionalFormatting>
  <conditionalFormatting sqref="BT53">
    <cfRule type="cellIs" dxfId="3323" priority="1699" operator="lessThan">
      <formula>$C$4</formula>
    </cfRule>
  </conditionalFormatting>
  <conditionalFormatting sqref="BT54">
    <cfRule type="cellIs" dxfId="3322" priority="1700" operator="lessThan">
      <formula>$C$4</formula>
    </cfRule>
  </conditionalFormatting>
  <conditionalFormatting sqref="BT55">
    <cfRule type="cellIs" dxfId="3321" priority="1701" operator="lessThan">
      <formula>$C$4</formula>
    </cfRule>
  </conditionalFormatting>
  <conditionalFormatting sqref="BT56">
    <cfRule type="cellIs" dxfId="3320" priority="1702" operator="lessThan">
      <formula>$C$4</formula>
    </cfRule>
  </conditionalFormatting>
  <conditionalFormatting sqref="BT57">
    <cfRule type="cellIs" dxfId="3319" priority="1703" operator="lessThan">
      <formula>$C$4</formula>
    </cfRule>
  </conditionalFormatting>
  <conditionalFormatting sqref="BT58">
    <cfRule type="cellIs" dxfId="3318" priority="1704" operator="lessThan">
      <formula>$C$4</formula>
    </cfRule>
  </conditionalFormatting>
  <conditionalFormatting sqref="BT59">
    <cfRule type="cellIs" dxfId="3317" priority="1705" operator="lessThan">
      <formula>$C$4</formula>
    </cfRule>
  </conditionalFormatting>
  <conditionalFormatting sqref="BT60">
    <cfRule type="cellIs" dxfId="3316" priority="1706" operator="lessThan">
      <formula>$C$4</formula>
    </cfRule>
  </conditionalFormatting>
  <conditionalFormatting sqref="BU11:BU43">
    <cfRule type="cellIs" dxfId="3315" priority="1707" operator="lessThan">
      <formula>$C$4</formula>
    </cfRule>
  </conditionalFormatting>
  <conditionalFormatting sqref="BU44">
    <cfRule type="cellIs" dxfId="3314" priority="1740" operator="lessThan">
      <formula>$C$4</formula>
    </cfRule>
  </conditionalFormatting>
  <conditionalFormatting sqref="BU45">
    <cfRule type="cellIs" dxfId="3313" priority="1741" operator="lessThan">
      <formula>$C$4</formula>
    </cfRule>
  </conditionalFormatting>
  <conditionalFormatting sqref="BU46">
    <cfRule type="cellIs" dxfId="3312" priority="1742" operator="lessThan">
      <formula>$C$4</formula>
    </cfRule>
  </conditionalFormatting>
  <conditionalFormatting sqref="BU47">
    <cfRule type="cellIs" dxfId="3311" priority="1743" operator="lessThan">
      <formula>$C$4</formula>
    </cfRule>
  </conditionalFormatting>
  <conditionalFormatting sqref="BU48">
    <cfRule type="cellIs" dxfId="3310" priority="1744" operator="lessThan">
      <formula>$C$4</formula>
    </cfRule>
  </conditionalFormatting>
  <conditionalFormatting sqref="BU49">
    <cfRule type="cellIs" dxfId="3309" priority="1745" operator="lessThan">
      <formula>$C$4</formula>
    </cfRule>
  </conditionalFormatting>
  <conditionalFormatting sqref="BU50">
    <cfRule type="cellIs" dxfId="3308" priority="1746" operator="lessThan">
      <formula>$C$4</formula>
    </cfRule>
  </conditionalFormatting>
  <conditionalFormatting sqref="BU51">
    <cfRule type="cellIs" dxfId="3307" priority="1747" operator="lessThan">
      <formula>$C$4</formula>
    </cfRule>
  </conditionalFormatting>
  <conditionalFormatting sqref="BU52">
    <cfRule type="cellIs" dxfId="3306" priority="1748" operator="lessThan">
      <formula>$C$4</formula>
    </cfRule>
  </conditionalFormatting>
  <conditionalFormatting sqref="BU53">
    <cfRule type="cellIs" dxfId="3305" priority="1749" operator="lessThan">
      <formula>$C$4</formula>
    </cfRule>
  </conditionalFormatting>
  <conditionalFormatting sqref="BU54">
    <cfRule type="cellIs" dxfId="3304" priority="1750" operator="lessThan">
      <formula>$C$4</formula>
    </cfRule>
  </conditionalFormatting>
  <conditionalFormatting sqref="BU55">
    <cfRule type="cellIs" dxfId="3303" priority="1751" operator="lessThan">
      <formula>$C$4</formula>
    </cfRule>
  </conditionalFormatting>
  <conditionalFormatting sqref="BU56">
    <cfRule type="cellIs" dxfId="3302" priority="1752" operator="lessThan">
      <formula>$C$4</formula>
    </cfRule>
  </conditionalFormatting>
  <conditionalFormatting sqref="BU57">
    <cfRule type="cellIs" dxfId="3301" priority="1753" operator="lessThan">
      <formula>$C$4</formula>
    </cfRule>
  </conditionalFormatting>
  <conditionalFormatting sqref="BU58">
    <cfRule type="cellIs" dxfId="3300" priority="1754" operator="lessThan">
      <formula>$C$4</formula>
    </cfRule>
  </conditionalFormatting>
  <conditionalFormatting sqref="BU59">
    <cfRule type="cellIs" dxfId="3299" priority="1755" operator="lessThan">
      <formula>$C$4</formula>
    </cfRule>
  </conditionalFormatting>
  <conditionalFormatting sqref="BU60">
    <cfRule type="cellIs" dxfId="3298" priority="1756" operator="lessThan">
      <formula>$C$4</formula>
    </cfRule>
  </conditionalFormatting>
  <conditionalFormatting sqref="BV11:BV43">
    <cfRule type="cellIs" dxfId="3297" priority="1757" operator="lessThan">
      <formula>$C$4</formula>
    </cfRule>
  </conditionalFormatting>
  <conditionalFormatting sqref="BV44">
    <cfRule type="cellIs" dxfId="3296" priority="1790" operator="lessThan">
      <formula>$C$4</formula>
    </cfRule>
  </conditionalFormatting>
  <conditionalFormatting sqref="BV45">
    <cfRule type="cellIs" dxfId="3295" priority="1791" operator="lessThan">
      <formula>$C$4</formula>
    </cfRule>
  </conditionalFormatting>
  <conditionalFormatting sqref="BV46">
    <cfRule type="cellIs" dxfId="3294" priority="1792" operator="lessThan">
      <formula>$C$4</formula>
    </cfRule>
  </conditionalFormatting>
  <conditionalFormatting sqref="BV47">
    <cfRule type="cellIs" dxfId="3293" priority="1793" operator="lessThan">
      <formula>$C$4</formula>
    </cfRule>
  </conditionalFormatting>
  <conditionalFormatting sqref="BV48">
    <cfRule type="cellIs" dxfId="3292" priority="1794" operator="lessThan">
      <formula>$C$4</formula>
    </cfRule>
  </conditionalFormatting>
  <conditionalFormatting sqref="BV49">
    <cfRule type="cellIs" dxfId="3291" priority="1795" operator="lessThan">
      <formula>$C$4</formula>
    </cfRule>
  </conditionalFormatting>
  <conditionalFormatting sqref="BV50">
    <cfRule type="cellIs" dxfId="3290" priority="1796" operator="lessThan">
      <formula>$C$4</formula>
    </cfRule>
  </conditionalFormatting>
  <conditionalFormatting sqref="BV51">
    <cfRule type="cellIs" dxfId="3289" priority="1797" operator="lessThan">
      <formula>$C$4</formula>
    </cfRule>
  </conditionalFormatting>
  <conditionalFormatting sqref="BV52">
    <cfRule type="cellIs" dxfId="3288" priority="1798" operator="lessThan">
      <formula>$C$4</formula>
    </cfRule>
  </conditionalFormatting>
  <conditionalFormatting sqref="BV53">
    <cfRule type="cellIs" dxfId="3287" priority="1799" operator="lessThan">
      <formula>$C$4</formula>
    </cfRule>
  </conditionalFormatting>
  <conditionalFormatting sqref="BV54">
    <cfRule type="cellIs" dxfId="3286" priority="1800" operator="lessThan">
      <formula>$C$4</formula>
    </cfRule>
  </conditionalFormatting>
  <conditionalFormatting sqref="BV55">
    <cfRule type="cellIs" dxfId="3285" priority="1801" operator="lessThan">
      <formula>$C$4</formula>
    </cfRule>
  </conditionalFormatting>
  <conditionalFormatting sqref="BV56">
    <cfRule type="cellIs" dxfId="3284" priority="1802" operator="lessThan">
      <formula>$C$4</formula>
    </cfRule>
  </conditionalFormatting>
  <conditionalFormatting sqref="BV57">
    <cfRule type="cellIs" dxfId="3283" priority="1803" operator="lessThan">
      <formula>$C$4</formula>
    </cfRule>
  </conditionalFormatting>
  <conditionalFormatting sqref="BV58">
    <cfRule type="cellIs" dxfId="3282" priority="1804" operator="lessThan">
      <formula>$C$4</formula>
    </cfRule>
  </conditionalFormatting>
  <conditionalFormatting sqref="BV59">
    <cfRule type="cellIs" dxfId="3281" priority="1805" operator="lessThan">
      <formula>$C$4</formula>
    </cfRule>
  </conditionalFormatting>
  <conditionalFormatting sqref="BV60">
    <cfRule type="cellIs" dxfId="3280" priority="1806" operator="lessThan">
      <formula>$C$4</formula>
    </cfRule>
  </conditionalFormatting>
  <conditionalFormatting sqref="BW11:BW43">
    <cfRule type="cellIs" dxfId="3279" priority="1807" operator="lessThan">
      <formula>$C$4</formula>
    </cfRule>
  </conditionalFormatting>
  <conditionalFormatting sqref="BW44">
    <cfRule type="cellIs" dxfId="3278" priority="1840" operator="lessThan">
      <formula>$C$4</formula>
    </cfRule>
  </conditionalFormatting>
  <conditionalFormatting sqref="BW45">
    <cfRule type="cellIs" dxfId="3277" priority="1841" operator="lessThan">
      <formula>$C$4</formula>
    </cfRule>
  </conditionalFormatting>
  <conditionalFormatting sqref="BW46">
    <cfRule type="cellIs" dxfId="3276" priority="1842" operator="lessThan">
      <formula>$C$4</formula>
    </cfRule>
  </conditionalFormatting>
  <conditionalFormatting sqref="BW47">
    <cfRule type="cellIs" dxfId="3275" priority="1843" operator="lessThan">
      <formula>$C$4</formula>
    </cfRule>
  </conditionalFormatting>
  <conditionalFormatting sqref="BW48">
    <cfRule type="cellIs" dxfId="3274" priority="1844" operator="lessThan">
      <formula>$C$4</formula>
    </cfRule>
  </conditionalFormatting>
  <conditionalFormatting sqref="BW49">
    <cfRule type="cellIs" dxfId="3273" priority="1845" operator="lessThan">
      <formula>$C$4</formula>
    </cfRule>
  </conditionalFormatting>
  <conditionalFormatting sqref="BW50">
    <cfRule type="cellIs" dxfId="3272" priority="1846" operator="lessThan">
      <formula>$C$4</formula>
    </cfRule>
  </conditionalFormatting>
  <conditionalFormatting sqref="BW51">
    <cfRule type="cellIs" dxfId="3271" priority="1847" operator="lessThan">
      <formula>$C$4</formula>
    </cfRule>
  </conditionalFormatting>
  <conditionalFormatting sqref="BW52">
    <cfRule type="cellIs" dxfId="3270" priority="1848" operator="lessThan">
      <formula>$C$4</formula>
    </cfRule>
  </conditionalFormatting>
  <conditionalFormatting sqref="BW53">
    <cfRule type="cellIs" dxfId="3269" priority="1849" operator="lessThan">
      <formula>$C$4</formula>
    </cfRule>
  </conditionalFormatting>
  <conditionalFormatting sqref="BW54">
    <cfRule type="cellIs" dxfId="3268" priority="1850" operator="lessThan">
      <formula>$C$4</formula>
    </cfRule>
  </conditionalFormatting>
  <conditionalFormatting sqref="BW55">
    <cfRule type="cellIs" dxfId="3267" priority="1851" operator="lessThan">
      <formula>$C$4</formula>
    </cfRule>
  </conditionalFormatting>
  <conditionalFormatting sqref="BW56">
    <cfRule type="cellIs" dxfId="3266" priority="1852" operator="lessThan">
      <formula>$C$4</formula>
    </cfRule>
  </conditionalFormatting>
  <conditionalFormatting sqref="BW57">
    <cfRule type="cellIs" dxfId="3265" priority="1853" operator="lessThan">
      <formula>$C$4</formula>
    </cfRule>
  </conditionalFormatting>
  <conditionalFormatting sqref="BW58">
    <cfRule type="cellIs" dxfId="3264" priority="1854" operator="lessThan">
      <formula>$C$4</formula>
    </cfRule>
  </conditionalFormatting>
  <conditionalFormatting sqref="BW59">
    <cfRule type="cellIs" dxfId="3263" priority="1855" operator="lessThan">
      <formula>$C$4</formula>
    </cfRule>
  </conditionalFormatting>
  <conditionalFormatting sqref="BW60">
    <cfRule type="cellIs" dxfId="3262" priority="1856" operator="lessThan">
      <formula>$C$4</formula>
    </cfRule>
  </conditionalFormatting>
  <conditionalFormatting sqref="BX11:BX43">
    <cfRule type="cellIs" dxfId="3261" priority="1857" operator="lessThan">
      <formula>$C$4</formula>
    </cfRule>
  </conditionalFormatting>
  <conditionalFormatting sqref="BX44">
    <cfRule type="cellIs" dxfId="3260" priority="1890" operator="lessThan">
      <formula>$C$4</formula>
    </cfRule>
  </conditionalFormatting>
  <conditionalFormatting sqref="BX45">
    <cfRule type="cellIs" dxfId="3259" priority="1891" operator="lessThan">
      <formula>$C$4</formula>
    </cfRule>
  </conditionalFormatting>
  <conditionalFormatting sqref="BX46">
    <cfRule type="cellIs" dxfId="3258" priority="1892" operator="lessThan">
      <formula>$C$4</formula>
    </cfRule>
  </conditionalFormatting>
  <conditionalFormatting sqref="BX47">
    <cfRule type="cellIs" dxfId="3257" priority="1893" operator="lessThan">
      <formula>$C$4</formula>
    </cfRule>
  </conditionalFormatting>
  <conditionalFormatting sqref="BX48">
    <cfRule type="cellIs" dxfId="3256" priority="1894" operator="lessThan">
      <formula>$C$4</formula>
    </cfRule>
  </conditionalFormatting>
  <conditionalFormatting sqref="BX49">
    <cfRule type="cellIs" dxfId="3255" priority="1895" operator="lessThan">
      <formula>$C$4</formula>
    </cfRule>
  </conditionalFormatting>
  <conditionalFormatting sqref="BX50">
    <cfRule type="cellIs" dxfId="3254" priority="1896" operator="lessThan">
      <formula>$C$4</formula>
    </cfRule>
  </conditionalFormatting>
  <conditionalFormatting sqref="BX51">
    <cfRule type="cellIs" dxfId="3253" priority="1897" operator="lessThan">
      <formula>$C$4</formula>
    </cfRule>
  </conditionalFormatting>
  <conditionalFormatting sqref="BX52">
    <cfRule type="cellIs" dxfId="3252" priority="1898" operator="lessThan">
      <formula>$C$4</formula>
    </cfRule>
  </conditionalFormatting>
  <conditionalFormatting sqref="BX53">
    <cfRule type="cellIs" dxfId="3251" priority="1899" operator="lessThan">
      <formula>$C$4</formula>
    </cfRule>
  </conditionalFormatting>
  <conditionalFormatting sqref="BX54">
    <cfRule type="cellIs" dxfId="3250" priority="1900" operator="lessThan">
      <formula>$C$4</formula>
    </cfRule>
  </conditionalFormatting>
  <conditionalFormatting sqref="BX55">
    <cfRule type="cellIs" dxfId="3249" priority="1901" operator="lessThan">
      <formula>$C$4</formula>
    </cfRule>
  </conditionalFormatting>
  <conditionalFormatting sqref="BX56">
    <cfRule type="cellIs" dxfId="3248" priority="1902" operator="lessThan">
      <formula>$C$4</formula>
    </cfRule>
  </conditionalFormatting>
  <conditionalFormatting sqref="BX57">
    <cfRule type="cellIs" dxfId="3247" priority="1903" operator="lessThan">
      <formula>$C$4</formula>
    </cfRule>
  </conditionalFormatting>
  <conditionalFormatting sqref="BX58">
    <cfRule type="cellIs" dxfId="3246" priority="1904" operator="lessThan">
      <formula>$C$4</formula>
    </cfRule>
  </conditionalFormatting>
  <conditionalFormatting sqref="BX59">
    <cfRule type="cellIs" dxfId="3245" priority="1905" operator="lessThan">
      <formula>$C$4</formula>
    </cfRule>
  </conditionalFormatting>
  <conditionalFormatting sqref="BX60">
    <cfRule type="cellIs" dxfId="3244" priority="1906" operator="lessThan">
      <formula>$C$4</formula>
    </cfRule>
  </conditionalFormatting>
  <conditionalFormatting sqref="BY11">
    <cfRule type="cellIs" dxfId="3243" priority="1907" operator="lessThan">
      <formula>$C$4</formula>
    </cfRule>
  </conditionalFormatting>
  <conditionalFormatting sqref="BY12">
    <cfRule type="cellIs" dxfId="3242" priority="1908" operator="lessThan">
      <formula>$C$4</formula>
    </cfRule>
  </conditionalFormatting>
  <conditionalFormatting sqref="BY13">
    <cfRule type="cellIs" dxfId="3241" priority="1909" operator="lessThan">
      <formula>$C$4</formula>
    </cfRule>
  </conditionalFormatting>
  <conditionalFormatting sqref="BY14">
    <cfRule type="cellIs" dxfId="3240" priority="1910" operator="lessThan">
      <formula>$C$4</formula>
    </cfRule>
  </conditionalFormatting>
  <conditionalFormatting sqref="BY15">
    <cfRule type="cellIs" dxfId="3239" priority="1911" operator="lessThan">
      <formula>$C$4</formula>
    </cfRule>
  </conditionalFormatting>
  <conditionalFormatting sqref="BY16">
    <cfRule type="cellIs" dxfId="3238" priority="1912" operator="lessThan">
      <formula>$C$4</formula>
    </cfRule>
  </conditionalFormatting>
  <conditionalFormatting sqref="BY17">
    <cfRule type="cellIs" dxfId="3237" priority="1913" operator="lessThan">
      <formula>$C$4</formula>
    </cfRule>
  </conditionalFormatting>
  <conditionalFormatting sqref="BY18">
    <cfRule type="cellIs" dxfId="3236" priority="1914" operator="lessThan">
      <formula>$C$4</formula>
    </cfRule>
  </conditionalFormatting>
  <conditionalFormatting sqref="BY19">
    <cfRule type="cellIs" dxfId="3235" priority="1915" operator="lessThan">
      <formula>$C$4</formula>
    </cfRule>
  </conditionalFormatting>
  <conditionalFormatting sqref="BY20">
    <cfRule type="cellIs" dxfId="3234" priority="1916" operator="lessThan">
      <formula>$C$4</formula>
    </cfRule>
  </conditionalFormatting>
  <conditionalFormatting sqref="BY21">
    <cfRule type="cellIs" dxfId="3233" priority="1917" operator="lessThan">
      <formula>$C$4</formula>
    </cfRule>
  </conditionalFormatting>
  <conditionalFormatting sqref="BY22">
    <cfRule type="cellIs" dxfId="3232" priority="1918" operator="lessThan">
      <formula>$C$4</formula>
    </cfRule>
  </conditionalFormatting>
  <conditionalFormatting sqref="BY23">
    <cfRule type="cellIs" dxfId="3231" priority="1919" operator="lessThan">
      <formula>$C$4</formula>
    </cfRule>
  </conditionalFormatting>
  <conditionalFormatting sqref="BY24">
    <cfRule type="cellIs" dxfId="3230" priority="1920" operator="lessThan">
      <formula>$C$4</formula>
    </cfRule>
  </conditionalFormatting>
  <conditionalFormatting sqref="BY25">
    <cfRule type="cellIs" dxfId="3229" priority="1921" operator="lessThan">
      <formula>$C$4</formula>
    </cfRule>
  </conditionalFormatting>
  <conditionalFormatting sqref="BY26">
    <cfRule type="cellIs" dxfId="3228" priority="1922" operator="lessThan">
      <formula>$C$4</formula>
    </cfRule>
  </conditionalFormatting>
  <conditionalFormatting sqref="BY27">
    <cfRule type="cellIs" dxfId="3227" priority="1923" operator="lessThan">
      <formula>$C$4</formula>
    </cfRule>
  </conditionalFormatting>
  <conditionalFormatting sqref="BY28">
    <cfRule type="cellIs" dxfId="3226" priority="1924" operator="lessThan">
      <formula>$C$4</formula>
    </cfRule>
  </conditionalFormatting>
  <conditionalFormatting sqref="BY29">
    <cfRule type="cellIs" dxfId="3225" priority="1925" operator="lessThan">
      <formula>$C$4</formula>
    </cfRule>
  </conditionalFormatting>
  <conditionalFormatting sqref="BY30">
    <cfRule type="cellIs" dxfId="3224" priority="1926" operator="lessThan">
      <formula>$C$4</formula>
    </cfRule>
  </conditionalFormatting>
  <conditionalFormatting sqref="BY31">
    <cfRule type="cellIs" dxfId="3223" priority="1927" operator="lessThan">
      <formula>$C$4</formula>
    </cfRule>
  </conditionalFormatting>
  <conditionalFormatting sqref="BY32">
    <cfRule type="cellIs" dxfId="3222" priority="1928" operator="lessThan">
      <formula>$C$4</formula>
    </cfRule>
  </conditionalFormatting>
  <conditionalFormatting sqref="BY33">
    <cfRule type="cellIs" dxfId="3221" priority="1929" operator="lessThan">
      <formula>$C$4</formula>
    </cfRule>
  </conditionalFormatting>
  <conditionalFormatting sqref="BY34">
    <cfRule type="cellIs" dxfId="3220" priority="1930" operator="lessThan">
      <formula>$C$4</formula>
    </cfRule>
  </conditionalFormatting>
  <conditionalFormatting sqref="BY35">
    <cfRule type="cellIs" dxfId="3219" priority="1931" operator="lessThan">
      <formula>$C$4</formula>
    </cfRule>
  </conditionalFormatting>
  <conditionalFormatting sqref="BY36">
    <cfRule type="cellIs" dxfId="3218" priority="1932" operator="lessThan">
      <formula>$C$4</formula>
    </cfRule>
  </conditionalFormatting>
  <conditionalFormatting sqref="BY37">
    <cfRule type="cellIs" dxfId="3217" priority="1933" operator="lessThan">
      <formula>$C$4</formula>
    </cfRule>
  </conditionalFormatting>
  <conditionalFormatting sqref="BY38">
    <cfRule type="cellIs" dxfId="3216" priority="1934" operator="lessThan">
      <formula>$C$4</formula>
    </cfRule>
  </conditionalFormatting>
  <conditionalFormatting sqref="BY39">
    <cfRule type="cellIs" dxfId="3215" priority="1935" operator="lessThan">
      <formula>$C$4</formula>
    </cfRule>
  </conditionalFormatting>
  <conditionalFormatting sqref="BY40">
    <cfRule type="cellIs" dxfId="3214" priority="1936" operator="lessThan">
      <formula>$C$4</formula>
    </cfRule>
  </conditionalFormatting>
  <conditionalFormatting sqref="BY41">
    <cfRule type="cellIs" dxfId="3213" priority="1937" operator="lessThan">
      <formula>$C$4</formula>
    </cfRule>
  </conditionalFormatting>
  <conditionalFormatting sqref="BY42">
    <cfRule type="cellIs" dxfId="3212" priority="1938" operator="lessThan">
      <formula>$C$4</formula>
    </cfRule>
  </conditionalFormatting>
  <conditionalFormatting sqref="BY43">
    <cfRule type="cellIs" dxfId="3211" priority="1939" operator="lessThan">
      <formula>$C$4</formula>
    </cfRule>
  </conditionalFormatting>
  <conditionalFormatting sqref="BY44">
    <cfRule type="cellIs" dxfId="3210" priority="1940" operator="lessThan">
      <formula>$C$4</formula>
    </cfRule>
  </conditionalFormatting>
  <conditionalFormatting sqref="BY45">
    <cfRule type="cellIs" dxfId="3209" priority="1941" operator="lessThan">
      <formula>$C$4</formula>
    </cfRule>
  </conditionalFormatting>
  <conditionalFormatting sqref="BY46">
    <cfRule type="cellIs" dxfId="3208" priority="1942" operator="lessThan">
      <formula>$C$4</formula>
    </cfRule>
  </conditionalFormatting>
  <conditionalFormatting sqref="BY47">
    <cfRule type="cellIs" dxfId="3207" priority="1943" operator="lessThan">
      <formula>$C$4</formula>
    </cfRule>
  </conditionalFormatting>
  <conditionalFormatting sqref="BY48">
    <cfRule type="cellIs" dxfId="3206" priority="1944" operator="lessThan">
      <formula>$C$4</formula>
    </cfRule>
  </conditionalFormatting>
  <conditionalFormatting sqref="BY49">
    <cfRule type="cellIs" dxfId="3205" priority="1945" operator="lessThan">
      <formula>$C$4</formula>
    </cfRule>
  </conditionalFormatting>
  <conditionalFormatting sqref="BY50">
    <cfRule type="cellIs" dxfId="3204" priority="1946" operator="lessThan">
      <formula>$C$4</formula>
    </cfRule>
  </conditionalFormatting>
  <conditionalFormatting sqref="BY51">
    <cfRule type="cellIs" dxfId="3203" priority="1947" operator="lessThan">
      <formula>$C$4</formula>
    </cfRule>
  </conditionalFormatting>
  <conditionalFormatting sqref="BY52">
    <cfRule type="cellIs" dxfId="3202" priority="1948" operator="lessThan">
      <formula>$C$4</formula>
    </cfRule>
  </conditionalFormatting>
  <conditionalFormatting sqref="BY53">
    <cfRule type="cellIs" dxfId="3201" priority="1949" operator="lessThan">
      <formula>$C$4</formula>
    </cfRule>
  </conditionalFormatting>
  <conditionalFormatting sqref="BY54">
    <cfRule type="cellIs" dxfId="3200" priority="1950" operator="lessThan">
      <formula>$C$4</formula>
    </cfRule>
  </conditionalFormatting>
  <conditionalFormatting sqref="BY55">
    <cfRule type="cellIs" dxfId="3199" priority="1951" operator="lessThan">
      <formula>$C$4</formula>
    </cfRule>
  </conditionalFormatting>
  <conditionalFormatting sqref="BY56">
    <cfRule type="cellIs" dxfId="3198" priority="1952" operator="lessThan">
      <formula>$C$4</formula>
    </cfRule>
  </conditionalFormatting>
  <conditionalFormatting sqref="BY57">
    <cfRule type="cellIs" dxfId="3197" priority="1953" operator="lessThan">
      <formula>$C$4</formula>
    </cfRule>
  </conditionalFormatting>
  <conditionalFormatting sqref="BY58">
    <cfRule type="cellIs" dxfId="3196" priority="1954" operator="lessThan">
      <formula>$C$4</formula>
    </cfRule>
  </conditionalFormatting>
  <conditionalFormatting sqref="BY59">
    <cfRule type="cellIs" dxfId="3195" priority="1955" operator="lessThan">
      <formula>$C$4</formula>
    </cfRule>
  </conditionalFormatting>
  <conditionalFormatting sqref="BY60">
    <cfRule type="cellIs" dxfId="3194" priority="1956" operator="lessThan">
      <formula>$C$4</formula>
    </cfRule>
  </conditionalFormatting>
  <conditionalFormatting sqref="BZ11">
    <cfRule type="cellIs" dxfId="3193" priority="1957" operator="lessThan">
      <formula>$C$4</formula>
    </cfRule>
  </conditionalFormatting>
  <conditionalFormatting sqref="BZ12">
    <cfRule type="cellIs" dxfId="3192" priority="1958" operator="lessThan">
      <formula>$C$4</formula>
    </cfRule>
  </conditionalFormatting>
  <conditionalFormatting sqref="BZ13">
    <cfRule type="cellIs" dxfId="3191" priority="1959" operator="lessThan">
      <formula>$C$4</formula>
    </cfRule>
  </conditionalFormatting>
  <conditionalFormatting sqref="BZ14">
    <cfRule type="cellIs" dxfId="3190" priority="1960" operator="lessThan">
      <formula>$C$4</formula>
    </cfRule>
  </conditionalFormatting>
  <conditionalFormatting sqref="BZ15">
    <cfRule type="cellIs" dxfId="3189" priority="1961" operator="lessThan">
      <formula>$C$4</formula>
    </cfRule>
  </conditionalFormatting>
  <conditionalFormatting sqref="BZ16">
    <cfRule type="cellIs" dxfId="3188" priority="1962" operator="lessThan">
      <formula>$C$4</formula>
    </cfRule>
  </conditionalFormatting>
  <conditionalFormatting sqref="BZ17">
    <cfRule type="cellIs" dxfId="3187" priority="1963" operator="lessThan">
      <formula>$C$4</formula>
    </cfRule>
  </conditionalFormatting>
  <conditionalFormatting sqref="BZ18">
    <cfRule type="cellIs" dxfId="3186" priority="1964" operator="lessThan">
      <formula>$C$4</formula>
    </cfRule>
  </conditionalFormatting>
  <conditionalFormatting sqref="BZ19">
    <cfRule type="cellIs" dxfId="3185" priority="1965" operator="lessThan">
      <formula>$C$4</formula>
    </cfRule>
  </conditionalFormatting>
  <conditionalFormatting sqref="BZ20">
    <cfRule type="cellIs" dxfId="3184" priority="1966" operator="lessThan">
      <formula>$C$4</formula>
    </cfRule>
  </conditionalFormatting>
  <conditionalFormatting sqref="BZ21">
    <cfRule type="cellIs" dxfId="3183" priority="1967" operator="lessThan">
      <formula>$C$4</formula>
    </cfRule>
  </conditionalFormatting>
  <conditionalFormatting sqref="BZ22">
    <cfRule type="cellIs" dxfId="3182" priority="1968" operator="lessThan">
      <formula>$C$4</formula>
    </cfRule>
  </conditionalFormatting>
  <conditionalFormatting sqref="BZ23">
    <cfRule type="cellIs" dxfId="3181" priority="1969" operator="lessThan">
      <formula>$C$4</formula>
    </cfRule>
  </conditionalFormatting>
  <conditionalFormatting sqref="BZ24">
    <cfRule type="cellIs" dxfId="3180" priority="1970" operator="lessThan">
      <formula>$C$4</formula>
    </cfRule>
  </conditionalFormatting>
  <conditionalFormatting sqref="BZ25">
    <cfRule type="cellIs" dxfId="3179" priority="1971" operator="lessThan">
      <formula>$C$4</formula>
    </cfRule>
  </conditionalFormatting>
  <conditionalFormatting sqref="BZ26">
    <cfRule type="cellIs" dxfId="3178" priority="1972" operator="lessThan">
      <formula>$C$4</formula>
    </cfRule>
  </conditionalFormatting>
  <conditionalFormatting sqref="BZ27">
    <cfRule type="cellIs" dxfId="3177" priority="1973" operator="lessThan">
      <formula>$C$4</formula>
    </cfRule>
  </conditionalFormatting>
  <conditionalFormatting sqref="BZ28">
    <cfRule type="cellIs" dxfId="3176" priority="1974" operator="lessThan">
      <formula>$C$4</formula>
    </cfRule>
  </conditionalFormatting>
  <conditionalFormatting sqref="BZ29">
    <cfRule type="cellIs" dxfId="3175" priority="1975" operator="lessThan">
      <formula>$C$4</formula>
    </cfRule>
  </conditionalFormatting>
  <conditionalFormatting sqref="BZ30">
    <cfRule type="cellIs" dxfId="3174" priority="1976" operator="lessThan">
      <formula>$C$4</formula>
    </cfRule>
  </conditionalFormatting>
  <conditionalFormatting sqref="BZ31">
    <cfRule type="cellIs" dxfId="3173" priority="1977" operator="lessThan">
      <formula>$C$4</formula>
    </cfRule>
  </conditionalFormatting>
  <conditionalFormatting sqref="BZ32">
    <cfRule type="cellIs" dxfId="3172" priority="1978" operator="lessThan">
      <formula>$C$4</formula>
    </cfRule>
  </conditionalFormatting>
  <conditionalFormatting sqref="BZ33">
    <cfRule type="cellIs" dxfId="3171" priority="1979" operator="lessThan">
      <formula>$C$4</formula>
    </cfRule>
  </conditionalFormatting>
  <conditionalFormatting sqref="BZ34">
    <cfRule type="cellIs" dxfId="3170" priority="1980" operator="lessThan">
      <formula>$C$4</formula>
    </cfRule>
  </conditionalFormatting>
  <conditionalFormatting sqref="BZ35">
    <cfRule type="cellIs" dxfId="3169" priority="1981" operator="lessThan">
      <formula>$C$4</formula>
    </cfRule>
  </conditionalFormatting>
  <conditionalFormatting sqref="BZ36">
    <cfRule type="cellIs" dxfId="3168" priority="1982" operator="lessThan">
      <formula>$C$4</formula>
    </cfRule>
  </conditionalFormatting>
  <conditionalFormatting sqref="BZ37">
    <cfRule type="cellIs" dxfId="3167" priority="1983" operator="lessThan">
      <formula>$C$4</formula>
    </cfRule>
  </conditionalFormatting>
  <conditionalFormatting sqref="BZ38">
    <cfRule type="cellIs" dxfId="3166" priority="1984" operator="lessThan">
      <formula>$C$4</formula>
    </cfRule>
  </conditionalFormatting>
  <conditionalFormatting sqref="BZ39">
    <cfRule type="cellIs" dxfId="3165" priority="1985" operator="lessThan">
      <formula>$C$4</formula>
    </cfRule>
  </conditionalFormatting>
  <conditionalFormatting sqref="BZ40">
    <cfRule type="cellIs" dxfId="3164" priority="1986" operator="lessThan">
      <formula>$C$4</formula>
    </cfRule>
  </conditionalFormatting>
  <conditionalFormatting sqref="BZ41">
    <cfRule type="cellIs" dxfId="3163" priority="1987" operator="lessThan">
      <formula>$C$4</formula>
    </cfRule>
  </conditionalFormatting>
  <conditionalFormatting sqref="BZ42">
    <cfRule type="cellIs" dxfId="3162" priority="1988" operator="lessThan">
      <formula>$C$4</formula>
    </cfRule>
  </conditionalFormatting>
  <conditionalFormatting sqref="BZ43">
    <cfRule type="cellIs" dxfId="3161" priority="1989" operator="lessThan">
      <formula>$C$4</formula>
    </cfRule>
  </conditionalFormatting>
  <conditionalFormatting sqref="BZ44">
    <cfRule type="cellIs" dxfId="3160" priority="1990" operator="lessThan">
      <formula>$C$4</formula>
    </cfRule>
  </conditionalFormatting>
  <conditionalFormatting sqref="BZ45">
    <cfRule type="cellIs" dxfId="3159" priority="1991" operator="lessThan">
      <formula>$C$4</formula>
    </cfRule>
  </conditionalFormatting>
  <conditionalFormatting sqref="BZ46">
    <cfRule type="cellIs" dxfId="3158" priority="1992" operator="lessThan">
      <formula>$C$4</formula>
    </cfRule>
  </conditionalFormatting>
  <conditionalFormatting sqref="BZ47">
    <cfRule type="cellIs" dxfId="3157" priority="1993" operator="lessThan">
      <formula>$C$4</formula>
    </cfRule>
  </conditionalFormatting>
  <conditionalFormatting sqref="BZ48">
    <cfRule type="cellIs" dxfId="3156" priority="1994" operator="lessThan">
      <formula>$C$4</formula>
    </cfRule>
  </conditionalFormatting>
  <conditionalFormatting sqref="BZ49">
    <cfRule type="cellIs" dxfId="3155" priority="1995" operator="lessThan">
      <formula>$C$4</formula>
    </cfRule>
  </conditionalFormatting>
  <conditionalFormatting sqref="BZ50">
    <cfRule type="cellIs" dxfId="3154" priority="1996" operator="lessThan">
      <formula>$C$4</formula>
    </cfRule>
  </conditionalFormatting>
  <conditionalFormatting sqref="BZ51">
    <cfRule type="cellIs" dxfId="3153" priority="1997" operator="lessThan">
      <formula>$C$4</formula>
    </cfRule>
  </conditionalFormatting>
  <conditionalFormatting sqref="BZ52">
    <cfRule type="cellIs" dxfId="3152" priority="1998" operator="lessThan">
      <formula>$C$4</formula>
    </cfRule>
  </conditionalFormatting>
  <conditionalFormatting sqref="BZ53">
    <cfRule type="cellIs" dxfId="3151" priority="1999" operator="lessThan">
      <formula>$C$4</formula>
    </cfRule>
  </conditionalFormatting>
  <conditionalFormatting sqref="BZ54">
    <cfRule type="cellIs" dxfId="3150" priority="2000" operator="lessThan">
      <formula>$C$4</formula>
    </cfRule>
  </conditionalFormatting>
  <conditionalFormatting sqref="BZ55">
    <cfRule type="cellIs" dxfId="3149" priority="2001" operator="lessThan">
      <formula>$C$4</formula>
    </cfRule>
  </conditionalFormatting>
  <conditionalFormatting sqref="BZ56">
    <cfRule type="cellIs" dxfId="3148" priority="2002" operator="lessThan">
      <formula>$C$4</formula>
    </cfRule>
  </conditionalFormatting>
  <conditionalFormatting sqref="BZ57">
    <cfRule type="cellIs" dxfId="3147" priority="2003" operator="lessThan">
      <formula>$C$4</formula>
    </cfRule>
  </conditionalFormatting>
  <conditionalFormatting sqref="BZ58">
    <cfRule type="cellIs" dxfId="3146" priority="2004" operator="lessThan">
      <formula>$C$4</formula>
    </cfRule>
  </conditionalFormatting>
  <conditionalFormatting sqref="BZ59">
    <cfRule type="cellIs" dxfId="3145" priority="2005" operator="lessThan">
      <formula>$C$4</formula>
    </cfRule>
  </conditionalFormatting>
  <conditionalFormatting sqref="BZ60">
    <cfRule type="cellIs" dxfId="3144" priority="2006" operator="lessThan">
      <formula>$C$4</formula>
    </cfRule>
  </conditionalFormatting>
  <conditionalFormatting sqref="CA11">
    <cfRule type="cellIs" dxfId="3143" priority="2007" operator="lessThan">
      <formula>$C$4</formula>
    </cfRule>
  </conditionalFormatting>
  <conditionalFormatting sqref="CA12">
    <cfRule type="cellIs" dxfId="3142" priority="2008" operator="lessThan">
      <formula>$C$4</formula>
    </cfRule>
  </conditionalFormatting>
  <conditionalFormatting sqref="CA13">
    <cfRule type="cellIs" dxfId="3141" priority="2009" operator="lessThan">
      <formula>$C$4</formula>
    </cfRule>
  </conditionalFormatting>
  <conditionalFormatting sqref="CA14">
    <cfRule type="cellIs" dxfId="3140" priority="2010" operator="lessThan">
      <formula>$C$4</formula>
    </cfRule>
  </conditionalFormatting>
  <conditionalFormatting sqref="CA15">
    <cfRule type="cellIs" dxfId="3139" priority="2011" operator="lessThan">
      <formula>$C$4</formula>
    </cfRule>
  </conditionalFormatting>
  <conditionalFormatting sqref="CA16">
    <cfRule type="cellIs" dxfId="3138" priority="2012" operator="lessThan">
      <formula>$C$4</formula>
    </cfRule>
  </conditionalFormatting>
  <conditionalFormatting sqref="CA17">
    <cfRule type="cellIs" dxfId="3137" priority="2013" operator="lessThan">
      <formula>$C$4</formula>
    </cfRule>
  </conditionalFormatting>
  <conditionalFormatting sqref="CA18">
    <cfRule type="cellIs" dxfId="3136" priority="2014" operator="lessThan">
      <formula>$C$4</formula>
    </cfRule>
  </conditionalFormatting>
  <conditionalFormatting sqref="CA19">
    <cfRule type="cellIs" dxfId="3135" priority="2015" operator="lessThan">
      <formula>$C$4</formula>
    </cfRule>
  </conditionalFormatting>
  <conditionalFormatting sqref="CA20">
    <cfRule type="cellIs" dxfId="3134" priority="2016" operator="lessThan">
      <formula>$C$4</formula>
    </cfRule>
  </conditionalFormatting>
  <conditionalFormatting sqref="CA21">
    <cfRule type="cellIs" dxfId="3133" priority="2017" operator="lessThan">
      <formula>$C$4</formula>
    </cfRule>
  </conditionalFormatting>
  <conditionalFormatting sqref="CA22">
    <cfRule type="cellIs" dxfId="3132" priority="2018" operator="lessThan">
      <formula>$C$4</formula>
    </cfRule>
  </conditionalFormatting>
  <conditionalFormatting sqref="CA23">
    <cfRule type="cellIs" dxfId="3131" priority="2019" operator="lessThan">
      <formula>$C$4</formula>
    </cfRule>
  </conditionalFormatting>
  <conditionalFormatting sqref="CA24">
    <cfRule type="cellIs" dxfId="3130" priority="2020" operator="lessThan">
      <formula>$C$4</formula>
    </cfRule>
  </conditionalFormatting>
  <conditionalFormatting sqref="CA25">
    <cfRule type="cellIs" dxfId="3129" priority="2021" operator="lessThan">
      <formula>$C$4</formula>
    </cfRule>
  </conditionalFormatting>
  <conditionalFormatting sqref="CA26">
    <cfRule type="cellIs" dxfId="3128" priority="2022" operator="lessThan">
      <formula>$C$4</formula>
    </cfRule>
  </conditionalFormatting>
  <conditionalFormatting sqref="CA27">
    <cfRule type="cellIs" dxfId="3127" priority="2023" operator="lessThan">
      <formula>$C$4</formula>
    </cfRule>
  </conditionalFormatting>
  <conditionalFormatting sqref="CA28">
    <cfRule type="cellIs" dxfId="3126" priority="2024" operator="lessThan">
      <formula>$C$4</formula>
    </cfRule>
  </conditionalFormatting>
  <conditionalFormatting sqref="CA29">
    <cfRule type="cellIs" dxfId="3125" priority="2025" operator="lessThan">
      <formula>$C$4</formula>
    </cfRule>
  </conditionalFormatting>
  <conditionalFormatting sqref="CA30">
    <cfRule type="cellIs" dxfId="3124" priority="2026" operator="lessThan">
      <formula>$C$4</formula>
    </cfRule>
  </conditionalFormatting>
  <conditionalFormatting sqref="CA31">
    <cfRule type="cellIs" dxfId="3123" priority="2027" operator="lessThan">
      <formula>$C$4</formula>
    </cfRule>
  </conditionalFormatting>
  <conditionalFormatting sqref="CA32">
    <cfRule type="cellIs" dxfId="3122" priority="2028" operator="lessThan">
      <formula>$C$4</formula>
    </cfRule>
  </conditionalFormatting>
  <conditionalFormatting sqref="CA33">
    <cfRule type="cellIs" dxfId="3121" priority="2029" operator="lessThan">
      <formula>$C$4</formula>
    </cfRule>
  </conditionalFormatting>
  <conditionalFormatting sqref="CA34">
    <cfRule type="cellIs" dxfId="3120" priority="2030" operator="lessThan">
      <formula>$C$4</formula>
    </cfRule>
  </conditionalFormatting>
  <conditionalFormatting sqref="CA35">
    <cfRule type="cellIs" dxfId="3119" priority="2031" operator="lessThan">
      <formula>$C$4</formula>
    </cfRule>
  </conditionalFormatting>
  <conditionalFormatting sqref="CA36">
    <cfRule type="cellIs" dxfId="3118" priority="2032" operator="lessThan">
      <formula>$C$4</formula>
    </cfRule>
  </conditionalFormatting>
  <conditionalFormatting sqref="CA37">
    <cfRule type="cellIs" dxfId="3117" priority="2033" operator="lessThan">
      <formula>$C$4</formula>
    </cfRule>
  </conditionalFormatting>
  <conditionalFormatting sqref="CA38">
    <cfRule type="cellIs" dxfId="3116" priority="2034" operator="lessThan">
      <formula>$C$4</formula>
    </cfRule>
  </conditionalFormatting>
  <conditionalFormatting sqref="CA39">
    <cfRule type="cellIs" dxfId="3115" priority="2035" operator="lessThan">
      <formula>$C$4</formula>
    </cfRule>
  </conditionalFormatting>
  <conditionalFormatting sqref="CA40">
    <cfRule type="cellIs" dxfId="3114" priority="2036" operator="lessThan">
      <formula>$C$4</formula>
    </cfRule>
  </conditionalFormatting>
  <conditionalFormatting sqref="CA41">
    <cfRule type="cellIs" dxfId="3113" priority="2037" operator="lessThan">
      <formula>$C$4</formula>
    </cfRule>
  </conditionalFormatting>
  <conditionalFormatting sqref="CA42">
    <cfRule type="cellIs" dxfId="3112" priority="2038" operator="lessThan">
      <formula>$C$4</formula>
    </cfRule>
  </conditionalFormatting>
  <conditionalFormatting sqref="CA43">
    <cfRule type="cellIs" dxfId="3111" priority="2039" operator="lessThan">
      <formula>$C$4</formula>
    </cfRule>
  </conditionalFormatting>
  <conditionalFormatting sqref="CA44">
    <cfRule type="cellIs" dxfId="3110" priority="2040" operator="lessThan">
      <formula>$C$4</formula>
    </cfRule>
  </conditionalFormatting>
  <conditionalFormatting sqref="CA45">
    <cfRule type="cellIs" dxfId="3109" priority="2041" operator="lessThan">
      <formula>$C$4</formula>
    </cfRule>
  </conditionalFormatting>
  <conditionalFormatting sqref="CA46">
    <cfRule type="cellIs" dxfId="3108" priority="2042" operator="lessThan">
      <formula>$C$4</formula>
    </cfRule>
  </conditionalFormatting>
  <conditionalFormatting sqref="CA47">
    <cfRule type="cellIs" dxfId="3107" priority="2043" operator="lessThan">
      <formula>$C$4</formula>
    </cfRule>
  </conditionalFormatting>
  <conditionalFormatting sqref="CA48">
    <cfRule type="cellIs" dxfId="3106" priority="2044" operator="lessThan">
      <formula>$C$4</formula>
    </cfRule>
  </conditionalFormatting>
  <conditionalFormatting sqref="CA49">
    <cfRule type="cellIs" dxfId="3105" priority="2045" operator="lessThan">
      <formula>$C$4</formula>
    </cfRule>
  </conditionalFormatting>
  <conditionalFormatting sqref="CA50">
    <cfRule type="cellIs" dxfId="3104" priority="2046" operator="lessThan">
      <formula>$C$4</formula>
    </cfRule>
  </conditionalFormatting>
  <conditionalFormatting sqref="CA51">
    <cfRule type="cellIs" dxfId="3103" priority="2047" operator="lessThan">
      <formula>$C$4</formula>
    </cfRule>
  </conditionalFormatting>
  <conditionalFormatting sqref="CA52">
    <cfRule type="cellIs" dxfId="3102" priority="2048" operator="lessThan">
      <formula>$C$4</formula>
    </cfRule>
  </conditionalFormatting>
  <conditionalFormatting sqref="CA53">
    <cfRule type="cellIs" dxfId="3101" priority="2049" operator="lessThan">
      <formula>$C$4</formula>
    </cfRule>
  </conditionalFormatting>
  <conditionalFormatting sqref="CA54">
    <cfRule type="cellIs" dxfId="3100" priority="2050" operator="lessThan">
      <formula>$C$4</formula>
    </cfRule>
  </conditionalFormatting>
  <conditionalFormatting sqref="CA55">
    <cfRule type="cellIs" dxfId="3099" priority="2051" operator="lessThan">
      <formula>$C$4</formula>
    </cfRule>
  </conditionalFormatting>
  <conditionalFormatting sqref="CA56">
    <cfRule type="cellIs" dxfId="3098" priority="2052" operator="lessThan">
      <formula>$C$4</formula>
    </cfRule>
  </conditionalFormatting>
  <conditionalFormatting sqref="CA57">
    <cfRule type="cellIs" dxfId="3097" priority="2053" operator="lessThan">
      <formula>$C$4</formula>
    </cfRule>
  </conditionalFormatting>
  <conditionalFormatting sqref="CA58">
    <cfRule type="cellIs" dxfId="3096" priority="2054" operator="lessThan">
      <formula>$C$4</formula>
    </cfRule>
  </conditionalFormatting>
  <conditionalFormatting sqref="CA59">
    <cfRule type="cellIs" dxfId="3095" priority="2055" operator="lessThan">
      <formula>$C$4</formula>
    </cfRule>
  </conditionalFormatting>
  <conditionalFormatting sqref="CA60">
    <cfRule type="cellIs" dxfId="3094" priority="2056" operator="lessThan">
      <formula>$C$4</formula>
    </cfRule>
  </conditionalFormatting>
  <conditionalFormatting sqref="CB11">
    <cfRule type="cellIs" dxfId="3093" priority="2057" operator="lessThan">
      <formula>$C$4</formula>
    </cfRule>
  </conditionalFormatting>
  <conditionalFormatting sqref="CB12">
    <cfRule type="cellIs" dxfId="3092" priority="2058" operator="lessThan">
      <formula>$C$4</formula>
    </cfRule>
  </conditionalFormatting>
  <conditionalFormatting sqref="CB13">
    <cfRule type="cellIs" dxfId="3091" priority="2059" operator="lessThan">
      <formula>$C$4</formula>
    </cfRule>
  </conditionalFormatting>
  <conditionalFormatting sqref="CB14">
    <cfRule type="cellIs" dxfId="3090" priority="2060" operator="lessThan">
      <formula>$C$4</formula>
    </cfRule>
  </conditionalFormatting>
  <conditionalFormatting sqref="CB15">
    <cfRule type="cellIs" dxfId="3089" priority="2061" operator="lessThan">
      <formula>$C$4</formula>
    </cfRule>
  </conditionalFormatting>
  <conditionalFormatting sqref="CB16">
    <cfRule type="cellIs" dxfId="3088" priority="2062" operator="lessThan">
      <formula>$C$4</formula>
    </cfRule>
  </conditionalFormatting>
  <conditionalFormatting sqref="CB17">
    <cfRule type="cellIs" dxfId="3087" priority="2063" operator="lessThan">
      <formula>$C$4</formula>
    </cfRule>
  </conditionalFormatting>
  <conditionalFormatting sqref="CB18">
    <cfRule type="cellIs" dxfId="3086" priority="2064" operator="lessThan">
      <formula>$C$4</formula>
    </cfRule>
  </conditionalFormatting>
  <conditionalFormatting sqref="CB19">
    <cfRule type="cellIs" dxfId="3085" priority="2065" operator="lessThan">
      <formula>$C$4</formula>
    </cfRule>
  </conditionalFormatting>
  <conditionalFormatting sqref="CB20">
    <cfRule type="cellIs" dxfId="3084" priority="2066" operator="lessThan">
      <formula>$C$4</formula>
    </cfRule>
  </conditionalFormatting>
  <conditionalFormatting sqref="CB21">
    <cfRule type="cellIs" dxfId="3083" priority="2067" operator="lessThan">
      <formula>$C$4</formula>
    </cfRule>
  </conditionalFormatting>
  <conditionalFormatting sqref="CB22">
    <cfRule type="cellIs" dxfId="3082" priority="2068" operator="lessThan">
      <formula>$C$4</formula>
    </cfRule>
  </conditionalFormatting>
  <conditionalFormatting sqref="CB23">
    <cfRule type="cellIs" dxfId="3081" priority="2069" operator="lessThan">
      <formula>$C$4</formula>
    </cfRule>
  </conditionalFormatting>
  <conditionalFormatting sqref="CB24">
    <cfRule type="cellIs" dxfId="3080" priority="2070" operator="lessThan">
      <formula>$C$4</formula>
    </cfRule>
  </conditionalFormatting>
  <conditionalFormatting sqref="CB25">
    <cfRule type="cellIs" dxfId="3079" priority="2071" operator="lessThan">
      <formula>$C$4</formula>
    </cfRule>
  </conditionalFormatting>
  <conditionalFormatting sqref="CB26">
    <cfRule type="cellIs" dxfId="3078" priority="2072" operator="lessThan">
      <formula>$C$4</formula>
    </cfRule>
  </conditionalFormatting>
  <conditionalFormatting sqref="CB27">
    <cfRule type="cellIs" dxfId="3077" priority="2073" operator="lessThan">
      <formula>$C$4</formula>
    </cfRule>
  </conditionalFormatting>
  <conditionalFormatting sqref="CB28">
    <cfRule type="cellIs" dxfId="3076" priority="2074" operator="lessThan">
      <formula>$C$4</formula>
    </cfRule>
  </conditionalFormatting>
  <conditionalFormatting sqref="CB29">
    <cfRule type="cellIs" dxfId="3075" priority="2075" operator="lessThan">
      <formula>$C$4</formula>
    </cfRule>
  </conditionalFormatting>
  <conditionalFormatting sqref="CB30">
    <cfRule type="cellIs" dxfId="3074" priority="2076" operator="lessThan">
      <formula>$C$4</formula>
    </cfRule>
  </conditionalFormatting>
  <conditionalFormatting sqref="CB31">
    <cfRule type="cellIs" dxfId="3073" priority="2077" operator="lessThan">
      <formula>$C$4</formula>
    </cfRule>
  </conditionalFormatting>
  <conditionalFormatting sqref="CB32">
    <cfRule type="cellIs" dxfId="3072" priority="2078" operator="lessThan">
      <formula>$C$4</formula>
    </cfRule>
  </conditionalFormatting>
  <conditionalFormatting sqref="CB33">
    <cfRule type="cellIs" dxfId="3071" priority="2079" operator="lessThan">
      <formula>$C$4</formula>
    </cfRule>
  </conditionalFormatting>
  <conditionalFormatting sqref="CB34">
    <cfRule type="cellIs" dxfId="3070" priority="2080" operator="lessThan">
      <formula>$C$4</formula>
    </cfRule>
  </conditionalFormatting>
  <conditionalFormatting sqref="CB35">
    <cfRule type="cellIs" dxfId="3069" priority="2081" operator="lessThan">
      <formula>$C$4</formula>
    </cfRule>
  </conditionalFormatting>
  <conditionalFormatting sqref="CB36">
    <cfRule type="cellIs" dxfId="3068" priority="2082" operator="lessThan">
      <formula>$C$4</formula>
    </cfRule>
  </conditionalFormatting>
  <conditionalFormatting sqref="CB37">
    <cfRule type="cellIs" dxfId="3067" priority="2083" operator="lessThan">
      <formula>$C$4</formula>
    </cfRule>
  </conditionalFormatting>
  <conditionalFormatting sqref="CB38">
    <cfRule type="cellIs" dxfId="3066" priority="2084" operator="lessThan">
      <formula>$C$4</formula>
    </cfRule>
  </conditionalFormatting>
  <conditionalFormatting sqref="CB39">
    <cfRule type="cellIs" dxfId="3065" priority="2085" operator="lessThan">
      <formula>$C$4</formula>
    </cfRule>
  </conditionalFormatting>
  <conditionalFormatting sqref="CB40">
    <cfRule type="cellIs" dxfId="3064" priority="2086" operator="lessThan">
      <formula>$C$4</formula>
    </cfRule>
  </conditionalFormatting>
  <conditionalFormatting sqref="CB41">
    <cfRule type="cellIs" dxfId="3063" priority="2087" operator="lessThan">
      <formula>$C$4</formula>
    </cfRule>
  </conditionalFormatting>
  <conditionalFormatting sqref="CB42">
    <cfRule type="cellIs" dxfId="3062" priority="2088" operator="lessThan">
      <formula>$C$4</formula>
    </cfRule>
  </conditionalFormatting>
  <conditionalFormatting sqref="CB43">
    <cfRule type="cellIs" dxfId="3061" priority="2089" operator="lessThan">
      <formula>$C$4</formula>
    </cfRule>
  </conditionalFormatting>
  <conditionalFormatting sqref="CB44">
    <cfRule type="cellIs" dxfId="3060" priority="2090" operator="lessThan">
      <formula>$C$4</formula>
    </cfRule>
  </conditionalFormatting>
  <conditionalFormatting sqref="CB45">
    <cfRule type="cellIs" dxfId="3059" priority="2091" operator="lessThan">
      <formula>$C$4</formula>
    </cfRule>
  </conditionalFormatting>
  <conditionalFormatting sqref="CB46">
    <cfRule type="cellIs" dxfId="3058" priority="2092" operator="lessThan">
      <formula>$C$4</formula>
    </cfRule>
  </conditionalFormatting>
  <conditionalFormatting sqref="CB47">
    <cfRule type="cellIs" dxfId="3057" priority="2093" operator="lessThan">
      <formula>$C$4</formula>
    </cfRule>
  </conditionalFormatting>
  <conditionalFormatting sqref="CB48">
    <cfRule type="cellIs" dxfId="3056" priority="2094" operator="lessThan">
      <formula>$C$4</formula>
    </cfRule>
  </conditionalFormatting>
  <conditionalFormatting sqref="CB49">
    <cfRule type="cellIs" dxfId="3055" priority="2095" operator="lessThan">
      <formula>$C$4</formula>
    </cfRule>
  </conditionalFormatting>
  <conditionalFormatting sqref="CB50">
    <cfRule type="cellIs" dxfId="3054" priority="2096" operator="lessThan">
      <formula>$C$4</formula>
    </cfRule>
  </conditionalFormatting>
  <conditionalFormatting sqref="CB51">
    <cfRule type="cellIs" dxfId="3053" priority="2097" operator="lessThan">
      <formula>$C$4</formula>
    </cfRule>
  </conditionalFormatting>
  <conditionalFormatting sqref="CB52">
    <cfRule type="cellIs" dxfId="3052" priority="2098" operator="lessThan">
      <formula>$C$4</formula>
    </cfRule>
  </conditionalFormatting>
  <conditionalFormatting sqref="CB53">
    <cfRule type="cellIs" dxfId="3051" priority="2099" operator="lessThan">
      <formula>$C$4</formula>
    </cfRule>
  </conditionalFormatting>
  <conditionalFormatting sqref="CB54">
    <cfRule type="cellIs" dxfId="3050" priority="2100" operator="lessThan">
      <formula>$C$4</formula>
    </cfRule>
  </conditionalFormatting>
  <conditionalFormatting sqref="CB55">
    <cfRule type="cellIs" dxfId="3049" priority="2101" operator="lessThan">
      <formula>$C$4</formula>
    </cfRule>
  </conditionalFormatting>
  <conditionalFormatting sqref="CB56">
    <cfRule type="cellIs" dxfId="3048" priority="2102" operator="lessThan">
      <formula>$C$4</formula>
    </cfRule>
  </conditionalFormatting>
  <conditionalFormatting sqref="CB57">
    <cfRule type="cellIs" dxfId="3047" priority="2103" operator="lessThan">
      <formula>$C$4</formula>
    </cfRule>
  </conditionalFormatting>
  <conditionalFormatting sqref="CB58">
    <cfRule type="cellIs" dxfId="3046" priority="2104" operator="lessThan">
      <formula>$C$4</formula>
    </cfRule>
  </conditionalFormatting>
  <conditionalFormatting sqref="CB59">
    <cfRule type="cellIs" dxfId="3045" priority="2105" operator="lessThan">
      <formula>$C$4</formula>
    </cfRule>
  </conditionalFormatting>
  <conditionalFormatting sqref="CB60">
    <cfRule type="cellIs" dxfId="3044" priority="2106" operator="lessThan">
      <formula>$C$4</formula>
    </cfRule>
  </conditionalFormatting>
  <conditionalFormatting sqref="CC11">
    <cfRule type="cellIs" dxfId="3043" priority="2107" operator="lessThan">
      <formula>$C$4</formula>
    </cfRule>
  </conditionalFormatting>
  <conditionalFormatting sqref="CC12">
    <cfRule type="cellIs" dxfId="3042" priority="2108" operator="lessThan">
      <formula>$C$4</formula>
    </cfRule>
  </conditionalFormatting>
  <conditionalFormatting sqref="CC13">
    <cfRule type="cellIs" dxfId="3041" priority="2109" operator="lessThan">
      <formula>$C$4</formula>
    </cfRule>
  </conditionalFormatting>
  <conditionalFormatting sqref="CC14">
    <cfRule type="cellIs" dxfId="3040" priority="2110" operator="lessThan">
      <formula>$C$4</formula>
    </cfRule>
  </conditionalFormatting>
  <conditionalFormatting sqref="CC15">
    <cfRule type="cellIs" dxfId="3039" priority="2111" operator="lessThan">
      <formula>$C$4</formula>
    </cfRule>
  </conditionalFormatting>
  <conditionalFormatting sqref="CC16">
    <cfRule type="cellIs" dxfId="3038" priority="2112" operator="lessThan">
      <formula>$C$4</formula>
    </cfRule>
  </conditionalFormatting>
  <conditionalFormatting sqref="CC17">
    <cfRule type="cellIs" dxfId="3037" priority="2113" operator="lessThan">
      <formula>$C$4</formula>
    </cfRule>
  </conditionalFormatting>
  <conditionalFormatting sqref="CC18">
    <cfRule type="cellIs" dxfId="3036" priority="2114" operator="lessThan">
      <formula>$C$4</formula>
    </cfRule>
  </conditionalFormatting>
  <conditionalFormatting sqref="CC19">
    <cfRule type="cellIs" dxfId="3035" priority="2115" operator="lessThan">
      <formula>$C$4</formula>
    </cfRule>
  </conditionalFormatting>
  <conditionalFormatting sqref="CC20">
    <cfRule type="cellIs" dxfId="3034" priority="2116" operator="lessThan">
      <formula>$C$4</formula>
    </cfRule>
  </conditionalFormatting>
  <conditionalFormatting sqref="CC21">
    <cfRule type="cellIs" dxfId="3033" priority="2117" operator="lessThan">
      <formula>$C$4</formula>
    </cfRule>
  </conditionalFormatting>
  <conditionalFormatting sqref="CC22">
    <cfRule type="cellIs" dxfId="3032" priority="2118" operator="lessThan">
      <formula>$C$4</formula>
    </cfRule>
  </conditionalFormatting>
  <conditionalFormatting sqref="CC23">
    <cfRule type="cellIs" dxfId="3031" priority="2119" operator="lessThan">
      <formula>$C$4</formula>
    </cfRule>
  </conditionalFormatting>
  <conditionalFormatting sqref="CC24">
    <cfRule type="cellIs" dxfId="3030" priority="2120" operator="lessThan">
      <formula>$C$4</formula>
    </cfRule>
  </conditionalFormatting>
  <conditionalFormatting sqref="CC25">
    <cfRule type="cellIs" dxfId="3029" priority="2121" operator="lessThan">
      <formula>$C$4</formula>
    </cfRule>
  </conditionalFormatting>
  <conditionalFormatting sqref="CC26">
    <cfRule type="cellIs" dxfId="3028" priority="2122" operator="lessThan">
      <formula>$C$4</formula>
    </cfRule>
  </conditionalFormatting>
  <conditionalFormatting sqref="CC27">
    <cfRule type="cellIs" dxfId="3027" priority="2123" operator="lessThan">
      <formula>$C$4</formula>
    </cfRule>
  </conditionalFormatting>
  <conditionalFormatting sqref="CC28">
    <cfRule type="cellIs" dxfId="3026" priority="2124" operator="lessThan">
      <formula>$C$4</formula>
    </cfRule>
  </conditionalFormatting>
  <conditionalFormatting sqref="CC29">
    <cfRule type="cellIs" dxfId="3025" priority="2125" operator="lessThan">
      <formula>$C$4</formula>
    </cfRule>
  </conditionalFormatting>
  <conditionalFormatting sqref="CC30">
    <cfRule type="cellIs" dxfId="3024" priority="2126" operator="lessThan">
      <formula>$C$4</formula>
    </cfRule>
  </conditionalFormatting>
  <conditionalFormatting sqref="CC31">
    <cfRule type="cellIs" dxfId="3023" priority="2127" operator="lessThan">
      <formula>$C$4</formula>
    </cfRule>
  </conditionalFormatting>
  <conditionalFormatting sqref="CC32">
    <cfRule type="cellIs" dxfId="3022" priority="2128" operator="lessThan">
      <formula>$C$4</formula>
    </cfRule>
  </conditionalFormatting>
  <conditionalFormatting sqref="CC33">
    <cfRule type="cellIs" dxfId="3021" priority="2129" operator="lessThan">
      <formula>$C$4</formula>
    </cfRule>
  </conditionalFormatting>
  <conditionalFormatting sqref="CC34">
    <cfRule type="cellIs" dxfId="3020" priority="2130" operator="lessThan">
      <formula>$C$4</formula>
    </cfRule>
  </conditionalFormatting>
  <conditionalFormatting sqref="CC35">
    <cfRule type="cellIs" dxfId="3019" priority="2131" operator="lessThan">
      <formula>$C$4</formula>
    </cfRule>
  </conditionalFormatting>
  <conditionalFormatting sqref="CC36">
    <cfRule type="cellIs" dxfId="3018" priority="2132" operator="lessThan">
      <formula>$C$4</formula>
    </cfRule>
  </conditionalFormatting>
  <conditionalFormatting sqref="CC37">
    <cfRule type="cellIs" dxfId="3017" priority="2133" operator="lessThan">
      <formula>$C$4</formula>
    </cfRule>
  </conditionalFormatting>
  <conditionalFormatting sqref="CC38">
    <cfRule type="cellIs" dxfId="3016" priority="2134" operator="lessThan">
      <formula>$C$4</formula>
    </cfRule>
  </conditionalFormatting>
  <conditionalFormatting sqref="CC39">
    <cfRule type="cellIs" dxfId="3015" priority="2135" operator="lessThan">
      <formula>$C$4</formula>
    </cfRule>
  </conditionalFormatting>
  <conditionalFormatting sqref="CC40">
    <cfRule type="cellIs" dxfId="3014" priority="2136" operator="lessThan">
      <formula>$C$4</formula>
    </cfRule>
  </conditionalFormatting>
  <conditionalFormatting sqref="CC41">
    <cfRule type="cellIs" dxfId="3013" priority="2137" operator="lessThan">
      <formula>$C$4</formula>
    </cfRule>
  </conditionalFormatting>
  <conditionalFormatting sqref="CC42">
    <cfRule type="cellIs" dxfId="3012" priority="2138" operator="lessThan">
      <formula>$C$4</formula>
    </cfRule>
  </conditionalFormatting>
  <conditionalFormatting sqref="CC43">
    <cfRule type="cellIs" dxfId="3011" priority="2139" operator="lessThan">
      <formula>$C$4</formula>
    </cfRule>
  </conditionalFormatting>
  <conditionalFormatting sqref="CC44">
    <cfRule type="cellIs" dxfId="3010" priority="2140" operator="lessThan">
      <formula>$C$4</formula>
    </cfRule>
  </conditionalFormatting>
  <conditionalFormatting sqref="CC45">
    <cfRule type="cellIs" dxfId="3009" priority="2141" operator="lessThan">
      <formula>$C$4</formula>
    </cfRule>
  </conditionalFormatting>
  <conditionalFormatting sqref="CC46">
    <cfRule type="cellIs" dxfId="3008" priority="2142" operator="lessThan">
      <formula>$C$4</formula>
    </cfRule>
  </conditionalFormatting>
  <conditionalFormatting sqref="CC47">
    <cfRule type="cellIs" dxfId="3007" priority="2143" operator="lessThan">
      <formula>$C$4</formula>
    </cfRule>
  </conditionalFormatting>
  <conditionalFormatting sqref="CC48">
    <cfRule type="cellIs" dxfId="3006" priority="2144" operator="lessThan">
      <formula>$C$4</formula>
    </cfRule>
  </conditionalFormatting>
  <conditionalFormatting sqref="CC49">
    <cfRule type="cellIs" dxfId="3005" priority="2145" operator="lessThan">
      <formula>$C$4</formula>
    </cfRule>
  </conditionalFormatting>
  <conditionalFormatting sqref="CC50">
    <cfRule type="cellIs" dxfId="3004" priority="2146" operator="lessThan">
      <formula>$C$4</formula>
    </cfRule>
  </conditionalFormatting>
  <conditionalFormatting sqref="CC51">
    <cfRule type="cellIs" dxfId="3003" priority="2147" operator="lessThan">
      <formula>$C$4</formula>
    </cfRule>
  </conditionalFormatting>
  <conditionalFormatting sqref="CC52">
    <cfRule type="cellIs" dxfId="3002" priority="2148" operator="lessThan">
      <formula>$C$4</formula>
    </cfRule>
  </conditionalFormatting>
  <conditionalFormatting sqref="CC53">
    <cfRule type="cellIs" dxfId="3001" priority="2149" operator="lessThan">
      <formula>$C$4</formula>
    </cfRule>
  </conditionalFormatting>
  <conditionalFormatting sqref="CC54">
    <cfRule type="cellIs" dxfId="3000" priority="2150" operator="lessThan">
      <formula>$C$4</formula>
    </cfRule>
  </conditionalFormatting>
  <conditionalFormatting sqref="CC55">
    <cfRule type="cellIs" dxfId="2999" priority="2151" operator="lessThan">
      <formula>$C$4</formula>
    </cfRule>
  </conditionalFormatting>
  <conditionalFormatting sqref="CC56">
    <cfRule type="cellIs" dxfId="2998" priority="2152" operator="lessThan">
      <formula>$C$4</formula>
    </cfRule>
  </conditionalFormatting>
  <conditionalFormatting sqref="CC57">
    <cfRule type="cellIs" dxfId="2997" priority="2153" operator="lessThan">
      <formula>$C$4</formula>
    </cfRule>
  </conditionalFormatting>
  <conditionalFormatting sqref="CC58">
    <cfRule type="cellIs" dxfId="2996" priority="2154" operator="lessThan">
      <formula>$C$4</formula>
    </cfRule>
  </conditionalFormatting>
  <conditionalFormatting sqref="CC59">
    <cfRule type="cellIs" dxfId="2995" priority="2155" operator="lessThan">
      <formula>$C$4</formula>
    </cfRule>
  </conditionalFormatting>
  <conditionalFormatting sqref="CC60">
    <cfRule type="cellIs" dxfId="2994" priority="2156" operator="lessThan">
      <formula>$C$4</formula>
    </cfRule>
  </conditionalFormatting>
  <conditionalFormatting sqref="CD11">
    <cfRule type="cellIs" dxfId="2993" priority="2157" operator="lessThan">
      <formula>$C$4</formula>
    </cfRule>
  </conditionalFormatting>
  <conditionalFormatting sqref="CD12">
    <cfRule type="cellIs" dxfId="2992" priority="2158" operator="lessThan">
      <formula>$C$4</formula>
    </cfRule>
  </conditionalFormatting>
  <conditionalFormatting sqref="CD13">
    <cfRule type="cellIs" dxfId="2991" priority="2159" operator="lessThan">
      <formula>$C$4</formula>
    </cfRule>
  </conditionalFormatting>
  <conditionalFormatting sqref="CD14">
    <cfRule type="cellIs" dxfId="2990" priority="2160" operator="lessThan">
      <formula>$C$4</formula>
    </cfRule>
  </conditionalFormatting>
  <conditionalFormatting sqref="CD15">
    <cfRule type="cellIs" dxfId="2989" priority="2161" operator="lessThan">
      <formula>$C$4</formula>
    </cfRule>
  </conditionalFormatting>
  <conditionalFormatting sqref="CD16">
    <cfRule type="cellIs" dxfId="2988" priority="2162" operator="lessThan">
      <formula>$C$4</formula>
    </cfRule>
  </conditionalFormatting>
  <conditionalFormatting sqref="CD17">
    <cfRule type="cellIs" dxfId="2987" priority="2163" operator="lessThan">
      <formula>$C$4</formula>
    </cfRule>
  </conditionalFormatting>
  <conditionalFormatting sqref="CD18">
    <cfRule type="cellIs" dxfId="2986" priority="2164" operator="lessThan">
      <formula>$C$4</formula>
    </cfRule>
  </conditionalFormatting>
  <conditionalFormatting sqref="CD19">
    <cfRule type="cellIs" dxfId="2985" priority="2165" operator="lessThan">
      <formula>$C$4</formula>
    </cfRule>
  </conditionalFormatting>
  <conditionalFormatting sqref="CD20">
    <cfRule type="cellIs" dxfId="2984" priority="2166" operator="lessThan">
      <formula>$C$4</formula>
    </cfRule>
  </conditionalFormatting>
  <conditionalFormatting sqref="CD21">
    <cfRule type="cellIs" dxfId="2983" priority="2167" operator="lessThan">
      <formula>$C$4</formula>
    </cfRule>
  </conditionalFormatting>
  <conditionalFormatting sqref="CD22">
    <cfRule type="cellIs" dxfId="2982" priority="2168" operator="lessThan">
      <formula>$C$4</formula>
    </cfRule>
  </conditionalFormatting>
  <conditionalFormatting sqref="CD23">
    <cfRule type="cellIs" dxfId="2981" priority="2169" operator="lessThan">
      <formula>$C$4</formula>
    </cfRule>
  </conditionalFormatting>
  <conditionalFormatting sqref="CD24">
    <cfRule type="cellIs" dxfId="2980" priority="2170" operator="lessThan">
      <formula>$C$4</formula>
    </cfRule>
  </conditionalFormatting>
  <conditionalFormatting sqref="CD25">
    <cfRule type="cellIs" dxfId="2979" priority="2171" operator="lessThan">
      <formula>$C$4</formula>
    </cfRule>
  </conditionalFormatting>
  <conditionalFormatting sqref="CD26">
    <cfRule type="cellIs" dxfId="2978" priority="2172" operator="lessThan">
      <formula>$C$4</formula>
    </cfRule>
  </conditionalFormatting>
  <conditionalFormatting sqref="CD27">
    <cfRule type="cellIs" dxfId="2977" priority="2173" operator="lessThan">
      <formula>$C$4</formula>
    </cfRule>
  </conditionalFormatting>
  <conditionalFormatting sqref="CD28">
    <cfRule type="cellIs" dxfId="2976" priority="2174" operator="lessThan">
      <formula>$C$4</formula>
    </cfRule>
  </conditionalFormatting>
  <conditionalFormatting sqref="CD29">
    <cfRule type="cellIs" dxfId="2975" priority="2175" operator="lessThan">
      <formula>$C$4</formula>
    </cfRule>
  </conditionalFormatting>
  <conditionalFormatting sqref="CD30">
    <cfRule type="cellIs" dxfId="2974" priority="2176" operator="lessThan">
      <formula>$C$4</formula>
    </cfRule>
  </conditionalFormatting>
  <conditionalFormatting sqref="CD31">
    <cfRule type="cellIs" dxfId="2973" priority="2177" operator="lessThan">
      <formula>$C$4</formula>
    </cfRule>
  </conditionalFormatting>
  <conditionalFormatting sqref="CD32">
    <cfRule type="cellIs" dxfId="2972" priority="2178" operator="lessThan">
      <formula>$C$4</formula>
    </cfRule>
  </conditionalFormatting>
  <conditionalFormatting sqref="CD33">
    <cfRule type="cellIs" dxfId="2971" priority="2179" operator="lessThan">
      <formula>$C$4</formula>
    </cfRule>
  </conditionalFormatting>
  <conditionalFormatting sqref="CD34">
    <cfRule type="cellIs" dxfId="2970" priority="2180" operator="lessThan">
      <formula>$C$4</formula>
    </cfRule>
  </conditionalFormatting>
  <conditionalFormatting sqref="CD35">
    <cfRule type="cellIs" dxfId="2969" priority="2181" operator="lessThan">
      <formula>$C$4</formula>
    </cfRule>
  </conditionalFormatting>
  <conditionalFormatting sqref="CD36">
    <cfRule type="cellIs" dxfId="2968" priority="2182" operator="lessThan">
      <formula>$C$4</formula>
    </cfRule>
  </conditionalFormatting>
  <conditionalFormatting sqref="CD37">
    <cfRule type="cellIs" dxfId="2967" priority="2183" operator="lessThan">
      <formula>$C$4</formula>
    </cfRule>
  </conditionalFormatting>
  <conditionalFormatting sqref="CD38">
    <cfRule type="cellIs" dxfId="2966" priority="2184" operator="lessThan">
      <formula>$C$4</formula>
    </cfRule>
  </conditionalFormatting>
  <conditionalFormatting sqref="CD39">
    <cfRule type="cellIs" dxfId="2965" priority="2185" operator="lessThan">
      <formula>$C$4</formula>
    </cfRule>
  </conditionalFormatting>
  <conditionalFormatting sqref="CD40">
    <cfRule type="cellIs" dxfId="2964" priority="2186" operator="lessThan">
      <formula>$C$4</formula>
    </cfRule>
  </conditionalFormatting>
  <conditionalFormatting sqref="CD41">
    <cfRule type="cellIs" dxfId="2963" priority="2187" operator="lessThan">
      <formula>$C$4</formula>
    </cfRule>
  </conditionalFormatting>
  <conditionalFormatting sqref="CD42">
    <cfRule type="cellIs" dxfId="2962" priority="2188" operator="lessThan">
      <formula>$C$4</formula>
    </cfRule>
  </conditionalFormatting>
  <conditionalFormatting sqref="CD43">
    <cfRule type="cellIs" dxfId="2961" priority="2189" operator="lessThan">
      <formula>$C$4</formula>
    </cfRule>
  </conditionalFormatting>
  <conditionalFormatting sqref="CD44">
    <cfRule type="cellIs" dxfId="2960" priority="2190" operator="lessThan">
      <formula>$C$4</formula>
    </cfRule>
  </conditionalFormatting>
  <conditionalFormatting sqref="CD45">
    <cfRule type="cellIs" dxfId="2959" priority="2191" operator="lessThan">
      <formula>$C$4</formula>
    </cfRule>
  </conditionalFormatting>
  <conditionalFormatting sqref="CD46">
    <cfRule type="cellIs" dxfId="2958" priority="2192" operator="lessThan">
      <formula>$C$4</formula>
    </cfRule>
  </conditionalFormatting>
  <conditionalFormatting sqref="CD47">
    <cfRule type="cellIs" dxfId="2957" priority="2193" operator="lessThan">
      <formula>$C$4</formula>
    </cfRule>
  </conditionalFormatting>
  <conditionalFormatting sqref="CD48">
    <cfRule type="cellIs" dxfId="2956" priority="2194" operator="lessThan">
      <formula>$C$4</formula>
    </cfRule>
  </conditionalFormatting>
  <conditionalFormatting sqref="CD49">
    <cfRule type="cellIs" dxfId="2955" priority="2195" operator="lessThan">
      <formula>$C$4</formula>
    </cfRule>
  </conditionalFormatting>
  <conditionalFormatting sqref="CD50">
    <cfRule type="cellIs" dxfId="2954" priority="2196" operator="lessThan">
      <formula>$C$4</formula>
    </cfRule>
  </conditionalFormatting>
  <conditionalFormatting sqref="CD51">
    <cfRule type="cellIs" dxfId="2953" priority="2197" operator="lessThan">
      <formula>$C$4</formula>
    </cfRule>
  </conditionalFormatting>
  <conditionalFormatting sqref="CD52">
    <cfRule type="cellIs" dxfId="2952" priority="2198" operator="lessThan">
      <formula>$C$4</formula>
    </cfRule>
  </conditionalFormatting>
  <conditionalFormatting sqref="CD53">
    <cfRule type="cellIs" dxfId="2951" priority="2199" operator="lessThan">
      <formula>$C$4</formula>
    </cfRule>
  </conditionalFormatting>
  <conditionalFormatting sqref="CD54">
    <cfRule type="cellIs" dxfId="2950" priority="2200" operator="lessThan">
      <formula>$C$4</formula>
    </cfRule>
  </conditionalFormatting>
  <conditionalFormatting sqref="CD55">
    <cfRule type="cellIs" dxfId="2949" priority="2201" operator="lessThan">
      <formula>$C$4</formula>
    </cfRule>
  </conditionalFormatting>
  <conditionalFormatting sqref="CD56">
    <cfRule type="cellIs" dxfId="2948" priority="2202" operator="lessThan">
      <formula>$C$4</formula>
    </cfRule>
  </conditionalFormatting>
  <conditionalFormatting sqref="CD57">
    <cfRule type="cellIs" dxfId="2947" priority="2203" operator="lessThan">
      <formula>$C$4</formula>
    </cfRule>
  </conditionalFormatting>
  <conditionalFormatting sqref="CD58">
    <cfRule type="cellIs" dxfId="2946" priority="2204" operator="lessThan">
      <formula>$C$4</formula>
    </cfRule>
  </conditionalFormatting>
  <conditionalFormatting sqref="CD59">
    <cfRule type="cellIs" dxfId="2945" priority="2205" operator="lessThan">
      <formula>$C$4</formula>
    </cfRule>
  </conditionalFormatting>
  <conditionalFormatting sqref="CD60">
    <cfRule type="cellIs" dxfId="2944" priority="2206" operator="lessThan">
      <formula>$C$4</formula>
    </cfRule>
  </conditionalFormatting>
  <conditionalFormatting sqref="CE11">
    <cfRule type="cellIs" dxfId="2943" priority="2207" operator="lessThan">
      <formula>$C$4</formula>
    </cfRule>
  </conditionalFormatting>
  <conditionalFormatting sqref="CE12">
    <cfRule type="cellIs" dxfId="2942" priority="2208" operator="lessThan">
      <formula>$C$4</formula>
    </cfRule>
  </conditionalFormatting>
  <conditionalFormatting sqref="CE13">
    <cfRule type="cellIs" dxfId="2941" priority="2209" operator="lessThan">
      <formula>$C$4</formula>
    </cfRule>
  </conditionalFormatting>
  <conditionalFormatting sqref="CE14">
    <cfRule type="cellIs" dxfId="2940" priority="2210" operator="lessThan">
      <formula>$C$4</formula>
    </cfRule>
  </conditionalFormatting>
  <conditionalFormatting sqref="CE15">
    <cfRule type="cellIs" dxfId="2939" priority="2211" operator="lessThan">
      <formula>$C$4</formula>
    </cfRule>
  </conditionalFormatting>
  <conditionalFormatting sqref="CE16">
    <cfRule type="cellIs" dxfId="2938" priority="2212" operator="lessThan">
      <formula>$C$4</formula>
    </cfRule>
  </conditionalFormatting>
  <conditionalFormatting sqref="CE17">
    <cfRule type="cellIs" dxfId="2937" priority="2213" operator="lessThan">
      <formula>$C$4</formula>
    </cfRule>
  </conditionalFormatting>
  <conditionalFormatting sqref="CE18">
    <cfRule type="cellIs" dxfId="2936" priority="2214" operator="lessThan">
      <formula>$C$4</formula>
    </cfRule>
  </conditionalFormatting>
  <conditionalFormatting sqref="CE19">
    <cfRule type="cellIs" dxfId="2935" priority="2215" operator="lessThan">
      <formula>$C$4</formula>
    </cfRule>
  </conditionalFormatting>
  <conditionalFormatting sqref="CE20">
    <cfRule type="cellIs" dxfId="2934" priority="2216" operator="lessThan">
      <formula>$C$4</formula>
    </cfRule>
  </conditionalFormatting>
  <conditionalFormatting sqref="CE21">
    <cfRule type="cellIs" dxfId="2933" priority="2217" operator="lessThan">
      <formula>$C$4</formula>
    </cfRule>
  </conditionalFormatting>
  <conditionalFormatting sqref="CE22">
    <cfRule type="cellIs" dxfId="2932" priority="2218" operator="lessThan">
      <formula>$C$4</formula>
    </cfRule>
  </conditionalFormatting>
  <conditionalFormatting sqref="CE23">
    <cfRule type="cellIs" dxfId="2931" priority="2219" operator="lessThan">
      <formula>$C$4</formula>
    </cfRule>
  </conditionalFormatting>
  <conditionalFormatting sqref="CE24">
    <cfRule type="cellIs" dxfId="2930" priority="2220" operator="lessThan">
      <formula>$C$4</formula>
    </cfRule>
  </conditionalFormatting>
  <conditionalFormatting sqref="CE25">
    <cfRule type="cellIs" dxfId="2929" priority="2221" operator="lessThan">
      <formula>$C$4</formula>
    </cfRule>
  </conditionalFormatting>
  <conditionalFormatting sqref="CE26">
    <cfRule type="cellIs" dxfId="2928" priority="2222" operator="lessThan">
      <formula>$C$4</formula>
    </cfRule>
  </conditionalFormatting>
  <conditionalFormatting sqref="CE27">
    <cfRule type="cellIs" dxfId="2927" priority="2223" operator="lessThan">
      <formula>$C$4</formula>
    </cfRule>
  </conditionalFormatting>
  <conditionalFormatting sqref="CE28">
    <cfRule type="cellIs" dxfId="2926" priority="2224" operator="lessThan">
      <formula>$C$4</formula>
    </cfRule>
  </conditionalFormatting>
  <conditionalFormatting sqref="CE29">
    <cfRule type="cellIs" dxfId="2925" priority="2225" operator="lessThan">
      <formula>$C$4</formula>
    </cfRule>
  </conditionalFormatting>
  <conditionalFormatting sqref="CE30">
    <cfRule type="cellIs" dxfId="2924" priority="2226" operator="lessThan">
      <formula>$C$4</formula>
    </cfRule>
  </conditionalFormatting>
  <conditionalFormatting sqref="CE31">
    <cfRule type="cellIs" dxfId="2923" priority="2227" operator="lessThan">
      <formula>$C$4</formula>
    </cfRule>
  </conditionalFormatting>
  <conditionalFormatting sqref="CE32">
    <cfRule type="cellIs" dxfId="2922" priority="2228" operator="lessThan">
      <formula>$C$4</formula>
    </cfRule>
  </conditionalFormatting>
  <conditionalFormatting sqref="CE33">
    <cfRule type="cellIs" dxfId="2921" priority="2229" operator="lessThan">
      <formula>$C$4</formula>
    </cfRule>
  </conditionalFormatting>
  <conditionalFormatting sqref="CE34">
    <cfRule type="cellIs" dxfId="2920" priority="2230" operator="lessThan">
      <formula>$C$4</formula>
    </cfRule>
  </conditionalFormatting>
  <conditionalFormatting sqref="CE35">
    <cfRule type="cellIs" dxfId="2919" priority="2231" operator="lessThan">
      <formula>$C$4</formula>
    </cfRule>
  </conditionalFormatting>
  <conditionalFormatting sqref="CE36">
    <cfRule type="cellIs" dxfId="2918" priority="2232" operator="lessThan">
      <formula>$C$4</formula>
    </cfRule>
  </conditionalFormatting>
  <conditionalFormatting sqref="CE37">
    <cfRule type="cellIs" dxfId="2917" priority="2233" operator="lessThan">
      <formula>$C$4</formula>
    </cfRule>
  </conditionalFormatting>
  <conditionalFormatting sqref="CE38">
    <cfRule type="cellIs" dxfId="2916" priority="2234" operator="lessThan">
      <formula>$C$4</formula>
    </cfRule>
  </conditionalFormatting>
  <conditionalFormatting sqref="CE39">
    <cfRule type="cellIs" dxfId="2915" priority="2235" operator="lessThan">
      <formula>$C$4</formula>
    </cfRule>
  </conditionalFormatting>
  <conditionalFormatting sqref="CE40">
    <cfRule type="cellIs" dxfId="2914" priority="2236" operator="lessThan">
      <formula>$C$4</formula>
    </cfRule>
  </conditionalFormatting>
  <conditionalFormatting sqref="CE41">
    <cfRule type="cellIs" dxfId="2913" priority="2237" operator="lessThan">
      <formula>$C$4</formula>
    </cfRule>
  </conditionalFormatting>
  <conditionalFormatting sqref="CE42">
    <cfRule type="cellIs" dxfId="2912" priority="2238" operator="lessThan">
      <formula>$C$4</formula>
    </cfRule>
  </conditionalFormatting>
  <conditionalFormatting sqref="CE43">
    <cfRule type="cellIs" dxfId="2911" priority="2239" operator="lessThan">
      <formula>$C$4</formula>
    </cfRule>
  </conditionalFormatting>
  <conditionalFormatting sqref="CE44">
    <cfRule type="cellIs" dxfId="2910" priority="2240" operator="lessThan">
      <formula>$C$4</formula>
    </cfRule>
  </conditionalFormatting>
  <conditionalFormatting sqref="CE45">
    <cfRule type="cellIs" dxfId="2909" priority="2241" operator="lessThan">
      <formula>$C$4</formula>
    </cfRule>
  </conditionalFormatting>
  <conditionalFormatting sqref="CE46">
    <cfRule type="cellIs" dxfId="2908" priority="2242" operator="lessThan">
      <formula>$C$4</formula>
    </cfRule>
  </conditionalFormatting>
  <conditionalFormatting sqref="CE47">
    <cfRule type="cellIs" dxfId="2907" priority="2243" operator="lessThan">
      <formula>$C$4</formula>
    </cfRule>
  </conditionalFormatting>
  <conditionalFormatting sqref="CE48">
    <cfRule type="cellIs" dxfId="2906" priority="2244" operator="lessThan">
      <formula>$C$4</formula>
    </cfRule>
  </conditionalFormatting>
  <conditionalFormatting sqref="CE49">
    <cfRule type="cellIs" dxfId="2905" priority="2245" operator="lessThan">
      <formula>$C$4</formula>
    </cfRule>
  </conditionalFormatting>
  <conditionalFormatting sqref="CE50">
    <cfRule type="cellIs" dxfId="2904" priority="2246" operator="lessThan">
      <formula>$C$4</formula>
    </cfRule>
  </conditionalFormatting>
  <conditionalFormatting sqref="CE51">
    <cfRule type="cellIs" dxfId="2903" priority="2247" operator="lessThan">
      <formula>$C$4</formula>
    </cfRule>
  </conditionalFormatting>
  <conditionalFormatting sqref="CE52">
    <cfRule type="cellIs" dxfId="2902" priority="2248" operator="lessThan">
      <formula>$C$4</formula>
    </cfRule>
  </conditionalFormatting>
  <conditionalFormatting sqref="CE53">
    <cfRule type="cellIs" dxfId="2901" priority="2249" operator="lessThan">
      <formula>$C$4</formula>
    </cfRule>
  </conditionalFormatting>
  <conditionalFormatting sqref="CE54">
    <cfRule type="cellIs" dxfId="2900" priority="2250" operator="lessThan">
      <formula>$C$4</formula>
    </cfRule>
  </conditionalFormatting>
  <conditionalFormatting sqref="CE55">
    <cfRule type="cellIs" dxfId="2899" priority="2251" operator="lessThan">
      <formula>$C$4</formula>
    </cfRule>
  </conditionalFormatting>
  <conditionalFormatting sqref="CE56">
    <cfRule type="cellIs" dxfId="2898" priority="2252" operator="lessThan">
      <formula>$C$4</formula>
    </cfRule>
  </conditionalFormatting>
  <conditionalFormatting sqref="CE57">
    <cfRule type="cellIs" dxfId="2897" priority="2253" operator="lessThan">
      <formula>$C$4</formula>
    </cfRule>
  </conditionalFormatting>
  <conditionalFormatting sqref="CE58">
    <cfRule type="cellIs" dxfId="2896" priority="2254" operator="lessThan">
      <formula>$C$4</formula>
    </cfRule>
  </conditionalFormatting>
  <conditionalFormatting sqref="CE59">
    <cfRule type="cellIs" dxfId="2895" priority="2255" operator="lessThan">
      <formula>$C$4</formula>
    </cfRule>
  </conditionalFormatting>
  <conditionalFormatting sqref="CE60">
    <cfRule type="cellIs" dxfId="2894" priority="2256" operator="lessThan">
      <formula>$C$4</formula>
    </cfRule>
  </conditionalFormatting>
  <conditionalFormatting sqref="CF11">
    <cfRule type="cellIs" dxfId="2893" priority="2257" operator="lessThan">
      <formula>$C$4</formula>
    </cfRule>
  </conditionalFormatting>
  <conditionalFormatting sqref="CF12">
    <cfRule type="cellIs" dxfId="2892" priority="2258" operator="lessThan">
      <formula>$C$4</formula>
    </cfRule>
  </conditionalFormatting>
  <conditionalFormatting sqref="CF13">
    <cfRule type="cellIs" dxfId="2891" priority="2259" operator="lessThan">
      <formula>$C$4</formula>
    </cfRule>
  </conditionalFormatting>
  <conditionalFormatting sqref="CF14">
    <cfRule type="cellIs" dxfId="2890" priority="2260" operator="lessThan">
      <formula>$C$4</formula>
    </cfRule>
  </conditionalFormatting>
  <conditionalFormatting sqref="CF15">
    <cfRule type="cellIs" dxfId="2889" priority="2261" operator="lessThan">
      <formula>$C$4</formula>
    </cfRule>
  </conditionalFormatting>
  <conditionalFormatting sqref="CF16">
    <cfRule type="cellIs" dxfId="2888" priority="2262" operator="lessThan">
      <formula>$C$4</formula>
    </cfRule>
  </conditionalFormatting>
  <conditionalFormatting sqref="CF17">
    <cfRule type="cellIs" dxfId="2887" priority="2263" operator="lessThan">
      <formula>$C$4</formula>
    </cfRule>
  </conditionalFormatting>
  <conditionalFormatting sqref="CF18">
    <cfRule type="cellIs" dxfId="2886" priority="2264" operator="lessThan">
      <formula>$C$4</formula>
    </cfRule>
  </conditionalFormatting>
  <conditionalFormatting sqref="CF19">
    <cfRule type="cellIs" dxfId="2885" priority="2265" operator="lessThan">
      <formula>$C$4</formula>
    </cfRule>
  </conditionalFormatting>
  <conditionalFormatting sqref="CF20">
    <cfRule type="cellIs" dxfId="2884" priority="2266" operator="lessThan">
      <formula>$C$4</formula>
    </cfRule>
  </conditionalFormatting>
  <conditionalFormatting sqref="CF21">
    <cfRule type="cellIs" dxfId="2883" priority="2267" operator="lessThan">
      <formula>$C$4</formula>
    </cfRule>
  </conditionalFormatting>
  <conditionalFormatting sqref="CF22">
    <cfRule type="cellIs" dxfId="2882" priority="2268" operator="lessThan">
      <formula>$C$4</formula>
    </cfRule>
  </conditionalFormatting>
  <conditionalFormatting sqref="CF23">
    <cfRule type="cellIs" dxfId="2881" priority="2269" operator="lessThan">
      <formula>$C$4</formula>
    </cfRule>
  </conditionalFormatting>
  <conditionalFormatting sqref="CF24">
    <cfRule type="cellIs" dxfId="2880" priority="2270" operator="lessThan">
      <formula>$C$4</formula>
    </cfRule>
  </conditionalFormatting>
  <conditionalFormatting sqref="CF25">
    <cfRule type="cellIs" dxfId="2879" priority="2271" operator="lessThan">
      <formula>$C$4</formula>
    </cfRule>
  </conditionalFormatting>
  <conditionalFormatting sqref="CF26">
    <cfRule type="cellIs" dxfId="2878" priority="2272" operator="lessThan">
      <formula>$C$4</formula>
    </cfRule>
  </conditionalFormatting>
  <conditionalFormatting sqref="CF27">
    <cfRule type="cellIs" dxfId="2877" priority="2273" operator="lessThan">
      <formula>$C$4</formula>
    </cfRule>
  </conditionalFormatting>
  <conditionalFormatting sqref="CF28">
    <cfRule type="cellIs" dxfId="2876" priority="2274" operator="lessThan">
      <formula>$C$4</formula>
    </cfRule>
  </conditionalFormatting>
  <conditionalFormatting sqref="CF29">
    <cfRule type="cellIs" dxfId="2875" priority="2275" operator="lessThan">
      <formula>$C$4</formula>
    </cfRule>
  </conditionalFormatting>
  <conditionalFormatting sqref="CF30">
    <cfRule type="cellIs" dxfId="2874" priority="2276" operator="lessThan">
      <formula>$C$4</formula>
    </cfRule>
  </conditionalFormatting>
  <conditionalFormatting sqref="CF31">
    <cfRule type="cellIs" dxfId="2873" priority="2277" operator="lessThan">
      <formula>$C$4</formula>
    </cfRule>
  </conditionalFormatting>
  <conditionalFormatting sqref="CF32">
    <cfRule type="cellIs" dxfId="2872" priority="2278" operator="lessThan">
      <formula>$C$4</formula>
    </cfRule>
  </conditionalFormatting>
  <conditionalFormatting sqref="CF33">
    <cfRule type="cellIs" dxfId="2871" priority="2279" operator="lessThan">
      <formula>$C$4</formula>
    </cfRule>
  </conditionalFormatting>
  <conditionalFormatting sqref="CF34">
    <cfRule type="cellIs" dxfId="2870" priority="2280" operator="lessThan">
      <formula>$C$4</formula>
    </cfRule>
  </conditionalFormatting>
  <conditionalFormatting sqref="CF35">
    <cfRule type="cellIs" dxfId="2869" priority="2281" operator="lessThan">
      <formula>$C$4</formula>
    </cfRule>
  </conditionalFormatting>
  <conditionalFormatting sqref="CF36">
    <cfRule type="cellIs" dxfId="2868" priority="2282" operator="lessThan">
      <formula>$C$4</formula>
    </cfRule>
  </conditionalFormatting>
  <conditionalFormatting sqref="CF37">
    <cfRule type="cellIs" dxfId="2867" priority="2283" operator="lessThan">
      <formula>$C$4</formula>
    </cfRule>
  </conditionalFormatting>
  <conditionalFormatting sqref="CF38">
    <cfRule type="cellIs" dxfId="2866" priority="2284" operator="lessThan">
      <formula>$C$4</formula>
    </cfRule>
  </conditionalFormatting>
  <conditionalFormatting sqref="CF39">
    <cfRule type="cellIs" dxfId="2865" priority="2285" operator="lessThan">
      <formula>$C$4</formula>
    </cfRule>
  </conditionalFormatting>
  <conditionalFormatting sqref="CF40">
    <cfRule type="cellIs" dxfId="2864" priority="2286" operator="lessThan">
      <formula>$C$4</formula>
    </cfRule>
  </conditionalFormatting>
  <conditionalFormatting sqref="CF41">
    <cfRule type="cellIs" dxfId="2863" priority="2287" operator="lessThan">
      <formula>$C$4</formula>
    </cfRule>
  </conditionalFormatting>
  <conditionalFormatting sqref="CF42">
    <cfRule type="cellIs" dxfId="2862" priority="2288" operator="lessThan">
      <formula>$C$4</formula>
    </cfRule>
  </conditionalFormatting>
  <conditionalFormatting sqref="CF43">
    <cfRule type="cellIs" dxfId="2861" priority="2289" operator="lessThan">
      <formula>$C$4</formula>
    </cfRule>
  </conditionalFormatting>
  <conditionalFormatting sqref="CF44">
    <cfRule type="cellIs" dxfId="2860" priority="2290" operator="lessThan">
      <formula>$C$4</formula>
    </cfRule>
  </conditionalFormatting>
  <conditionalFormatting sqref="CF45">
    <cfRule type="cellIs" dxfId="2859" priority="2291" operator="lessThan">
      <formula>$C$4</formula>
    </cfRule>
  </conditionalFormatting>
  <conditionalFormatting sqref="CF46">
    <cfRule type="cellIs" dxfId="2858" priority="2292" operator="lessThan">
      <formula>$C$4</formula>
    </cfRule>
  </conditionalFormatting>
  <conditionalFormatting sqref="CF47">
    <cfRule type="cellIs" dxfId="2857" priority="2293" operator="lessThan">
      <formula>$C$4</formula>
    </cfRule>
  </conditionalFormatting>
  <conditionalFormatting sqref="CF48">
    <cfRule type="cellIs" dxfId="2856" priority="2294" operator="lessThan">
      <formula>$C$4</formula>
    </cfRule>
  </conditionalFormatting>
  <conditionalFormatting sqref="CF49">
    <cfRule type="cellIs" dxfId="2855" priority="2295" operator="lessThan">
      <formula>$C$4</formula>
    </cfRule>
  </conditionalFormatting>
  <conditionalFormatting sqref="CF50">
    <cfRule type="cellIs" dxfId="2854" priority="2296" operator="lessThan">
      <formula>$C$4</formula>
    </cfRule>
  </conditionalFormatting>
  <conditionalFormatting sqref="CF51">
    <cfRule type="cellIs" dxfId="2853" priority="2297" operator="lessThan">
      <formula>$C$4</formula>
    </cfRule>
  </conditionalFormatting>
  <conditionalFormatting sqref="CF52">
    <cfRule type="cellIs" dxfId="2852" priority="2298" operator="lessThan">
      <formula>$C$4</formula>
    </cfRule>
  </conditionalFormatting>
  <conditionalFormatting sqref="CF53">
    <cfRule type="cellIs" dxfId="2851" priority="2299" operator="lessThan">
      <formula>$C$4</formula>
    </cfRule>
  </conditionalFormatting>
  <conditionalFormatting sqref="CF54">
    <cfRule type="cellIs" dxfId="2850" priority="2300" operator="lessThan">
      <formula>$C$4</formula>
    </cfRule>
  </conditionalFormatting>
  <conditionalFormatting sqref="CF55">
    <cfRule type="cellIs" dxfId="2849" priority="2301" operator="lessThan">
      <formula>$C$4</formula>
    </cfRule>
  </conditionalFormatting>
  <conditionalFormatting sqref="CF56">
    <cfRule type="cellIs" dxfId="2848" priority="2302" operator="lessThan">
      <formula>$C$4</formula>
    </cfRule>
  </conditionalFormatting>
  <conditionalFormatting sqref="CF57">
    <cfRule type="cellIs" dxfId="2847" priority="2303" operator="lessThan">
      <formula>$C$4</formula>
    </cfRule>
  </conditionalFormatting>
  <conditionalFormatting sqref="CF58">
    <cfRule type="cellIs" dxfId="2846" priority="2304" operator="lessThan">
      <formula>$C$4</formula>
    </cfRule>
  </conditionalFormatting>
  <conditionalFormatting sqref="CF59">
    <cfRule type="cellIs" dxfId="2845" priority="2305" operator="lessThan">
      <formula>$C$4</formula>
    </cfRule>
  </conditionalFormatting>
  <conditionalFormatting sqref="CF60">
    <cfRule type="cellIs" dxfId="2844" priority="2306" operator="lessThan">
      <formula>$C$4</formula>
    </cfRule>
  </conditionalFormatting>
  <conditionalFormatting sqref="CG11">
    <cfRule type="cellIs" dxfId="2843" priority="2307" operator="lessThan">
      <formula>$C$4</formula>
    </cfRule>
  </conditionalFormatting>
  <conditionalFormatting sqref="CG12">
    <cfRule type="cellIs" dxfId="2842" priority="2308" operator="lessThan">
      <formula>$C$4</formula>
    </cfRule>
  </conditionalFormatting>
  <conditionalFormatting sqref="CG13">
    <cfRule type="cellIs" dxfId="2841" priority="2309" operator="lessThan">
      <formula>$C$4</formula>
    </cfRule>
  </conditionalFormatting>
  <conditionalFormatting sqref="CG14">
    <cfRule type="cellIs" dxfId="2840" priority="2310" operator="lessThan">
      <formula>$C$4</formula>
    </cfRule>
  </conditionalFormatting>
  <conditionalFormatting sqref="CG15">
    <cfRule type="cellIs" dxfId="2839" priority="2311" operator="lessThan">
      <formula>$C$4</formula>
    </cfRule>
  </conditionalFormatting>
  <conditionalFormatting sqref="CG16">
    <cfRule type="cellIs" dxfId="2838" priority="2312" operator="lessThan">
      <formula>$C$4</formula>
    </cfRule>
  </conditionalFormatting>
  <conditionalFormatting sqref="CG17">
    <cfRule type="cellIs" dxfId="2837" priority="2313" operator="lessThan">
      <formula>$C$4</formula>
    </cfRule>
  </conditionalFormatting>
  <conditionalFormatting sqref="CG18">
    <cfRule type="cellIs" dxfId="2836" priority="2314" operator="lessThan">
      <formula>$C$4</formula>
    </cfRule>
  </conditionalFormatting>
  <conditionalFormatting sqref="CG19">
    <cfRule type="cellIs" dxfId="2835" priority="2315" operator="lessThan">
      <formula>$C$4</formula>
    </cfRule>
  </conditionalFormatting>
  <conditionalFormatting sqref="CG20">
    <cfRule type="cellIs" dxfId="2834" priority="2316" operator="lessThan">
      <formula>$C$4</formula>
    </cfRule>
  </conditionalFormatting>
  <conditionalFormatting sqref="CG21">
    <cfRule type="cellIs" dxfId="2833" priority="2317" operator="lessThan">
      <formula>$C$4</formula>
    </cfRule>
  </conditionalFormatting>
  <conditionalFormatting sqref="CG22">
    <cfRule type="cellIs" dxfId="2832" priority="2318" operator="lessThan">
      <formula>$C$4</formula>
    </cfRule>
  </conditionalFormatting>
  <conditionalFormatting sqref="CG23">
    <cfRule type="cellIs" dxfId="2831" priority="2319" operator="lessThan">
      <formula>$C$4</formula>
    </cfRule>
  </conditionalFormatting>
  <conditionalFormatting sqref="CG24">
    <cfRule type="cellIs" dxfId="2830" priority="2320" operator="lessThan">
      <formula>$C$4</formula>
    </cfRule>
  </conditionalFormatting>
  <conditionalFormatting sqref="CG25">
    <cfRule type="cellIs" dxfId="2829" priority="2321" operator="lessThan">
      <formula>$C$4</formula>
    </cfRule>
  </conditionalFormatting>
  <conditionalFormatting sqref="CG26">
    <cfRule type="cellIs" dxfId="2828" priority="2322" operator="lessThan">
      <formula>$C$4</formula>
    </cfRule>
  </conditionalFormatting>
  <conditionalFormatting sqref="CG27">
    <cfRule type="cellIs" dxfId="2827" priority="2323" operator="lessThan">
      <formula>$C$4</formula>
    </cfRule>
  </conditionalFormatting>
  <conditionalFormatting sqref="CG28">
    <cfRule type="cellIs" dxfId="2826" priority="2324" operator="lessThan">
      <formula>$C$4</formula>
    </cfRule>
  </conditionalFormatting>
  <conditionalFormatting sqref="CG29">
    <cfRule type="cellIs" dxfId="2825" priority="2325" operator="lessThan">
      <formula>$C$4</formula>
    </cfRule>
  </conditionalFormatting>
  <conditionalFormatting sqref="CG30">
    <cfRule type="cellIs" dxfId="2824" priority="2326" operator="lessThan">
      <formula>$C$4</formula>
    </cfRule>
  </conditionalFormatting>
  <conditionalFormatting sqref="CG31">
    <cfRule type="cellIs" dxfId="2823" priority="2327" operator="lessThan">
      <formula>$C$4</formula>
    </cfRule>
  </conditionalFormatting>
  <conditionalFormatting sqref="CG32">
    <cfRule type="cellIs" dxfId="2822" priority="2328" operator="lessThan">
      <formula>$C$4</formula>
    </cfRule>
  </conditionalFormatting>
  <conditionalFormatting sqref="CG33">
    <cfRule type="cellIs" dxfId="2821" priority="2329" operator="lessThan">
      <formula>$C$4</formula>
    </cfRule>
  </conditionalFormatting>
  <conditionalFormatting sqref="CG34">
    <cfRule type="cellIs" dxfId="2820" priority="2330" operator="lessThan">
      <formula>$C$4</formula>
    </cfRule>
  </conditionalFormatting>
  <conditionalFormatting sqref="CG35">
    <cfRule type="cellIs" dxfId="2819" priority="2331" operator="lessThan">
      <formula>$C$4</formula>
    </cfRule>
  </conditionalFormatting>
  <conditionalFormatting sqref="CG36">
    <cfRule type="cellIs" dxfId="2818" priority="2332" operator="lessThan">
      <formula>$C$4</formula>
    </cfRule>
  </conditionalFormatting>
  <conditionalFormatting sqref="CG37">
    <cfRule type="cellIs" dxfId="2817" priority="2333" operator="lessThan">
      <formula>$C$4</formula>
    </cfRule>
  </conditionalFormatting>
  <conditionalFormatting sqref="CG38">
    <cfRule type="cellIs" dxfId="2816" priority="2334" operator="lessThan">
      <formula>$C$4</formula>
    </cfRule>
  </conditionalFormatting>
  <conditionalFormatting sqref="CG39">
    <cfRule type="cellIs" dxfId="2815" priority="2335" operator="lessThan">
      <formula>$C$4</formula>
    </cfRule>
  </conditionalFormatting>
  <conditionalFormatting sqref="CG40">
    <cfRule type="cellIs" dxfId="2814" priority="2336" operator="lessThan">
      <formula>$C$4</formula>
    </cfRule>
  </conditionalFormatting>
  <conditionalFormatting sqref="CG41">
    <cfRule type="cellIs" dxfId="2813" priority="2337" operator="lessThan">
      <formula>$C$4</formula>
    </cfRule>
  </conditionalFormatting>
  <conditionalFormatting sqref="CG42">
    <cfRule type="cellIs" dxfId="2812" priority="2338" operator="lessThan">
      <formula>$C$4</formula>
    </cfRule>
  </conditionalFormatting>
  <conditionalFormatting sqref="CG43">
    <cfRule type="cellIs" dxfId="2811" priority="2339" operator="lessThan">
      <formula>$C$4</formula>
    </cfRule>
  </conditionalFormatting>
  <conditionalFormatting sqref="CG44">
    <cfRule type="cellIs" dxfId="2810" priority="2340" operator="lessThan">
      <formula>$C$4</formula>
    </cfRule>
  </conditionalFormatting>
  <conditionalFormatting sqref="CG45">
    <cfRule type="cellIs" dxfId="2809" priority="2341" operator="lessThan">
      <formula>$C$4</formula>
    </cfRule>
  </conditionalFormatting>
  <conditionalFormatting sqref="CG46">
    <cfRule type="cellIs" dxfId="2808" priority="2342" operator="lessThan">
      <formula>$C$4</formula>
    </cfRule>
  </conditionalFormatting>
  <conditionalFormatting sqref="CG47">
    <cfRule type="cellIs" dxfId="2807" priority="2343" operator="lessThan">
      <formula>$C$4</formula>
    </cfRule>
  </conditionalFormatting>
  <conditionalFormatting sqref="CG48">
    <cfRule type="cellIs" dxfId="2806" priority="2344" operator="lessThan">
      <formula>$C$4</formula>
    </cfRule>
  </conditionalFormatting>
  <conditionalFormatting sqref="CG49">
    <cfRule type="cellIs" dxfId="2805" priority="2345" operator="lessThan">
      <formula>$C$4</formula>
    </cfRule>
  </conditionalFormatting>
  <conditionalFormatting sqref="CG50">
    <cfRule type="cellIs" dxfId="2804" priority="2346" operator="lessThan">
      <formula>$C$4</formula>
    </cfRule>
  </conditionalFormatting>
  <conditionalFormatting sqref="CG51">
    <cfRule type="cellIs" dxfId="2803" priority="2347" operator="lessThan">
      <formula>$C$4</formula>
    </cfRule>
  </conditionalFormatting>
  <conditionalFormatting sqref="CG52">
    <cfRule type="cellIs" dxfId="2802" priority="2348" operator="lessThan">
      <formula>$C$4</formula>
    </cfRule>
  </conditionalFormatting>
  <conditionalFormatting sqref="CG53">
    <cfRule type="cellIs" dxfId="2801" priority="2349" operator="lessThan">
      <formula>$C$4</formula>
    </cfRule>
  </conditionalFormatting>
  <conditionalFormatting sqref="CG54">
    <cfRule type="cellIs" dxfId="2800" priority="2350" operator="lessThan">
      <formula>$C$4</formula>
    </cfRule>
  </conditionalFormatting>
  <conditionalFormatting sqref="CG55">
    <cfRule type="cellIs" dxfId="2799" priority="2351" operator="lessThan">
      <formula>$C$4</formula>
    </cfRule>
  </conditionalFormatting>
  <conditionalFormatting sqref="CG56">
    <cfRule type="cellIs" dxfId="2798" priority="2352" operator="lessThan">
      <formula>$C$4</formula>
    </cfRule>
  </conditionalFormatting>
  <conditionalFormatting sqref="CG57">
    <cfRule type="cellIs" dxfId="2797" priority="2353" operator="lessThan">
      <formula>$C$4</formula>
    </cfRule>
  </conditionalFormatting>
  <conditionalFormatting sqref="CG58">
    <cfRule type="cellIs" dxfId="2796" priority="2354" operator="lessThan">
      <formula>$C$4</formula>
    </cfRule>
  </conditionalFormatting>
  <conditionalFormatting sqref="CG59">
    <cfRule type="cellIs" dxfId="2795" priority="2355" operator="lessThan">
      <formula>$C$4</formula>
    </cfRule>
  </conditionalFormatting>
  <conditionalFormatting sqref="CG60">
    <cfRule type="cellIs" dxfId="2794" priority="2356" operator="lessThan">
      <formula>$C$4</formula>
    </cfRule>
  </conditionalFormatting>
  <conditionalFormatting sqref="CM11">
    <cfRule type="cellIs" dxfId="2793" priority="2357" operator="lessThan">
      <formula>$C$4</formula>
    </cfRule>
  </conditionalFormatting>
  <conditionalFormatting sqref="CM12">
    <cfRule type="cellIs" dxfId="2792" priority="2358" operator="lessThan">
      <formula>$C$4</formula>
    </cfRule>
  </conditionalFormatting>
  <conditionalFormatting sqref="CM13">
    <cfRule type="cellIs" dxfId="2791" priority="2359" operator="lessThan">
      <formula>$C$4</formula>
    </cfRule>
  </conditionalFormatting>
  <conditionalFormatting sqref="CM14">
    <cfRule type="cellIs" dxfId="2790" priority="2360" operator="lessThan">
      <formula>$C$4</formula>
    </cfRule>
  </conditionalFormatting>
  <conditionalFormatting sqref="CM15">
    <cfRule type="cellIs" dxfId="2789" priority="2361" operator="lessThan">
      <formula>$C$4</formula>
    </cfRule>
  </conditionalFormatting>
  <conditionalFormatting sqref="CM16">
    <cfRule type="cellIs" dxfId="2788" priority="2362" operator="lessThan">
      <formula>$C$4</formula>
    </cfRule>
  </conditionalFormatting>
  <conditionalFormatting sqref="CM17">
    <cfRule type="cellIs" dxfId="2787" priority="2363" operator="lessThan">
      <formula>$C$4</formula>
    </cfRule>
  </conditionalFormatting>
  <conditionalFormatting sqref="CM18">
    <cfRule type="cellIs" dxfId="2786" priority="2364" operator="lessThan">
      <formula>$C$4</formula>
    </cfRule>
  </conditionalFormatting>
  <conditionalFormatting sqref="CM19">
    <cfRule type="cellIs" dxfId="2785" priority="2365" operator="lessThan">
      <formula>$C$4</formula>
    </cfRule>
  </conditionalFormatting>
  <conditionalFormatting sqref="CM20">
    <cfRule type="cellIs" dxfId="2784" priority="2366" operator="lessThan">
      <formula>$C$4</formula>
    </cfRule>
  </conditionalFormatting>
  <conditionalFormatting sqref="CM21">
    <cfRule type="cellIs" dxfId="2783" priority="2367" operator="lessThan">
      <formula>$C$4</formula>
    </cfRule>
  </conditionalFormatting>
  <conditionalFormatting sqref="CM22">
    <cfRule type="cellIs" dxfId="2782" priority="2368" operator="lessThan">
      <formula>$C$4</formula>
    </cfRule>
  </conditionalFormatting>
  <conditionalFormatting sqref="CM23">
    <cfRule type="cellIs" dxfId="2781" priority="2369" operator="lessThan">
      <formula>$C$4</formula>
    </cfRule>
  </conditionalFormatting>
  <conditionalFormatting sqref="CM24">
    <cfRule type="cellIs" dxfId="2780" priority="2370" operator="lessThan">
      <formula>$C$4</formula>
    </cfRule>
  </conditionalFormatting>
  <conditionalFormatting sqref="CM25">
    <cfRule type="cellIs" dxfId="2779" priority="2371" operator="lessThan">
      <formula>$C$4</formula>
    </cfRule>
  </conditionalFormatting>
  <conditionalFormatting sqref="CM26">
    <cfRule type="cellIs" dxfId="2778" priority="2372" operator="lessThan">
      <formula>$C$4</formula>
    </cfRule>
  </conditionalFormatting>
  <conditionalFormatting sqref="CM27">
    <cfRule type="cellIs" dxfId="2777" priority="2373" operator="lessThan">
      <formula>$C$4</formula>
    </cfRule>
  </conditionalFormatting>
  <conditionalFormatting sqref="CM28">
    <cfRule type="cellIs" dxfId="2776" priority="2374" operator="lessThan">
      <formula>$C$4</formula>
    </cfRule>
  </conditionalFormatting>
  <conditionalFormatting sqref="CM29">
    <cfRule type="cellIs" dxfId="2775" priority="2375" operator="lessThan">
      <formula>$C$4</formula>
    </cfRule>
  </conditionalFormatting>
  <conditionalFormatting sqref="CM30">
    <cfRule type="cellIs" dxfId="2774" priority="2376" operator="lessThan">
      <formula>$C$4</formula>
    </cfRule>
  </conditionalFormatting>
  <conditionalFormatting sqref="CM31">
    <cfRule type="cellIs" dxfId="2773" priority="2377" operator="lessThan">
      <formula>$C$4</formula>
    </cfRule>
  </conditionalFormatting>
  <conditionalFormatting sqref="CM32">
    <cfRule type="cellIs" dxfId="2772" priority="2378" operator="lessThan">
      <formula>$C$4</formula>
    </cfRule>
  </conditionalFormatting>
  <conditionalFormatting sqref="CM33">
    <cfRule type="cellIs" dxfId="2771" priority="2379" operator="lessThan">
      <formula>$C$4</formula>
    </cfRule>
  </conditionalFormatting>
  <conditionalFormatting sqref="CM34">
    <cfRule type="cellIs" dxfId="2770" priority="2380" operator="lessThan">
      <formula>$C$4</formula>
    </cfRule>
  </conditionalFormatting>
  <conditionalFormatting sqref="CM35">
    <cfRule type="cellIs" dxfId="2769" priority="2381" operator="lessThan">
      <formula>$C$4</formula>
    </cfRule>
  </conditionalFormatting>
  <conditionalFormatting sqref="CM36">
    <cfRule type="cellIs" dxfId="2768" priority="2382" operator="lessThan">
      <formula>$C$4</formula>
    </cfRule>
  </conditionalFormatting>
  <conditionalFormatting sqref="CM37">
    <cfRule type="cellIs" dxfId="2767" priority="2383" operator="lessThan">
      <formula>$C$4</formula>
    </cfRule>
  </conditionalFormatting>
  <conditionalFormatting sqref="CM38">
    <cfRule type="cellIs" dxfId="2766" priority="2384" operator="lessThan">
      <formula>$C$4</formula>
    </cfRule>
  </conditionalFormatting>
  <conditionalFormatting sqref="CM39">
    <cfRule type="cellIs" dxfId="2765" priority="2385" operator="lessThan">
      <formula>$C$4</formula>
    </cfRule>
  </conditionalFormatting>
  <conditionalFormatting sqref="CM40">
    <cfRule type="cellIs" dxfId="2764" priority="2386" operator="lessThan">
      <formula>$C$4</formula>
    </cfRule>
  </conditionalFormatting>
  <conditionalFormatting sqref="CM41">
    <cfRule type="cellIs" dxfId="2763" priority="2387" operator="lessThan">
      <formula>$C$4</formula>
    </cfRule>
  </conditionalFormatting>
  <conditionalFormatting sqref="CM42">
    <cfRule type="cellIs" dxfId="2762" priority="2388" operator="lessThan">
      <formula>$C$4</formula>
    </cfRule>
  </conditionalFormatting>
  <conditionalFormatting sqref="CM43">
    <cfRule type="cellIs" dxfId="2761" priority="2389" operator="lessThan">
      <formula>$C$4</formula>
    </cfRule>
  </conditionalFormatting>
  <conditionalFormatting sqref="CM44">
    <cfRule type="cellIs" dxfId="2760" priority="2390" operator="lessThan">
      <formula>$C$4</formula>
    </cfRule>
  </conditionalFormatting>
  <conditionalFormatting sqref="CM45">
    <cfRule type="cellIs" dxfId="2759" priority="2391" operator="lessThan">
      <formula>$C$4</formula>
    </cfRule>
  </conditionalFormatting>
  <conditionalFormatting sqref="CM46">
    <cfRule type="cellIs" dxfId="2758" priority="2392" operator="lessThan">
      <formula>$C$4</formula>
    </cfRule>
  </conditionalFormatting>
  <conditionalFormatting sqref="CM47">
    <cfRule type="cellIs" dxfId="2757" priority="2393" operator="lessThan">
      <formula>$C$4</formula>
    </cfRule>
  </conditionalFormatting>
  <conditionalFormatting sqref="CM48">
    <cfRule type="cellIs" dxfId="2756" priority="2394" operator="lessThan">
      <formula>$C$4</formula>
    </cfRule>
  </conditionalFormatting>
  <conditionalFormatting sqref="CM49">
    <cfRule type="cellIs" dxfId="2755" priority="2395" operator="lessThan">
      <formula>$C$4</formula>
    </cfRule>
  </conditionalFormatting>
  <conditionalFormatting sqref="CM50">
    <cfRule type="cellIs" dxfId="2754" priority="2396" operator="lessThan">
      <formula>$C$4</formula>
    </cfRule>
  </conditionalFormatting>
  <conditionalFormatting sqref="CM51">
    <cfRule type="cellIs" dxfId="2753" priority="2397" operator="lessThan">
      <formula>$C$4</formula>
    </cfRule>
  </conditionalFormatting>
  <conditionalFormatting sqref="CM52">
    <cfRule type="cellIs" dxfId="2752" priority="2398" operator="lessThan">
      <formula>$C$4</formula>
    </cfRule>
  </conditionalFormatting>
  <conditionalFormatting sqref="CM53">
    <cfRule type="cellIs" dxfId="2751" priority="2399" operator="lessThan">
      <formula>$C$4</formula>
    </cfRule>
  </conditionalFormatting>
  <conditionalFormatting sqref="CM54">
    <cfRule type="cellIs" dxfId="2750" priority="2400" operator="lessThan">
      <formula>$C$4</formula>
    </cfRule>
  </conditionalFormatting>
  <conditionalFormatting sqref="CM55">
    <cfRule type="cellIs" dxfId="2749" priority="2401" operator="lessThan">
      <formula>$C$4</formula>
    </cfRule>
  </conditionalFormatting>
  <conditionalFormatting sqref="CM56">
    <cfRule type="cellIs" dxfId="2748" priority="2402" operator="lessThan">
      <formula>$C$4</formula>
    </cfRule>
  </conditionalFormatting>
  <conditionalFormatting sqref="CM57">
    <cfRule type="cellIs" dxfId="2747" priority="2403" operator="lessThan">
      <formula>$C$4</formula>
    </cfRule>
  </conditionalFormatting>
  <conditionalFormatting sqref="CM58">
    <cfRule type="cellIs" dxfId="2746" priority="2404" operator="lessThan">
      <formula>$C$4</formula>
    </cfRule>
  </conditionalFormatting>
  <conditionalFormatting sqref="CM59">
    <cfRule type="cellIs" dxfId="2745" priority="2405" operator="lessThan">
      <formula>$C$4</formula>
    </cfRule>
  </conditionalFormatting>
  <conditionalFormatting sqref="CM60">
    <cfRule type="cellIs" dxfId="2744" priority="2406" operator="lessThan">
      <formula>$C$4</formula>
    </cfRule>
  </conditionalFormatting>
  <conditionalFormatting sqref="CN11">
    <cfRule type="cellIs" dxfId="2743" priority="2407" operator="lessThan">
      <formula>$C$4</formula>
    </cfRule>
  </conditionalFormatting>
  <conditionalFormatting sqref="CN12">
    <cfRule type="cellIs" dxfId="2742" priority="2408" operator="lessThan">
      <formula>$C$4</formula>
    </cfRule>
  </conditionalFormatting>
  <conditionalFormatting sqref="CN13">
    <cfRule type="cellIs" dxfId="2741" priority="2409" operator="lessThan">
      <formula>$C$4</formula>
    </cfRule>
  </conditionalFormatting>
  <conditionalFormatting sqref="CN14">
    <cfRule type="cellIs" dxfId="2740" priority="2410" operator="lessThan">
      <formula>$C$4</formula>
    </cfRule>
  </conditionalFormatting>
  <conditionalFormatting sqref="CN15">
    <cfRule type="cellIs" dxfId="2739" priority="2411" operator="lessThan">
      <formula>$C$4</formula>
    </cfRule>
  </conditionalFormatting>
  <conditionalFormatting sqref="CN16">
    <cfRule type="cellIs" dxfId="2738" priority="2412" operator="lessThan">
      <formula>$C$4</formula>
    </cfRule>
  </conditionalFormatting>
  <conditionalFormatting sqref="CN17">
    <cfRule type="cellIs" dxfId="2737" priority="2413" operator="lessThan">
      <formula>$C$4</formula>
    </cfRule>
  </conditionalFormatting>
  <conditionalFormatting sqref="CN18">
    <cfRule type="cellIs" dxfId="2736" priority="2414" operator="lessThan">
      <formula>$C$4</formula>
    </cfRule>
  </conditionalFormatting>
  <conditionalFormatting sqref="CN19">
    <cfRule type="cellIs" dxfId="2735" priority="2415" operator="lessThan">
      <formula>$C$4</formula>
    </cfRule>
  </conditionalFormatting>
  <conditionalFormatting sqref="CN20">
    <cfRule type="cellIs" dxfId="2734" priority="2416" operator="lessThan">
      <formula>$C$4</formula>
    </cfRule>
  </conditionalFormatting>
  <conditionalFormatting sqref="CN21">
    <cfRule type="cellIs" dxfId="2733" priority="2417" operator="lessThan">
      <formula>$C$4</formula>
    </cfRule>
  </conditionalFormatting>
  <conditionalFormatting sqref="CN22">
    <cfRule type="cellIs" dxfId="2732" priority="2418" operator="lessThan">
      <formula>$C$4</formula>
    </cfRule>
  </conditionalFormatting>
  <conditionalFormatting sqref="CN23">
    <cfRule type="cellIs" dxfId="2731" priority="2419" operator="lessThan">
      <formula>$C$4</formula>
    </cfRule>
  </conditionalFormatting>
  <conditionalFormatting sqref="CN24">
    <cfRule type="cellIs" dxfId="2730" priority="2420" operator="lessThan">
      <formula>$C$4</formula>
    </cfRule>
  </conditionalFormatting>
  <conditionalFormatting sqref="CN25">
    <cfRule type="cellIs" dxfId="2729" priority="2421" operator="lessThan">
      <formula>$C$4</formula>
    </cfRule>
  </conditionalFormatting>
  <conditionalFormatting sqref="CN26">
    <cfRule type="cellIs" dxfId="2728" priority="2422" operator="lessThan">
      <formula>$C$4</formula>
    </cfRule>
  </conditionalFormatting>
  <conditionalFormatting sqref="CN27">
    <cfRule type="cellIs" dxfId="2727" priority="2423" operator="lessThan">
      <formula>$C$4</formula>
    </cfRule>
  </conditionalFormatting>
  <conditionalFormatting sqref="CN28">
    <cfRule type="cellIs" dxfId="2726" priority="2424" operator="lessThan">
      <formula>$C$4</formula>
    </cfRule>
  </conditionalFormatting>
  <conditionalFormatting sqref="CN29">
    <cfRule type="cellIs" dxfId="2725" priority="2425" operator="lessThan">
      <formula>$C$4</formula>
    </cfRule>
  </conditionalFormatting>
  <conditionalFormatting sqref="CN30">
    <cfRule type="cellIs" dxfId="2724" priority="2426" operator="lessThan">
      <formula>$C$4</formula>
    </cfRule>
  </conditionalFormatting>
  <conditionalFormatting sqref="CN31">
    <cfRule type="cellIs" dxfId="2723" priority="2427" operator="lessThan">
      <formula>$C$4</formula>
    </cfRule>
  </conditionalFormatting>
  <conditionalFormatting sqref="CN32">
    <cfRule type="cellIs" dxfId="2722" priority="2428" operator="lessThan">
      <formula>$C$4</formula>
    </cfRule>
  </conditionalFormatting>
  <conditionalFormatting sqref="CN33">
    <cfRule type="cellIs" dxfId="2721" priority="2429" operator="lessThan">
      <formula>$C$4</formula>
    </cfRule>
  </conditionalFormatting>
  <conditionalFormatting sqref="CN34">
    <cfRule type="cellIs" dxfId="2720" priority="2430" operator="lessThan">
      <formula>$C$4</formula>
    </cfRule>
  </conditionalFormatting>
  <conditionalFormatting sqref="CN35">
    <cfRule type="cellIs" dxfId="2719" priority="2431" operator="lessThan">
      <formula>$C$4</formula>
    </cfRule>
  </conditionalFormatting>
  <conditionalFormatting sqref="CN36">
    <cfRule type="cellIs" dxfId="2718" priority="2432" operator="lessThan">
      <formula>$C$4</formula>
    </cfRule>
  </conditionalFormatting>
  <conditionalFormatting sqref="CN37">
    <cfRule type="cellIs" dxfId="2717" priority="2433" operator="lessThan">
      <formula>$C$4</formula>
    </cfRule>
  </conditionalFormatting>
  <conditionalFormatting sqref="CN38">
    <cfRule type="cellIs" dxfId="2716" priority="2434" operator="lessThan">
      <formula>$C$4</formula>
    </cfRule>
  </conditionalFormatting>
  <conditionalFormatting sqref="CN39">
    <cfRule type="cellIs" dxfId="2715" priority="2435" operator="lessThan">
      <formula>$C$4</formula>
    </cfRule>
  </conditionalFormatting>
  <conditionalFormatting sqref="CN40">
    <cfRule type="cellIs" dxfId="2714" priority="2436" operator="lessThan">
      <formula>$C$4</formula>
    </cfRule>
  </conditionalFormatting>
  <conditionalFormatting sqref="CN41">
    <cfRule type="cellIs" dxfId="2713" priority="2437" operator="lessThan">
      <formula>$C$4</formula>
    </cfRule>
  </conditionalFormatting>
  <conditionalFormatting sqref="CN42">
    <cfRule type="cellIs" dxfId="2712" priority="2438" operator="lessThan">
      <formula>$C$4</formula>
    </cfRule>
  </conditionalFormatting>
  <conditionalFormatting sqref="CN43">
    <cfRule type="cellIs" dxfId="2711" priority="2439" operator="lessThan">
      <formula>$C$4</formula>
    </cfRule>
  </conditionalFormatting>
  <conditionalFormatting sqref="CN44">
    <cfRule type="cellIs" dxfId="2710" priority="2440" operator="lessThan">
      <formula>$C$4</formula>
    </cfRule>
  </conditionalFormatting>
  <conditionalFormatting sqref="CN45">
    <cfRule type="cellIs" dxfId="2709" priority="2441" operator="lessThan">
      <formula>$C$4</formula>
    </cfRule>
  </conditionalFormatting>
  <conditionalFormatting sqref="CN46">
    <cfRule type="cellIs" dxfId="2708" priority="2442" operator="lessThan">
      <formula>$C$4</formula>
    </cfRule>
  </conditionalFormatting>
  <conditionalFormatting sqref="CN47">
    <cfRule type="cellIs" dxfId="2707" priority="2443" operator="lessThan">
      <formula>$C$4</formula>
    </cfRule>
  </conditionalFormatting>
  <conditionalFormatting sqref="CN48">
    <cfRule type="cellIs" dxfId="2706" priority="2444" operator="lessThan">
      <formula>$C$4</formula>
    </cfRule>
  </conditionalFormatting>
  <conditionalFormatting sqref="CN49">
    <cfRule type="cellIs" dxfId="2705" priority="2445" operator="lessThan">
      <formula>$C$4</formula>
    </cfRule>
  </conditionalFormatting>
  <conditionalFormatting sqref="CN50">
    <cfRule type="cellIs" dxfId="2704" priority="2446" operator="lessThan">
      <formula>$C$4</formula>
    </cfRule>
  </conditionalFormatting>
  <conditionalFormatting sqref="CN51">
    <cfRule type="cellIs" dxfId="2703" priority="2447" operator="lessThan">
      <formula>$C$4</formula>
    </cfRule>
  </conditionalFormatting>
  <conditionalFormatting sqref="CN52">
    <cfRule type="cellIs" dxfId="2702" priority="2448" operator="lessThan">
      <formula>$C$4</formula>
    </cfRule>
  </conditionalFormatting>
  <conditionalFormatting sqref="CN53">
    <cfRule type="cellIs" dxfId="2701" priority="2449" operator="lessThan">
      <formula>$C$4</formula>
    </cfRule>
  </conditionalFormatting>
  <conditionalFormatting sqref="CN54">
    <cfRule type="cellIs" dxfId="2700" priority="2450" operator="lessThan">
      <formula>$C$4</formula>
    </cfRule>
  </conditionalFormatting>
  <conditionalFormatting sqref="CN55">
    <cfRule type="cellIs" dxfId="2699" priority="2451" operator="lessThan">
      <formula>$C$4</formula>
    </cfRule>
  </conditionalFormatting>
  <conditionalFormatting sqref="CN56">
    <cfRule type="cellIs" dxfId="2698" priority="2452" operator="lessThan">
      <formula>$C$4</formula>
    </cfRule>
  </conditionalFormatting>
  <conditionalFormatting sqref="CN57">
    <cfRule type="cellIs" dxfId="2697" priority="2453" operator="lessThan">
      <formula>$C$4</formula>
    </cfRule>
  </conditionalFormatting>
  <conditionalFormatting sqref="CN58">
    <cfRule type="cellIs" dxfId="2696" priority="2454" operator="lessThan">
      <formula>$C$4</formula>
    </cfRule>
  </conditionalFormatting>
  <conditionalFormatting sqref="CN59">
    <cfRule type="cellIs" dxfId="2695" priority="2455" operator="lessThan">
      <formula>$C$4</formula>
    </cfRule>
  </conditionalFormatting>
  <conditionalFormatting sqref="CN60">
    <cfRule type="cellIs" dxfId="2694" priority="2456" operator="lessThan">
      <formula>$C$4</formula>
    </cfRule>
  </conditionalFormatting>
  <conditionalFormatting sqref="CO11">
    <cfRule type="cellIs" dxfId="2693" priority="2457" operator="lessThan">
      <formula>$C$4</formula>
    </cfRule>
  </conditionalFormatting>
  <conditionalFormatting sqref="CO12">
    <cfRule type="cellIs" dxfId="2692" priority="2458" operator="lessThan">
      <formula>$C$4</formula>
    </cfRule>
  </conditionalFormatting>
  <conditionalFormatting sqref="CO13">
    <cfRule type="cellIs" dxfId="2691" priority="2459" operator="lessThan">
      <formula>$C$4</formula>
    </cfRule>
  </conditionalFormatting>
  <conditionalFormatting sqref="CO14">
    <cfRule type="cellIs" dxfId="2690" priority="2460" operator="lessThan">
      <formula>$C$4</formula>
    </cfRule>
  </conditionalFormatting>
  <conditionalFormatting sqref="CO15">
    <cfRule type="cellIs" dxfId="2689" priority="2461" operator="lessThan">
      <formula>$C$4</formula>
    </cfRule>
  </conditionalFormatting>
  <conditionalFormatting sqref="CO16">
    <cfRule type="cellIs" dxfId="2688" priority="2462" operator="lessThan">
      <formula>$C$4</formula>
    </cfRule>
  </conditionalFormatting>
  <conditionalFormatting sqref="CO17">
    <cfRule type="cellIs" dxfId="2687" priority="2463" operator="lessThan">
      <formula>$C$4</formula>
    </cfRule>
  </conditionalFormatting>
  <conditionalFormatting sqref="CO18">
    <cfRule type="cellIs" dxfId="2686" priority="2464" operator="lessThan">
      <formula>$C$4</formula>
    </cfRule>
  </conditionalFormatting>
  <conditionalFormatting sqref="CO19">
    <cfRule type="cellIs" dxfId="2685" priority="2465" operator="lessThan">
      <formula>$C$4</formula>
    </cfRule>
  </conditionalFormatting>
  <conditionalFormatting sqref="CO20">
    <cfRule type="cellIs" dxfId="2684" priority="2466" operator="lessThan">
      <formula>$C$4</formula>
    </cfRule>
  </conditionalFormatting>
  <conditionalFormatting sqref="CO21">
    <cfRule type="cellIs" dxfId="2683" priority="2467" operator="lessThan">
      <formula>$C$4</formula>
    </cfRule>
  </conditionalFormatting>
  <conditionalFormatting sqref="CO22">
    <cfRule type="cellIs" dxfId="2682" priority="2468" operator="lessThan">
      <formula>$C$4</formula>
    </cfRule>
  </conditionalFormatting>
  <conditionalFormatting sqref="CO23">
    <cfRule type="cellIs" dxfId="2681" priority="2469" operator="lessThan">
      <formula>$C$4</formula>
    </cfRule>
  </conditionalFormatting>
  <conditionalFormatting sqref="CO24">
    <cfRule type="cellIs" dxfId="2680" priority="2470" operator="lessThan">
      <formula>$C$4</formula>
    </cfRule>
  </conditionalFormatting>
  <conditionalFormatting sqref="CO25">
    <cfRule type="cellIs" dxfId="2679" priority="2471" operator="lessThan">
      <formula>$C$4</formula>
    </cfRule>
  </conditionalFormatting>
  <conditionalFormatting sqref="CO26">
    <cfRule type="cellIs" dxfId="2678" priority="2472" operator="lessThan">
      <formula>$C$4</formula>
    </cfRule>
  </conditionalFormatting>
  <conditionalFormatting sqref="CO27">
    <cfRule type="cellIs" dxfId="2677" priority="2473" operator="lessThan">
      <formula>$C$4</formula>
    </cfRule>
  </conditionalFormatting>
  <conditionalFormatting sqref="CO28">
    <cfRule type="cellIs" dxfId="2676" priority="2474" operator="lessThan">
      <formula>$C$4</formula>
    </cfRule>
  </conditionalFormatting>
  <conditionalFormatting sqref="CO29">
    <cfRule type="cellIs" dxfId="2675" priority="2475" operator="lessThan">
      <formula>$C$4</formula>
    </cfRule>
  </conditionalFormatting>
  <conditionalFormatting sqref="CO30">
    <cfRule type="cellIs" dxfId="2674" priority="2476" operator="lessThan">
      <formula>$C$4</formula>
    </cfRule>
  </conditionalFormatting>
  <conditionalFormatting sqref="CO31">
    <cfRule type="cellIs" dxfId="2673" priority="2477" operator="lessThan">
      <formula>$C$4</formula>
    </cfRule>
  </conditionalFormatting>
  <conditionalFormatting sqref="CO32">
    <cfRule type="cellIs" dxfId="2672" priority="2478" operator="lessThan">
      <formula>$C$4</formula>
    </cfRule>
  </conditionalFormatting>
  <conditionalFormatting sqref="CO33">
    <cfRule type="cellIs" dxfId="2671" priority="2479" operator="lessThan">
      <formula>$C$4</formula>
    </cfRule>
  </conditionalFormatting>
  <conditionalFormatting sqref="CO34">
    <cfRule type="cellIs" dxfId="2670" priority="2480" operator="lessThan">
      <formula>$C$4</formula>
    </cfRule>
  </conditionalFormatting>
  <conditionalFormatting sqref="CO35">
    <cfRule type="cellIs" dxfId="2669" priority="2481" operator="lessThan">
      <formula>$C$4</formula>
    </cfRule>
  </conditionalFormatting>
  <conditionalFormatting sqref="CO36">
    <cfRule type="cellIs" dxfId="2668" priority="2482" operator="lessThan">
      <formula>$C$4</formula>
    </cfRule>
  </conditionalFormatting>
  <conditionalFormatting sqref="CO37">
    <cfRule type="cellIs" dxfId="2667" priority="2483" operator="lessThan">
      <formula>$C$4</formula>
    </cfRule>
  </conditionalFormatting>
  <conditionalFormatting sqref="CO38">
    <cfRule type="cellIs" dxfId="2666" priority="2484" operator="lessThan">
      <formula>$C$4</formula>
    </cfRule>
  </conditionalFormatting>
  <conditionalFormatting sqref="CO39">
    <cfRule type="cellIs" dxfId="2665" priority="2485" operator="lessThan">
      <formula>$C$4</formula>
    </cfRule>
  </conditionalFormatting>
  <conditionalFormatting sqref="CO40">
    <cfRule type="cellIs" dxfId="2664" priority="2486" operator="lessThan">
      <formula>$C$4</formula>
    </cfRule>
  </conditionalFormatting>
  <conditionalFormatting sqref="CO41">
    <cfRule type="cellIs" dxfId="2663" priority="2487" operator="lessThan">
      <formula>$C$4</formula>
    </cfRule>
  </conditionalFormatting>
  <conditionalFormatting sqref="CO42">
    <cfRule type="cellIs" dxfId="2662" priority="2488" operator="lessThan">
      <formula>$C$4</formula>
    </cfRule>
  </conditionalFormatting>
  <conditionalFormatting sqref="CO43">
    <cfRule type="cellIs" dxfId="2661" priority="2489" operator="lessThan">
      <formula>$C$4</formula>
    </cfRule>
  </conditionalFormatting>
  <conditionalFormatting sqref="CO44">
    <cfRule type="cellIs" dxfId="2660" priority="2490" operator="lessThan">
      <formula>$C$4</formula>
    </cfRule>
  </conditionalFormatting>
  <conditionalFormatting sqref="CO45">
    <cfRule type="cellIs" dxfId="2659" priority="2491" operator="lessThan">
      <formula>$C$4</formula>
    </cfRule>
  </conditionalFormatting>
  <conditionalFormatting sqref="CO46">
    <cfRule type="cellIs" dxfId="2658" priority="2492" operator="lessThan">
      <formula>$C$4</formula>
    </cfRule>
  </conditionalFormatting>
  <conditionalFormatting sqref="CO47">
    <cfRule type="cellIs" dxfId="2657" priority="2493" operator="lessThan">
      <formula>$C$4</formula>
    </cfRule>
  </conditionalFormatting>
  <conditionalFormatting sqref="CO48">
    <cfRule type="cellIs" dxfId="2656" priority="2494" operator="lessThan">
      <formula>$C$4</formula>
    </cfRule>
  </conditionalFormatting>
  <conditionalFormatting sqref="CO49">
    <cfRule type="cellIs" dxfId="2655" priority="2495" operator="lessThan">
      <formula>$C$4</formula>
    </cfRule>
  </conditionalFormatting>
  <conditionalFormatting sqref="CO50">
    <cfRule type="cellIs" dxfId="2654" priority="2496" operator="lessThan">
      <formula>$C$4</formula>
    </cfRule>
  </conditionalFormatting>
  <conditionalFormatting sqref="CO51">
    <cfRule type="cellIs" dxfId="2653" priority="2497" operator="lessThan">
      <formula>$C$4</formula>
    </cfRule>
  </conditionalFormatting>
  <conditionalFormatting sqref="CO52">
    <cfRule type="cellIs" dxfId="2652" priority="2498" operator="lessThan">
      <formula>$C$4</formula>
    </cfRule>
  </conditionalFormatting>
  <conditionalFormatting sqref="CO53">
    <cfRule type="cellIs" dxfId="2651" priority="2499" operator="lessThan">
      <formula>$C$4</formula>
    </cfRule>
  </conditionalFormatting>
  <conditionalFormatting sqref="CO54">
    <cfRule type="cellIs" dxfId="2650" priority="2500" operator="lessThan">
      <formula>$C$4</formula>
    </cfRule>
  </conditionalFormatting>
  <conditionalFormatting sqref="CO55">
    <cfRule type="cellIs" dxfId="2649" priority="2501" operator="lessThan">
      <formula>$C$4</formula>
    </cfRule>
  </conditionalFormatting>
  <conditionalFormatting sqref="CO56">
    <cfRule type="cellIs" dxfId="2648" priority="2502" operator="lessThan">
      <formula>$C$4</formula>
    </cfRule>
  </conditionalFormatting>
  <conditionalFormatting sqref="CO57">
    <cfRule type="cellIs" dxfId="2647" priority="2503" operator="lessThan">
      <formula>$C$4</formula>
    </cfRule>
  </conditionalFormatting>
  <conditionalFormatting sqref="CO58">
    <cfRule type="cellIs" dxfId="2646" priority="2504" operator="lessThan">
      <formula>$C$4</formula>
    </cfRule>
  </conditionalFormatting>
  <conditionalFormatting sqref="CO59">
    <cfRule type="cellIs" dxfId="2645" priority="2505" operator="lessThan">
      <formula>$C$4</formula>
    </cfRule>
  </conditionalFormatting>
  <conditionalFormatting sqref="CO60">
    <cfRule type="cellIs" dxfId="2644" priority="2506" operator="lessThan">
      <formula>$C$4</formula>
    </cfRule>
  </conditionalFormatting>
  <conditionalFormatting sqref="R11">
    <cfRule type="cellIs" dxfId="2643" priority="2507" operator="lessThan">
      <formula>$C$4</formula>
    </cfRule>
  </conditionalFormatting>
  <conditionalFormatting sqref="R12">
    <cfRule type="cellIs" dxfId="2642" priority="2508" operator="lessThan">
      <formula>$C$4</formula>
    </cfRule>
  </conditionalFormatting>
  <conditionalFormatting sqref="R13">
    <cfRule type="cellIs" dxfId="2641" priority="2509" operator="lessThan">
      <formula>$C$4</formula>
    </cfRule>
  </conditionalFormatting>
  <conditionalFormatting sqref="R14">
    <cfRule type="cellIs" dxfId="2640" priority="2510" operator="lessThan">
      <formula>$C$4</formula>
    </cfRule>
  </conditionalFormatting>
  <conditionalFormatting sqref="R15">
    <cfRule type="cellIs" dxfId="2639" priority="2511" operator="lessThan">
      <formula>$C$4</formula>
    </cfRule>
  </conditionalFormatting>
  <conditionalFormatting sqref="R16">
    <cfRule type="cellIs" dxfId="2638" priority="2512" operator="lessThan">
      <formula>$C$4</formula>
    </cfRule>
  </conditionalFormatting>
  <conditionalFormatting sqref="R17">
    <cfRule type="cellIs" dxfId="2637" priority="2513" operator="lessThan">
      <formula>$C$4</formula>
    </cfRule>
  </conditionalFormatting>
  <conditionalFormatting sqref="R18">
    <cfRule type="cellIs" dxfId="2636" priority="2514" operator="lessThan">
      <formula>$C$4</formula>
    </cfRule>
  </conditionalFormatting>
  <conditionalFormatting sqref="R19">
    <cfRule type="cellIs" dxfId="2635" priority="2515" operator="lessThan">
      <formula>$C$4</formula>
    </cfRule>
  </conditionalFormatting>
  <conditionalFormatting sqref="R20">
    <cfRule type="cellIs" dxfId="2634" priority="2516" operator="lessThan">
      <formula>$C$4</formula>
    </cfRule>
  </conditionalFormatting>
  <conditionalFormatting sqref="R21">
    <cfRule type="cellIs" dxfId="2633" priority="2517" operator="lessThan">
      <formula>$C$4</formula>
    </cfRule>
  </conditionalFormatting>
  <conditionalFormatting sqref="R22">
    <cfRule type="cellIs" dxfId="2632" priority="2518" operator="lessThan">
      <formula>$C$4</formula>
    </cfRule>
  </conditionalFormatting>
  <conditionalFormatting sqref="R23">
    <cfRule type="cellIs" dxfId="2631" priority="2519" operator="lessThan">
      <formula>$C$4</formula>
    </cfRule>
  </conditionalFormatting>
  <conditionalFormatting sqref="R24">
    <cfRule type="cellIs" dxfId="2630" priority="2520" operator="lessThan">
      <formula>$C$4</formula>
    </cfRule>
  </conditionalFormatting>
  <conditionalFormatting sqref="R25">
    <cfRule type="cellIs" dxfId="2629" priority="2521" operator="lessThan">
      <formula>$C$4</formula>
    </cfRule>
  </conditionalFormatting>
  <conditionalFormatting sqref="R26">
    <cfRule type="cellIs" dxfId="2628" priority="2522" operator="lessThan">
      <formula>$C$4</formula>
    </cfRule>
  </conditionalFormatting>
  <conditionalFormatting sqref="R27">
    <cfRule type="cellIs" dxfId="2627" priority="2523" operator="lessThan">
      <formula>$C$4</formula>
    </cfRule>
  </conditionalFormatting>
  <conditionalFormatting sqref="R28">
    <cfRule type="cellIs" dxfId="2626" priority="2524" operator="lessThan">
      <formula>$C$4</formula>
    </cfRule>
  </conditionalFormatting>
  <conditionalFormatting sqref="R29">
    <cfRule type="cellIs" dxfId="2625" priority="2525" operator="lessThan">
      <formula>$C$4</formula>
    </cfRule>
  </conditionalFormatting>
  <conditionalFormatting sqref="R30">
    <cfRule type="cellIs" dxfId="2624" priority="2526" operator="lessThan">
      <formula>$C$4</formula>
    </cfRule>
  </conditionalFormatting>
  <conditionalFormatting sqref="R31">
    <cfRule type="cellIs" dxfId="2623" priority="2527" operator="lessThan">
      <formula>$C$4</formula>
    </cfRule>
  </conditionalFormatting>
  <conditionalFormatting sqref="R32">
    <cfRule type="cellIs" dxfId="2622" priority="2528" operator="lessThan">
      <formula>$C$4</formula>
    </cfRule>
  </conditionalFormatting>
  <conditionalFormatting sqref="R33">
    <cfRule type="cellIs" dxfId="2621" priority="2529" operator="lessThan">
      <formula>$C$4</formula>
    </cfRule>
  </conditionalFormatting>
  <conditionalFormatting sqref="R34">
    <cfRule type="cellIs" dxfId="2620" priority="2530" operator="lessThan">
      <formula>$C$4</formula>
    </cfRule>
  </conditionalFormatting>
  <conditionalFormatting sqref="R35">
    <cfRule type="cellIs" dxfId="2619" priority="2531" operator="lessThan">
      <formula>$C$4</formula>
    </cfRule>
  </conditionalFormatting>
  <conditionalFormatting sqref="R36">
    <cfRule type="cellIs" dxfId="2618" priority="2532" operator="lessThan">
      <formula>$C$4</formula>
    </cfRule>
  </conditionalFormatting>
  <conditionalFormatting sqref="R37">
    <cfRule type="cellIs" dxfId="2617" priority="2533" operator="lessThan">
      <formula>$C$4</formula>
    </cfRule>
  </conditionalFormatting>
  <conditionalFormatting sqref="R38">
    <cfRule type="cellIs" dxfId="2616" priority="2534" operator="lessThan">
      <formula>$C$4</formula>
    </cfRule>
  </conditionalFormatting>
  <conditionalFormatting sqref="R39">
    <cfRule type="cellIs" dxfId="2615" priority="2535" operator="lessThan">
      <formula>$C$4</formula>
    </cfRule>
  </conditionalFormatting>
  <conditionalFormatting sqref="R40">
    <cfRule type="cellIs" dxfId="2614" priority="2536" operator="lessThan">
      <formula>$C$4</formula>
    </cfRule>
  </conditionalFormatting>
  <conditionalFormatting sqref="R41">
    <cfRule type="cellIs" dxfId="2613" priority="2537" operator="lessThan">
      <formula>$C$4</formula>
    </cfRule>
  </conditionalFormatting>
  <conditionalFormatting sqref="R42">
    <cfRule type="cellIs" dxfId="2612" priority="2538" operator="lessThan">
      <formula>$C$4</formula>
    </cfRule>
  </conditionalFormatting>
  <conditionalFormatting sqref="R43">
    <cfRule type="cellIs" dxfId="2611" priority="2539" operator="lessThan">
      <formula>$C$4</formula>
    </cfRule>
  </conditionalFormatting>
  <conditionalFormatting sqref="R44">
    <cfRule type="cellIs" dxfId="2610" priority="2540" operator="lessThan">
      <formula>$C$4</formula>
    </cfRule>
  </conditionalFormatting>
  <conditionalFormatting sqref="R45">
    <cfRule type="cellIs" dxfId="2609" priority="2541" operator="lessThan">
      <formula>$C$4</formula>
    </cfRule>
  </conditionalFormatting>
  <conditionalFormatting sqref="R46">
    <cfRule type="cellIs" dxfId="2608" priority="2542" operator="lessThan">
      <formula>$C$4</formula>
    </cfRule>
  </conditionalFormatting>
  <conditionalFormatting sqref="R47">
    <cfRule type="cellIs" dxfId="2607" priority="2543" operator="lessThan">
      <formula>$C$4</formula>
    </cfRule>
  </conditionalFormatting>
  <conditionalFormatting sqref="R48">
    <cfRule type="cellIs" dxfId="2606" priority="2544" operator="lessThan">
      <formula>$C$4</formula>
    </cfRule>
  </conditionalFormatting>
  <conditionalFormatting sqref="R49">
    <cfRule type="cellIs" dxfId="2605" priority="2545" operator="lessThan">
      <formula>$C$4</formula>
    </cfRule>
  </conditionalFormatting>
  <conditionalFormatting sqref="R50">
    <cfRule type="cellIs" dxfId="2604" priority="2546" operator="lessThan">
      <formula>$C$4</formula>
    </cfRule>
  </conditionalFormatting>
  <conditionalFormatting sqref="R51">
    <cfRule type="cellIs" dxfId="2603" priority="2547" operator="lessThan">
      <formula>$C$4</formula>
    </cfRule>
  </conditionalFormatting>
  <conditionalFormatting sqref="R52">
    <cfRule type="cellIs" dxfId="2602" priority="2548" operator="lessThan">
      <formula>$C$4</formula>
    </cfRule>
  </conditionalFormatting>
  <conditionalFormatting sqref="R53">
    <cfRule type="cellIs" dxfId="2601" priority="2549" operator="lessThan">
      <formula>$C$4</formula>
    </cfRule>
  </conditionalFormatting>
  <conditionalFormatting sqref="R54">
    <cfRule type="cellIs" dxfId="2600" priority="2550" operator="lessThan">
      <formula>$C$4</formula>
    </cfRule>
  </conditionalFormatting>
  <conditionalFormatting sqref="R55">
    <cfRule type="cellIs" dxfId="2599" priority="2551" operator="lessThan">
      <formula>$C$4</formula>
    </cfRule>
  </conditionalFormatting>
  <conditionalFormatting sqref="R56">
    <cfRule type="cellIs" dxfId="2598" priority="2552" operator="lessThan">
      <formula>$C$4</formula>
    </cfRule>
  </conditionalFormatting>
  <conditionalFormatting sqref="R57">
    <cfRule type="cellIs" dxfId="2597" priority="2553" operator="lessThan">
      <formula>$C$4</formula>
    </cfRule>
  </conditionalFormatting>
  <conditionalFormatting sqref="R58">
    <cfRule type="cellIs" dxfId="2596" priority="2554" operator="lessThan">
      <formula>$C$4</formula>
    </cfRule>
  </conditionalFormatting>
  <conditionalFormatting sqref="R59">
    <cfRule type="cellIs" dxfId="2595" priority="2555" operator="lessThan">
      <formula>$C$4</formula>
    </cfRule>
  </conditionalFormatting>
  <conditionalFormatting sqref="R60">
    <cfRule type="cellIs" dxfId="2594" priority="2556" operator="lessThan">
      <formula>$C$4</formula>
    </cfRule>
  </conditionalFormatting>
  <conditionalFormatting sqref="S11">
    <cfRule type="cellIs" dxfId="2593" priority="2557" operator="lessThan">
      <formula>$C$4</formula>
    </cfRule>
  </conditionalFormatting>
  <conditionalFormatting sqref="S12">
    <cfRule type="cellIs" dxfId="2592" priority="2558" operator="lessThan">
      <formula>$C$4</formula>
    </cfRule>
  </conditionalFormatting>
  <conditionalFormatting sqref="S13">
    <cfRule type="cellIs" dxfId="2591" priority="2559" operator="lessThan">
      <formula>$C$4</formula>
    </cfRule>
  </conditionalFormatting>
  <conditionalFormatting sqref="S14">
    <cfRule type="cellIs" dxfId="2590" priority="2560" operator="lessThan">
      <formula>$C$4</formula>
    </cfRule>
  </conditionalFormatting>
  <conditionalFormatting sqref="S15">
    <cfRule type="cellIs" dxfId="2589" priority="2561" operator="lessThan">
      <formula>$C$4</formula>
    </cfRule>
  </conditionalFormatting>
  <conditionalFormatting sqref="S16">
    <cfRule type="cellIs" dxfId="2588" priority="2562" operator="lessThan">
      <formula>$C$4</formula>
    </cfRule>
  </conditionalFormatting>
  <conditionalFormatting sqref="S17">
    <cfRule type="cellIs" dxfId="2587" priority="2563" operator="lessThan">
      <formula>$C$4</formula>
    </cfRule>
  </conditionalFormatting>
  <conditionalFormatting sqref="S18">
    <cfRule type="cellIs" dxfId="2586" priority="2564" operator="lessThan">
      <formula>$C$4</formula>
    </cfRule>
  </conditionalFormatting>
  <conditionalFormatting sqref="S19">
    <cfRule type="cellIs" dxfId="2585" priority="2565" operator="lessThan">
      <formula>$C$4</formula>
    </cfRule>
  </conditionalFormatting>
  <conditionalFormatting sqref="S20">
    <cfRule type="cellIs" dxfId="2584" priority="2566" operator="lessThan">
      <formula>$C$4</formula>
    </cfRule>
  </conditionalFormatting>
  <conditionalFormatting sqref="S21">
    <cfRule type="cellIs" dxfId="2583" priority="2567" operator="lessThan">
      <formula>$C$4</formula>
    </cfRule>
  </conditionalFormatting>
  <conditionalFormatting sqref="S22">
    <cfRule type="cellIs" dxfId="2582" priority="2568" operator="lessThan">
      <formula>$C$4</formula>
    </cfRule>
  </conditionalFormatting>
  <conditionalFormatting sqref="S23">
    <cfRule type="cellIs" dxfId="2581" priority="2569" operator="lessThan">
      <formula>$C$4</formula>
    </cfRule>
  </conditionalFormatting>
  <conditionalFormatting sqref="S24">
    <cfRule type="cellIs" dxfId="2580" priority="2570" operator="lessThan">
      <formula>$C$4</formula>
    </cfRule>
  </conditionalFormatting>
  <conditionalFormatting sqref="S25">
    <cfRule type="cellIs" dxfId="2579" priority="2571" operator="lessThan">
      <formula>$C$4</formula>
    </cfRule>
  </conditionalFormatting>
  <conditionalFormatting sqref="S26">
    <cfRule type="cellIs" dxfId="2578" priority="2572" operator="lessThan">
      <formula>$C$4</formula>
    </cfRule>
  </conditionalFormatting>
  <conditionalFormatting sqref="S27">
    <cfRule type="cellIs" dxfId="2577" priority="2573" operator="lessThan">
      <formula>$C$4</formula>
    </cfRule>
  </conditionalFormatting>
  <conditionalFormatting sqref="S28">
    <cfRule type="cellIs" dxfId="2576" priority="2574" operator="lessThan">
      <formula>$C$4</formula>
    </cfRule>
  </conditionalFormatting>
  <conditionalFormatting sqref="S29">
    <cfRule type="cellIs" dxfId="2575" priority="2575" operator="lessThan">
      <formula>$C$4</formula>
    </cfRule>
  </conditionalFormatting>
  <conditionalFormatting sqref="S30">
    <cfRule type="cellIs" dxfId="2574" priority="2576" operator="lessThan">
      <formula>$C$4</formula>
    </cfRule>
  </conditionalFormatting>
  <conditionalFormatting sqref="S31">
    <cfRule type="cellIs" dxfId="2573" priority="2577" operator="lessThan">
      <formula>$C$4</formula>
    </cfRule>
  </conditionalFormatting>
  <conditionalFormatting sqref="S32">
    <cfRule type="cellIs" dxfId="2572" priority="2578" operator="lessThan">
      <formula>$C$4</formula>
    </cfRule>
  </conditionalFormatting>
  <conditionalFormatting sqref="S33">
    <cfRule type="cellIs" dxfId="2571" priority="2579" operator="lessThan">
      <formula>$C$4</formula>
    </cfRule>
  </conditionalFormatting>
  <conditionalFormatting sqref="S34">
    <cfRule type="cellIs" dxfId="2570" priority="2580" operator="lessThan">
      <formula>$C$4</formula>
    </cfRule>
  </conditionalFormatting>
  <conditionalFormatting sqref="S35">
    <cfRule type="cellIs" dxfId="2569" priority="2581" operator="lessThan">
      <formula>$C$4</formula>
    </cfRule>
  </conditionalFormatting>
  <conditionalFormatting sqref="S36">
    <cfRule type="cellIs" dxfId="2568" priority="2582" operator="lessThan">
      <formula>$C$4</formula>
    </cfRule>
  </conditionalFormatting>
  <conditionalFormatting sqref="S37">
    <cfRule type="cellIs" dxfId="2567" priority="2583" operator="lessThan">
      <formula>$C$4</formula>
    </cfRule>
  </conditionalFormatting>
  <conditionalFormatting sqref="S38">
    <cfRule type="cellIs" dxfId="2566" priority="2584" operator="lessThan">
      <formula>$C$4</formula>
    </cfRule>
  </conditionalFormatting>
  <conditionalFormatting sqref="S39">
    <cfRule type="cellIs" dxfId="2565" priority="2585" operator="lessThan">
      <formula>$C$4</formula>
    </cfRule>
  </conditionalFormatting>
  <conditionalFormatting sqref="S40">
    <cfRule type="cellIs" dxfId="2564" priority="2586" operator="lessThan">
      <formula>$C$4</formula>
    </cfRule>
  </conditionalFormatting>
  <conditionalFormatting sqref="S41">
    <cfRule type="cellIs" dxfId="2563" priority="2587" operator="lessThan">
      <formula>$C$4</formula>
    </cfRule>
  </conditionalFormatting>
  <conditionalFormatting sqref="S42">
    <cfRule type="cellIs" dxfId="2562" priority="2588" operator="lessThan">
      <formula>$C$4</formula>
    </cfRule>
  </conditionalFormatting>
  <conditionalFormatting sqref="S43">
    <cfRule type="cellIs" dxfId="2561" priority="2589" operator="lessThan">
      <formula>$C$4</formula>
    </cfRule>
  </conditionalFormatting>
  <conditionalFormatting sqref="S44">
    <cfRule type="cellIs" dxfId="2560" priority="2590" operator="lessThan">
      <formula>$C$4</formula>
    </cfRule>
  </conditionalFormatting>
  <conditionalFormatting sqref="S45">
    <cfRule type="cellIs" dxfId="2559" priority="2591" operator="lessThan">
      <formula>$C$4</formula>
    </cfRule>
  </conditionalFormatting>
  <conditionalFormatting sqref="S46">
    <cfRule type="cellIs" dxfId="2558" priority="2592" operator="lessThan">
      <formula>$C$4</formula>
    </cfRule>
  </conditionalFormatting>
  <conditionalFormatting sqref="S47">
    <cfRule type="cellIs" dxfId="2557" priority="2593" operator="lessThan">
      <formula>$C$4</formula>
    </cfRule>
  </conditionalFormatting>
  <conditionalFormatting sqref="S48">
    <cfRule type="cellIs" dxfId="2556" priority="2594" operator="lessThan">
      <formula>$C$4</formula>
    </cfRule>
  </conditionalFormatting>
  <conditionalFormatting sqref="S49">
    <cfRule type="cellIs" dxfId="2555" priority="2595" operator="lessThan">
      <formula>$C$4</formula>
    </cfRule>
  </conditionalFormatting>
  <conditionalFormatting sqref="S50">
    <cfRule type="cellIs" dxfId="2554" priority="2596" operator="lessThan">
      <formula>$C$4</formula>
    </cfRule>
  </conditionalFormatting>
  <conditionalFormatting sqref="S51">
    <cfRule type="cellIs" dxfId="2553" priority="2597" operator="lessThan">
      <formula>$C$4</formula>
    </cfRule>
  </conditionalFormatting>
  <conditionalFormatting sqref="S52">
    <cfRule type="cellIs" dxfId="2552" priority="2598" operator="lessThan">
      <formula>$C$4</formula>
    </cfRule>
  </conditionalFormatting>
  <conditionalFormatting sqref="S53">
    <cfRule type="cellIs" dxfId="2551" priority="2599" operator="lessThan">
      <formula>$C$4</formula>
    </cfRule>
  </conditionalFormatting>
  <conditionalFormatting sqref="S54">
    <cfRule type="cellIs" dxfId="2550" priority="2600" operator="lessThan">
      <formula>$C$4</formula>
    </cfRule>
  </conditionalFormatting>
  <conditionalFormatting sqref="S55">
    <cfRule type="cellIs" dxfId="2549" priority="2601" operator="lessThan">
      <formula>$C$4</formula>
    </cfRule>
  </conditionalFormatting>
  <conditionalFormatting sqref="S56">
    <cfRule type="cellIs" dxfId="2548" priority="2602" operator="lessThan">
      <formula>$C$4</formula>
    </cfRule>
  </conditionalFormatting>
  <conditionalFormatting sqref="S57">
    <cfRule type="cellIs" dxfId="2547" priority="2603" operator="lessThan">
      <formula>$C$4</formula>
    </cfRule>
  </conditionalFormatting>
  <conditionalFormatting sqref="S58">
    <cfRule type="cellIs" dxfId="2546" priority="2604" operator="lessThan">
      <formula>$C$4</formula>
    </cfRule>
  </conditionalFormatting>
  <conditionalFormatting sqref="S59">
    <cfRule type="cellIs" dxfId="2545" priority="2605" operator="lessThan">
      <formula>$C$4</formula>
    </cfRule>
  </conditionalFormatting>
  <conditionalFormatting sqref="S60">
    <cfRule type="cellIs" dxfId="2544" priority="2606" operator="lessThan">
      <formula>$C$4</formula>
    </cfRule>
  </conditionalFormatting>
  <conditionalFormatting sqref="U11">
    <cfRule type="cellIs" dxfId="2543" priority="2607" operator="lessThan">
      <formula>$C$4</formula>
    </cfRule>
  </conditionalFormatting>
  <conditionalFormatting sqref="U12">
    <cfRule type="cellIs" dxfId="2542" priority="2608" operator="lessThan">
      <formula>$C$4</formula>
    </cfRule>
  </conditionalFormatting>
  <conditionalFormatting sqref="U13">
    <cfRule type="cellIs" dxfId="2541" priority="2609" operator="lessThan">
      <formula>$C$4</formula>
    </cfRule>
  </conditionalFormatting>
  <conditionalFormatting sqref="U14">
    <cfRule type="cellIs" dxfId="2540" priority="2610" operator="lessThan">
      <formula>$C$4</formula>
    </cfRule>
  </conditionalFormatting>
  <conditionalFormatting sqref="U15">
    <cfRule type="cellIs" dxfId="2539" priority="2611" operator="lessThan">
      <formula>$C$4</formula>
    </cfRule>
  </conditionalFormatting>
  <conditionalFormatting sqref="U16">
    <cfRule type="cellIs" dxfId="2538" priority="2612" operator="lessThan">
      <formula>$C$4</formula>
    </cfRule>
  </conditionalFormatting>
  <conditionalFormatting sqref="U17">
    <cfRule type="cellIs" dxfId="2537" priority="2613" operator="lessThan">
      <formula>$C$4</formula>
    </cfRule>
  </conditionalFormatting>
  <conditionalFormatting sqref="U18">
    <cfRule type="cellIs" dxfId="2536" priority="2614" operator="lessThan">
      <formula>$C$4</formula>
    </cfRule>
  </conditionalFormatting>
  <conditionalFormatting sqref="U19">
    <cfRule type="cellIs" dxfId="2535" priority="2615" operator="lessThan">
      <formula>$C$4</formula>
    </cfRule>
  </conditionalFormatting>
  <conditionalFormatting sqref="U20">
    <cfRule type="cellIs" dxfId="2534" priority="2616" operator="lessThan">
      <formula>$C$4</formula>
    </cfRule>
  </conditionalFormatting>
  <conditionalFormatting sqref="U21">
    <cfRule type="cellIs" dxfId="2533" priority="2617" operator="lessThan">
      <formula>$C$4</formula>
    </cfRule>
  </conditionalFormatting>
  <conditionalFormatting sqref="U22">
    <cfRule type="cellIs" dxfId="2532" priority="2618" operator="lessThan">
      <formula>$C$4</formula>
    </cfRule>
  </conditionalFormatting>
  <conditionalFormatting sqref="U23">
    <cfRule type="cellIs" dxfId="2531" priority="2619" operator="lessThan">
      <formula>$C$4</formula>
    </cfRule>
  </conditionalFormatting>
  <conditionalFormatting sqref="U24">
    <cfRule type="cellIs" dxfId="2530" priority="2620" operator="lessThan">
      <formula>$C$4</formula>
    </cfRule>
  </conditionalFormatting>
  <conditionalFormatting sqref="U25">
    <cfRule type="cellIs" dxfId="2529" priority="2621" operator="lessThan">
      <formula>$C$4</formula>
    </cfRule>
  </conditionalFormatting>
  <conditionalFormatting sqref="U26">
    <cfRule type="cellIs" dxfId="2528" priority="2622" operator="lessThan">
      <formula>$C$4</formula>
    </cfRule>
  </conditionalFormatting>
  <conditionalFormatting sqref="U27">
    <cfRule type="cellIs" dxfId="2527" priority="2623" operator="lessThan">
      <formula>$C$4</formula>
    </cfRule>
  </conditionalFormatting>
  <conditionalFormatting sqref="U28">
    <cfRule type="cellIs" dxfId="2526" priority="2624" operator="lessThan">
      <formula>$C$4</formula>
    </cfRule>
  </conditionalFormatting>
  <conditionalFormatting sqref="U29">
    <cfRule type="cellIs" dxfId="2525" priority="2625" operator="lessThan">
      <formula>$C$4</formula>
    </cfRule>
  </conditionalFormatting>
  <conditionalFormatting sqref="U30">
    <cfRule type="cellIs" dxfId="2524" priority="2626" operator="lessThan">
      <formula>$C$4</formula>
    </cfRule>
  </conditionalFormatting>
  <conditionalFormatting sqref="U31">
    <cfRule type="cellIs" dxfId="2523" priority="2627" operator="lessThan">
      <formula>$C$4</formula>
    </cfRule>
  </conditionalFormatting>
  <conditionalFormatting sqref="U32">
    <cfRule type="cellIs" dxfId="2522" priority="2628" operator="lessThan">
      <formula>$C$4</formula>
    </cfRule>
  </conditionalFormatting>
  <conditionalFormatting sqref="U33">
    <cfRule type="cellIs" dxfId="2521" priority="2629" operator="lessThan">
      <formula>$C$4</formula>
    </cfRule>
  </conditionalFormatting>
  <conditionalFormatting sqref="U34">
    <cfRule type="cellIs" dxfId="2520" priority="2630" operator="lessThan">
      <formula>$C$4</formula>
    </cfRule>
  </conditionalFormatting>
  <conditionalFormatting sqref="U35">
    <cfRule type="cellIs" dxfId="2519" priority="2631" operator="lessThan">
      <formula>$C$4</formula>
    </cfRule>
  </conditionalFormatting>
  <conditionalFormatting sqref="U36">
    <cfRule type="cellIs" dxfId="2518" priority="2632" operator="lessThan">
      <formula>$C$4</formula>
    </cfRule>
  </conditionalFormatting>
  <conditionalFormatting sqref="U37">
    <cfRule type="cellIs" dxfId="2517" priority="2633" operator="lessThan">
      <formula>$C$4</formula>
    </cfRule>
  </conditionalFormatting>
  <conditionalFormatting sqref="U38">
    <cfRule type="cellIs" dxfId="2516" priority="2634" operator="lessThan">
      <formula>$C$4</formula>
    </cfRule>
  </conditionalFormatting>
  <conditionalFormatting sqref="U39">
    <cfRule type="cellIs" dxfId="2515" priority="2635" operator="lessThan">
      <formula>$C$4</formula>
    </cfRule>
  </conditionalFormatting>
  <conditionalFormatting sqref="U40">
    <cfRule type="cellIs" dxfId="2514" priority="2636" operator="lessThan">
      <formula>$C$4</formula>
    </cfRule>
  </conditionalFormatting>
  <conditionalFormatting sqref="U41">
    <cfRule type="cellIs" dxfId="2513" priority="2637" operator="lessThan">
      <formula>$C$4</formula>
    </cfRule>
  </conditionalFormatting>
  <conditionalFormatting sqref="U42">
    <cfRule type="cellIs" dxfId="2512" priority="2638" operator="lessThan">
      <formula>$C$4</formula>
    </cfRule>
  </conditionalFormatting>
  <conditionalFormatting sqref="U43">
    <cfRule type="cellIs" dxfId="2511" priority="2639" operator="lessThan">
      <formula>$C$4</formula>
    </cfRule>
  </conditionalFormatting>
  <conditionalFormatting sqref="U44">
    <cfRule type="cellIs" dxfId="2510" priority="2640" operator="lessThan">
      <formula>$C$4</formula>
    </cfRule>
  </conditionalFormatting>
  <conditionalFormatting sqref="U45">
    <cfRule type="cellIs" dxfId="2509" priority="2641" operator="lessThan">
      <formula>$C$4</formula>
    </cfRule>
  </conditionalFormatting>
  <conditionalFormatting sqref="U46">
    <cfRule type="cellIs" dxfId="2508" priority="2642" operator="lessThan">
      <formula>$C$4</formula>
    </cfRule>
  </conditionalFormatting>
  <conditionalFormatting sqref="U47">
    <cfRule type="cellIs" dxfId="2507" priority="2643" operator="lessThan">
      <formula>$C$4</formula>
    </cfRule>
  </conditionalFormatting>
  <conditionalFormatting sqref="U48">
    <cfRule type="cellIs" dxfId="2506" priority="2644" operator="lessThan">
      <formula>$C$4</formula>
    </cfRule>
  </conditionalFormatting>
  <conditionalFormatting sqref="U49">
    <cfRule type="cellIs" dxfId="2505" priority="2645" operator="lessThan">
      <formula>$C$4</formula>
    </cfRule>
  </conditionalFormatting>
  <conditionalFormatting sqref="U50">
    <cfRule type="cellIs" dxfId="2504" priority="2646" operator="lessThan">
      <formula>$C$4</formula>
    </cfRule>
  </conditionalFormatting>
  <conditionalFormatting sqref="U51">
    <cfRule type="cellIs" dxfId="2503" priority="2647" operator="lessThan">
      <formula>$C$4</formula>
    </cfRule>
  </conditionalFormatting>
  <conditionalFormatting sqref="U52">
    <cfRule type="cellIs" dxfId="2502" priority="2648" operator="lessThan">
      <formula>$C$4</formula>
    </cfRule>
  </conditionalFormatting>
  <conditionalFormatting sqref="U53">
    <cfRule type="cellIs" dxfId="2501" priority="2649" operator="lessThan">
      <formula>$C$4</formula>
    </cfRule>
  </conditionalFormatting>
  <conditionalFormatting sqref="U54">
    <cfRule type="cellIs" dxfId="2500" priority="2650" operator="lessThan">
      <formula>$C$4</formula>
    </cfRule>
  </conditionalFormatting>
  <conditionalFormatting sqref="U55">
    <cfRule type="cellIs" dxfId="2499" priority="2651" operator="lessThan">
      <formula>$C$4</formula>
    </cfRule>
  </conditionalFormatting>
  <conditionalFormatting sqref="U56">
    <cfRule type="cellIs" dxfId="2498" priority="2652" operator="lessThan">
      <formula>$C$4</formula>
    </cfRule>
  </conditionalFormatting>
  <conditionalFormatting sqref="U57">
    <cfRule type="cellIs" dxfId="2497" priority="2653" operator="lessThan">
      <formula>$C$4</formula>
    </cfRule>
  </conditionalFormatting>
  <conditionalFormatting sqref="U58">
    <cfRule type="cellIs" dxfId="2496" priority="2654" operator="lessThan">
      <formula>$C$4</formula>
    </cfRule>
  </conditionalFormatting>
  <conditionalFormatting sqref="U59">
    <cfRule type="cellIs" dxfId="2495" priority="2655" operator="lessThan">
      <formula>$C$4</formula>
    </cfRule>
  </conditionalFormatting>
  <conditionalFormatting sqref="U60">
    <cfRule type="cellIs" dxfId="2494" priority="2656" operator="lessThan">
      <formula>$C$4</formula>
    </cfRule>
  </conditionalFormatting>
  <conditionalFormatting sqref="V11">
    <cfRule type="cellIs" dxfId="2493" priority="2657" operator="lessThan">
      <formula>$C$4</formula>
    </cfRule>
  </conditionalFormatting>
  <conditionalFormatting sqref="V12">
    <cfRule type="cellIs" dxfId="2492" priority="2658" operator="lessThan">
      <formula>$C$4</formula>
    </cfRule>
  </conditionalFormatting>
  <conditionalFormatting sqref="V13">
    <cfRule type="cellIs" dxfId="2491" priority="2659" operator="lessThan">
      <formula>$C$4</formula>
    </cfRule>
  </conditionalFormatting>
  <conditionalFormatting sqref="V14">
    <cfRule type="cellIs" dxfId="2490" priority="2660" operator="lessThan">
      <formula>$C$4</formula>
    </cfRule>
  </conditionalFormatting>
  <conditionalFormatting sqref="V15">
    <cfRule type="cellIs" dxfId="2489" priority="2661" operator="lessThan">
      <formula>$C$4</formula>
    </cfRule>
  </conditionalFormatting>
  <conditionalFormatting sqref="V16">
    <cfRule type="cellIs" dxfId="2488" priority="2662" operator="lessThan">
      <formula>$C$4</formula>
    </cfRule>
  </conditionalFormatting>
  <conditionalFormatting sqref="V17">
    <cfRule type="cellIs" dxfId="2487" priority="2663" operator="lessThan">
      <formula>$C$4</formula>
    </cfRule>
  </conditionalFormatting>
  <conditionalFormatting sqref="V18">
    <cfRule type="cellIs" dxfId="2486" priority="2664" operator="lessThan">
      <formula>$C$4</formula>
    </cfRule>
  </conditionalFormatting>
  <conditionalFormatting sqref="V19">
    <cfRule type="cellIs" dxfId="2485" priority="2665" operator="lessThan">
      <formula>$C$4</formula>
    </cfRule>
  </conditionalFormatting>
  <conditionalFormatting sqref="V20">
    <cfRule type="cellIs" dxfId="2484" priority="2666" operator="lessThan">
      <formula>$C$4</formula>
    </cfRule>
  </conditionalFormatting>
  <conditionalFormatting sqref="V21">
    <cfRule type="cellIs" dxfId="2483" priority="2667" operator="lessThan">
      <formula>$C$4</formula>
    </cfRule>
  </conditionalFormatting>
  <conditionalFormatting sqref="V22">
    <cfRule type="cellIs" dxfId="2482" priority="2668" operator="lessThan">
      <formula>$C$4</formula>
    </cfRule>
  </conditionalFormatting>
  <conditionalFormatting sqref="V23">
    <cfRule type="cellIs" dxfId="2481" priority="2669" operator="lessThan">
      <formula>$C$4</formula>
    </cfRule>
  </conditionalFormatting>
  <conditionalFormatting sqref="V24">
    <cfRule type="cellIs" dxfId="2480" priority="2670" operator="lessThan">
      <formula>$C$4</formula>
    </cfRule>
  </conditionalFormatting>
  <conditionalFormatting sqref="V25">
    <cfRule type="cellIs" dxfId="2479" priority="2671" operator="lessThan">
      <formula>$C$4</formula>
    </cfRule>
  </conditionalFormatting>
  <conditionalFormatting sqref="V26">
    <cfRule type="cellIs" dxfId="2478" priority="2672" operator="lessThan">
      <formula>$C$4</formula>
    </cfRule>
  </conditionalFormatting>
  <conditionalFormatting sqref="V27">
    <cfRule type="cellIs" dxfId="2477" priority="2673" operator="lessThan">
      <formula>$C$4</formula>
    </cfRule>
  </conditionalFormatting>
  <conditionalFormatting sqref="V28">
    <cfRule type="cellIs" dxfId="2476" priority="2674" operator="lessThan">
      <formula>$C$4</formula>
    </cfRule>
  </conditionalFormatting>
  <conditionalFormatting sqref="V29">
    <cfRule type="cellIs" dxfId="2475" priority="2675" operator="lessThan">
      <formula>$C$4</formula>
    </cfRule>
  </conditionalFormatting>
  <conditionalFormatting sqref="V30">
    <cfRule type="cellIs" dxfId="2474" priority="2676" operator="lessThan">
      <formula>$C$4</formula>
    </cfRule>
  </conditionalFormatting>
  <conditionalFormatting sqref="V31">
    <cfRule type="cellIs" dxfId="2473" priority="2677" operator="lessThan">
      <formula>$C$4</formula>
    </cfRule>
  </conditionalFormatting>
  <conditionalFormatting sqref="V32">
    <cfRule type="cellIs" dxfId="2472" priority="2678" operator="lessThan">
      <formula>$C$4</formula>
    </cfRule>
  </conditionalFormatting>
  <conditionalFormatting sqref="V33">
    <cfRule type="cellIs" dxfId="2471" priority="2679" operator="lessThan">
      <formula>$C$4</formula>
    </cfRule>
  </conditionalFormatting>
  <conditionalFormatting sqref="V34">
    <cfRule type="cellIs" dxfId="2470" priority="2680" operator="lessThan">
      <formula>$C$4</formula>
    </cfRule>
  </conditionalFormatting>
  <conditionalFormatting sqref="V35">
    <cfRule type="cellIs" dxfId="2469" priority="2681" operator="lessThan">
      <formula>$C$4</formula>
    </cfRule>
  </conditionalFormatting>
  <conditionalFormatting sqref="V36">
    <cfRule type="cellIs" dxfId="2468" priority="2682" operator="lessThan">
      <formula>$C$4</formula>
    </cfRule>
  </conditionalFormatting>
  <conditionalFormatting sqref="V37">
    <cfRule type="cellIs" dxfId="2467" priority="2683" operator="lessThan">
      <formula>$C$4</formula>
    </cfRule>
  </conditionalFormatting>
  <conditionalFormatting sqref="V38">
    <cfRule type="cellIs" dxfId="2466" priority="2684" operator="lessThan">
      <formula>$C$4</formula>
    </cfRule>
  </conditionalFormatting>
  <conditionalFormatting sqref="V39">
    <cfRule type="cellIs" dxfId="2465" priority="2685" operator="lessThan">
      <formula>$C$4</formula>
    </cfRule>
  </conditionalFormatting>
  <conditionalFormatting sqref="V40">
    <cfRule type="cellIs" dxfId="2464" priority="2686" operator="lessThan">
      <formula>$C$4</formula>
    </cfRule>
  </conditionalFormatting>
  <conditionalFormatting sqref="V41">
    <cfRule type="cellIs" dxfId="2463" priority="2687" operator="lessThan">
      <formula>$C$4</formula>
    </cfRule>
  </conditionalFormatting>
  <conditionalFormatting sqref="V42">
    <cfRule type="cellIs" dxfId="2462" priority="2688" operator="lessThan">
      <formula>$C$4</formula>
    </cfRule>
  </conditionalFormatting>
  <conditionalFormatting sqref="V43">
    <cfRule type="cellIs" dxfId="2461" priority="2689" operator="lessThan">
      <formula>$C$4</formula>
    </cfRule>
  </conditionalFormatting>
  <conditionalFormatting sqref="V44">
    <cfRule type="cellIs" dxfId="2460" priority="2690" operator="lessThan">
      <formula>$C$4</formula>
    </cfRule>
  </conditionalFormatting>
  <conditionalFormatting sqref="V45">
    <cfRule type="cellIs" dxfId="2459" priority="2691" operator="lessThan">
      <formula>$C$4</formula>
    </cfRule>
  </conditionalFormatting>
  <conditionalFormatting sqref="V46">
    <cfRule type="cellIs" dxfId="2458" priority="2692" operator="lessThan">
      <formula>$C$4</formula>
    </cfRule>
  </conditionalFormatting>
  <conditionalFormatting sqref="V47">
    <cfRule type="cellIs" dxfId="2457" priority="2693" operator="lessThan">
      <formula>$C$4</formula>
    </cfRule>
  </conditionalFormatting>
  <conditionalFormatting sqref="V48">
    <cfRule type="cellIs" dxfId="2456" priority="2694" operator="lessThan">
      <formula>$C$4</formula>
    </cfRule>
  </conditionalFormatting>
  <conditionalFormatting sqref="V49">
    <cfRule type="cellIs" dxfId="2455" priority="2695" operator="lessThan">
      <formula>$C$4</formula>
    </cfRule>
  </conditionalFormatting>
  <conditionalFormatting sqref="V50">
    <cfRule type="cellIs" dxfId="2454" priority="2696" operator="lessThan">
      <formula>$C$4</formula>
    </cfRule>
  </conditionalFormatting>
  <conditionalFormatting sqref="V51">
    <cfRule type="cellIs" dxfId="2453" priority="2697" operator="lessThan">
      <formula>$C$4</formula>
    </cfRule>
  </conditionalFormatting>
  <conditionalFormatting sqref="V52">
    <cfRule type="cellIs" dxfId="2452" priority="2698" operator="lessThan">
      <formula>$C$4</formula>
    </cfRule>
  </conditionalFormatting>
  <conditionalFormatting sqref="V53">
    <cfRule type="cellIs" dxfId="2451" priority="2699" operator="lessThan">
      <formula>$C$4</formula>
    </cfRule>
  </conditionalFormatting>
  <conditionalFormatting sqref="V54">
    <cfRule type="cellIs" dxfId="2450" priority="2700" operator="lessThan">
      <formula>$C$4</formula>
    </cfRule>
  </conditionalFormatting>
  <conditionalFormatting sqref="V55">
    <cfRule type="cellIs" dxfId="2449" priority="2701" operator="lessThan">
      <formula>$C$4</formula>
    </cfRule>
  </conditionalFormatting>
  <conditionalFormatting sqref="V56">
    <cfRule type="cellIs" dxfId="2448" priority="2702" operator="lessThan">
      <formula>$C$4</formula>
    </cfRule>
  </conditionalFormatting>
  <conditionalFormatting sqref="V57">
    <cfRule type="cellIs" dxfId="2447" priority="2703" operator="lessThan">
      <formula>$C$4</formula>
    </cfRule>
  </conditionalFormatting>
  <conditionalFormatting sqref="V58">
    <cfRule type="cellIs" dxfId="2446" priority="2704" operator="lessThan">
      <formula>$C$4</formula>
    </cfRule>
  </conditionalFormatting>
  <conditionalFormatting sqref="V59">
    <cfRule type="cellIs" dxfId="2445" priority="2705" operator="lessThan">
      <formula>$C$4</formula>
    </cfRule>
  </conditionalFormatting>
  <conditionalFormatting sqref="V60">
    <cfRule type="cellIs" dxfId="2444" priority="2706" operator="lessThan">
      <formula>$C$4</formula>
    </cfRule>
  </conditionalFormatting>
  <conditionalFormatting sqref="CR11">
    <cfRule type="cellIs" dxfId="2443" priority="2707" operator="lessThan">
      <formula>$C$4</formula>
    </cfRule>
  </conditionalFormatting>
  <conditionalFormatting sqref="CR11">
    <cfRule type="cellIs" dxfId="2442" priority="2708" operator="lessThan">
      <formula>$C$4</formula>
    </cfRule>
  </conditionalFormatting>
  <conditionalFormatting sqref="CR12">
    <cfRule type="cellIs" dxfId="2441" priority="2709" operator="lessThan">
      <formula>$C$4</formula>
    </cfRule>
  </conditionalFormatting>
  <conditionalFormatting sqref="CR12">
    <cfRule type="cellIs" dxfId="2440" priority="2710" operator="lessThan">
      <formula>$C$4</formula>
    </cfRule>
  </conditionalFormatting>
  <conditionalFormatting sqref="CR13">
    <cfRule type="cellIs" dxfId="2439" priority="2711" operator="lessThan">
      <formula>$C$4</formula>
    </cfRule>
  </conditionalFormatting>
  <conditionalFormatting sqref="CR13">
    <cfRule type="cellIs" dxfId="2438" priority="2712" operator="lessThan">
      <formula>$C$4</formula>
    </cfRule>
  </conditionalFormatting>
  <conditionalFormatting sqref="CR14">
    <cfRule type="cellIs" dxfId="2437" priority="2713" operator="lessThan">
      <formula>$C$4</formula>
    </cfRule>
  </conditionalFormatting>
  <conditionalFormatting sqref="CR14">
    <cfRule type="cellIs" dxfId="2436" priority="2714" operator="lessThan">
      <formula>$C$4</formula>
    </cfRule>
  </conditionalFormatting>
  <conditionalFormatting sqref="CR15">
    <cfRule type="cellIs" dxfId="2435" priority="2715" operator="lessThan">
      <formula>$C$4</formula>
    </cfRule>
  </conditionalFormatting>
  <conditionalFormatting sqref="CR15">
    <cfRule type="cellIs" dxfId="2434" priority="2716" operator="lessThan">
      <formula>$C$4</formula>
    </cfRule>
  </conditionalFormatting>
  <conditionalFormatting sqref="CR16">
    <cfRule type="cellIs" dxfId="2433" priority="2717" operator="lessThan">
      <formula>$C$4</formula>
    </cfRule>
  </conditionalFormatting>
  <conditionalFormatting sqref="CR16">
    <cfRule type="cellIs" dxfId="2432" priority="2718" operator="lessThan">
      <formula>$C$4</formula>
    </cfRule>
  </conditionalFormatting>
  <conditionalFormatting sqref="CR17">
    <cfRule type="cellIs" dxfId="2431" priority="2719" operator="lessThan">
      <formula>$C$4</formula>
    </cfRule>
  </conditionalFormatting>
  <conditionalFormatting sqref="CR17">
    <cfRule type="cellIs" dxfId="2430" priority="2720" operator="lessThan">
      <formula>$C$4</formula>
    </cfRule>
  </conditionalFormatting>
  <conditionalFormatting sqref="CR18">
    <cfRule type="cellIs" dxfId="2429" priority="2721" operator="lessThan">
      <formula>$C$4</formula>
    </cfRule>
  </conditionalFormatting>
  <conditionalFormatting sqref="CR18">
    <cfRule type="cellIs" dxfId="2428" priority="2722" operator="lessThan">
      <formula>$C$4</formula>
    </cfRule>
  </conditionalFormatting>
  <conditionalFormatting sqref="CR19">
    <cfRule type="cellIs" dxfId="2427" priority="2723" operator="lessThan">
      <formula>$C$4</formula>
    </cfRule>
  </conditionalFormatting>
  <conditionalFormatting sqref="CR19">
    <cfRule type="cellIs" dxfId="2426" priority="2724" operator="lessThan">
      <formula>$C$4</formula>
    </cfRule>
  </conditionalFormatting>
  <conditionalFormatting sqref="CR20">
    <cfRule type="cellIs" dxfId="2425" priority="2725" operator="lessThan">
      <formula>$C$4</formula>
    </cfRule>
  </conditionalFormatting>
  <conditionalFormatting sqref="CR20">
    <cfRule type="cellIs" dxfId="2424" priority="2726" operator="lessThan">
      <formula>$C$4</formula>
    </cfRule>
  </conditionalFormatting>
  <conditionalFormatting sqref="CR21">
    <cfRule type="cellIs" dxfId="2423" priority="2727" operator="lessThan">
      <formula>$C$4</formula>
    </cfRule>
  </conditionalFormatting>
  <conditionalFormatting sqref="CR21">
    <cfRule type="cellIs" dxfId="2422" priority="2728" operator="lessThan">
      <formula>$C$4</formula>
    </cfRule>
  </conditionalFormatting>
  <conditionalFormatting sqref="CR22">
    <cfRule type="cellIs" dxfId="2421" priority="2729" operator="lessThan">
      <formula>$C$4</formula>
    </cfRule>
  </conditionalFormatting>
  <conditionalFormatting sqref="CR22">
    <cfRule type="cellIs" dxfId="2420" priority="2730" operator="lessThan">
      <formula>$C$4</formula>
    </cfRule>
  </conditionalFormatting>
  <conditionalFormatting sqref="CR23">
    <cfRule type="cellIs" dxfId="2419" priority="2731" operator="lessThan">
      <formula>$C$4</formula>
    </cfRule>
  </conditionalFormatting>
  <conditionalFormatting sqref="CR23">
    <cfRule type="cellIs" dxfId="2418" priority="2732" operator="lessThan">
      <formula>$C$4</formula>
    </cfRule>
  </conditionalFormatting>
  <conditionalFormatting sqref="CR24">
    <cfRule type="cellIs" dxfId="2417" priority="2733" operator="lessThan">
      <formula>$C$4</formula>
    </cfRule>
  </conditionalFormatting>
  <conditionalFormatting sqref="CR24">
    <cfRule type="cellIs" dxfId="2416" priority="2734" operator="lessThan">
      <formula>$C$4</formula>
    </cfRule>
  </conditionalFormatting>
  <conditionalFormatting sqref="CR25">
    <cfRule type="cellIs" dxfId="2415" priority="2735" operator="lessThan">
      <formula>$C$4</formula>
    </cfRule>
  </conditionalFormatting>
  <conditionalFormatting sqref="CR25">
    <cfRule type="cellIs" dxfId="2414" priority="2736" operator="lessThan">
      <formula>$C$4</formula>
    </cfRule>
  </conditionalFormatting>
  <conditionalFormatting sqref="CR26">
    <cfRule type="cellIs" dxfId="2413" priority="2737" operator="lessThan">
      <formula>$C$4</formula>
    </cfRule>
  </conditionalFormatting>
  <conditionalFormatting sqref="CR26">
    <cfRule type="cellIs" dxfId="2412" priority="2738" operator="lessThan">
      <formula>$C$4</formula>
    </cfRule>
  </conditionalFormatting>
  <conditionalFormatting sqref="CR27">
    <cfRule type="cellIs" dxfId="2411" priority="2739" operator="lessThan">
      <formula>$C$4</formula>
    </cfRule>
  </conditionalFormatting>
  <conditionalFormatting sqref="CR27">
    <cfRule type="cellIs" dxfId="2410" priority="2740" operator="lessThan">
      <formula>$C$4</formula>
    </cfRule>
  </conditionalFormatting>
  <conditionalFormatting sqref="CR28">
    <cfRule type="cellIs" dxfId="2409" priority="2741" operator="lessThan">
      <formula>$C$4</formula>
    </cfRule>
  </conditionalFormatting>
  <conditionalFormatting sqref="CR28">
    <cfRule type="cellIs" dxfId="2408" priority="2742" operator="lessThan">
      <formula>$C$4</formula>
    </cfRule>
  </conditionalFormatting>
  <conditionalFormatting sqref="CR29">
    <cfRule type="cellIs" dxfId="2407" priority="2743" operator="lessThan">
      <formula>$C$4</formula>
    </cfRule>
  </conditionalFormatting>
  <conditionalFormatting sqref="CR29">
    <cfRule type="cellIs" dxfId="2406" priority="2744" operator="lessThan">
      <formula>$C$4</formula>
    </cfRule>
  </conditionalFormatting>
  <conditionalFormatting sqref="CR30">
    <cfRule type="cellIs" dxfId="2405" priority="2745" operator="lessThan">
      <formula>$C$4</formula>
    </cfRule>
  </conditionalFormatting>
  <conditionalFormatting sqref="CR30">
    <cfRule type="cellIs" dxfId="2404" priority="2746" operator="lessThan">
      <formula>$C$4</formula>
    </cfRule>
  </conditionalFormatting>
  <conditionalFormatting sqref="CR31">
    <cfRule type="cellIs" dxfId="2403" priority="2747" operator="lessThan">
      <formula>$C$4</formula>
    </cfRule>
  </conditionalFormatting>
  <conditionalFormatting sqref="CR31">
    <cfRule type="cellIs" dxfId="2402" priority="2748" operator="lessThan">
      <formula>$C$4</formula>
    </cfRule>
  </conditionalFormatting>
  <conditionalFormatting sqref="CR32">
    <cfRule type="cellIs" dxfId="2401" priority="2749" operator="lessThan">
      <formula>$C$4</formula>
    </cfRule>
  </conditionalFormatting>
  <conditionalFormatting sqref="CR32">
    <cfRule type="cellIs" dxfId="2400" priority="2750" operator="lessThan">
      <formula>$C$4</formula>
    </cfRule>
  </conditionalFormatting>
  <conditionalFormatting sqref="CR33">
    <cfRule type="cellIs" dxfId="2399" priority="2751" operator="lessThan">
      <formula>$C$4</formula>
    </cfRule>
  </conditionalFormatting>
  <conditionalFormatting sqref="CR33">
    <cfRule type="cellIs" dxfId="2398" priority="2752" operator="lessThan">
      <formula>$C$4</formula>
    </cfRule>
  </conditionalFormatting>
  <conditionalFormatting sqref="CR34">
    <cfRule type="cellIs" dxfId="2397" priority="2753" operator="lessThan">
      <formula>$C$4</formula>
    </cfRule>
  </conditionalFormatting>
  <conditionalFormatting sqref="CR34">
    <cfRule type="cellIs" dxfId="2396" priority="2754" operator="lessThan">
      <formula>$C$4</formula>
    </cfRule>
  </conditionalFormatting>
  <conditionalFormatting sqref="CR35">
    <cfRule type="cellIs" dxfId="2395" priority="2755" operator="lessThan">
      <formula>$C$4</formula>
    </cfRule>
  </conditionalFormatting>
  <conditionalFormatting sqref="CR35">
    <cfRule type="cellIs" dxfId="2394" priority="2756" operator="lessThan">
      <formula>$C$4</formula>
    </cfRule>
  </conditionalFormatting>
  <conditionalFormatting sqref="CR36">
    <cfRule type="cellIs" dxfId="2393" priority="2757" operator="lessThan">
      <formula>$C$4</formula>
    </cfRule>
  </conditionalFormatting>
  <conditionalFormatting sqref="CR36">
    <cfRule type="cellIs" dxfId="2392" priority="2758" operator="lessThan">
      <formula>$C$4</formula>
    </cfRule>
  </conditionalFormatting>
  <conditionalFormatting sqref="CR37">
    <cfRule type="cellIs" dxfId="2391" priority="2759" operator="lessThan">
      <formula>$C$4</formula>
    </cfRule>
  </conditionalFormatting>
  <conditionalFormatting sqref="CR37">
    <cfRule type="cellIs" dxfId="2390" priority="2760" operator="lessThan">
      <formula>$C$4</formula>
    </cfRule>
  </conditionalFormatting>
  <conditionalFormatting sqref="CR38">
    <cfRule type="cellIs" dxfId="2389" priority="2761" operator="lessThan">
      <formula>$C$4</formula>
    </cfRule>
  </conditionalFormatting>
  <conditionalFormatting sqref="CR38">
    <cfRule type="cellIs" dxfId="2388" priority="2762" operator="lessThan">
      <formula>$C$4</formula>
    </cfRule>
  </conditionalFormatting>
  <conditionalFormatting sqref="CR39">
    <cfRule type="cellIs" dxfId="2387" priority="2763" operator="lessThan">
      <formula>$C$4</formula>
    </cfRule>
  </conditionalFormatting>
  <conditionalFormatting sqref="CR39">
    <cfRule type="cellIs" dxfId="2386" priority="2764" operator="lessThan">
      <formula>$C$4</formula>
    </cfRule>
  </conditionalFormatting>
  <conditionalFormatting sqref="CR40">
    <cfRule type="cellIs" dxfId="2385" priority="2765" operator="lessThan">
      <formula>$C$4</formula>
    </cfRule>
  </conditionalFormatting>
  <conditionalFormatting sqref="CR40">
    <cfRule type="cellIs" dxfId="2384" priority="2766" operator="lessThan">
      <formula>$C$4</formula>
    </cfRule>
  </conditionalFormatting>
  <conditionalFormatting sqref="CR41">
    <cfRule type="cellIs" dxfId="2383" priority="2767" operator="lessThan">
      <formula>$C$4</formula>
    </cfRule>
  </conditionalFormatting>
  <conditionalFormatting sqref="CR41">
    <cfRule type="cellIs" dxfId="2382" priority="2768" operator="lessThan">
      <formula>$C$4</formula>
    </cfRule>
  </conditionalFormatting>
  <conditionalFormatting sqref="CR42">
    <cfRule type="cellIs" dxfId="2381" priority="2769" operator="lessThan">
      <formula>$C$4</formula>
    </cfRule>
  </conditionalFormatting>
  <conditionalFormatting sqref="CR42">
    <cfRule type="cellIs" dxfId="2380" priority="2770" operator="lessThan">
      <formula>$C$4</formula>
    </cfRule>
  </conditionalFormatting>
  <conditionalFormatting sqref="CR43">
    <cfRule type="cellIs" dxfId="2379" priority="2771" operator="lessThan">
      <formula>$C$4</formula>
    </cfRule>
  </conditionalFormatting>
  <conditionalFormatting sqref="CR43">
    <cfRule type="cellIs" dxfId="2378" priority="2772" operator="lessThan">
      <formula>$C$4</formula>
    </cfRule>
  </conditionalFormatting>
  <conditionalFormatting sqref="CR44">
    <cfRule type="cellIs" dxfId="2377" priority="2773" operator="lessThan">
      <formula>$C$4</formula>
    </cfRule>
  </conditionalFormatting>
  <conditionalFormatting sqref="CR44">
    <cfRule type="cellIs" dxfId="2376" priority="2774" operator="lessThan">
      <formula>$C$4</formula>
    </cfRule>
  </conditionalFormatting>
  <conditionalFormatting sqref="CR45">
    <cfRule type="cellIs" dxfId="2375" priority="2775" operator="lessThan">
      <formula>$C$4</formula>
    </cfRule>
  </conditionalFormatting>
  <conditionalFormatting sqref="CR45">
    <cfRule type="cellIs" dxfId="2374" priority="2776" operator="lessThan">
      <formula>$C$4</formula>
    </cfRule>
  </conditionalFormatting>
  <conditionalFormatting sqref="CR46">
    <cfRule type="cellIs" dxfId="2373" priority="2777" operator="lessThan">
      <formula>$C$4</formula>
    </cfRule>
  </conditionalFormatting>
  <conditionalFormatting sqref="CR46">
    <cfRule type="cellIs" dxfId="2372" priority="2778" operator="lessThan">
      <formula>$C$4</formula>
    </cfRule>
  </conditionalFormatting>
  <conditionalFormatting sqref="CR47">
    <cfRule type="cellIs" dxfId="2371" priority="2779" operator="lessThan">
      <formula>$C$4</formula>
    </cfRule>
  </conditionalFormatting>
  <conditionalFormatting sqref="CR47">
    <cfRule type="cellIs" dxfId="2370" priority="2780" operator="lessThan">
      <formula>$C$4</formula>
    </cfRule>
  </conditionalFormatting>
  <conditionalFormatting sqref="CR48">
    <cfRule type="cellIs" dxfId="2369" priority="2781" operator="lessThan">
      <formula>$C$4</formula>
    </cfRule>
  </conditionalFormatting>
  <conditionalFormatting sqref="CR48">
    <cfRule type="cellIs" dxfId="2368" priority="2782" operator="lessThan">
      <formula>$C$4</formula>
    </cfRule>
  </conditionalFormatting>
  <conditionalFormatting sqref="CR49">
    <cfRule type="cellIs" dxfId="2367" priority="2783" operator="lessThan">
      <formula>$C$4</formula>
    </cfRule>
  </conditionalFormatting>
  <conditionalFormatting sqref="CR49">
    <cfRule type="cellIs" dxfId="2366" priority="2784" operator="lessThan">
      <formula>$C$4</formula>
    </cfRule>
  </conditionalFormatting>
  <conditionalFormatting sqref="CR50">
    <cfRule type="cellIs" dxfId="2365" priority="2785" operator="lessThan">
      <formula>$C$4</formula>
    </cfRule>
  </conditionalFormatting>
  <conditionalFormatting sqref="CR50">
    <cfRule type="cellIs" dxfId="2364" priority="2786" operator="lessThan">
      <formula>$C$4</formula>
    </cfRule>
  </conditionalFormatting>
  <conditionalFormatting sqref="CR51">
    <cfRule type="cellIs" dxfId="2363" priority="2787" operator="lessThan">
      <formula>$C$4</formula>
    </cfRule>
  </conditionalFormatting>
  <conditionalFormatting sqref="CR51">
    <cfRule type="cellIs" dxfId="2362" priority="2788" operator="lessThan">
      <formula>$C$4</formula>
    </cfRule>
  </conditionalFormatting>
  <conditionalFormatting sqref="CR52">
    <cfRule type="cellIs" dxfId="2361" priority="2789" operator="lessThan">
      <formula>$C$4</formula>
    </cfRule>
  </conditionalFormatting>
  <conditionalFormatting sqref="CR52">
    <cfRule type="cellIs" dxfId="2360" priority="2790" operator="lessThan">
      <formula>$C$4</formula>
    </cfRule>
  </conditionalFormatting>
  <conditionalFormatting sqref="CR53">
    <cfRule type="cellIs" dxfId="2359" priority="2791" operator="lessThan">
      <formula>$C$4</formula>
    </cfRule>
  </conditionalFormatting>
  <conditionalFormatting sqref="CR53">
    <cfRule type="cellIs" dxfId="2358" priority="2792" operator="lessThan">
      <formula>$C$4</formula>
    </cfRule>
  </conditionalFormatting>
  <conditionalFormatting sqref="CR54">
    <cfRule type="cellIs" dxfId="2357" priority="2793" operator="lessThan">
      <formula>$C$4</formula>
    </cfRule>
  </conditionalFormatting>
  <conditionalFormatting sqref="CR54">
    <cfRule type="cellIs" dxfId="2356" priority="2794" operator="lessThan">
      <formula>$C$4</formula>
    </cfRule>
  </conditionalFormatting>
  <conditionalFormatting sqref="CR55">
    <cfRule type="cellIs" dxfId="2355" priority="2795" operator="lessThan">
      <formula>$C$4</formula>
    </cfRule>
  </conditionalFormatting>
  <conditionalFormatting sqref="CR55">
    <cfRule type="cellIs" dxfId="2354" priority="2796" operator="lessThan">
      <formula>$C$4</formula>
    </cfRule>
  </conditionalFormatting>
  <conditionalFormatting sqref="CR56">
    <cfRule type="cellIs" dxfId="2353" priority="2797" operator="lessThan">
      <formula>$C$4</formula>
    </cfRule>
  </conditionalFormatting>
  <conditionalFormatting sqref="CR56">
    <cfRule type="cellIs" dxfId="2352" priority="2798" operator="lessThan">
      <formula>$C$4</formula>
    </cfRule>
  </conditionalFormatting>
  <conditionalFormatting sqref="CR57">
    <cfRule type="cellIs" dxfId="2351" priority="2799" operator="lessThan">
      <formula>$C$4</formula>
    </cfRule>
  </conditionalFormatting>
  <conditionalFormatting sqref="CR57">
    <cfRule type="cellIs" dxfId="2350" priority="2800" operator="lessThan">
      <formula>$C$4</formula>
    </cfRule>
  </conditionalFormatting>
  <conditionalFormatting sqref="CR58">
    <cfRule type="cellIs" dxfId="2349" priority="2801" operator="lessThan">
      <formula>$C$4</formula>
    </cfRule>
  </conditionalFormatting>
  <conditionalFormatting sqref="CR58">
    <cfRule type="cellIs" dxfId="2348" priority="2802" operator="lessThan">
      <formula>$C$4</formula>
    </cfRule>
  </conditionalFormatting>
  <conditionalFormatting sqref="CR59">
    <cfRule type="cellIs" dxfId="2347" priority="2803" operator="lessThan">
      <formula>$C$4</formula>
    </cfRule>
  </conditionalFormatting>
  <conditionalFormatting sqref="CR59">
    <cfRule type="cellIs" dxfId="2346" priority="2804" operator="lessThan">
      <formula>$C$4</formula>
    </cfRule>
  </conditionalFormatting>
  <conditionalFormatting sqref="CR60">
    <cfRule type="cellIs" dxfId="2345" priority="2805" operator="lessThan">
      <formula>$C$4</formula>
    </cfRule>
  </conditionalFormatting>
  <conditionalFormatting sqref="CR60">
    <cfRule type="cellIs" dxfId="2344" priority="2806" operator="lessThan">
      <formula>$C$4</formula>
    </cfRule>
  </conditionalFormatting>
  <conditionalFormatting sqref="L11">
    <cfRule type="cellIs" dxfId="2343" priority="2807" operator="lessThan">
      <formula>$C$4</formula>
    </cfRule>
  </conditionalFormatting>
  <conditionalFormatting sqref="L11">
    <cfRule type="cellIs" dxfId="2342" priority="2808" operator="lessThan">
      <formula>$C$4</formula>
    </cfRule>
  </conditionalFormatting>
  <conditionalFormatting sqref="L12">
    <cfRule type="cellIs" dxfId="2341" priority="2809" operator="lessThan">
      <formula>$C$4</formula>
    </cfRule>
  </conditionalFormatting>
  <conditionalFormatting sqref="L12">
    <cfRule type="cellIs" dxfId="2340" priority="2810" operator="lessThan">
      <formula>$C$4</formula>
    </cfRule>
  </conditionalFormatting>
  <conditionalFormatting sqref="L13">
    <cfRule type="cellIs" dxfId="2339" priority="2811" operator="lessThan">
      <formula>$C$4</formula>
    </cfRule>
  </conditionalFormatting>
  <conditionalFormatting sqref="L13">
    <cfRule type="cellIs" dxfId="2338" priority="2812" operator="lessThan">
      <formula>$C$4</formula>
    </cfRule>
  </conditionalFormatting>
  <conditionalFormatting sqref="L14">
    <cfRule type="cellIs" dxfId="2337" priority="2813" operator="lessThan">
      <formula>$C$4</formula>
    </cfRule>
  </conditionalFormatting>
  <conditionalFormatting sqref="L14">
    <cfRule type="cellIs" dxfId="2336" priority="2814" operator="lessThan">
      <formula>$C$4</formula>
    </cfRule>
  </conditionalFormatting>
  <conditionalFormatting sqref="L15">
    <cfRule type="cellIs" dxfId="2335" priority="2815" operator="lessThan">
      <formula>$C$4</formula>
    </cfRule>
  </conditionalFormatting>
  <conditionalFormatting sqref="L15">
    <cfRule type="cellIs" dxfId="2334" priority="2816" operator="lessThan">
      <formula>$C$4</formula>
    </cfRule>
  </conditionalFormatting>
  <conditionalFormatting sqref="L16">
    <cfRule type="cellIs" dxfId="2333" priority="2817" operator="lessThan">
      <formula>$C$4</formula>
    </cfRule>
  </conditionalFormatting>
  <conditionalFormatting sqref="L16">
    <cfRule type="cellIs" dxfId="2332" priority="2818" operator="lessThan">
      <formula>$C$4</formula>
    </cfRule>
  </conditionalFormatting>
  <conditionalFormatting sqref="L17">
    <cfRule type="cellIs" dxfId="2331" priority="2819" operator="lessThan">
      <formula>$C$4</formula>
    </cfRule>
  </conditionalFormatting>
  <conditionalFormatting sqref="L17">
    <cfRule type="cellIs" dxfId="2330" priority="2820" operator="lessThan">
      <formula>$C$4</formula>
    </cfRule>
  </conditionalFormatting>
  <conditionalFormatting sqref="L18">
    <cfRule type="cellIs" dxfId="2329" priority="2821" operator="lessThan">
      <formula>$C$4</formula>
    </cfRule>
  </conditionalFormatting>
  <conditionalFormatting sqref="L18">
    <cfRule type="cellIs" dxfId="2328" priority="2822" operator="lessThan">
      <formula>$C$4</formula>
    </cfRule>
  </conditionalFormatting>
  <conditionalFormatting sqref="L19">
    <cfRule type="cellIs" dxfId="2327" priority="2823" operator="lessThan">
      <formula>$C$4</formula>
    </cfRule>
  </conditionalFormatting>
  <conditionalFormatting sqref="L19">
    <cfRule type="cellIs" dxfId="2326" priority="2824" operator="lessThan">
      <formula>$C$4</formula>
    </cfRule>
  </conditionalFormatting>
  <conditionalFormatting sqref="L20">
    <cfRule type="cellIs" dxfId="2325" priority="2825" operator="lessThan">
      <formula>$C$4</formula>
    </cfRule>
  </conditionalFormatting>
  <conditionalFormatting sqref="L20">
    <cfRule type="cellIs" dxfId="2324" priority="2826" operator="lessThan">
      <formula>$C$4</formula>
    </cfRule>
  </conditionalFormatting>
  <conditionalFormatting sqref="L21">
    <cfRule type="cellIs" dxfId="2323" priority="2827" operator="lessThan">
      <formula>$C$4</formula>
    </cfRule>
  </conditionalFormatting>
  <conditionalFormatting sqref="L21">
    <cfRule type="cellIs" dxfId="2322" priority="2828" operator="lessThan">
      <formula>$C$4</formula>
    </cfRule>
  </conditionalFormatting>
  <conditionalFormatting sqref="L22">
    <cfRule type="cellIs" dxfId="2321" priority="2829" operator="lessThan">
      <formula>$C$4</formula>
    </cfRule>
  </conditionalFormatting>
  <conditionalFormatting sqref="L22">
    <cfRule type="cellIs" dxfId="2320" priority="2830" operator="lessThan">
      <formula>$C$4</formula>
    </cfRule>
  </conditionalFormatting>
  <conditionalFormatting sqref="L23">
    <cfRule type="cellIs" dxfId="2319" priority="2831" operator="lessThan">
      <formula>$C$4</formula>
    </cfRule>
  </conditionalFormatting>
  <conditionalFormatting sqref="L23">
    <cfRule type="cellIs" dxfId="2318" priority="2832" operator="lessThan">
      <formula>$C$4</formula>
    </cfRule>
  </conditionalFormatting>
  <conditionalFormatting sqref="L24">
    <cfRule type="cellIs" dxfId="2317" priority="2833" operator="lessThan">
      <formula>$C$4</formula>
    </cfRule>
  </conditionalFormatting>
  <conditionalFormatting sqref="L24">
    <cfRule type="cellIs" dxfId="2316" priority="2834" operator="lessThan">
      <formula>$C$4</formula>
    </cfRule>
  </conditionalFormatting>
  <conditionalFormatting sqref="L25">
    <cfRule type="cellIs" dxfId="2315" priority="2835" operator="lessThan">
      <formula>$C$4</formula>
    </cfRule>
  </conditionalFormatting>
  <conditionalFormatting sqref="L25">
    <cfRule type="cellIs" dxfId="2314" priority="2836" operator="lessThan">
      <formula>$C$4</formula>
    </cfRule>
  </conditionalFormatting>
  <conditionalFormatting sqref="L26">
    <cfRule type="cellIs" dxfId="2313" priority="2837" operator="lessThan">
      <formula>$C$4</formula>
    </cfRule>
  </conditionalFormatting>
  <conditionalFormatting sqref="L26">
    <cfRule type="cellIs" dxfId="2312" priority="2838" operator="lessThan">
      <formula>$C$4</formula>
    </cfRule>
  </conditionalFormatting>
  <conditionalFormatting sqref="L27">
    <cfRule type="cellIs" dxfId="2311" priority="2839" operator="lessThan">
      <formula>$C$4</formula>
    </cfRule>
  </conditionalFormatting>
  <conditionalFormatting sqref="L27">
    <cfRule type="cellIs" dxfId="2310" priority="2840" operator="lessThan">
      <formula>$C$4</formula>
    </cfRule>
  </conditionalFormatting>
  <conditionalFormatting sqref="L28">
    <cfRule type="cellIs" dxfId="2309" priority="2841" operator="lessThan">
      <formula>$C$4</formula>
    </cfRule>
  </conditionalFormatting>
  <conditionalFormatting sqref="L28">
    <cfRule type="cellIs" dxfId="2308" priority="2842" operator="lessThan">
      <formula>$C$4</formula>
    </cfRule>
  </conditionalFormatting>
  <conditionalFormatting sqref="L29">
    <cfRule type="cellIs" dxfId="2307" priority="2843" operator="lessThan">
      <formula>$C$4</formula>
    </cfRule>
  </conditionalFormatting>
  <conditionalFormatting sqref="L29">
    <cfRule type="cellIs" dxfId="2306" priority="2844" operator="lessThan">
      <formula>$C$4</formula>
    </cfRule>
  </conditionalFormatting>
  <conditionalFormatting sqref="L30">
    <cfRule type="cellIs" dxfId="2305" priority="2845" operator="lessThan">
      <formula>$C$4</formula>
    </cfRule>
  </conditionalFormatting>
  <conditionalFormatting sqref="L30">
    <cfRule type="cellIs" dxfId="2304" priority="2846" operator="lessThan">
      <formula>$C$4</formula>
    </cfRule>
  </conditionalFormatting>
  <conditionalFormatting sqref="L31">
    <cfRule type="cellIs" dxfId="2303" priority="2847" operator="lessThan">
      <formula>$C$4</formula>
    </cfRule>
  </conditionalFormatting>
  <conditionalFormatting sqref="L31">
    <cfRule type="cellIs" dxfId="2302" priority="2848" operator="lessThan">
      <formula>$C$4</formula>
    </cfRule>
  </conditionalFormatting>
  <conditionalFormatting sqref="L32">
    <cfRule type="cellIs" dxfId="2301" priority="2849" operator="lessThan">
      <formula>$C$4</formula>
    </cfRule>
  </conditionalFormatting>
  <conditionalFormatting sqref="L32">
    <cfRule type="cellIs" dxfId="2300" priority="2850" operator="lessThan">
      <formula>$C$4</formula>
    </cfRule>
  </conditionalFormatting>
  <conditionalFormatting sqref="L33">
    <cfRule type="cellIs" dxfId="2299" priority="2851" operator="lessThan">
      <formula>$C$4</formula>
    </cfRule>
  </conditionalFormatting>
  <conditionalFormatting sqref="L33">
    <cfRule type="cellIs" dxfId="2298" priority="2852" operator="lessThan">
      <formula>$C$4</formula>
    </cfRule>
  </conditionalFormatting>
  <conditionalFormatting sqref="L34">
    <cfRule type="cellIs" dxfId="2297" priority="2853" operator="lessThan">
      <formula>$C$4</formula>
    </cfRule>
  </conditionalFormatting>
  <conditionalFormatting sqref="L34">
    <cfRule type="cellIs" dxfId="2296" priority="2854" operator="lessThan">
      <formula>$C$4</formula>
    </cfRule>
  </conditionalFormatting>
  <conditionalFormatting sqref="L35">
    <cfRule type="cellIs" dxfId="2295" priority="2855" operator="lessThan">
      <formula>$C$4</formula>
    </cfRule>
  </conditionalFormatting>
  <conditionalFormatting sqref="L35">
    <cfRule type="cellIs" dxfId="2294" priority="2856" operator="lessThan">
      <formula>$C$4</formula>
    </cfRule>
  </conditionalFormatting>
  <conditionalFormatting sqref="L36">
    <cfRule type="cellIs" dxfId="2293" priority="2857" operator="lessThan">
      <formula>$C$4</formula>
    </cfRule>
  </conditionalFormatting>
  <conditionalFormatting sqref="L36">
    <cfRule type="cellIs" dxfId="2292" priority="2858" operator="lessThan">
      <formula>$C$4</formula>
    </cfRule>
  </conditionalFormatting>
  <conditionalFormatting sqref="L37">
    <cfRule type="cellIs" dxfId="2291" priority="2859" operator="lessThan">
      <formula>$C$4</formula>
    </cfRule>
  </conditionalFormatting>
  <conditionalFormatting sqref="L37">
    <cfRule type="cellIs" dxfId="2290" priority="2860" operator="lessThan">
      <formula>$C$4</formula>
    </cfRule>
  </conditionalFormatting>
  <conditionalFormatting sqref="L38">
    <cfRule type="cellIs" dxfId="2289" priority="2861" operator="lessThan">
      <formula>$C$4</formula>
    </cfRule>
  </conditionalFormatting>
  <conditionalFormatting sqref="L38">
    <cfRule type="cellIs" dxfId="2288" priority="2862" operator="lessThan">
      <formula>$C$4</formula>
    </cfRule>
  </conditionalFormatting>
  <conditionalFormatting sqref="L39">
    <cfRule type="cellIs" dxfId="2287" priority="2863" operator="lessThan">
      <formula>$C$4</formula>
    </cfRule>
  </conditionalFormatting>
  <conditionalFormatting sqref="L39">
    <cfRule type="cellIs" dxfId="2286" priority="2864" operator="lessThan">
      <formula>$C$4</formula>
    </cfRule>
  </conditionalFormatting>
  <conditionalFormatting sqref="L40">
    <cfRule type="cellIs" dxfId="2285" priority="2865" operator="lessThan">
      <formula>$C$4</formula>
    </cfRule>
  </conditionalFormatting>
  <conditionalFormatting sqref="L40">
    <cfRule type="cellIs" dxfId="2284" priority="2866" operator="lessThan">
      <formula>$C$4</formula>
    </cfRule>
  </conditionalFormatting>
  <conditionalFormatting sqref="L41">
    <cfRule type="cellIs" dxfId="2283" priority="2867" operator="lessThan">
      <formula>$C$4</formula>
    </cfRule>
  </conditionalFormatting>
  <conditionalFormatting sqref="L41">
    <cfRule type="cellIs" dxfId="2282" priority="2868" operator="lessThan">
      <formula>$C$4</formula>
    </cfRule>
  </conditionalFormatting>
  <conditionalFormatting sqref="L42">
    <cfRule type="cellIs" dxfId="2281" priority="2869" operator="lessThan">
      <formula>$C$4</formula>
    </cfRule>
  </conditionalFormatting>
  <conditionalFormatting sqref="L42">
    <cfRule type="cellIs" dxfId="2280" priority="2870" operator="lessThan">
      <formula>$C$4</formula>
    </cfRule>
  </conditionalFormatting>
  <conditionalFormatting sqref="L43">
    <cfRule type="cellIs" dxfId="2279" priority="2871" operator="lessThan">
      <formula>$C$4</formula>
    </cfRule>
  </conditionalFormatting>
  <conditionalFormatting sqref="L43">
    <cfRule type="cellIs" dxfId="2278" priority="2872" operator="lessThan">
      <formula>$C$4</formula>
    </cfRule>
  </conditionalFormatting>
  <conditionalFormatting sqref="L44">
    <cfRule type="cellIs" dxfId="2277" priority="2873" operator="lessThan">
      <formula>$C$4</formula>
    </cfRule>
  </conditionalFormatting>
  <conditionalFormatting sqref="L44">
    <cfRule type="cellIs" dxfId="2276" priority="2874" operator="lessThan">
      <formula>$C$4</formula>
    </cfRule>
  </conditionalFormatting>
  <conditionalFormatting sqref="L45">
    <cfRule type="cellIs" dxfId="2275" priority="2875" operator="lessThan">
      <formula>$C$4</formula>
    </cfRule>
  </conditionalFormatting>
  <conditionalFormatting sqref="L45">
    <cfRule type="cellIs" dxfId="2274" priority="2876" operator="lessThan">
      <formula>$C$4</formula>
    </cfRule>
  </conditionalFormatting>
  <conditionalFormatting sqref="L46">
    <cfRule type="cellIs" dxfId="2273" priority="2877" operator="lessThan">
      <formula>$C$4</formula>
    </cfRule>
  </conditionalFormatting>
  <conditionalFormatting sqref="L46">
    <cfRule type="cellIs" dxfId="2272" priority="2878" operator="lessThan">
      <formula>$C$4</formula>
    </cfRule>
  </conditionalFormatting>
  <conditionalFormatting sqref="L47">
    <cfRule type="cellIs" dxfId="2271" priority="2879" operator="lessThan">
      <formula>$C$4</formula>
    </cfRule>
  </conditionalFormatting>
  <conditionalFormatting sqref="L47">
    <cfRule type="cellIs" dxfId="2270" priority="2880" operator="lessThan">
      <formula>$C$4</formula>
    </cfRule>
  </conditionalFormatting>
  <conditionalFormatting sqref="L48">
    <cfRule type="cellIs" dxfId="2269" priority="2881" operator="lessThan">
      <formula>$C$4</formula>
    </cfRule>
  </conditionalFormatting>
  <conditionalFormatting sqref="L48">
    <cfRule type="cellIs" dxfId="2268" priority="2882" operator="lessThan">
      <formula>$C$4</formula>
    </cfRule>
  </conditionalFormatting>
  <conditionalFormatting sqref="L49">
    <cfRule type="cellIs" dxfId="2267" priority="2883" operator="lessThan">
      <formula>$C$4</formula>
    </cfRule>
  </conditionalFormatting>
  <conditionalFormatting sqref="L49">
    <cfRule type="cellIs" dxfId="2266" priority="2884" operator="lessThan">
      <formula>$C$4</formula>
    </cfRule>
  </conditionalFormatting>
  <conditionalFormatting sqref="L50">
    <cfRule type="cellIs" dxfId="2265" priority="2885" operator="lessThan">
      <formula>$C$4</formula>
    </cfRule>
  </conditionalFormatting>
  <conditionalFormatting sqref="L50">
    <cfRule type="cellIs" dxfId="2264" priority="2886" operator="lessThan">
      <formula>$C$4</formula>
    </cfRule>
  </conditionalFormatting>
  <conditionalFormatting sqref="L51">
    <cfRule type="cellIs" dxfId="2263" priority="2887" operator="lessThan">
      <formula>$C$4</formula>
    </cfRule>
  </conditionalFormatting>
  <conditionalFormatting sqref="L51">
    <cfRule type="cellIs" dxfId="2262" priority="2888" operator="lessThan">
      <formula>$C$4</formula>
    </cfRule>
  </conditionalFormatting>
  <conditionalFormatting sqref="L52">
    <cfRule type="cellIs" dxfId="2261" priority="2889" operator="lessThan">
      <formula>$C$4</formula>
    </cfRule>
  </conditionalFormatting>
  <conditionalFormatting sqref="L52">
    <cfRule type="cellIs" dxfId="2260" priority="2890" operator="lessThan">
      <formula>$C$4</formula>
    </cfRule>
  </conditionalFormatting>
  <conditionalFormatting sqref="L53">
    <cfRule type="cellIs" dxfId="2259" priority="2891" operator="lessThan">
      <formula>$C$4</formula>
    </cfRule>
  </conditionalFormatting>
  <conditionalFormatting sqref="L53">
    <cfRule type="cellIs" dxfId="2258" priority="2892" operator="lessThan">
      <formula>$C$4</formula>
    </cfRule>
  </conditionalFormatting>
  <conditionalFormatting sqref="L54">
    <cfRule type="cellIs" dxfId="2257" priority="2893" operator="lessThan">
      <formula>$C$4</formula>
    </cfRule>
  </conditionalFormatting>
  <conditionalFormatting sqref="L54">
    <cfRule type="cellIs" dxfId="2256" priority="2894" operator="lessThan">
      <formula>$C$4</formula>
    </cfRule>
  </conditionalFormatting>
  <conditionalFormatting sqref="L55">
    <cfRule type="cellIs" dxfId="2255" priority="2895" operator="lessThan">
      <formula>$C$4</formula>
    </cfRule>
  </conditionalFormatting>
  <conditionalFormatting sqref="L55">
    <cfRule type="cellIs" dxfId="2254" priority="2896" operator="lessThan">
      <formula>$C$4</formula>
    </cfRule>
  </conditionalFormatting>
  <conditionalFormatting sqref="L56">
    <cfRule type="cellIs" dxfId="2253" priority="2897" operator="lessThan">
      <formula>$C$4</formula>
    </cfRule>
  </conditionalFormatting>
  <conditionalFormatting sqref="L56">
    <cfRule type="cellIs" dxfId="2252" priority="2898" operator="lessThan">
      <formula>$C$4</formula>
    </cfRule>
  </conditionalFormatting>
  <conditionalFormatting sqref="L57">
    <cfRule type="cellIs" dxfId="2251" priority="2899" operator="lessThan">
      <formula>$C$4</formula>
    </cfRule>
  </conditionalFormatting>
  <conditionalFormatting sqref="L57">
    <cfRule type="cellIs" dxfId="2250" priority="2900" operator="lessThan">
      <formula>$C$4</formula>
    </cfRule>
  </conditionalFormatting>
  <conditionalFormatting sqref="L58">
    <cfRule type="cellIs" dxfId="2249" priority="2901" operator="lessThan">
      <formula>$C$4</formula>
    </cfRule>
  </conditionalFormatting>
  <conditionalFormatting sqref="L58">
    <cfRule type="cellIs" dxfId="2248" priority="2902" operator="lessThan">
      <formula>$C$4</formula>
    </cfRule>
  </conditionalFormatting>
  <conditionalFormatting sqref="L59">
    <cfRule type="cellIs" dxfId="2247" priority="2903" operator="lessThan">
      <formula>$C$4</formula>
    </cfRule>
  </conditionalFormatting>
  <conditionalFormatting sqref="L59">
    <cfRule type="cellIs" dxfId="2246" priority="2904" operator="lessThan">
      <formula>$C$4</formula>
    </cfRule>
  </conditionalFormatting>
  <conditionalFormatting sqref="L60">
    <cfRule type="cellIs" dxfId="2245" priority="2905" operator="lessThan">
      <formula>$C$4</formula>
    </cfRule>
  </conditionalFormatting>
  <conditionalFormatting sqref="L60">
    <cfRule type="cellIs" dxfId="2244" priority="2906" operator="lessThan">
      <formula>$C$4</formula>
    </cfRule>
  </conditionalFormatting>
  <conditionalFormatting sqref="M11">
    <cfRule type="cellIs" dxfId="2243" priority="2907" operator="lessThan">
      <formula>$C$4</formula>
    </cfRule>
  </conditionalFormatting>
  <conditionalFormatting sqref="M11">
    <cfRule type="cellIs" dxfId="2242" priority="2908" operator="lessThan">
      <formula>$C$4</formula>
    </cfRule>
  </conditionalFormatting>
  <conditionalFormatting sqref="M12">
    <cfRule type="cellIs" dxfId="2241" priority="2909" operator="lessThan">
      <formula>$C$4</formula>
    </cfRule>
  </conditionalFormatting>
  <conditionalFormatting sqref="M12">
    <cfRule type="cellIs" dxfId="2240" priority="2910" operator="lessThan">
      <formula>$C$4</formula>
    </cfRule>
  </conditionalFormatting>
  <conditionalFormatting sqref="M13">
    <cfRule type="cellIs" dxfId="2239" priority="2911" operator="lessThan">
      <formula>$C$4</formula>
    </cfRule>
  </conditionalFormatting>
  <conditionalFormatting sqref="M13">
    <cfRule type="cellIs" dxfId="2238" priority="2912" operator="lessThan">
      <formula>$C$4</formula>
    </cfRule>
  </conditionalFormatting>
  <conditionalFormatting sqref="M14">
    <cfRule type="cellIs" dxfId="2237" priority="2913" operator="lessThan">
      <formula>$C$4</formula>
    </cfRule>
  </conditionalFormatting>
  <conditionalFormatting sqref="M14">
    <cfRule type="cellIs" dxfId="2236" priority="2914" operator="lessThan">
      <formula>$C$4</formula>
    </cfRule>
  </conditionalFormatting>
  <conditionalFormatting sqref="M15">
    <cfRule type="cellIs" dxfId="2235" priority="2915" operator="lessThan">
      <formula>$C$4</formula>
    </cfRule>
  </conditionalFormatting>
  <conditionalFormatting sqref="M15">
    <cfRule type="cellIs" dxfId="2234" priority="2916" operator="lessThan">
      <formula>$C$4</formula>
    </cfRule>
  </conditionalFormatting>
  <conditionalFormatting sqref="M16">
    <cfRule type="cellIs" dxfId="2233" priority="2917" operator="lessThan">
      <formula>$C$4</formula>
    </cfRule>
  </conditionalFormatting>
  <conditionalFormatting sqref="M16">
    <cfRule type="cellIs" dxfId="2232" priority="2918" operator="lessThan">
      <formula>$C$4</formula>
    </cfRule>
  </conditionalFormatting>
  <conditionalFormatting sqref="M17">
    <cfRule type="cellIs" dxfId="2231" priority="2919" operator="lessThan">
      <formula>$C$4</formula>
    </cfRule>
  </conditionalFormatting>
  <conditionalFormatting sqref="M17">
    <cfRule type="cellIs" dxfId="2230" priority="2920" operator="lessThan">
      <formula>$C$4</formula>
    </cfRule>
  </conditionalFormatting>
  <conditionalFormatting sqref="M18">
    <cfRule type="cellIs" dxfId="2229" priority="2921" operator="lessThan">
      <formula>$C$4</formula>
    </cfRule>
  </conditionalFormatting>
  <conditionalFormatting sqref="M18">
    <cfRule type="cellIs" dxfId="2228" priority="2922" operator="lessThan">
      <formula>$C$4</formula>
    </cfRule>
  </conditionalFormatting>
  <conditionalFormatting sqref="M19">
    <cfRule type="cellIs" dxfId="2227" priority="2923" operator="lessThan">
      <formula>$C$4</formula>
    </cfRule>
  </conditionalFormatting>
  <conditionalFormatting sqref="M19">
    <cfRule type="cellIs" dxfId="2226" priority="2924" operator="lessThan">
      <formula>$C$4</formula>
    </cfRule>
  </conditionalFormatting>
  <conditionalFormatting sqref="M20">
    <cfRule type="cellIs" dxfId="2225" priority="2925" operator="lessThan">
      <formula>$C$4</formula>
    </cfRule>
  </conditionalFormatting>
  <conditionalFormatting sqref="M20">
    <cfRule type="cellIs" dxfId="2224" priority="2926" operator="lessThan">
      <formula>$C$4</formula>
    </cfRule>
  </conditionalFormatting>
  <conditionalFormatting sqref="M21">
    <cfRule type="cellIs" dxfId="2223" priority="2927" operator="lessThan">
      <formula>$C$4</formula>
    </cfRule>
  </conditionalFormatting>
  <conditionalFormatting sqref="M21">
    <cfRule type="cellIs" dxfId="2222" priority="2928" operator="lessThan">
      <formula>$C$4</formula>
    </cfRule>
  </conditionalFormatting>
  <conditionalFormatting sqref="M22">
    <cfRule type="cellIs" dxfId="2221" priority="2929" operator="lessThan">
      <formula>$C$4</formula>
    </cfRule>
  </conditionalFormatting>
  <conditionalFormatting sqref="M22">
    <cfRule type="cellIs" dxfId="2220" priority="2930" operator="lessThan">
      <formula>$C$4</formula>
    </cfRule>
  </conditionalFormatting>
  <conditionalFormatting sqref="M23">
    <cfRule type="cellIs" dxfId="2219" priority="2931" operator="lessThan">
      <formula>$C$4</formula>
    </cfRule>
  </conditionalFormatting>
  <conditionalFormatting sqref="M23">
    <cfRule type="cellIs" dxfId="2218" priority="2932" operator="lessThan">
      <formula>$C$4</formula>
    </cfRule>
  </conditionalFormatting>
  <conditionalFormatting sqref="M24">
    <cfRule type="cellIs" dxfId="2217" priority="2933" operator="lessThan">
      <formula>$C$4</formula>
    </cfRule>
  </conditionalFormatting>
  <conditionalFormatting sqref="M24">
    <cfRule type="cellIs" dxfId="2216" priority="2934" operator="lessThan">
      <formula>$C$4</formula>
    </cfRule>
  </conditionalFormatting>
  <conditionalFormatting sqref="M25">
    <cfRule type="cellIs" dxfId="2215" priority="2935" operator="lessThan">
      <formula>$C$4</formula>
    </cfRule>
  </conditionalFormatting>
  <conditionalFormatting sqref="M25">
    <cfRule type="cellIs" dxfId="2214" priority="2936" operator="lessThan">
      <formula>$C$4</formula>
    </cfRule>
  </conditionalFormatting>
  <conditionalFormatting sqref="M26">
    <cfRule type="cellIs" dxfId="2213" priority="2937" operator="lessThan">
      <formula>$C$4</formula>
    </cfRule>
  </conditionalFormatting>
  <conditionalFormatting sqref="M26">
    <cfRule type="cellIs" dxfId="2212" priority="2938" operator="lessThan">
      <formula>$C$4</formula>
    </cfRule>
  </conditionalFormatting>
  <conditionalFormatting sqref="M27">
    <cfRule type="cellIs" dxfId="2211" priority="2939" operator="lessThan">
      <formula>$C$4</formula>
    </cfRule>
  </conditionalFormatting>
  <conditionalFormatting sqref="M27">
    <cfRule type="cellIs" dxfId="2210" priority="2940" operator="lessThan">
      <formula>$C$4</formula>
    </cfRule>
  </conditionalFormatting>
  <conditionalFormatting sqref="M28">
    <cfRule type="cellIs" dxfId="2209" priority="2941" operator="lessThan">
      <formula>$C$4</formula>
    </cfRule>
  </conditionalFormatting>
  <conditionalFormatting sqref="M28">
    <cfRule type="cellIs" dxfId="2208" priority="2942" operator="lessThan">
      <formula>$C$4</formula>
    </cfRule>
  </conditionalFormatting>
  <conditionalFormatting sqref="M29">
    <cfRule type="cellIs" dxfId="2207" priority="2943" operator="lessThan">
      <formula>$C$4</formula>
    </cfRule>
  </conditionalFormatting>
  <conditionalFormatting sqref="M29">
    <cfRule type="cellIs" dxfId="2206" priority="2944" operator="lessThan">
      <formula>$C$4</formula>
    </cfRule>
  </conditionalFormatting>
  <conditionalFormatting sqref="M30">
    <cfRule type="cellIs" dxfId="2205" priority="2945" operator="lessThan">
      <formula>$C$4</formula>
    </cfRule>
  </conditionalFormatting>
  <conditionalFormatting sqref="M30">
    <cfRule type="cellIs" dxfId="2204" priority="2946" operator="lessThan">
      <formula>$C$4</formula>
    </cfRule>
  </conditionalFormatting>
  <conditionalFormatting sqref="M31">
    <cfRule type="cellIs" dxfId="2203" priority="2947" operator="lessThan">
      <formula>$C$4</formula>
    </cfRule>
  </conditionalFormatting>
  <conditionalFormatting sqref="M31">
    <cfRule type="cellIs" dxfId="2202" priority="2948" operator="lessThan">
      <formula>$C$4</formula>
    </cfRule>
  </conditionalFormatting>
  <conditionalFormatting sqref="M32">
    <cfRule type="cellIs" dxfId="2201" priority="2949" operator="lessThan">
      <formula>$C$4</formula>
    </cfRule>
  </conditionalFormatting>
  <conditionalFormatting sqref="M32">
    <cfRule type="cellIs" dxfId="2200" priority="2950" operator="lessThan">
      <formula>$C$4</formula>
    </cfRule>
  </conditionalFormatting>
  <conditionalFormatting sqref="M33">
    <cfRule type="cellIs" dxfId="2199" priority="2951" operator="lessThan">
      <formula>$C$4</formula>
    </cfRule>
  </conditionalFormatting>
  <conditionalFormatting sqref="M33">
    <cfRule type="cellIs" dxfId="2198" priority="2952" operator="lessThan">
      <formula>$C$4</formula>
    </cfRule>
  </conditionalFormatting>
  <conditionalFormatting sqref="M34">
    <cfRule type="cellIs" dxfId="2197" priority="2953" operator="lessThan">
      <formula>$C$4</formula>
    </cfRule>
  </conditionalFormatting>
  <conditionalFormatting sqref="M34">
    <cfRule type="cellIs" dxfId="2196" priority="2954" operator="lessThan">
      <formula>$C$4</formula>
    </cfRule>
  </conditionalFormatting>
  <conditionalFormatting sqref="M35">
    <cfRule type="cellIs" dxfId="2195" priority="2955" operator="lessThan">
      <formula>$C$4</formula>
    </cfRule>
  </conditionalFormatting>
  <conditionalFormatting sqref="M35">
    <cfRule type="cellIs" dxfId="2194" priority="2956" operator="lessThan">
      <formula>$C$4</formula>
    </cfRule>
  </conditionalFormatting>
  <conditionalFormatting sqref="M36">
    <cfRule type="cellIs" dxfId="2193" priority="2957" operator="lessThan">
      <formula>$C$4</formula>
    </cfRule>
  </conditionalFormatting>
  <conditionalFormatting sqref="M36">
    <cfRule type="cellIs" dxfId="2192" priority="2958" operator="lessThan">
      <formula>$C$4</formula>
    </cfRule>
  </conditionalFormatting>
  <conditionalFormatting sqref="M37">
    <cfRule type="cellIs" dxfId="2191" priority="2959" operator="lessThan">
      <formula>$C$4</formula>
    </cfRule>
  </conditionalFormatting>
  <conditionalFormatting sqref="M37">
    <cfRule type="cellIs" dxfId="2190" priority="2960" operator="lessThan">
      <formula>$C$4</formula>
    </cfRule>
  </conditionalFormatting>
  <conditionalFormatting sqref="M38">
    <cfRule type="cellIs" dxfId="2189" priority="2961" operator="lessThan">
      <formula>$C$4</formula>
    </cfRule>
  </conditionalFormatting>
  <conditionalFormatting sqref="M38">
    <cfRule type="cellIs" dxfId="2188" priority="2962" operator="lessThan">
      <formula>$C$4</formula>
    </cfRule>
  </conditionalFormatting>
  <conditionalFormatting sqref="M39">
    <cfRule type="cellIs" dxfId="2187" priority="2963" operator="lessThan">
      <formula>$C$4</formula>
    </cfRule>
  </conditionalFormatting>
  <conditionalFormatting sqref="M39">
    <cfRule type="cellIs" dxfId="2186" priority="2964" operator="lessThan">
      <formula>$C$4</formula>
    </cfRule>
  </conditionalFormatting>
  <conditionalFormatting sqref="M40">
    <cfRule type="cellIs" dxfId="2185" priority="2965" operator="lessThan">
      <formula>$C$4</formula>
    </cfRule>
  </conditionalFormatting>
  <conditionalFormatting sqref="M40">
    <cfRule type="cellIs" dxfId="2184" priority="2966" operator="lessThan">
      <formula>$C$4</formula>
    </cfRule>
  </conditionalFormatting>
  <conditionalFormatting sqref="M41">
    <cfRule type="cellIs" dxfId="2183" priority="2967" operator="lessThan">
      <formula>$C$4</formula>
    </cfRule>
  </conditionalFormatting>
  <conditionalFormatting sqref="M41">
    <cfRule type="cellIs" dxfId="2182" priority="2968" operator="lessThan">
      <formula>$C$4</formula>
    </cfRule>
  </conditionalFormatting>
  <conditionalFormatting sqref="M42">
    <cfRule type="cellIs" dxfId="2181" priority="2969" operator="lessThan">
      <formula>$C$4</formula>
    </cfRule>
  </conditionalFormatting>
  <conditionalFormatting sqref="M42">
    <cfRule type="cellIs" dxfId="2180" priority="2970" operator="lessThan">
      <formula>$C$4</formula>
    </cfRule>
  </conditionalFormatting>
  <conditionalFormatting sqref="M43">
    <cfRule type="cellIs" dxfId="2179" priority="2971" operator="lessThan">
      <formula>$C$4</formula>
    </cfRule>
  </conditionalFormatting>
  <conditionalFormatting sqref="M43">
    <cfRule type="cellIs" dxfId="2178" priority="2972" operator="lessThan">
      <formula>$C$4</formula>
    </cfRule>
  </conditionalFormatting>
  <conditionalFormatting sqref="M44">
    <cfRule type="cellIs" dxfId="2177" priority="2973" operator="lessThan">
      <formula>$C$4</formula>
    </cfRule>
  </conditionalFormatting>
  <conditionalFormatting sqref="M44">
    <cfRule type="cellIs" dxfId="2176" priority="2974" operator="lessThan">
      <formula>$C$4</formula>
    </cfRule>
  </conditionalFormatting>
  <conditionalFormatting sqref="M45">
    <cfRule type="cellIs" dxfId="2175" priority="2975" operator="lessThan">
      <formula>$C$4</formula>
    </cfRule>
  </conditionalFormatting>
  <conditionalFormatting sqref="M45">
    <cfRule type="cellIs" dxfId="2174" priority="2976" operator="lessThan">
      <formula>$C$4</formula>
    </cfRule>
  </conditionalFormatting>
  <conditionalFormatting sqref="M46">
    <cfRule type="cellIs" dxfId="2173" priority="2977" operator="lessThan">
      <formula>$C$4</formula>
    </cfRule>
  </conditionalFormatting>
  <conditionalFormatting sqref="M46">
    <cfRule type="cellIs" dxfId="2172" priority="2978" operator="lessThan">
      <formula>$C$4</formula>
    </cfRule>
  </conditionalFormatting>
  <conditionalFormatting sqref="M47">
    <cfRule type="cellIs" dxfId="2171" priority="2979" operator="lessThan">
      <formula>$C$4</formula>
    </cfRule>
  </conditionalFormatting>
  <conditionalFormatting sqref="M47">
    <cfRule type="cellIs" dxfId="2170" priority="2980" operator="lessThan">
      <formula>$C$4</formula>
    </cfRule>
  </conditionalFormatting>
  <conditionalFormatting sqref="M48">
    <cfRule type="cellIs" dxfId="2169" priority="2981" operator="lessThan">
      <formula>$C$4</formula>
    </cfRule>
  </conditionalFormatting>
  <conditionalFormatting sqref="M48">
    <cfRule type="cellIs" dxfId="2168" priority="2982" operator="lessThan">
      <formula>$C$4</formula>
    </cfRule>
  </conditionalFormatting>
  <conditionalFormatting sqref="M49">
    <cfRule type="cellIs" dxfId="2167" priority="2983" operator="lessThan">
      <formula>$C$4</formula>
    </cfRule>
  </conditionalFormatting>
  <conditionalFormatting sqref="M49">
    <cfRule type="cellIs" dxfId="2166" priority="2984" operator="lessThan">
      <formula>$C$4</formula>
    </cfRule>
  </conditionalFormatting>
  <conditionalFormatting sqref="M50">
    <cfRule type="cellIs" dxfId="2165" priority="2985" operator="lessThan">
      <formula>$C$4</formula>
    </cfRule>
  </conditionalFormatting>
  <conditionalFormatting sqref="M50">
    <cfRule type="cellIs" dxfId="2164" priority="2986" operator="lessThan">
      <formula>$C$4</formula>
    </cfRule>
  </conditionalFormatting>
  <conditionalFormatting sqref="M51">
    <cfRule type="cellIs" dxfId="2163" priority="2987" operator="lessThan">
      <formula>$C$4</formula>
    </cfRule>
  </conditionalFormatting>
  <conditionalFormatting sqref="M51">
    <cfRule type="cellIs" dxfId="2162" priority="2988" operator="lessThan">
      <formula>$C$4</formula>
    </cfRule>
  </conditionalFormatting>
  <conditionalFormatting sqref="M52">
    <cfRule type="cellIs" dxfId="2161" priority="2989" operator="lessThan">
      <formula>$C$4</formula>
    </cfRule>
  </conditionalFormatting>
  <conditionalFormatting sqref="M52">
    <cfRule type="cellIs" dxfId="2160" priority="2990" operator="lessThan">
      <formula>$C$4</formula>
    </cfRule>
  </conditionalFormatting>
  <conditionalFormatting sqref="M53">
    <cfRule type="cellIs" dxfId="2159" priority="2991" operator="lessThan">
      <formula>$C$4</formula>
    </cfRule>
  </conditionalFormatting>
  <conditionalFormatting sqref="M53">
    <cfRule type="cellIs" dxfId="2158" priority="2992" operator="lessThan">
      <formula>$C$4</formula>
    </cfRule>
  </conditionalFormatting>
  <conditionalFormatting sqref="M54">
    <cfRule type="cellIs" dxfId="2157" priority="2993" operator="lessThan">
      <formula>$C$4</formula>
    </cfRule>
  </conditionalFormatting>
  <conditionalFormatting sqref="M54">
    <cfRule type="cellIs" dxfId="2156" priority="2994" operator="lessThan">
      <formula>$C$4</formula>
    </cfRule>
  </conditionalFormatting>
  <conditionalFormatting sqref="M55">
    <cfRule type="cellIs" dxfId="2155" priority="2995" operator="lessThan">
      <formula>$C$4</formula>
    </cfRule>
  </conditionalFormatting>
  <conditionalFormatting sqref="M55">
    <cfRule type="cellIs" dxfId="2154" priority="2996" operator="lessThan">
      <formula>$C$4</formula>
    </cfRule>
  </conditionalFormatting>
  <conditionalFormatting sqref="M56">
    <cfRule type="cellIs" dxfId="2153" priority="2997" operator="lessThan">
      <formula>$C$4</formula>
    </cfRule>
  </conditionalFormatting>
  <conditionalFormatting sqref="M56">
    <cfRule type="cellIs" dxfId="2152" priority="2998" operator="lessThan">
      <formula>$C$4</formula>
    </cfRule>
  </conditionalFormatting>
  <conditionalFormatting sqref="M57">
    <cfRule type="cellIs" dxfId="2151" priority="2999" operator="lessThan">
      <formula>$C$4</formula>
    </cfRule>
  </conditionalFormatting>
  <conditionalFormatting sqref="M57">
    <cfRule type="cellIs" dxfId="2150" priority="3000" operator="lessThan">
      <formula>$C$4</formula>
    </cfRule>
  </conditionalFormatting>
  <conditionalFormatting sqref="M58">
    <cfRule type="cellIs" dxfId="2149" priority="3001" operator="lessThan">
      <formula>$C$4</formula>
    </cfRule>
  </conditionalFormatting>
  <conditionalFormatting sqref="M58">
    <cfRule type="cellIs" dxfId="2148" priority="3002" operator="lessThan">
      <formula>$C$4</formula>
    </cfRule>
  </conditionalFormatting>
  <conditionalFormatting sqref="M59">
    <cfRule type="cellIs" dxfId="2147" priority="3003" operator="lessThan">
      <formula>$C$4</formula>
    </cfRule>
  </conditionalFormatting>
  <conditionalFormatting sqref="M59">
    <cfRule type="cellIs" dxfId="2146" priority="3004" operator="lessThan">
      <formula>$C$4</formula>
    </cfRule>
  </conditionalFormatting>
  <conditionalFormatting sqref="M60">
    <cfRule type="cellIs" dxfId="2145" priority="3005" operator="lessThan">
      <formula>$C$4</formula>
    </cfRule>
  </conditionalFormatting>
  <conditionalFormatting sqref="M60">
    <cfRule type="cellIs" dxfId="2144" priority="3006" operator="lessThan">
      <formula>$C$4</formula>
    </cfRule>
  </conditionalFormatting>
  <conditionalFormatting sqref="CW13">
    <cfRule type="cellIs" dxfId="2143" priority="3010" operator="lessThan">
      <formula>1</formula>
    </cfRule>
  </conditionalFormatting>
  <conditionalFormatting sqref="CW14">
    <cfRule type="cellIs" dxfId="2142" priority="3011" operator="lessThan">
      <formula>1</formula>
    </cfRule>
  </conditionalFormatting>
  <conditionalFormatting sqref="CW15">
    <cfRule type="cellIs" dxfId="2141" priority="3012" operator="lessThan">
      <formula>1</formula>
    </cfRule>
  </conditionalFormatting>
  <conditionalFormatting sqref="CW16">
    <cfRule type="cellIs" dxfId="2140" priority="3013" operator="lessThan">
      <formula>1</formula>
    </cfRule>
  </conditionalFormatting>
  <conditionalFormatting sqref="CW17">
    <cfRule type="cellIs" dxfId="2139" priority="3014" operator="lessThan">
      <formula>1</formula>
    </cfRule>
  </conditionalFormatting>
  <conditionalFormatting sqref="CW18">
    <cfRule type="cellIs" dxfId="2138" priority="3015" operator="lessThan">
      <formula>1</formula>
    </cfRule>
  </conditionalFormatting>
  <conditionalFormatting sqref="CW19">
    <cfRule type="cellIs" dxfId="2137" priority="3016" operator="lessThan">
      <formula>1</formula>
    </cfRule>
  </conditionalFormatting>
  <conditionalFormatting sqref="CW26">
    <cfRule type="cellIs" dxfId="2136" priority="3020" operator="lessThan">
      <formula>1</formula>
    </cfRule>
  </conditionalFormatting>
  <conditionalFormatting sqref="CW27">
    <cfRule type="cellIs" dxfId="2135" priority="3021" operator="lessThan">
      <formula>1</formula>
    </cfRule>
  </conditionalFormatting>
  <conditionalFormatting sqref="CW28">
    <cfRule type="cellIs" dxfId="2134" priority="3022" operator="lessThan">
      <formula>1</formula>
    </cfRule>
  </conditionalFormatting>
  <conditionalFormatting sqref="CW29">
    <cfRule type="cellIs" dxfId="2133" priority="3023" operator="lessThan">
      <formula>1</formula>
    </cfRule>
  </conditionalFormatting>
  <conditionalFormatting sqref="CW30">
    <cfRule type="cellIs" dxfId="2132" priority="3024" operator="lessThan">
      <formula>1</formula>
    </cfRule>
  </conditionalFormatting>
  <conditionalFormatting sqref="CW31">
    <cfRule type="cellIs" dxfId="2131" priority="3025" operator="lessThan">
      <formula>1</formula>
    </cfRule>
  </conditionalFormatting>
  <conditionalFormatting sqref="CW32">
    <cfRule type="cellIs" dxfId="2130" priority="3026" operator="lessThan">
      <formula>1</formula>
    </cfRule>
  </conditionalFormatting>
  <conditionalFormatting sqref="AX11">
    <cfRule type="cellIs" dxfId="2129" priority="3027" operator="lessThan">
      <formula>$C$4</formula>
    </cfRule>
  </conditionalFormatting>
  <conditionalFormatting sqref="AX11">
    <cfRule type="cellIs" dxfId="2128" priority="3028" operator="lessThan">
      <formula>$C$4</formula>
    </cfRule>
  </conditionalFormatting>
  <conditionalFormatting sqref="AX12">
    <cfRule type="cellIs" dxfId="2127" priority="3029" operator="lessThan">
      <formula>$C$4</formula>
    </cfRule>
  </conditionalFormatting>
  <conditionalFormatting sqref="AX12">
    <cfRule type="cellIs" dxfId="2126" priority="3030" operator="lessThan">
      <formula>$C$4</formula>
    </cfRule>
  </conditionalFormatting>
  <conditionalFormatting sqref="AX13">
    <cfRule type="cellIs" dxfId="2125" priority="3031" operator="lessThan">
      <formula>$C$4</formula>
    </cfRule>
  </conditionalFormatting>
  <conditionalFormatting sqref="AX13">
    <cfRule type="cellIs" dxfId="2124" priority="3032" operator="lessThan">
      <formula>$C$4</formula>
    </cfRule>
  </conditionalFormatting>
  <conditionalFormatting sqref="AX14">
    <cfRule type="cellIs" dxfId="2123" priority="3033" operator="lessThan">
      <formula>$C$4</formula>
    </cfRule>
  </conditionalFormatting>
  <conditionalFormatting sqref="AX14">
    <cfRule type="cellIs" dxfId="2122" priority="3034" operator="lessThan">
      <formula>$C$4</formula>
    </cfRule>
  </conditionalFormatting>
  <conditionalFormatting sqref="AX15">
    <cfRule type="cellIs" dxfId="2121" priority="3035" operator="lessThan">
      <formula>$C$4</formula>
    </cfRule>
  </conditionalFormatting>
  <conditionalFormatting sqref="AX15">
    <cfRule type="cellIs" dxfId="2120" priority="3036" operator="lessThan">
      <formula>$C$4</formula>
    </cfRule>
  </conditionalFormatting>
  <conditionalFormatting sqref="AX16">
    <cfRule type="cellIs" dxfId="2119" priority="3037" operator="lessThan">
      <formula>$C$4</formula>
    </cfRule>
  </conditionalFormatting>
  <conditionalFormatting sqref="AX16">
    <cfRule type="cellIs" dxfId="2118" priority="3038" operator="lessThan">
      <formula>$C$4</formula>
    </cfRule>
  </conditionalFormatting>
  <conditionalFormatting sqref="AX17">
    <cfRule type="cellIs" dxfId="2117" priority="3039" operator="lessThan">
      <formula>$C$4</formula>
    </cfRule>
  </conditionalFormatting>
  <conditionalFormatting sqref="AX17">
    <cfRule type="cellIs" dxfId="2116" priority="3040" operator="lessThan">
      <formula>$C$4</formula>
    </cfRule>
  </conditionalFormatting>
  <conditionalFormatting sqref="AX18">
    <cfRule type="cellIs" dxfId="2115" priority="3041" operator="lessThan">
      <formula>$C$4</formula>
    </cfRule>
  </conditionalFormatting>
  <conditionalFormatting sqref="AX18">
    <cfRule type="cellIs" dxfId="2114" priority="3042" operator="lessThan">
      <formula>$C$4</formula>
    </cfRule>
  </conditionalFormatting>
  <conditionalFormatting sqref="AX19">
    <cfRule type="cellIs" dxfId="2113" priority="3043" operator="lessThan">
      <formula>$C$4</formula>
    </cfRule>
  </conditionalFormatting>
  <conditionalFormatting sqref="AX19">
    <cfRule type="cellIs" dxfId="2112" priority="3044" operator="lessThan">
      <formula>$C$4</formula>
    </cfRule>
  </conditionalFormatting>
  <conditionalFormatting sqref="AX20">
    <cfRule type="cellIs" dxfId="2111" priority="3045" operator="lessThan">
      <formula>$C$4</formula>
    </cfRule>
  </conditionalFormatting>
  <conditionalFormatting sqref="AX20">
    <cfRule type="cellIs" dxfId="2110" priority="3046" operator="lessThan">
      <formula>$C$4</formula>
    </cfRule>
  </conditionalFormatting>
  <conditionalFormatting sqref="AX21">
    <cfRule type="cellIs" dxfId="2109" priority="3047" operator="lessThan">
      <formula>$C$4</formula>
    </cfRule>
  </conditionalFormatting>
  <conditionalFormatting sqref="AX21">
    <cfRule type="cellIs" dxfId="2108" priority="3048" operator="lessThan">
      <formula>$C$4</formula>
    </cfRule>
  </conditionalFormatting>
  <conditionalFormatting sqref="AX22">
    <cfRule type="cellIs" dxfId="2107" priority="3049" operator="lessThan">
      <formula>$C$4</formula>
    </cfRule>
  </conditionalFormatting>
  <conditionalFormatting sqref="AX22">
    <cfRule type="cellIs" dxfId="2106" priority="3050" operator="lessThan">
      <formula>$C$4</formula>
    </cfRule>
  </conditionalFormatting>
  <conditionalFormatting sqref="AX23">
    <cfRule type="cellIs" dxfId="2105" priority="3051" operator="lessThan">
      <formula>$C$4</formula>
    </cfRule>
  </conditionalFormatting>
  <conditionalFormatting sqref="AX23">
    <cfRule type="cellIs" dxfId="2104" priority="3052" operator="lessThan">
      <formula>$C$4</formula>
    </cfRule>
  </conditionalFormatting>
  <conditionalFormatting sqref="AX24">
    <cfRule type="cellIs" dxfId="2103" priority="3053" operator="lessThan">
      <formula>$C$4</formula>
    </cfRule>
  </conditionalFormatting>
  <conditionalFormatting sqref="AX24">
    <cfRule type="cellIs" dxfId="2102" priority="3054" operator="lessThan">
      <formula>$C$4</formula>
    </cfRule>
  </conditionalFormatting>
  <conditionalFormatting sqref="AX25">
    <cfRule type="cellIs" dxfId="2101" priority="3055" operator="lessThan">
      <formula>$C$4</formula>
    </cfRule>
  </conditionalFormatting>
  <conditionalFormatting sqref="AX25">
    <cfRule type="cellIs" dxfId="2100" priority="3056" operator="lessThan">
      <formula>$C$4</formula>
    </cfRule>
  </conditionalFormatting>
  <conditionalFormatting sqref="AX26">
    <cfRule type="cellIs" dxfId="2099" priority="3057" operator="lessThan">
      <formula>$C$4</formula>
    </cfRule>
  </conditionalFormatting>
  <conditionalFormatting sqref="AX26">
    <cfRule type="cellIs" dxfId="2098" priority="3058" operator="lessThan">
      <formula>$C$4</formula>
    </cfRule>
  </conditionalFormatting>
  <conditionalFormatting sqref="AX27">
    <cfRule type="cellIs" dxfId="2097" priority="3059" operator="lessThan">
      <formula>$C$4</formula>
    </cfRule>
  </conditionalFormatting>
  <conditionalFormatting sqref="AX27">
    <cfRule type="cellIs" dxfId="2096" priority="3060" operator="lessThan">
      <formula>$C$4</formula>
    </cfRule>
  </conditionalFormatting>
  <conditionalFormatting sqref="AX28">
    <cfRule type="cellIs" dxfId="2095" priority="3061" operator="lessThan">
      <formula>$C$4</formula>
    </cfRule>
  </conditionalFormatting>
  <conditionalFormatting sqref="AX28">
    <cfRule type="cellIs" dxfId="2094" priority="3062" operator="lessThan">
      <formula>$C$4</formula>
    </cfRule>
  </conditionalFormatting>
  <conditionalFormatting sqref="AX29">
    <cfRule type="cellIs" dxfId="2093" priority="3063" operator="lessThan">
      <formula>$C$4</formula>
    </cfRule>
  </conditionalFormatting>
  <conditionalFormatting sqref="AX29">
    <cfRule type="cellIs" dxfId="2092" priority="3064" operator="lessThan">
      <formula>$C$4</formula>
    </cfRule>
  </conditionalFormatting>
  <conditionalFormatting sqref="AX30">
    <cfRule type="cellIs" dxfId="2091" priority="3065" operator="lessThan">
      <formula>$C$4</formula>
    </cfRule>
  </conditionalFormatting>
  <conditionalFormatting sqref="AX30">
    <cfRule type="cellIs" dxfId="2090" priority="3066" operator="lessThan">
      <formula>$C$4</formula>
    </cfRule>
  </conditionalFormatting>
  <conditionalFormatting sqref="AX31">
    <cfRule type="cellIs" dxfId="2089" priority="3067" operator="lessThan">
      <formula>$C$4</formula>
    </cfRule>
  </conditionalFormatting>
  <conditionalFormatting sqref="AX31">
    <cfRule type="cellIs" dxfId="2088" priority="3068" operator="lessThan">
      <formula>$C$4</formula>
    </cfRule>
  </conditionalFormatting>
  <conditionalFormatting sqref="AX32">
    <cfRule type="cellIs" dxfId="2087" priority="3069" operator="lessThan">
      <formula>$C$4</formula>
    </cfRule>
  </conditionalFormatting>
  <conditionalFormatting sqref="AX32">
    <cfRule type="cellIs" dxfId="2086" priority="3070" operator="lessThan">
      <formula>$C$4</formula>
    </cfRule>
  </conditionalFormatting>
  <conditionalFormatting sqref="AX33">
    <cfRule type="cellIs" dxfId="2085" priority="3071" operator="lessThan">
      <formula>$C$4</formula>
    </cfRule>
  </conditionalFormatting>
  <conditionalFormatting sqref="AX33">
    <cfRule type="cellIs" dxfId="2084" priority="3072" operator="lessThan">
      <formula>$C$4</formula>
    </cfRule>
  </conditionalFormatting>
  <conditionalFormatting sqref="AX34">
    <cfRule type="cellIs" dxfId="2083" priority="3073" operator="lessThan">
      <formula>$C$4</formula>
    </cfRule>
  </conditionalFormatting>
  <conditionalFormatting sqref="AX34">
    <cfRule type="cellIs" dxfId="2082" priority="3074" operator="lessThan">
      <formula>$C$4</formula>
    </cfRule>
  </conditionalFormatting>
  <conditionalFormatting sqref="AX35">
    <cfRule type="cellIs" dxfId="2081" priority="3075" operator="lessThan">
      <formula>$C$4</formula>
    </cfRule>
  </conditionalFormatting>
  <conditionalFormatting sqref="AX35">
    <cfRule type="cellIs" dxfId="2080" priority="3076" operator="lessThan">
      <formula>$C$4</formula>
    </cfRule>
  </conditionalFormatting>
  <conditionalFormatting sqref="AX36">
    <cfRule type="cellIs" dxfId="2079" priority="3077" operator="lessThan">
      <formula>$C$4</formula>
    </cfRule>
  </conditionalFormatting>
  <conditionalFormatting sqref="AX36">
    <cfRule type="cellIs" dxfId="2078" priority="3078" operator="lessThan">
      <formula>$C$4</formula>
    </cfRule>
  </conditionalFormatting>
  <conditionalFormatting sqref="AX37">
    <cfRule type="cellIs" dxfId="2077" priority="3079" operator="lessThan">
      <formula>$C$4</formula>
    </cfRule>
  </conditionalFormatting>
  <conditionalFormatting sqref="AX37">
    <cfRule type="cellIs" dxfId="2076" priority="3080" operator="lessThan">
      <formula>$C$4</formula>
    </cfRule>
  </conditionalFormatting>
  <conditionalFormatting sqref="AX38">
    <cfRule type="cellIs" dxfId="2075" priority="3081" operator="lessThan">
      <formula>$C$4</formula>
    </cfRule>
  </conditionalFormatting>
  <conditionalFormatting sqref="AX38">
    <cfRule type="cellIs" dxfId="2074" priority="3082" operator="lessThan">
      <formula>$C$4</formula>
    </cfRule>
  </conditionalFormatting>
  <conditionalFormatting sqref="AX39">
    <cfRule type="cellIs" dxfId="2073" priority="3083" operator="lessThan">
      <formula>$C$4</formula>
    </cfRule>
  </conditionalFormatting>
  <conditionalFormatting sqref="AX39">
    <cfRule type="cellIs" dxfId="2072" priority="3084" operator="lessThan">
      <formula>$C$4</formula>
    </cfRule>
  </conditionalFormatting>
  <conditionalFormatting sqref="AX40">
    <cfRule type="cellIs" dxfId="2071" priority="3085" operator="lessThan">
      <formula>$C$4</formula>
    </cfRule>
  </conditionalFormatting>
  <conditionalFormatting sqref="AX40">
    <cfRule type="cellIs" dxfId="2070" priority="3086" operator="lessThan">
      <formula>$C$4</formula>
    </cfRule>
  </conditionalFormatting>
  <conditionalFormatting sqref="AX41">
    <cfRule type="cellIs" dxfId="2069" priority="3087" operator="lessThan">
      <formula>$C$4</formula>
    </cfRule>
  </conditionalFormatting>
  <conditionalFormatting sqref="AX41">
    <cfRule type="cellIs" dxfId="2068" priority="3088" operator="lessThan">
      <formula>$C$4</formula>
    </cfRule>
  </conditionalFormatting>
  <conditionalFormatting sqref="AX42">
    <cfRule type="cellIs" dxfId="2067" priority="3089" operator="lessThan">
      <formula>$C$4</formula>
    </cfRule>
  </conditionalFormatting>
  <conditionalFormatting sqref="AX42">
    <cfRule type="cellIs" dxfId="2066" priority="3090" operator="lessThan">
      <formula>$C$4</formula>
    </cfRule>
  </conditionalFormatting>
  <conditionalFormatting sqref="AX43">
    <cfRule type="cellIs" dxfId="2065" priority="3091" operator="lessThan">
      <formula>$C$4</formula>
    </cfRule>
  </conditionalFormatting>
  <conditionalFormatting sqref="AX43">
    <cfRule type="cellIs" dxfId="2064" priority="3092" operator="lessThan">
      <formula>$C$4</formula>
    </cfRule>
  </conditionalFormatting>
  <conditionalFormatting sqref="AX44">
    <cfRule type="cellIs" dxfId="2063" priority="3093" operator="lessThan">
      <formula>$C$4</formula>
    </cfRule>
  </conditionalFormatting>
  <conditionalFormatting sqref="AX44">
    <cfRule type="cellIs" dxfId="2062" priority="3094" operator="lessThan">
      <formula>$C$4</formula>
    </cfRule>
  </conditionalFormatting>
  <conditionalFormatting sqref="AX45">
    <cfRule type="cellIs" dxfId="2061" priority="3095" operator="lessThan">
      <formula>$C$4</formula>
    </cfRule>
  </conditionalFormatting>
  <conditionalFormatting sqref="AX45">
    <cfRule type="cellIs" dxfId="2060" priority="3096" operator="lessThan">
      <formula>$C$4</formula>
    </cfRule>
  </conditionalFormatting>
  <conditionalFormatting sqref="AX46">
    <cfRule type="cellIs" dxfId="2059" priority="3097" operator="lessThan">
      <formula>$C$4</formula>
    </cfRule>
  </conditionalFormatting>
  <conditionalFormatting sqref="AX46">
    <cfRule type="cellIs" dxfId="2058" priority="3098" operator="lessThan">
      <formula>$C$4</formula>
    </cfRule>
  </conditionalFormatting>
  <conditionalFormatting sqref="AX47">
    <cfRule type="cellIs" dxfId="2057" priority="3099" operator="lessThan">
      <formula>$C$4</formula>
    </cfRule>
  </conditionalFormatting>
  <conditionalFormatting sqref="AX47">
    <cfRule type="cellIs" dxfId="2056" priority="3100" operator="lessThan">
      <formula>$C$4</formula>
    </cfRule>
  </conditionalFormatting>
  <conditionalFormatting sqref="AX48">
    <cfRule type="cellIs" dxfId="2055" priority="3101" operator="lessThan">
      <formula>$C$4</formula>
    </cfRule>
  </conditionalFormatting>
  <conditionalFormatting sqref="AX48">
    <cfRule type="cellIs" dxfId="2054" priority="3102" operator="lessThan">
      <formula>$C$4</formula>
    </cfRule>
  </conditionalFormatting>
  <conditionalFormatting sqref="AX49">
    <cfRule type="cellIs" dxfId="2053" priority="3103" operator="lessThan">
      <formula>$C$4</formula>
    </cfRule>
  </conditionalFormatting>
  <conditionalFormatting sqref="AX49">
    <cfRule type="cellIs" dxfId="2052" priority="3104" operator="lessThan">
      <formula>$C$4</formula>
    </cfRule>
  </conditionalFormatting>
  <conditionalFormatting sqref="AX50">
    <cfRule type="cellIs" dxfId="2051" priority="3105" operator="lessThan">
      <formula>$C$4</formula>
    </cfRule>
  </conditionalFormatting>
  <conditionalFormatting sqref="AX50">
    <cfRule type="cellIs" dxfId="2050" priority="3106" operator="lessThan">
      <formula>$C$4</formula>
    </cfRule>
  </conditionalFormatting>
  <conditionalFormatting sqref="AX51">
    <cfRule type="cellIs" dxfId="2049" priority="3107" operator="lessThan">
      <formula>$C$4</formula>
    </cfRule>
  </conditionalFormatting>
  <conditionalFormatting sqref="AX51">
    <cfRule type="cellIs" dxfId="2048" priority="3108" operator="lessThan">
      <formula>$C$4</formula>
    </cfRule>
  </conditionalFormatting>
  <conditionalFormatting sqref="AX52">
    <cfRule type="cellIs" dxfId="2047" priority="3109" operator="lessThan">
      <formula>$C$4</formula>
    </cfRule>
  </conditionalFormatting>
  <conditionalFormatting sqref="AX52">
    <cfRule type="cellIs" dxfId="2046" priority="3110" operator="lessThan">
      <formula>$C$4</formula>
    </cfRule>
  </conditionalFormatting>
  <conditionalFormatting sqref="AX53">
    <cfRule type="cellIs" dxfId="2045" priority="3111" operator="lessThan">
      <formula>$C$4</formula>
    </cfRule>
  </conditionalFormatting>
  <conditionalFormatting sqref="AX53">
    <cfRule type="cellIs" dxfId="2044" priority="3112" operator="lessThan">
      <formula>$C$4</formula>
    </cfRule>
  </conditionalFormatting>
  <conditionalFormatting sqref="AX54">
    <cfRule type="cellIs" dxfId="2043" priority="3113" operator="lessThan">
      <formula>$C$4</formula>
    </cfRule>
  </conditionalFormatting>
  <conditionalFormatting sqref="AX54">
    <cfRule type="cellIs" dxfId="2042" priority="3114" operator="lessThan">
      <formula>$C$4</formula>
    </cfRule>
  </conditionalFormatting>
  <conditionalFormatting sqref="AX55">
    <cfRule type="cellIs" dxfId="2041" priority="3115" operator="lessThan">
      <formula>$C$4</formula>
    </cfRule>
  </conditionalFormatting>
  <conditionalFormatting sqref="AX55">
    <cfRule type="cellIs" dxfId="2040" priority="3116" operator="lessThan">
      <formula>$C$4</formula>
    </cfRule>
  </conditionalFormatting>
  <conditionalFormatting sqref="AX56">
    <cfRule type="cellIs" dxfId="2039" priority="3117" operator="lessThan">
      <formula>$C$4</formula>
    </cfRule>
  </conditionalFormatting>
  <conditionalFormatting sqref="AX56">
    <cfRule type="cellIs" dxfId="2038" priority="3118" operator="lessThan">
      <formula>$C$4</formula>
    </cfRule>
  </conditionalFormatting>
  <conditionalFormatting sqref="AX57">
    <cfRule type="cellIs" dxfId="2037" priority="3119" operator="lessThan">
      <formula>$C$4</formula>
    </cfRule>
  </conditionalFormatting>
  <conditionalFormatting sqref="AX57">
    <cfRule type="cellIs" dxfId="2036" priority="3120" operator="lessThan">
      <formula>$C$4</formula>
    </cfRule>
  </conditionalFormatting>
  <conditionalFormatting sqref="AX58">
    <cfRule type="cellIs" dxfId="2035" priority="3121" operator="lessThan">
      <formula>$C$4</formula>
    </cfRule>
  </conditionalFormatting>
  <conditionalFormatting sqref="AX58">
    <cfRule type="cellIs" dxfId="2034" priority="3122" operator="lessThan">
      <formula>$C$4</formula>
    </cfRule>
  </conditionalFormatting>
  <conditionalFormatting sqref="AX59">
    <cfRule type="cellIs" dxfId="2033" priority="3123" operator="lessThan">
      <formula>$C$4</formula>
    </cfRule>
  </conditionalFormatting>
  <conditionalFormatting sqref="AX59">
    <cfRule type="cellIs" dxfId="2032" priority="3124" operator="lessThan">
      <formula>$C$4</formula>
    </cfRule>
  </conditionalFormatting>
  <conditionalFormatting sqref="AX60">
    <cfRule type="cellIs" dxfId="2031" priority="3125" operator="lessThan">
      <formula>$C$4</formula>
    </cfRule>
  </conditionalFormatting>
  <conditionalFormatting sqref="AX60">
    <cfRule type="cellIs" dxfId="2030" priority="3126" operator="lessThan">
      <formula>$C$4</formula>
    </cfRule>
  </conditionalFormatting>
  <conditionalFormatting sqref="AY11">
    <cfRule type="cellIs" dxfId="2029" priority="3127" operator="lessThan">
      <formula>$C$4</formula>
    </cfRule>
  </conditionalFormatting>
  <conditionalFormatting sqref="AY11">
    <cfRule type="cellIs" dxfId="2028" priority="3128" operator="lessThan">
      <formula>$C$4</formula>
    </cfRule>
  </conditionalFormatting>
  <conditionalFormatting sqref="AY12">
    <cfRule type="cellIs" dxfId="2027" priority="3129" operator="lessThan">
      <formula>$C$4</formula>
    </cfRule>
  </conditionalFormatting>
  <conditionalFormatting sqref="AY12">
    <cfRule type="cellIs" dxfId="2026" priority="3130" operator="lessThan">
      <formula>$C$4</formula>
    </cfRule>
  </conditionalFormatting>
  <conditionalFormatting sqref="AY13">
    <cfRule type="cellIs" dxfId="2025" priority="3131" operator="lessThan">
      <formula>$C$4</formula>
    </cfRule>
  </conditionalFormatting>
  <conditionalFormatting sqref="AY13">
    <cfRule type="cellIs" dxfId="2024" priority="3132" operator="lessThan">
      <formula>$C$4</formula>
    </cfRule>
  </conditionalFormatting>
  <conditionalFormatting sqref="AY14">
    <cfRule type="cellIs" dxfId="2023" priority="3133" operator="lessThan">
      <formula>$C$4</formula>
    </cfRule>
  </conditionalFormatting>
  <conditionalFormatting sqref="AY14">
    <cfRule type="cellIs" dxfId="2022" priority="3134" operator="lessThan">
      <formula>$C$4</formula>
    </cfRule>
  </conditionalFormatting>
  <conditionalFormatting sqref="AY15">
    <cfRule type="cellIs" dxfId="2021" priority="3135" operator="lessThan">
      <formula>$C$4</formula>
    </cfRule>
  </conditionalFormatting>
  <conditionalFormatting sqref="AY15">
    <cfRule type="cellIs" dxfId="2020" priority="3136" operator="lessThan">
      <formula>$C$4</formula>
    </cfRule>
  </conditionalFormatting>
  <conditionalFormatting sqref="AY16">
    <cfRule type="cellIs" dxfId="2019" priority="3137" operator="lessThan">
      <formula>$C$4</formula>
    </cfRule>
  </conditionalFormatting>
  <conditionalFormatting sqref="AY16">
    <cfRule type="cellIs" dxfId="2018" priority="3138" operator="lessThan">
      <formula>$C$4</formula>
    </cfRule>
  </conditionalFormatting>
  <conditionalFormatting sqref="AY17">
    <cfRule type="cellIs" dxfId="2017" priority="3139" operator="lessThan">
      <formula>$C$4</formula>
    </cfRule>
  </conditionalFormatting>
  <conditionalFormatting sqref="AY17">
    <cfRule type="cellIs" dxfId="2016" priority="3140" operator="lessThan">
      <formula>$C$4</formula>
    </cfRule>
  </conditionalFormatting>
  <conditionalFormatting sqref="AY18">
    <cfRule type="cellIs" dxfId="2015" priority="3141" operator="lessThan">
      <formula>$C$4</formula>
    </cfRule>
  </conditionalFormatting>
  <conditionalFormatting sqref="AY18">
    <cfRule type="cellIs" dxfId="2014" priority="3142" operator="lessThan">
      <formula>$C$4</formula>
    </cfRule>
  </conditionalFormatting>
  <conditionalFormatting sqref="AY19">
    <cfRule type="cellIs" dxfId="2013" priority="3143" operator="lessThan">
      <formula>$C$4</formula>
    </cfRule>
  </conditionalFormatting>
  <conditionalFormatting sqref="AY19">
    <cfRule type="cellIs" dxfId="2012" priority="3144" operator="lessThan">
      <formula>$C$4</formula>
    </cfRule>
  </conditionalFormatting>
  <conditionalFormatting sqref="AY20">
    <cfRule type="cellIs" dxfId="2011" priority="3145" operator="lessThan">
      <formula>$C$4</formula>
    </cfRule>
  </conditionalFormatting>
  <conditionalFormatting sqref="AY20">
    <cfRule type="cellIs" dxfId="2010" priority="3146" operator="lessThan">
      <formula>$C$4</formula>
    </cfRule>
  </conditionalFormatting>
  <conditionalFormatting sqref="AY21">
    <cfRule type="cellIs" dxfId="2009" priority="3147" operator="lessThan">
      <formula>$C$4</formula>
    </cfRule>
  </conditionalFormatting>
  <conditionalFormatting sqref="AY21">
    <cfRule type="cellIs" dxfId="2008" priority="3148" operator="lessThan">
      <formula>$C$4</formula>
    </cfRule>
  </conditionalFormatting>
  <conditionalFormatting sqref="AY22">
    <cfRule type="cellIs" dxfId="2007" priority="3149" operator="lessThan">
      <formula>$C$4</formula>
    </cfRule>
  </conditionalFormatting>
  <conditionalFormatting sqref="AY22">
    <cfRule type="cellIs" dxfId="2006" priority="3150" operator="lessThan">
      <formula>$C$4</formula>
    </cfRule>
  </conditionalFormatting>
  <conditionalFormatting sqref="AY23">
    <cfRule type="cellIs" dxfId="2005" priority="3151" operator="lessThan">
      <formula>$C$4</formula>
    </cfRule>
  </conditionalFormatting>
  <conditionalFormatting sqref="AY23">
    <cfRule type="cellIs" dxfId="2004" priority="3152" operator="lessThan">
      <formula>$C$4</formula>
    </cfRule>
  </conditionalFormatting>
  <conditionalFormatting sqref="AY24">
    <cfRule type="cellIs" dxfId="2003" priority="3153" operator="lessThan">
      <formula>$C$4</formula>
    </cfRule>
  </conditionalFormatting>
  <conditionalFormatting sqref="AY24">
    <cfRule type="cellIs" dxfId="2002" priority="3154" operator="lessThan">
      <formula>$C$4</formula>
    </cfRule>
  </conditionalFormatting>
  <conditionalFormatting sqref="AY25">
    <cfRule type="cellIs" dxfId="2001" priority="3155" operator="lessThan">
      <formula>$C$4</formula>
    </cfRule>
  </conditionalFormatting>
  <conditionalFormatting sqref="AY25">
    <cfRule type="cellIs" dxfId="2000" priority="3156" operator="lessThan">
      <formula>$C$4</formula>
    </cfRule>
  </conditionalFormatting>
  <conditionalFormatting sqref="AY26">
    <cfRule type="cellIs" dxfId="1999" priority="3157" operator="lessThan">
      <formula>$C$4</formula>
    </cfRule>
  </conditionalFormatting>
  <conditionalFormatting sqref="AY26">
    <cfRule type="cellIs" dxfId="1998" priority="3158" operator="lessThan">
      <formula>$C$4</formula>
    </cfRule>
  </conditionalFormatting>
  <conditionalFormatting sqref="AY27">
    <cfRule type="cellIs" dxfId="1997" priority="3159" operator="lessThan">
      <formula>$C$4</formula>
    </cfRule>
  </conditionalFormatting>
  <conditionalFormatting sqref="AY27">
    <cfRule type="cellIs" dxfId="1996" priority="3160" operator="lessThan">
      <formula>$C$4</formula>
    </cfRule>
  </conditionalFormatting>
  <conditionalFormatting sqref="AY28">
    <cfRule type="cellIs" dxfId="1995" priority="3161" operator="lessThan">
      <formula>$C$4</formula>
    </cfRule>
  </conditionalFormatting>
  <conditionalFormatting sqref="AY28">
    <cfRule type="cellIs" dxfId="1994" priority="3162" operator="lessThan">
      <formula>$C$4</formula>
    </cfRule>
  </conditionalFormatting>
  <conditionalFormatting sqref="AY29">
    <cfRule type="cellIs" dxfId="1993" priority="3163" operator="lessThan">
      <formula>$C$4</formula>
    </cfRule>
  </conditionalFormatting>
  <conditionalFormatting sqref="AY29">
    <cfRule type="cellIs" dxfId="1992" priority="3164" operator="lessThan">
      <formula>$C$4</formula>
    </cfRule>
  </conditionalFormatting>
  <conditionalFormatting sqref="AY30">
    <cfRule type="cellIs" dxfId="1991" priority="3165" operator="lessThan">
      <formula>$C$4</formula>
    </cfRule>
  </conditionalFormatting>
  <conditionalFormatting sqref="AY30">
    <cfRule type="cellIs" dxfId="1990" priority="3166" operator="lessThan">
      <formula>$C$4</formula>
    </cfRule>
  </conditionalFormatting>
  <conditionalFormatting sqref="AY31">
    <cfRule type="cellIs" dxfId="1989" priority="3167" operator="lessThan">
      <formula>$C$4</formula>
    </cfRule>
  </conditionalFormatting>
  <conditionalFormatting sqref="AY31">
    <cfRule type="cellIs" dxfId="1988" priority="3168" operator="lessThan">
      <formula>$C$4</formula>
    </cfRule>
  </conditionalFormatting>
  <conditionalFormatting sqref="AY32">
    <cfRule type="cellIs" dxfId="1987" priority="3169" operator="lessThan">
      <formula>$C$4</formula>
    </cfRule>
  </conditionalFormatting>
  <conditionalFormatting sqref="AY32">
    <cfRule type="cellIs" dxfId="1986" priority="3170" operator="lessThan">
      <formula>$C$4</formula>
    </cfRule>
  </conditionalFormatting>
  <conditionalFormatting sqref="AY33">
    <cfRule type="cellIs" dxfId="1985" priority="3171" operator="lessThan">
      <formula>$C$4</formula>
    </cfRule>
  </conditionalFormatting>
  <conditionalFormatting sqref="AY33">
    <cfRule type="cellIs" dxfId="1984" priority="3172" operator="lessThan">
      <formula>$C$4</formula>
    </cfRule>
  </conditionalFormatting>
  <conditionalFormatting sqref="AY34">
    <cfRule type="cellIs" dxfId="1983" priority="3173" operator="lessThan">
      <formula>$C$4</formula>
    </cfRule>
  </conditionalFormatting>
  <conditionalFormatting sqref="AY34">
    <cfRule type="cellIs" dxfId="1982" priority="3174" operator="lessThan">
      <formula>$C$4</formula>
    </cfRule>
  </conditionalFormatting>
  <conditionalFormatting sqref="AY35">
    <cfRule type="cellIs" dxfId="1981" priority="3175" operator="lessThan">
      <formula>$C$4</formula>
    </cfRule>
  </conditionalFormatting>
  <conditionalFormatting sqref="AY35">
    <cfRule type="cellIs" dxfId="1980" priority="3176" operator="lessThan">
      <formula>$C$4</formula>
    </cfRule>
  </conditionalFormatting>
  <conditionalFormatting sqref="AY36">
    <cfRule type="cellIs" dxfId="1979" priority="3177" operator="lessThan">
      <formula>$C$4</formula>
    </cfRule>
  </conditionalFormatting>
  <conditionalFormatting sqref="AY36">
    <cfRule type="cellIs" dxfId="1978" priority="3178" operator="lessThan">
      <formula>$C$4</formula>
    </cfRule>
  </conditionalFormatting>
  <conditionalFormatting sqref="AY37">
    <cfRule type="cellIs" dxfId="1977" priority="3179" operator="lessThan">
      <formula>$C$4</formula>
    </cfRule>
  </conditionalFormatting>
  <conditionalFormatting sqref="AY37">
    <cfRule type="cellIs" dxfId="1976" priority="3180" operator="lessThan">
      <formula>$C$4</formula>
    </cfRule>
  </conditionalFormatting>
  <conditionalFormatting sqref="AY38">
    <cfRule type="cellIs" dxfId="1975" priority="3181" operator="lessThan">
      <formula>$C$4</formula>
    </cfRule>
  </conditionalFormatting>
  <conditionalFormatting sqref="AY38">
    <cfRule type="cellIs" dxfId="1974" priority="3182" operator="lessThan">
      <formula>$C$4</formula>
    </cfRule>
  </conditionalFormatting>
  <conditionalFormatting sqref="AY39">
    <cfRule type="cellIs" dxfId="1973" priority="3183" operator="lessThan">
      <formula>$C$4</formula>
    </cfRule>
  </conditionalFormatting>
  <conditionalFormatting sqref="AY39">
    <cfRule type="cellIs" dxfId="1972" priority="3184" operator="lessThan">
      <formula>$C$4</formula>
    </cfRule>
  </conditionalFormatting>
  <conditionalFormatting sqref="AY40">
    <cfRule type="cellIs" dxfId="1971" priority="3185" operator="lessThan">
      <formula>$C$4</formula>
    </cfRule>
  </conditionalFormatting>
  <conditionalFormatting sqref="AY40">
    <cfRule type="cellIs" dxfId="1970" priority="3186" operator="lessThan">
      <formula>$C$4</formula>
    </cfRule>
  </conditionalFormatting>
  <conditionalFormatting sqref="AY41">
    <cfRule type="cellIs" dxfId="1969" priority="3187" operator="lessThan">
      <formula>$C$4</formula>
    </cfRule>
  </conditionalFormatting>
  <conditionalFormatting sqref="AY41">
    <cfRule type="cellIs" dxfId="1968" priority="3188" operator="lessThan">
      <formula>$C$4</formula>
    </cfRule>
  </conditionalFormatting>
  <conditionalFormatting sqref="AY42">
    <cfRule type="cellIs" dxfId="1967" priority="3189" operator="lessThan">
      <formula>$C$4</formula>
    </cfRule>
  </conditionalFormatting>
  <conditionalFormatting sqref="AY42">
    <cfRule type="cellIs" dxfId="1966" priority="3190" operator="lessThan">
      <formula>$C$4</formula>
    </cfRule>
  </conditionalFormatting>
  <conditionalFormatting sqref="AY43">
    <cfRule type="cellIs" dxfId="1965" priority="3191" operator="lessThan">
      <formula>$C$4</formula>
    </cfRule>
  </conditionalFormatting>
  <conditionalFormatting sqref="AY43">
    <cfRule type="cellIs" dxfId="1964" priority="3192" operator="lessThan">
      <formula>$C$4</formula>
    </cfRule>
  </conditionalFormatting>
  <conditionalFormatting sqref="AY44">
    <cfRule type="cellIs" dxfId="1963" priority="3193" operator="lessThan">
      <formula>$C$4</formula>
    </cfRule>
  </conditionalFormatting>
  <conditionalFormatting sqref="AY44">
    <cfRule type="cellIs" dxfId="1962" priority="3194" operator="lessThan">
      <formula>$C$4</formula>
    </cfRule>
  </conditionalFormatting>
  <conditionalFormatting sqref="AY45">
    <cfRule type="cellIs" dxfId="1961" priority="3195" operator="lessThan">
      <formula>$C$4</formula>
    </cfRule>
  </conditionalFormatting>
  <conditionalFormatting sqref="AY45">
    <cfRule type="cellIs" dxfId="1960" priority="3196" operator="lessThan">
      <formula>$C$4</formula>
    </cfRule>
  </conditionalFormatting>
  <conditionalFormatting sqref="AY46">
    <cfRule type="cellIs" dxfId="1959" priority="3197" operator="lessThan">
      <formula>$C$4</formula>
    </cfRule>
  </conditionalFormatting>
  <conditionalFormatting sqref="AY46">
    <cfRule type="cellIs" dxfId="1958" priority="3198" operator="lessThan">
      <formula>$C$4</formula>
    </cfRule>
  </conditionalFormatting>
  <conditionalFormatting sqref="AY47">
    <cfRule type="cellIs" dxfId="1957" priority="3199" operator="lessThan">
      <formula>$C$4</formula>
    </cfRule>
  </conditionalFormatting>
  <conditionalFormatting sqref="AY47">
    <cfRule type="cellIs" dxfId="1956" priority="3200" operator="lessThan">
      <formula>$C$4</formula>
    </cfRule>
  </conditionalFormatting>
  <conditionalFormatting sqref="AY48">
    <cfRule type="cellIs" dxfId="1955" priority="3201" operator="lessThan">
      <formula>$C$4</formula>
    </cfRule>
  </conditionalFormatting>
  <conditionalFormatting sqref="AY48">
    <cfRule type="cellIs" dxfId="1954" priority="3202" operator="lessThan">
      <formula>$C$4</formula>
    </cfRule>
  </conditionalFormatting>
  <conditionalFormatting sqref="AY49">
    <cfRule type="cellIs" dxfId="1953" priority="3203" operator="lessThan">
      <formula>$C$4</formula>
    </cfRule>
  </conditionalFormatting>
  <conditionalFormatting sqref="AY49">
    <cfRule type="cellIs" dxfId="1952" priority="3204" operator="lessThan">
      <formula>$C$4</formula>
    </cfRule>
  </conditionalFormatting>
  <conditionalFormatting sqref="AY50">
    <cfRule type="cellIs" dxfId="1951" priority="3205" operator="lessThan">
      <formula>$C$4</formula>
    </cfRule>
  </conditionalFormatting>
  <conditionalFormatting sqref="AY50">
    <cfRule type="cellIs" dxfId="1950" priority="3206" operator="lessThan">
      <formula>$C$4</formula>
    </cfRule>
  </conditionalFormatting>
  <conditionalFormatting sqref="AY51">
    <cfRule type="cellIs" dxfId="1949" priority="3207" operator="lessThan">
      <formula>$C$4</formula>
    </cfRule>
  </conditionalFormatting>
  <conditionalFormatting sqref="AY51">
    <cfRule type="cellIs" dxfId="1948" priority="3208" operator="lessThan">
      <formula>$C$4</formula>
    </cfRule>
  </conditionalFormatting>
  <conditionalFormatting sqref="AY52">
    <cfRule type="cellIs" dxfId="1947" priority="3209" operator="lessThan">
      <formula>$C$4</formula>
    </cfRule>
  </conditionalFormatting>
  <conditionalFormatting sqref="AY52">
    <cfRule type="cellIs" dxfId="1946" priority="3210" operator="lessThan">
      <formula>$C$4</formula>
    </cfRule>
  </conditionalFormatting>
  <conditionalFormatting sqref="AY53">
    <cfRule type="cellIs" dxfId="1945" priority="3211" operator="lessThan">
      <formula>$C$4</formula>
    </cfRule>
  </conditionalFormatting>
  <conditionalFormatting sqref="AY53">
    <cfRule type="cellIs" dxfId="1944" priority="3212" operator="lessThan">
      <formula>$C$4</formula>
    </cfRule>
  </conditionalFormatting>
  <conditionalFormatting sqref="AY54">
    <cfRule type="cellIs" dxfId="1943" priority="3213" operator="lessThan">
      <formula>$C$4</formula>
    </cfRule>
  </conditionalFormatting>
  <conditionalFormatting sqref="AY54">
    <cfRule type="cellIs" dxfId="1942" priority="3214" operator="lessThan">
      <formula>$C$4</formula>
    </cfRule>
  </conditionalFormatting>
  <conditionalFormatting sqref="AY55">
    <cfRule type="cellIs" dxfId="1941" priority="3215" operator="lessThan">
      <formula>$C$4</formula>
    </cfRule>
  </conditionalFormatting>
  <conditionalFormatting sqref="AY55">
    <cfRule type="cellIs" dxfId="1940" priority="3216" operator="lessThan">
      <formula>$C$4</formula>
    </cfRule>
  </conditionalFormatting>
  <conditionalFormatting sqref="AY56">
    <cfRule type="cellIs" dxfId="1939" priority="3217" operator="lessThan">
      <formula>$C$4</formula>
    </cfRule>
  </conditionalFormatting>
  <conditionalFormatting sqref="AY56">
    <cfRule type="cellIs" dxfId="1938" priority="3218" operator="lessThan">
      <formula>$C$4</formula>
    </cfRule>
  </conditionalFormatting>
  <conditionalFormatting sqref="AY57">
    <cfRule type="cellIs" dxfId="1937" priority="3219" operator="lessThan">
      <formula>$C$4</formula>
    </cfRule>
  </conditionalFormatting>
  <conditionalFormatting sqref="AY57">
    <cfRule type="cellIs" dxfId="1936" priority="3220" operator="lessThan">
      <formula>$C$4</formula>
    </cfRule>
  </conditionalFormatting>
  <conditionalFormatting sqref="AY58">
    <cfRule type="cellIs" dxfId="1935" priority="3221" operator="lessThan">
      <formula>$C$4</formula>
    </cfRule>
  </conditionalFormatting>
  <conditionalFormatting sqref="AY58">
    <cfRule type="cellIs" dxfId="1934" priority="3222" operator="lessThan">
      <formula>$C$4</formula>
    </cfRule>
  </conditionalFormatting>
  <conditionalFormatting sqref="AY59">
    <cfRule type="cellIs" dxfId="1933" priority="3223" operator="lessThan">
      <formula>$C$4</formula>
    </cfRule>
  </conditionalFormatting>
  <conditionalFormatting sqref="AY59">
    <cfRule type="cellIs" dxfId="1932" priority="3224" operator="lessThan">
      <formula>$C$4</formula>
    </cfRule>
  </conditionalFormatting>
  <conditionalFormatting sqref="AY60">
    <cfRule type="cellIs" dxfId="1931" priority="3225" operator="lessThan">
      <formula>$C$4</formula>
    </cfRule>
  </conditionalFormatting>
  <conditionalFormatting sqref="AY60">
    <cfRule type="cellIs" dxfId="1930" priority="3226" operator="lessThan">
      <formula>$C$4</formula>
    </cfRule>
  </conditionalFormatting>
  <conditionalFormatting sqref="AZ11:AZ43">
    <cfRule type="cellIs" dxfId="1929" priority="3239" operator="lessThan">
      <formula>$C$4</formula>
    </cfRule>
  </conditionalFormatting>
  <conditionalFormatting sqref="AZ11:AZ43">
    <cfRule type="cellIs" dxfId="1928" priority="3240" operator="lessThan">
      <formula>$C$4</formula>
    </cfRule>
  </conditionalFormatting>
  <conditionalFormatting sqref="AZ44">
    <cfRule type="cellIs" dxfId="1927" priority="3293" operator="lessThan">
      <formula>$C$4</formula>
    </cfRule>
  </conditionalFormatting>
  <conditionalFormatting sqref="AZ44">
    <cfRule type="cellIs" dxfId="1926" priority="3294" operator="lessThan">
      <formula>$C$4</formula>
    </cfRule>
  </conditionalFormatting>
  <conditionalFormatting sqref="AZ45">
    <cfRule type="cellIs" dxfId="1925" priority="3295" operator="lessThan">
      <formula>$C$4</formula>
    </cfRule>
  </conditionalFormatting>
  <conditionalFormatting sqref="AZ45">
    <cfRule type="cellIs" dxfId="1924" priority="3296" operator="lessThan">
      <formula>$C$4</formula>
    </cfRule>
  </conditionalFormatting>
  <conditionalFormatting sqref="AZ46">
    <cfRule type="cellIs" dxfId="1923" priority="3297" operator="lessThan">
      <formula>$C$4</formula>
    </cfRule>
  </conditionalFormatting>
  <conditionalFormatting sqref="AZ46">
    <cfRule type="cellIs" dxfId="1922" priority="3298" operator="lessThan">
      <formula>$C$4</formula>
    </cfRule>
  </conditionalFormatting>
  <conditionalFormatting sqref="AZ47">
    <cfRule type="cellIs" dxfId="1921" priority="3299" operator="lessThan">
      <formula>$C$4</formula>
    </cfRule>
  </conditionalFormatting>
  <conditionalFormatting sqref="AZ47">
    <cfRule type="cellIs" dxfId="1920" priority="3300" operator="lessThan">
      <formula>$C$4</formula>
    </cfRule>
  </conditionalFormatting>
  <conditionalFormatting sqref="AZ48">
    <cfRule type="cellIs" dxfId="1919" priority="3301" operator="lessThan">
      <formula>$C$4</formula>
    </cfRule>
  </conditionalFormatting>
  <conditionalFormatting sqref="AZ48">
    <cfRule type="cellIs" dxfId="1918" priority="3302" operator="lessThan">
      <formula>$C$4</formula>
    </cfRule>
  </conditionalFormatting>
  <conditionalFormatting sqref="AZ49">
    <cfRule type="cellIs" dxfId="1917" priority="3303" operator="lessThan">
      <formula>$C$4</formula>
    </cfRule>
  </conditionalFormatting>
  <conditionalFormatting sqref="AZ49">
    <cfRule type="cellIs" dxfId="1916" priority="3304" operator="lessThan">
      <formula>$C$4</formula>
    </cfRule>
  </conditionalFormatting>
  <conditionalFormatting sqref="AZ50">
    <cfRule type="cellIs" dxfId="1915" priority="3305" operator="lessThan">
      <formula>$C$4</formula>
    </cfRule>
  </conditionalFormatting>
  <conditionalFormatting sqref="AZ50">
    <cfRule type="cellIs" dxfId="1914" priority="3306" operator="lessThan">
      <formula>$C$4</formula>
    </cfRule>
  </conditionalFormatting>
  <conditionalFormatting sqref="AZ51">
    <cfRule type="cellIs" dxfId="1913" priority="3307" operator="lessThan">
      <formula>$C$4</formula>
    </cfRule>
  </conditionalFormatting>
  <conditionalFormatting sqref="AZ51">
    <cfRule type="cellIs" dxfId="1912" priority="3308" operator="lessThan">
      <formula>$C$4</formula>
    </cfRule>
  </conditionalFormatting>
  <conditionalFormatting sqref="AZ52">
    <cfRule type="cellIs" dxfId="1911" priority="3309" operator="lessThan">
      <formula>$C$4</formula>
    </cfRule>
  </conditionalFormatting>
  <conditionalFormatting sqref="AZ52">
    <cfRule type="cellIs" dxfId="1910" priority="3310" operator="lessThan">
      <formula>$C$4</formula>
    </cfRule>
  </conditionalFormatting>
  <conditionalFormatting sqref="AZ53">
    <cfRule type="cellIs" dxfId="1909" priority="3311" operator="lessThan">
      <formula>$C$4</formula>
    </cfRule>
  </conditionalFormatting>
  <conditionalFormatting sqref="AZ53">
    <cfRule type="cellIs" dxfId="1908" priority="3312" operator="lessThan">
      <formula>$C$4</formula>
    </cfRule>
  </conditionalFormatting>
  <conditionalFormatting sqref="AZ54">
    <cfRule type="cellIs" dxfId="1907" priority="3313" operator="lessThan">
      <formula>$C$4</formula>
    </cfRule>
  </conditionalFormatting>
  <conditionalFormatting sqref="AZ54">
    <cfRule type="cellIs" dxfId="1906" priority="3314" operator="lessThan">
      <formula>$C$4</formula>
    </cfRule>
  </conditionalFormatting>
  <conditionalFormatting sqref="AZ55">
    <cfRule type="cellIs" dxfId="1905" priority="3315" operator="lessThan">
      <formula>$C$4</formula>
    </cfRule>
  </conditionalFormatting>
  <conditionalFormatting sqref="AZ55">
    <cfRule type="cellIs" dxfId="1904" priority="3316" operator="lessThan">
      <formula>$C$4</formula>
    </cfRule>
  </conditionalFormatting>
  <conditionalFormatting sqref="AZ56">
    <cfRule type="cellIs" dxfId="1903" priority="3317" operator="lessThan">
      <formula>$C$4</formula>
    </cfRule>
  </conditionalFormatting>
  <conditionalFormatting sqref="AZ56">
    <cfRule type="cellIs" dxfId="1902" priority="3318" operator="lessThan">
      <formula>$C$4</formula>
    </cfRule>
  </conditionalFormatting>
  <conditionalFormatting sqref="AZ57">
    <cfRule type="cellIs" dxfId="1901" priority="3319" operator="lessThan">
      <formula>$C$4</formula>
    </cfRule>
  </conditionalFormatting>
  <conditionalFormatting sqref="AZ57">
    <cfRule type="cellIs" dxfId="1900" priority="3320" operator="lessThan">
      <formula>$C$4</formula>
    </cfRule>
  </conditionalFormatting>
  <conditionalFormatting sqref="AZ58">
    <cfRule type="cellIs" dxfId="1899" priority="3321" operator="lessThan">
      <formula>$C$4</formula>
    </cfRule>
  </conditionalFormatting>
  <conditionalFormatting sqref="AZ58">
    <cfRule type="cellIs" dxfId="1898" priority="3322" operator="lessThan">
      <formula>$C$4</formula>
    </cfRule>
  </conditionalFormatting>
  <conditionalFormatting sqref="AZ59">
    <cfRule type="cellIs" dxfId="1897" priority="3323" operator="lessThan">
      <formula>$C$4</formula>
    </cfRule>
  </conditionalFormatting>
  <conditionalFormatting sqref="AZ59">
    <cfRule type="cellIs" dxfId="1896" priority="3324" operator="lessThan">
      <formula>$C$4</formula>
    </cfRule>
  </conditionalFormatting>
  <conditionalFormatting sqref="AZ60">
    <cfRule type="cellIs" dxfId="1895" priority="3325" operator="lessThan">
      <formula>$C$4</formula>
    </cfRule>
  </conditionalFormatting>
  <conditionalFormatting sqref="AZ60">
    <cfRule type="cellIs" dxfId="1894" priority="3326" operator="lessThan">
      <formula>$C$4</formula>
    </cfRule>
  </conditionalFormatting>
  <conditionalFormatting sqref="BA11:BA43">
    <cfRule type="cellIs" dxfId="1893" priority="3339" operator="lessThan">
      <formula>$C$4</formula>
    </cfRule>
  </conditionalFormatting>
  <conditionalFormatting sqref="BA11:BA43">
    <cfRule type="cellIs" dxfId="1892" priority="3340" operator="lessThan">
      <formula>$C$4</formula>
    </cfRule>
  </conditionalFormatting>
  <conditionalFormatting sqref="BA44">
    <cfRule type="cellIs" dxfId="1891" priority="3393" operator="lessThan">
      <formula>$C$4</formula>
    </cfRule>
  </conditionalFormatting>
  <conditionalFormatting sqref="BA44">
    <cfRule type="cellIs" dxfId="1890" priority="3394" operator="lessThan">
      <formula>$C$4</formula>
    </cfRule>
  </conditionalFormatting>
  <conditionalFormatting sqref="BA45">
    <cfRule type="cellIs" dxfId="1889" priority="3395" operator="lessThan">
      <formula>$C$4</formula>
    </cfRule>
  </conditionalFormatting>
  <conditionalFormatting sqref="BA45">
    <cfRule type="cellIs" dxfId="1888" priority="3396" operator="lessThan">
      <formula>$C$4</formula>
    </cfRule>
  </conditionalFormatting>
  <conditionalFormatting sqref="BA46">
    <cfRule type="cellIs" dxfId="1887" priority="3397" operator="lessThan">
      <formula>$C$4</formula>
    </cfRule>
  </conditionalFormatting>
  <conditionalFormatting sqref="BA46">
    <cfRule type="cellIs" dxfId="1886" priority="3398" operator="lessThan">
      <formula>$C$4</formula>
    </cfRule>
  </conditionalFormatting>
  <conditionalFormatting sqref="BA47">
    <cfRule type="cellIs" dxfId="1885" priority="3399" operator="lessThan">
      <formula>$C$4</formula>
    </cfRule>
  </conditionalFormatting>
  <conditionalFormatting sqref="BA47">
    <cfRule type="cellIs" dxfId="1884" priority="3400" operator="lessThan">
      <formula>$C$4</formula>
    </cfRule>
  </conditionalFormatting>
  <conditionalFormatting sqref="BA48">
    <cfRule type="cellIs" dxfId="1883" priority="3401" operator="lessThan">
      <formula>$C$4</formula>
    </cfRule>
  </conditionalFormatting>
  <conditionalFormatting sqref="BA48">
    <cfRule type="cellIs" dxfId="1882" priority="3402" operator="lessThan">
      <formula>$C$4</formula>
    </cfRule>
  </conditionalFormatting>
  <conditionalFormatting sqref="BA49">
    <cfRule type="cellIs" dxfId="1881" priority="3403" operator="lessThan">
      <formula>$C$4</formula>
    </cfRule>
  </conditionalFormatting>
  <conditionalFormatting sqref="BA49">
    <cfRule type="cellIs" dxfId="1880" priority="3404" operator="lessThan">
      <formula>$C$4</formula>
    </cfRule>
  </conditionalFormatting>
  <conditionalFormatting sqref="BA50">
    <cfRule type="cellIs" dxfId="1879" priority="3405" operator="lessThan">
      <formula>$C$4</formula>
    </cfRule>
  </conditionalFormatting>
  <conditionalFormatting sqref="BA50">
    <cfRule type="cellIs" dxfId="1878" priority="3406" operator="lessThan">
      <formula>$C$4</formula>
    </cfRule>
  </conditionalFormatting>
  <conditionalFormatting sqref="BA51">
    <cfRule type="cellIs" dxfId="1877" priority="3407" operator="lessThan">
      <formula>$C$4</formula>
    </cfRule>
  </conditionalFormatting>
  <conditionalFormatting sqref="BA51">
    <cfRule type="cellIs" dxfId="1876" priority="3408" operator="lessThan">
      <formula>$C$4</formula>
    </cfRule>
  </conditionalFormatting>
  <conditionalFormatting sqref="BA52">
    <cfRule type="cellIs" dxfId="1875" priority="3409" operator="lessThan">
      <formula>$C$4</formula>
    </cfRule>
  </conditionalFormatting>
  <conditionalFormatting sqref="BA52">
    <cfRule type="cellIs" dxfId="1874" priority="3410" operator="lessThan">
      <formula>$C$4</formula>
    </cfRule>
  </conditionalFormatting>
  <conditionalFormatting sqref="BA53">
    <cfRule type="cellIs" dxfId="1873" priority="3411" operator="lessThan">
      <formula>$C$4</formula>
    </cfRule>
  </conditionalFormatting>
  <conditionalFormatting sqref="BA53">
    <cfRule type="cellIs" dxfId="1872" priority="3412" operator="lessThan">
      <formula>$C$4</formula>
    </cfRule>
  </conditionalFormatting>
  <conditionalFormatting sqref="BA54">
    <cfRule type="cellIs" dxfId="1871" priority="3413" operator="lessThan">
      <formula>$C$4</formula>
    </cfRule>
  </conditionalFormatting>
  <conditionalFormatting sqref="BA54">
    <cfRule type="cellIs" dxfId="1870" priority="3414" operator="lessThan">
      <formula>$C$4</formula>
    </cfRule>
  </conditionalFormatting>
  <conditionalFormatting sqref="BA55">
    <cfRule type="cellIs" dxfId="1869" priority="3415" operator="lessThan">
      <formula>$C$4</formula>
    </cfRule>
  </conditionalFormatting>
  <conditionalFormatting sqref="BA55">
    <cfRule type="cellIs" dxfId="1868" priority="3416" operator="lessThan">
      <formula>$C$4</formula>
    </cfRule>
  </conditionalFormatting>
  <conditionalFormatting sqref="BA56">
    <cfRule type="cellIs" dxfId="1867" priority="3417" operator="lessThan">
      <formula>$C$4</formula>
    </cfRule>
  </conditionalFormatting>
  <conditionalFormatting sqref="BA56">
    <cfRule type="cellIs" dxfId="1866" priority="3418" operator="lessThan">
      <formula>$C$4</formula>
    </cfRule>
  </conditionalFormatting>
  <conditionalFormatting sqref="BA57">
    <cfRule type="cellIs" dxfId="1865" priority="3419" operator="lessThan">
      <formula>$C$4</formula>
    </cfRule>
  </conditionalFormatting>
  <conditionalFormatting sqref="BA57">
    <cfRule type="cellIs" dxfId="1864" priority="3420" operator="lessThan">
      <formula>$C$4</formula>
    </cfRule>
  </conditionalFormatting>
  <conditionalFormatting sqref="BA58">
    <cfRule type="cellIs" dxfId="1863" priority="3421" operator="lessThan">
      <formula>$C$4</formula>
    </cfRule>
  </conditionalFormatting>
  <conditionalFormatting sqref="BA58">
    <cfRule type="cellIs" dxfId="1862" priority="3422" operator="lessThan">
      <formula>$C$4</formula>
    </cfRule>
  </conditionalFormatting>
  <conditionalFormatting sqref="BA59">
    <cfRule type="cellIs" dxfId="1861" priority="3423" operator="lessThan">
      <formula>$C$4</formula>
    </cfRule>
  </conditionalFormatting>
  <conditionalFormatting sqref="BA59">
    <cfRule type="cellIs" dxfId="1860" priority="3424" operator="lessThan">
      <formula>$C$4</formula>
    </cfRule>
  </conditionalFormatting>
  <conditionalFormatting sqref="BA60">
    <cfRule type="cellIs" dxfId="1859" priority="3425" operator="lessThan">
      <formula>$C$4</formula>
    </cfRule>
  </conditionalFormatting>
  <conditionalFormatting sqref="BA60">
    <cfRule type="cellIs" dxfId="1858" priority="3426" operator="lessThan">
      <formula>$C$4</formula>
    </cfRule>
  </conditionalFormatting>
  <conditionalFormatting sqref="BB11:BB43">
    <cfRule type="cellIs" dxfId="1857" priority="3439" operator="lessThan">
      <formula>$C$4</formula>
    </cfRule>
  </conditionalFormatting>
  <conditionalFormatting sqref="BB11:BB43">
    <cfRule type="cellIs" dxfId="1856" priority="3440" operator="lessThan">
      <formula>$C$4</formula>
    </cfRule>
  </conditionalFormatting>
  <conditionalFormatting sqref="BB44">
    <cfRule type="cellIs" dxfId="1855" priority="3493" operator="lessThan">
      <formula>$C$4</formula>
    </cfRule>
  </conditionalFormatting>
  <conditionalFormatting sqref="BB44">
    <cfRule type="cellIs" dxfId="1854" priority="3494" operator="lessThan">
      <formula>$C$4</formula>
    </cfRule>
  </conditionalFormatting>
  <conditionalFormatting sqref="BB45">
    <cfRule type="cellIs" dxfId="1853" priority="3495" operator="lessThan">
      <formula>$C$4</formula>
    </cfRule>
  </conditionalFormatting>
  <conditionalFormatting sqref="BB45">
    <cfRule type="cellIs" dxfId="1852" priority="3496" operator="lessThan">
      <formula>$C$4</formula>
    </cfRule>
  </conditionalFormatting>
  <conditionalFormatting sqref="BB46">
    <cfRule type="cellIs" dxfId="1851" priority="3497" operator="lessThan">
      <formula>$C$4</formula>
    </cfRule>
  </conditionalFormatting>
  <conditionalFormatting sqref="BB46">
    <cfRule type="cellIs" dxfId="1850" priority="3498" operator="lessThan">
      <formula>$C$4</formula>
    </cfRule>
  </conditionalFormatting>
  <conditionalFormatting sqref="BB47">
    <cfRule type="cellIs" dxfId="1849" priority="3499" operator="lessThan">
      <formula>$C$4</formula>
    </cfRule>
  </conditionalFormatting>
  <conditionalFormatting sqref="BB47">
    <cfRule type="cellIs" dxfId="1848" priority="3500" operator="lessThan">
      <formula>$C$4</formula>
    </cfRule>
  </conditionalFormatting>
  <conditionalFormatting sqref="BB48">
    <cfRule type="cellIs" dxfId="1847" priority="3501" operator="lessThan">
      <formula>$C$4</formula>
    </cfRule>
  </conditionalFormatting>
  <conditionalFormatting sqref="BB48">
    <cfRule type="cellIs" dxfId="1846" priority="3502" operator="lessThan">
      <formula>$C$4</formula>
    </cfRule>
  </conditionalFormatting>
  <conditionalFormatting sqref="BB49">
    <cfRule type="cellIs" dxfId="1845" priority="3503" operator="lessThan">
      <formula>$C$4</formula>
    </cfRule>
  </conditionalFormatting>
  <conditionalFormatting sqref="BB49">
    <cfRule type="cellIs" dxfId="1844" priority="3504" operator="lessThan">
      <formula>$C$4</formula>
    </cfRule>
  </conditionalFormatting>
  <conditionalFormatting sqref="BB50">
    <cfRule type="cellIs" dxfId="1843" priority="3505" operator="lessThan">
      <formula>$C$4</formula>
    </cfRule>
  </conditionalFormatting>
  <conditionalFormatting sqref="BB50">
    <cfRule type="cellIs" dxfId="1842" priority="3506" operator="lessThan">
      <formula>$C$4</formula>
    </cfRule>
  </conditionalFormatting>
  <conditionalFormatting sqref="BB51">
    <cfRule type="cellIs" dxfId="1841" priority="3507" operator="lessThan">
      <formula>$C$4</formula>
    </cfRule>
  </conditionalFormatting>
  <conditionalFormatting sqref="BB51">
    <cfRule type="cellIs" dxfId="1840" priority="3508" operator="lessThan">
      <formula>$C$4</formula>
    </cfRule>
  </conditionalFormatting>
  <conditionalFormatting sqref="BB52">
    <cfRule type="cellIs" dxfId="1839" priority="3509" operator="lessThan">
      <formula>$C$4</formula>
    </cfRule>
  </conditionalFormatting>
  <conditionalFormatting sqref="BB52">
    <cfRule type="cellIs" dxfId="1838" priority="3510" operator="lessThan">
      <formula>$C$4</formula>
    </cfRule>
  </conditionalFormatting>
  <conditionalFormatting sqref="BB53">
    <cfRule type="cellIs" dxfId="1837" priority="3511" operator="lessThan">
      <formula>$C$4</formula>
    </cfRule>
  </conditionalFormatting>
  <conditionalFormatting sqref="BB53">
    <cfRule type="cellIs" dxfId="1836" priority="3512" operator="lessThan">
      <formula>$C$4</formula>
    </cfRule>
  </conditionalFormatting>
  <conditionalFormatting sqref="BB54">
    <cfRule type="cellIs" dxfId="1835" priority="3513" operator="lessThan">
      <formula>$C$4</formula>
    </cfRule>
  </conditionalFormatting>
  <conditionalFormatting sqref="BB54">
    <cfRule type="cellIs" dxfId="1834" priority="3514" operator="lessThan">
      <formula>$C$4</formula>
    </cfRule>
  </conditionalFormatting>
  <conditionalFormatting sqref="BB55">
    <cfRule type="cellIs" dxfId="1833" priority="3515" operator="lessThan">
      <formula>$C$4</formula>
    </cfRule>
  </conditionalFormatting>
  <conditionalFormatting sqref="BB55">
    <cfRule type="cellIs" dxfId="1832" priority="3516" operator="lessThan">
      <formula>$C$4</formula>
    </cfRule>
  </conditionalFormatting>
  <conditionalFormatting sqref="BB56">
    <cfRule type="cellIs" dxfId="1831" priority="3517" operator="lessThan">
      <formula>$C$4</formula>
    </cfRule>
  </conditionalFormatting>
  <conditionalFormatting sqref="BB56">
    <cfRule type="cellIs" dxfId="1830" priority="3518" operator="lessThan">
      <formula>$C$4</formula>
    </cfRule>
  </conditionalFormatting>
  <conditionalFormatting sqref="BB57">
    <cfRule type="cellIs" dxfId="1829" priority="3519" operator="lessThan">
      <formula>$C$4</formula>
    </cfRule>
  </conditionalFormatting>
  <conditionalFormatting sqref="BB57">
    <cfRule type="cellIs" dxfId="1828" priority="3520" operator="lessThan">
      <formula>$C$4</formula>
    </cfRule>
  </conditionalFormatting>
  <conditionalFormatting sqref="BB58">
    <cfRule type="cellIs" dxfId="1827" priority="3521" operator="lessThan">
      <formula>$C$4</formula>
    </cfRule>
  </conditionalFormatting>
  <conditionalFormatting sqref="BB58">
    <cfRule type="cellIs" dxfId="1826" priority="3522" operator="lessThan">
      <formula>$C$4</formula>
    </cfRule>
  </conditionalFormatting>
  <conditionalFormatting sqref="BB59">
    <cfRule type="cellIs" dxfId="1825" priority="3523" operator="lessThan">
      <formula>$C$4</formula>
    </cfRule>
  </conditionalFormatting>
  <conditionalFormatting sqref="BB59">
    <cfRule type="cellIs" dxfId="1824" priority="3524" operator="lessThan">
      <formula>$C$4</formula>
    </cfRule>
  </conditionalFormatting>
  <conditionalFormatting sqref="BB60">
    <cfRule type="cellIs" dxfId="1823" priority="3525" operator="lessThan">
      <formula>$C$4</formula>
    </cfRule>
  </conditionalFormatting>
  <conditionalFormatting sqref="BB60">
    <cfRule type="cellIs" dxfId="1822" priority="3526" operator="lessThan">
      <formula>$C$4</formula>
    </cfRule>
  </conditionalFormatting>
  <conditionalFormatting sqref="BC11:BC43">
    <cfRule type="cellIs" dxfId="1821" priority="3539" operator="lessThan">
      <formula>$C$4</formula>
    </cfRule>
  </conditionalFormatting>
  <conditionalFormatting sqref="BC11:BC43">
    <cfRule type="cellIs" dxfId="1820" priority="3540" operator="lessThan">
      <formula>$C$4</formula>
    </cfRule>
  </conditionalFormatting>
  <conditionalFormatting sqref="BC44">
    <cfRule type="cellIs" dxfId="1819" priority="3593" operator="lessThan">
      <formula>$C$4</formula>
    </cfRule>
  </conditionalFormatting>
  <conditionalFormatting sqref="BC44">
    <cfRule type="cellIs" dxfId="1818" priority="3594" operator="lessThan">
      <formula>$C$4</formula>
    </cfRule>
  </conditionalFormatting>
  <conditionalFormatting sqref="BC45">
    <cfRule type="cellIs" dxfId="1817" priority="3595" operator="lessThan">
      <formula>$C$4</formula>
    </cfRule>
  </conditionalFormatting>
  <conditionalFormatting sqref="BC45">
    <cfRule type="cellIs" dxfId="1816" priority="3596" operator="lessThan">
      <formula>$C$4</formula>
    </cfRule>
  </conditionalFormatting>
  <conditionalFormatting sqref="BC46">
    <cfRule type="cellIs" dxfId="1815" priority="3597" operator="lessThan">
      <formula>$C$4</formula>
    </cfRule>
  </conditionalFormatting>
  <conditionalFormatting sqref="BC46">
    <cfRule type="cellIs" dxfId="1814" priority="3598" operator="lessThan">
      <formula>$C$4</formula>
    </cfRule>
  </conditionalFormatting>
  <conditionalFormatting sqref="BC47">
    <cfRule type="cellIs" dxfId="1813" priority="3599" operator="lessThan">
      <formula>$C$4</formula>
    </cfRule>
  </conditionalFormatting>
  <conditionalFormatting sqref="BC47">
    <cfRule type="cellIs" dxfId="1812" priority="3600" operator="lessThan">
      <formula>$C$4</formula>
    </cfRule>
  </conditionalFormatting>
  <conditionalFormatting sqref="BC48">
    <cfRule type="cellIs" dxfId="1811" priority="3601" operator="lessThan">
      <formula>$C$4</formula>
    </cfRule>
  </conditionalFormatting>
  <conditionalFormatting sqref="BC48">
    <cfRule type="cellIs" dxfId="1810" priority="3602" operator="lessThan">
      <formula>$C$4</formula>
    </cfRule>
  </conditionalFormatting>
  <conditionalFormatting sqref="BC49">
    <cfRule type="cellIs" dxfId="1809" priority="3603" operator="lessThan">
      <formula>$C$4</formula>
    </cfRule>
  </conditionalFormatting>
  <conditionalFormatting sqref="BC49">
    <cfRule type="cellIs" dxfId="1808" priority="3604" operator="lessThan">
      <formula>$C$4</formula>
    </cfRule>
  </conditionalFormatting>
  <conditionalFormatting sqref="BC50">
    <cfRule type="cellIs" dxfId="1807" priority="3605" operator="lessThan">
      <formula>$C$4</formula>
    </cfRule>
  </conditionalFormatting>
  <conditionalFormatting sqref="BC50">
    <cfRule type="cellIs" dxfId="1806" priority="3606" operator="lessThan">
      <formula>$C$4</formula>
    </cfRule>
  </conditionalFormatting>
  <conditionalFormatting sqref="BC51">
    <cfRule type="cellIs" dxfId="1805" priority="3607" operator="lessThan">
      <formula>$C$4</formula>
    </cfRule>
  </conditionalFormatting>
  <conditionalFormatting sqref="BC51">
    <cfRule type="cellIs" dxfId="1804" priority="3608" operator="lessThan">
      <formula>$C$4</formula>
    </cfRule>
  </conditionalFormatting>
  <conditionalFormatting sqref="BC52">
    <cfRule type="cellIs" dxfId="1803" priority="3609" operator="lessThan">
      <formula>$C$4</formula>
    </cfRule>
  </conditionalFormatting>
  <conditionalFormatting sqref="BC52">
    <cfRule type="cellIs" dxfId="1802" priority="3610" operator="lessThan">
      <formula>$C$4</formula>
    </cfRule>
  </conditionalFormatting>
  <conditionalFormatting sqref="BC53">
    <cfRule type="cellIs" dxfId="1801" priority="3611" operator="lessThan">
      <formula>$C$4</formula>
    </cfRule>
  </conditionalFormatting>
  <conditionalFormatting sqref="BC53">
    <cfRule type="cellIs" dxfId="1800" priority="3612" operator="lessThan">
      <formula>$C$4</formula>
    </cfRule>
  </conditionalFormatting>
  <conditionalFormatting sqref="BC54">
    <cfRule type="cellIs" dxfId="1799" priority="3613" operator="lessThan">
      <formula>$C$4</formula>
    </cfRule>
  </conditionalFormatting>
  <conditionalFormatting sqref="BC54">
    <cfRule type="cellIs" dxfId="1798" priority="3614" operator="lessThan">
      <formula>$C$4</formula>
    </cfRule>
  </conditionalFormatting>
  <conditionalFormatting sqref="BC55">
    <cfRule type="cellIs" dxfId="1797" priority="3615" operator="lessThan">
      <formula>$C$4</formula>
    </cfRule>
  </conditionalFormatting>
  <conditionalFormatting sqref="BC55">
    <cfRule type="cellIs" dxfId="1796" priority="3616" operator="lessThan">
      <formula>$C$4</formula>
    </cfRule>
  </conditionalFormatting>
  <conditionalFormatting sqref="BC56">
    <cfRule type="cellIs" dxfId="1795" priority="3617" operator="lessThan">
      <formula>$C$4</formula>
    </cfRule>
  </conditionalFormatting>
  <conditionalFormatting sqref="BC56">
    <cfRule type="cellIs" dxfId="1794" priority="3618" operator="lessThan">
      <formula>$C$4</formula>
    </cfRule>
  </conditionalFormatting>
  <conditionalFormatting sqref="BC57">
    <cfRule type="cellIs" dxfId="1793" priority="3619" operator="lessThan">
      <formula>$C$4</formula>
    </cfRule>
  </conditionalFormatting>
  <conditionalFormatting sqref="BC57">
    <cfRule type="cellIs" dxfId="1792" priority="3620" operator="lessThan">
      <formula>$C$4</formula>
    </cfRule>
  </conditionalFormatting>
  <conditionalFormatting sqref="BC58">
    <cfRule type="cellIs" dxfId="1791" priority="3621" operator="lessThan">
      <formula>$C$4</formula>
    </cfRule>
  </conditionalFormatting>
  <conditionalFormatting sqref="BC58">
    <cfRule type="cellIs" dxfId="1790" priority="3622" operator="lessThan">
      <formula>$C$4</formula>
    </cfRule>
  </conditionalFormatting>
  <conditionalFormatting sqref="BC59">
    <cfRule type="cellIs" dxfId="1789" priority="3623" operator="lessThan">
      <formula>$C$4</formula>
    </cfRule>
  </conditionalFormatting>
  <conditionalFormatting sqref="BC59">
    <cfRule type="cellIs" dxfId="1788" priority="3624" operator="lessThan">
      <formula>$C$4</formula>
    </cfRule>
  </conditionalFormatting>
  <conditionalFormatting sqref="BC60">
    <cfRule type="cellIs" dxfId="1787" priority="3625" operator="lessThan">
      <formula>$C$4</formula>
    </cfRule>
  </conditionalFormatting>
  <conditionalFormatting sqref="BC60">
    <cfRule type="cellIs" dxfId="1786" priority="3626" operator="lessThan">
      <formula>$C$4</formula>
    </cfRule>
  </conditionalFormatting>
  <conditionalFormatting sqref="BD11:BD43">
    <cfRule type="cellIs" dxfId="1785" priority="3639" operator="lessThan">
      <formula>$C$4</formula>
    </cfRule>
  </conditionalFormatting>
  <conditionalFormatting sqref="BD11:BD43">
    <cfRule type="cellIs" dxfId="1784" priority="3640" operator="lessThan">
      <formula>$C$4</formula>
    </cfRule>
  </conditionalFormatting>
  <conditionalFormatting sqref="BD44">
    <cfRule type="cellIs" dxfId="1783" priority="3693" operator="lessThan">
      <formula>$C$4</formula>
    </cfRule>
  </conditionalFormatting>
  <conditionalFormatting sqref="BD44">
    <cfRule type="cellIs" dxfId="1782" priority="3694" operator="lessThan">
      <formula>$C$4</formula>
    </cfRule>
  </conditionalFormatting>
  <conditionalFormatting sqref="BD45">
    <cfRule type="cellIs" dxfId="1781" priority="3695" operator="lessThan">
      <formula>$C$4</formula>
    </cfRule>
  </conditionalFormatting>
  <conditionalFormatting sqref="BD45">
    <cfRule type="cellIs" dxfId="1780" priority="3696" operator="lessThan">
      <formula>$C$4</formula>
    </cfRule>
  </conditionalFormatting>
  <conditionalFormatting sqref="BD46">
    <cfRule type="cellIs" dxfId="1779" priority="3697" operator="lessThan">
      <formula>$C$4</formula>
    </cfRule>
  </conditionalFormatting>
  <conditionalFormatting sqref="BD46">
    <cfRule type="cellIs" dxfId="1778" priority="3698" operator="lessThan">
      <formula>$C$4</formula>
    </cfRule>
  </conditionalFormatting>
  <conditionalFormatting sqref="BD47">
    <cfRule type="cellIs" dxfId="1777" priority="3699" operator="lessThan">
      <formula>$C$4</formula>
    </cfRule>
  </conditionalFormatting>
  <conditionalFormatting sqref="BD47">
    <cfRule type="cellIs" dxfId="1776" priority="3700" operator="lessThan">
      <formula>$C$4</formula>
    </cfRule>
  </conditionalFormatting>
  <conditionalFormatting sqref="BD48">
    <cfRule type="cellIs" dxfId="1775" priority="3701" operator="lessThan">
      <formula>$C$4</formula>
    </cfRule>
  </conditionalFormatting>
  <conditionalFormatting sqref="BD48">
    <cfRule type="cellIs" dxfId="1774" priority="3702" operator="lessThan">
      <formula>$C$4</formula>
    </cfRule>
  </conditionalFormatting>
  <conditionalFormatting sqref="BD49">
    <cfRule type="cellIs" dxfId="1773" priority="3703" operator="lessThan">
      <formula>$C$4</formula>
    </cfRule>
  </conditionalFormatting>
  <conditionalFormatting sqref="BD49">
    <cfRule type="cellIs" dxfId="1772" priority="3704" operator="lessThan">
      <formula>$C$4</formula>
    </cfRule>
  </conditionalFormatting>
  <conditionalFormatting sqref="BD50">
    <cfRule type="cellIs" dxfId="1771" priority="3705" operator="lessThan">
      <formula>$C$4</formula>
    </cfRule>
  </conditionalFormatting>
  <conditionalFormatting sqref="BD50">
    <cfRule type="cellIs" dxfId="1770" priority="3706" operator="lessThan">
      <formula>$C$4</formula>
    </cfRule>
  </conditionalFormatting>
  <conditionalFormatting sqref="BD51">
    <cfRule type="cellIs" dxfId="1769" priority="3707" operator="lessThan">
      <formula>$C$4</formula>
    </cfRule>
  </conditionalFormatting>
  <conditionalFormatting sqref="BD51">
    <cfRule type="cellIs" dxfId="1768" priority="3708" operator="lessThan">
      <formula>$C$4</formula>
    </cfRule>
  </conditionalFormatting>
  <conditionalFormatting sqref="BD52">
    <cfRule type="cellIs" dxfId="1767" priority="3709" operator="lessThan">
      <formula>$C$4</formula>
    </cfRule>
  </conditionalFormatting>
  <conditionalFormatting sqref="BD52">
    <cfRule type="cellIs" dxfId="1766" priority="3710" operator="lessThan">
      <formula>$C$4</formula>
    </cfRule>
  </conditionalFormatting>
  <conditionalFormatting sqref="BD53">
    <cfRule type="cellIs" dxfId="1765" priority="3711" operator="lessThan">
      <formula>$C$4</formula>
    </cfRule>
  </conditionalFormatting>
  <conditionalFormatting sqref="BD53">
    <cfRule type="cellIs" dxfId="1764" priority="3712" operator="lessThan">
      <formula>$C$4</formula>
    </cfRule>
  </conditionalFormatting>
  <conditionalFormatting sqref="BD54">
    <cfRule type="cellIs" dxfId="1763" priority="3713" operator="lessThan">
      <formula>$C$4</formula>
    </cfRule>
  </conditionalFormatting>
  <conditionalFormatting sqref="BD54">
    <cfRule type="cellIs" dxfId="1762" priority="3714" operator="lessThan">
      <formula>$C$4</formula>
    </cfRule>
  </conditionalFormatting>
  <conditionalFormatting sqref="BD55">
    <cfRule type="cellIs" dxfId="1761" priority="3715" operator="lessThan">
      <formula>$C$4</formula>
    </cfRule>
  </conditionalFormatting>
  <conditionalFormatting sqref="BD55">
    <cfRule type="cellIs" dxfId="1760" priority="3716" operator="lessThan">
      <formula>$C$4</formula>
    </cfRule>
  </conditionalFormatting>
  <conditionalFormatting sqref="BD56">
    <cfRule type="cellIs" dxfId="1759" priority="3717" operator="lessThan">
      <formula>$C$4</formula>
    </cfRule>
  </conditionalFormatting>
  <conditionalFormatting sqref="BD56">
    <cfRule type="cellIs" dxfId="1758" priority="3718" operator="lessThan">
      <formula>$C$4</formula>
    </cfRule>
  </conditionalFormatting>
  <conditionalFormatting sqref="BD57">
    <cfRule type="cellIs" dxfId="1757" priority="3719" operator="lessThan">
      <formula>$C$4</formula>
    </cfRule>
  </conditionalFormatting>
  <conditionalFormatting sqref="BD57">
    <cfRule type="cellIs" dxfId="1756" priority="3720" operator="lessThan">
      <formula>$C$4</formula>
    </cfRule>
  </conditionalFormatting>
  <conditionalFormatting sqref="BD58">
    <cfRule type="cellIs" dxfId="1755" priority="3721" operator="lessThan">
      <formula>$C$4</formula>
    </cfRule>
  </conditionalFormatting>
  <conditionalFormatting sqref="BD58">
    <cfRule type="cellIs" dxfId="1754" priority="3722" operator="lessThan">
      <formula>$C$4</formula>
    </cfRule>
  </conditionalFormatting>
  <conditionalFormatting sqref="BD59">
    <cfRule type="cellIs" dxfId="1753" priority="3723" operator="lessThan">
      <formula>$C$4</formula>
    </cfRule>
  </conditionalFormatting>
  <conditionalFormatting sqref="BD59">
    <cfRule type="cellIs" dxfId="1752" priority="3724" operator="lessThan">
      <formula>$C$4</formula>
    </cfRule>
  </conditionalFormatting>
  <conditionalFormatting sqref="BD60">
    <cfRule type="cellIs" dxfId="1751" priority="3725" operator="lessThan">
      <formula>$C$4</formula>
    </cfRule>
  </conditionalFormatting>
  <conditionalFormatting sqref="BD60">
    <cfRule type="cellIs" dxfId="1750" priority="3726" operator="lessThan">
      <formula>$C$4</formula>
    </cfRule>
  </conditionalFormatting>
  <conditionalFormatting sqref="BE11:BE43">
    <cfRule type="cellIs" dxfId="1749" priority="3739" operator="lessThan">
      <formula>$C$4</formula>
    </cfRule>
  </conditionalFormatting>
  <conditionalFormatting sqref="BE11:BE43">
    <cfRule type="cellIs" dxfId="1748" priority="3740" operator="lessThan">
      <formula>$C$4</formula>
    </cfRule>
  </conditionalFormatting>
  <conditionalFormatting sqref="BE44">
    <cfRule type="cellIs" dxfId="1747" priority="3793" operator="lessThan">
      <formula>$C$4</formula>
    </cfRule>
  </conditionalFormatting>
  <conditionalFormatting sqref="BE44">
    <cfRule type="cellIs" dxfId="1746" priority="3794" operator="lessThan">
      <formula>$C$4</formula>
    </cfRule>
  </conditionalFormatting>
  <conditionalFormatting sqref="BE45">
    <cfRule type="cellIs" dxfId="1745" priority="3795" operator="lessThan">
      <formula>$C$4</formula>
    </cfRule>
  </conditionalFormatting>
  <conditionalFormatting sqref="BE45">
    <cfRule type="cellIs" dxfId="1744" priority="3796" operator="lessThan">
      <formula>$C$4</formula>
    </cfRule>
  </conditionalFormatting>
  <conditionalFormatting sqref="BE46">
    <cfRule type="cellIs" dxfId="1743" priority="3797" operator="lessThan">
      <formula>$C$4</formula>
    </cfRule>
  </conditionalFormatting>
  <conditionalFormatting sqref="BE46">
    <cfRule type="cellIs" dxfId="1742" priority="3798" operator="lessThan">
      <formula>$C$4</formula>
    </cfRule>
  </conditionalFormatting>
  <conditionalFormatting sqref="BE47">
    <cfRule type="cellIs" dxfId="1741" priority="3799" operator="lessThan">
      <formula>$C$4</formula>
    </cfRule>
  </conditionalFormatting>
  <conditionalFormatting sqref="BE47">
    <cfRule type="cellIs" dxfId="1740" priority="3800" operator="lessThan">
      <formula>$C$4</formula>
    </cfRule>
  </conditionalFormatting>
  <conditionalFormatting sqref="BE48">
    <cfRule type="cellIs" dxfId="1739" priority="3801" operator="lessThan">
      <formula>$C$4</formula>
    </cfRule>
  </conditionalFormatting>
  <conditionalFormatting sqref="BE48">
    <cfRule type="cellIs" dxfId="1738" priority="3802" operator="lessThan">
      <formula>$C$4</formula>
    </cfRule>
  </conditionalFormatting>
  <conditionalFormatting sqref="BE49">
    <cfRule type="cellIs" dxfId="1737" priority="3803" operator="lessThan">
      <formula>$C$4</formula>
    </cfRule>
  </conditionalFormatting>
  <conditionalFormatting sqref="BE49">
    <cfRule type="cellIs" dxfId="1736" priority="3804" operator="lessThan">
      <formula>$C$4</formula>
    </cfRule>
  </conditionalFormatting>
  <conditionalFormatting sqref="BE50">
    <cfRule type="cellIs" dxfId="1735" priority="3805" operator="lessThan">
      <formula>$C$4</formula>
    </cfRule>
  </conditionalFormatting>
  <conditionalFormatting sqref="BE50">
    <cfRule type="cellIs" dxfId="1734" priority="3806" operator="lessThan">
      <formula>$C$4</formula>
    </cfRule>
  </conditionalFormatting>
  <conditionalFormatting sqref="BE51">
    <cfRule type="cellIs" dxfId="1733" priority="3807" operator="lessThan">
      <formula>$C$4</formula>
    </cfRule>
  </conditionalFormatting>
  <conditionalFormatting sqref="BE51">
    <cfRule type="cellIs" dxfId="1732" priority="3808" operator="lessThan">
      <formula>$C$4</formula>
    </cfRule>
  </conditionalFormatting>
  <conditionalFormatting sqref="BE52">
    <cfRule type="cellIs" dxfId="1731" priority="3809" operator="lessThan">
      <formula>$C$4</formula>
    </cfRule>
  </conditionalFormatting>
  <conditionalFormatting sqref="BE52">
    <cfRule type="cellIs" dxfId="1730" priority="3810" operator="lessThan">
      <formula>$C$4</formula>
    </cfRule>
  </conditionalFormatting>
  <conditionalFormatting sqref="BE53">
    <cfRule type="cellIs" dxfId="1729" priority="3811" operator="lessThan">
      <formula>$C$4</formula>
    </cfRule>
  </conditionalFormatting>
  <conditionalFormatting sqref="BE53">
    <cfRule type="cellIs" dxfId="1728" priority="3812" operator="lessThan">
      <formula>$C$4</formula>
    </cfRule>
  </conditionalFormatting>
  <conditionalFormatting sqref="BE54">
    <cfRule type="cellIs" dxfId="1727" priority="3813" operator="lessThan">
      <formula>$C$4</formula>
    </cfRule>
  </conditionalFormatting>
  <conditionalFormatting sqref="BE54">
    <cfRule type="cellIs" dxfId="1726" priority="3814" operator="lessThan">
      <formula>$C$4</formula>
    </cfRule>
  </conditionalFormatting>
  <conditionalFormatting sqref="BE55">
    <cfRule type="cellIs" dxfId="1725" priority="3815" operator="lessThan">
      <formula>$C$4</formula>
    </cfRule>
  </conditionalFormatting>
  <conditionalFormatting sqref="BE55">
    <cfRule type="cellIs" dxfId="1724" priority="3816" operator="lessThan">
      <formula>$C$4</formula>
    </cfRule>
  </conditionalFormatting>
  <conditionalFormatting sqref="BE56">
    <cfRule type="cellIs" dxfId="1723" priority="3817" operator="lessThan">
      <formula>$C$4</formula>
    </cfRule>
  </conditionalFormatting>
  <conditionalFormatting sqref="BE56">
    <cfRule type="cellIs" dxfId="1722" priority="3818" operator="lessThan">
      <formula>$C$4</formula>
    </cfRule>
  </conditionalFormatting>
  <conditionalFormatting sqref="BE57">
    <cfRule type="cellIs" dxfId="1721" priority="3819" operator="lessThan">
      <formula>$C$4</formula>
    </cfRule>
  </conditionalFormatting>
  <conditionalFormatting sqref="BE57">
    <cfRule type="cellIs" dxfId="1720" priority="3820" operator="lessThan">
      <formula>$C$4</formula>
    </cfRule>
  </conditionalFormatting>
  <conditionalFormatting sqref="BE58">
    <cfRule type="cellIs" dxfId="1719" priority="3821" operator="lessThan">
      <formula>$C$4</formula>
    </cfRule>
  </conditionalFormatting>
  <conditionalFormatting sqref="BE58">
    <cfRule type="cellIs" dxfId="1718" priority="3822" operator="lessThan">
      <formula>$C$4</formula>
    </cfRule>
  </conditionalFormatting>
  <conditionalFormatting sqref="BE59">
    <cfRule type="cellIs" dxfId="1717" priority="3823" operator="lessThan">
      <formula>$C$4</formula>
    </cfRule>
  </conditionalFormatting>
  <conditionalFormatting sqref="BE59">
    <cfRule type="cellIs" dxfId="1716" priority="3824" operator="lessThan">
      <formula>$C$4</formula>
    </cfRule>
  </conditionalFormatting>
  <conditionalFormatting sqref="BE60">
    <cfRule type="cellIs" dxfId="1715" priority="3825" operator="lessThan">
      <formula>$C$4</formula>
    </cfRule>
  </conditionalFormatting>
  <conditionalFormatting sqref="BE60">
    <cfRule type="cellIs" dxfId="1714" priority="3826" operator="lessThan">
      <formula>$C$4</formula>
    </cfRule>
  </conditionalFormatting>
  <conditionalFormatting sqref="BF11:BF43">
    <cfRule type="cellIs" dxfId="1713" priority="3839" operator="lessThan">
      <formula>$C$4</formula>
    </cfRule>
  </conditionalFormatting>
  <conditionalFormatting sqref="BF11:BF43">
    <cfRule type="cellIs" dxfId="1712" priority="3840" operator="lessThan">
      <formula>$C$4</formula>
    </cfRule>
  </conditionalFormatting>
  <conditionalFormatting sqref="BF44">
    <cfRule type="cellIs" dxfId="1711" priority="3893" operator="lessThan">
      <formula>$C$4</formula>
    </cfRule>
  </conditionalFormatting>
  <conditionalFormatting sqref="BF44">
    <cfRule type="cellIs" dxfId="1710" priority="3894" operator="lessThan">
      <formula>$C$4</formula>
    </cfRule>
  </conditionalFormatting>
  <conditionalFormatting sqref="BF45">
    <cfRule type="cellIs" dxfId="1709" priority="3895" operator="lessThan">
      <formula>$C$4</formula>
    </cfRule>
  </conditionalFormatting>
  <conditionalFormatting sqref="BF45">
    <cfRule type="cellIs" dxfId="1708" priority="3896" operator="lessThan">
      <formula>$C$4</formula>
    </cfRule>
  </conditionalFormatting>
  <conditionalFormatting sqref="BF46">
    <cfRule type="cellIs" dxfId="1707" priority="3897" operator="lessThan">
      <formula>$C$4</formula>
    </cfRule>
  </conditionalFormatting>
  <conditionalFormatting sqref="BF46">
    <cfRule type="cellIs" dxfId="1706" priority="3898" operator="lessThan">
      <formula>$C$4</formula>
    </cfRule>
  </conditionalFormatting>
  <conditionalFormatting sqref="BF47">
    <cfRule type="cellIs" dxfId="1705" priority="3899" operator="lessThan">
      <formula>$C$4</formula>
    </cfRule>
  </conditionalFormatting>
  <conditionalFormatting sqref="BF47">
    <cfRule type="cellIs" dxfId="1704" priority="3900" operator="lessThan">
      <formula>$C$4</formula>
    </cfRule>
  </conditionalFormatting>
  <conditionalFormatting sqref="BF48">
    <cfRule type="cellIs" dxfId="1703" priority="3901" operator="lessThan">
      <formula>$C$4</formula>
    </cfRule>
  </conditionalFormatting>
  <conditionalFormatting sqref="BF48">
    <cfRule type="cellIs" dxfId="1702" priority="3902" operator="lessThan">
      <formula>$C$4</formula>
    </cfRule>
  </conditionalFormatting>
  <conditionalFormatting sqref="BF49">
    <cfRule type="cellIs" dxfId="1701" priority="3903" operator="lessThan">
      <formula>$C$4</formula>
    </cfRule>
  </conditionalFormatting>
  <conditionalFormatting sqref="BF49">
    <cfRule type="cellIs" dxfId="1700" priority="3904" operator="lessThan">
      <formula>$C$4</formula>
    </cfRule>
  </conditionalFormatting>
  <conditionalFormatting sqref="BF50">
    <cfRule type="cellIs" dxfId="1699" priority="3905" operator="lessThan">
      <formula>$C$4</formula>
    </cfRule>
  </conditionalFormatting>
  <conditionalFormatting sqref="BF50">
    <cfRule type="cellIs" dxfId="1698" priority="3906" operator="lessThan">
      <formula>$C$4</formula>
    </cfRule>
  </conditionalFormatting>
  <conditionalFormatting sqref="BF51">
    <cfRule type="cellIs" dxfId="1697" priority="3907" operator="lessThan">
      <formula>$C$4</formula>
    </cfRule>
  </conditionalFormatting>
  <conditionalFormatting sqref="BF51">
    <cfRule type="cellIs" dxfId="1696" priority="3908" operator="lessThan">
      <formula>$C$4</formula>
    </cfRule>
  </conditionalFormatting>
  <conditionalFormatting sqref="BF52">
    <cfRule type="cellIs" dxfId="1695" priority="3909" operator="lessThan">
      <formula>$C$4</formula>
    </cfRule>
  </conditionalFormatting>
  <conditionalFormatting sqref="BF52">
    <cfRule type="cellIs" dxfId="1694" priority="3910" operator="lessThan">
      <formula>$C$4</formula>
    </cfRule>
  </conditionalFormatting>
  <conditionalFormatting sqref="BF53">
    <cfRule type="cellIs" dxfId="1693" priority="3911" operator="lessThan">
      <formula>$C$4</formula>
    </cfRule>
  </conditionalFormatting>
  <conditionalFormatting sqref="BF53">
    <cfRule type="cellIs" dxfId="1692" priority="3912" operator="lessThan">
      <formula>$C$4</formula>
    </cfRule>
  </conditionalFormatting>
  <conditionalFormatting sqref="BF54">
    <cfRule type="cellIs" dxfId="1691" priority="3913" operator="lessThan">
      <formula>$C$4</formula>
    </cfRule>
  </conditionalFormatting>
  <conditionalFormatting sqref="BF54">
    <cfRule type="cellIs" dxfId="1690" priority="3914" operator="lessThan">
      <formula>$C$4</formula>
    </cfRule>
  </conditionalFormatting>
  <conditionalFormatting sqref="BF55">
    <cfRule type="cellIs" dxfId="1689" priority="3915" operator="lessThan">
      <formula>$C$4</formula>
    </cfRule>
  </conditionalFormatting>
  <conditionalFormatting sqref="BF55">
    <cfRule type="cellIs" dxfId="1688" priority="3916" operator="lessThan">
      <formula>$C$4</formula>
    </cfRule>
  </conditionalFormatting>
  <conditionalFormatting sqref="BF56">
    <cfRule type="cellIs" dxfId="1687" priority="3917" operator="lessThan">
      <formula>$C$4</formula>
    </cfRule>
  </conditionalFormatting>
  <conditionalFormatting sqref="BF56">
    <cfRule type="cellIs" dxfId="1686" priority="3918" operator="lessThan">
      <formula>$C$4</formula>
    </cfRule>
  </conditionalFormatting>
  <conditionalFormatting sqref="BF57">
    <cfRule type="cellIs" dxfId="1685" priority="3919" operator="lessThan">
      <formula>$C$4</formula>
    </cfRule>
  </conditionalFormatting>
  <conditionalFormatting sqref="BF57">
    <cfRule type="cellIs" dxfId="1684" priority="3920" operator="lessThan">
      <formula>$C$4</formula>
    </cfRule>
  </conditionalFormatting>
  <conditionalFormatting sqref="BF58">
    <cfRule type="cellIs" dxfId="1683" priority="3921" operator="lessThan">
      <formula>$C$4</formula>
    </cfRule>
  </conditionalFormatting>
  <conditionalFormatting sqref="BF58">
    <cfRule type="cellIs" dxfId="1682" priority="3922" operator="lessThan">
      <formula>$C$4</formula>
    </cfRule>
  </conditionalFormatting>
  <conditionalFormatting sqref="BF59">
    <cfRule type="cellIs" dxfId="1681" priority="3923" operator="lessThan">
      <formula>$C$4</formula>
    </cfRule>
  </conditionalFormatting>
  <conditionalFormatting sqref="BF59">
    <cfRule type="cellIs" dxfId="1680" priority="3924" operator="lessThan">
      <formula>$C$4</formula>
    </cfRule>
  </conditionalFormatting>
  <conditionalFormatting sqref="BF60">
    <cfRule type="cellIs" dxfId="1679" priority="3925" operator="lessThan">
      <formula>$C$4</formula>
    </cfRule>
  </conditionalFormatting>
  <conditionalFormatting sqref="BF60">
    <cfRule type="cellIs" dxfId="1678" priority="3926" operator="lessThan">
      <formula>$C$4</formula>
    </cfRule>
  </conditionalFormatting>
  <conditionalFormatting sqref="BG11">
    <cfRule type="cellIs" dxfId="1677" priority="3927" operator="lessThan">
      <formula>$C$4</formula>
    </cfRule>
  </conditionalFormatting>
  <conditionalFormatting sqref="BG11">
    <cfRule type="cellIs" dxfId="1676" priority="3928" operator="lessThan">
      <formula>$C$4</formula>
    </cfRule>
  </conditionalFormatting>
  <conditionalFormatting sqref="BG12">
    <cfRule type="cellIs" dxfId="1675" priority="3929" operator="lessThan">
      <formula>$C$4</formula>
    </cfRule>
  </conditionalFormatting>
  <conditionalFormatting sqref="BG12">
    <cfRule type="cellIs" dxfId="1674" priority="3930" operator="lessThan">
      <formula>$C$4</formula>
    </cfRule>
  </conditionalFormatting>
  <conditionalFormatting sqref="BG13">
    <cfRule type="cellIs" dxfId="1673" priority="3931" operator="lessThan">
      <formula>$C$4</formula>
    </cfRule>
  </conditionalFormatting>
  <conditionalFormatting sqref="BG13">
    <cfRule type="cellIs" dxfId="1672" priority="3932" operator="lessThan">
      <formula>$C$4</formula>
    </cfRule>
  </conditionalFormatting>
  <conditionalFormatting sqref="BG14">
    <cfRule type="cellIs" dxfId="1671" priority="3933" operator="lessThan">
      <formula>$C$4</formula>
    </cfRule>
  </conditionalFormatting>
  <conditionalFormatting sqref="BG14">
    <cfRule type="cellIs" dxfId="1670" priority="3934" operator="lessThan">
      <formula>$C$4</formula>
    </cfRule>
  </conditionalFormatting>
  <conditionalFormatting sqref="BG15">
    <cfRule type="cellIs" dxfId="1669" priority="3935" operator="lessThan">
      <formula>$C$4</formula>
    </cfRule>
  </conditionalFormatting>
  <conditionalFormatting sqref="BG15">
    <cfRule type="cellIs" dxfId="1668" priority="3936" operator="lessThan">
      <formula>$C$4</formula>
    </cfRule>
  </conditionalFormatting>
  <conditionalFormatting sqref="BG16">
    <cfRule type="cellIs" dxfId="1667" priority="3937" operator="lessThan">
      <formula>$C$4</formula>
    </cfRule>
  </conditionalFormatting>
  <conditionalFormatting sqref="BG16">
    <cfRule type="cellIs" dxfId="1666" priority="3938" operator="lessThan">
      <formula>$C$4</formula>
    </cfRule>
  </conditionalFormatting>
  <conditionalFormatting sqref="BG17">
    <cfRule type="cellIs" dxfId="1665" priority="3939" operator="lessThan">
      <formula>$C$4</formula>
    </cfRule>
  </conditionalFormatting>
  <conditionalFormatting sqref="BG17">
    <cfRule type="cellIs" dxfId="1664" priority="3940" operator="lessThan">
      <formula>$C$4</formula>
    </cfRule>
  </conditionalFormatting>
  <conditionalFormatting sqref="BG18">
    <cfRule type="cellIs" dxfId="1663" priority="3941" operator="lessThan">
      <formula>$C$4</formula>
    </cfRule>
  </conditionalFormatting>
  <conditionalFormatting sqref="BG18">
    <cfRule type="cellIs" dxfId="1662" priority="3942" operator="lessThan">
      <formula>$C$4</formula>
    </cfRule>
  </conditionalFormatting>
  <conditionalFormatting sqref="BG19">
    <cfRule type="cellIs" dxfId="1661" priority="3943" operator="lessThan">
      <formula>$C$4</formula>
    </cfRule>
  </conditionalFormatting>
  <conditionalFormatting sqref="BG19">
    <cfRule type="cellIs" dxfId="1660" priority="3944" operator="lessThan">
      <formula>$C$4</formula>
    </cfRule>
  </conditionalFormatting>
  <conditionalFormatting sqref="BG20">
    <cfRule type="cellIs" dxfId="1659" priority="3945" operator="lessThan">
      <formula>$C$4</formula>
    </cfRule>
  </conditionalFormatting>
  <conditionalFormatting sqref="BG20">
    <cfRule type="cellIs" dxfId="1658" priority="3946" operator="lessThan">
      <formula>$C$4</formula>
    </cfRule>
  </conditionalFormatting>
  <conditionalFormatting sqref="BG21">
    <cfRule type="cellIs" dxfId="1657" priority="3947" operator="lessThan">
      <formula>$C$4</formula>
    </cfRule>
  </conditionalFormatting>
  <conditionalFormatting sqref="BG21">
    <cfRule type="cellIs" dxfId="1656" priority="3948" operator="lessThan">
      <formula>$C$4</formula>
    </cfRule>
  </conditionalFormatting>
  <conditionalFormatting sqref="BG22">
    <cfRule type="cellIs" dxfId="1655" priority="3949" operator="lessThan">
      <formula>$C$4</formula>
    </cfRule>
  </conditionalFormatting>
  <conditionalFormatting sqref="BG22">
    <cfRule type="cellIs" dxfId="1654" priority="3950" operator="lessThan">
      <formula>$C$4</formula>
    </cfRule>
  </conditionalFormatting>
  <conditionalFormatting sqref="BG23">
    <cfRule type="cellIs" dxfId="1653" priority="3951" operator="lessThan">
      <formula>$C$4</formula>
    </cfRule>
  </conditionalFormatting>
  <conditionalFormatting sqref="BG23">
    <cfRule type="cellIs" dxfId="1652" priority="3952" operator="lessThan">
      <formula>$C$4</formula>
    </cfRule>
  </conditionalFormatting>
  <conditionalFormatting sqref="BG24">
    <cfRule type="cellIs" dxfId="1651" priority="3953" operator="lessThan">
      <formula>$C$4</formula>
    </cfRule>
  </conditionalFormatting>
  <conditionalFormatting sqref="BG24">
    <cfRule type="cellIs" dxfId="1650" priority="3954" operator="lessThan">
      <formula>$C$4</formula>
    </cfRule>
  </conditionalFormatting>
  <conditionalFormatting sqref="BG25">
    <cfRule type="cellIs" dxfId="1649" priority="3955" operator="lessThan">
      <formula>$C$4</formula>
    </cfRule>
  </conditionalFormatting>
  <conditionalFormatting sqref="BG25">
    <cfRule type="cellIs" dxfId="1648" priority="3956" operator="lessThan">
      <formula>$C$4</formula>
    </cfRule>
  </conditionalFormatting>
  <conditionalFormatting sqref="BG26">
    <cfRule type="cellIs" dxfId="1647" priority="3957" operator="lessThan">
      <formula>$C$4</formula>
    </cfRule>
  </conditionalFormatting>
  <conditionalFormatting sqref="BG26">
    <cfRule type="cellIs" dxfId="1646" priority="3958" operator="lessThan">
      <formula>$C$4</formula>
    </cfRule>
  </conditionalFormatting>
  <conditionalFormatting sqref="BG27">
    <cfRule type="cellIs" dxfId="1645" priority="3959" operator="lessThan">
      <formula>$C$4</formula>
    </cfRule>
  </conditionalFormatting>
  <conditionalFormatting sqref="BG27">
    <cfRule type="cellIs" dxfId="1644" priority="3960" operator="lessThan">
      <formula>$C$4</formula>
    </cfRule>
  </conditionalFormatting>
  <conditionalFormatting sqref="BG28">
    <cfRule type="cellIs" dxfId="1643" priority="3961" operator="lessThan">
      <formula>$C$4</formula>
    </cfRule>
  </conditionalFormatting>
  <conditionalFormatting sqref="BG28">
    <cfRule type="cellIs" dxfId="1642" priority="3962" operator="lessThan">
      <formula>$C$4</formula>
    </cfRule>
  </conditionalFormatting>
  <conditionalFormatting sqref="BG29">
    <cfRule type="cellIs" dxfId="1641" priority="3963" operator="lessThan">
      <formula>$C$4</formula>
    </cfRule>
  </conditionalFormatting>
  <conditionalFormatting sqref="BG29">
    <cfRule type="cellIs" dxfId="1640" priority="3964" operator="lessThan">
      <formula>$C$4</formula>
    </cfRule>
  </conditionalFormatting>
  <conditionalFormatting sqref="BG30">
    <cfRule type="cellIs" dxfId="1639" priority="3965" operator="lessThan">
      <formula>$C$4</formula>
    </cfRule>
  </conditionalFormatting>
  <conditionalFormatting sqref="BG30">
    <cfRule type="cellIs" dxfId="1638" priority="3966" operator="lessThan">
      <formula>$C$4</formula>
    </cfRule>
  </conditionalFormatting>
  <conditionalFormatting sqref="BG31">
    <cfRule type="cellIs" dxfId="1637" priority="3967" operator="lessThan">
      <formula>$C$4</formula>
    </cfRule>
  </conditionalFormatting>
  <conditionalFormatting sqref="BG31">
    <cfRule type="cellIs" dxfId="1636" priority="3968" operator="lessThan">
      <formula>$C$4</formula>
    </cfRule>
  </conditionalFormatting>
  <conditionalFormatting sqref="BG32">
    <cfRule type="cellIs" dxfId="1635" priority="3969" operator="lessThan">
      <formula>$C$4</formula>
    </cfRule>
  </conditionalFormatting>
  <conditionalFormatting sqref="BG32">
    <cfRule type="cellIs" dxfId="1634" priority="3970" operator="lessThan">
      <formula>$C$4</formula>
    </cfRule>
  </conditionalFormatting>
  <conditionalFormatting sqref="BG33">
    <cfRule type="cellIs" dxfId="1633" priority="3971" operator="lessThan">
      <formula>$C$4</formula>
    </cfRule>
  </conditionalFormatting>
  <conditionalFormatting sqref="BG33">
    <cfRule type="cellIs" dxfId="1632" priority="3972" operator="lessThan">
      <formula>$C$4</formula>
    </cfRule>
  </conditionalFormatting>
  <conditionalFormatting sqref="BG34">
    <cfRule type="cellIs" dxfId="1631" priority="3973" operator="lessThan">
      <formula>$C$4</formula>
    </cfRule>
  </conditionalFormatting>
  <conditionalFormatting sqref="BG34">
    <cfRule type="cellIs" dxfId="1630" priority="3974" operator="lessThan">
      <formula>$C$4</formula>
    </cfRule>
  </conditionalFormatting>
  <conditionalFormatting sqref="BG35">
    <cfRule type="cellIs" dxfId="1629" priority="3975" operator="lessThan">
      <formula>$C$4</formula>
    </cfRule>
  </conditionalFormatting>
  <conditionalFormatting sqref="BG35">
    <cfRule type="cellIs" dxfId="1628" priority="3976" operator="lessThan">
      <formula>$C$4</formula>
    </cfRule>
  </conditionalFormatting>
  <conditionalFormatting sqref="BG36">
    <cfRule type="cellIs" dxfId="1627" priority="3977" operator="lessThan">
      <formula>$C$4</formula>
    </cfRule>
  </conditionalFormatting>
  <conditionalFormatting sqref="BG36">
    <cfRule type="cellIs" dxfId="1626" priority="3978" operator="lessThan">
      <formula>$C$4</formula>
    </cfRule>
  </conditionalFormatting>
  <conditionalFormatting sqref="BG37">
    <cfRule type="cellIs" dxfId="1625" priority="3979" operator="lessThan">
      <formula>$C$4</formula>
    </cfRule>
  </conditionalFormatting>
  <conditionalFormatting sqref="BG37">
    <cfRule type="cellIs" dxfId="1624" priority="3980" operator="lessThan">
      <formula>$C$4</formula>
    </cfRule>
  </conditionalFormatting>
  <conditionalFormatting sqref="BG38">
    <cfRule type="cellIs" dxfId="1623" priority="3981" operator="lessThan">
      <formula>$C$4</formula>
    </cfRule>
  </conditionalFormatting>
  <conditionalFormatting sqref="BG38">
    <cfRule type="cellIs" dxfId="1622" priority="3982" operator="lessThan">
      <formula>$C$4</formula>
    </cfRule>
  </conditionalFormatting>
  <conditionalFormatting sqref="BG39">
    <cfRule type="cellIs" dxfId="1621" priority="3983" operator="lessThan">
      <formula>$C$4</formula>
    </cfRule>
  </conditionalFormatting>
  <conditionalFormatting sqref="BG39">
    <cfRule type="cellIs" dxfId="1620" priority="3984" operator="lessThan">
      <formula>$C$4</formula>
    </cfRule>
  </conditionalFormatting>
  <conditionalFormatting sqref="BG40">
    <cfRule type="cellIs" dxfId="1619" priority="3985" operator="lessThan">
      <formula>$C$4</formula>
    </cfRule>
  </conditionalFormatting>
  <conditionalFormatting sqref="BG40">
    <cfRule type="cellIs" dxfId="1618" priority="3986" operator="lessThan">
      <formula>$C$4</formula>
    </cfRule>
  </conditionalFormatting>
  <conditionalFormatting sqref="BG41">
    <cfRule type="cellIs" dxfId="1617" priority="3987" operator="lessThan">
      <formula>$C$4</formula>
    </cfRule>
  </conditionalFormatting>
  <conditionalFormatting sqref="BG41">
    <cfRule type="cellIs" dxfId="1616" priority="3988" operator="lessThan">
      <formula>$C$4</formula>
    </cfRule>
  </conditionalFormatting>
  <conditionalFormatting sqref="BG42">
    <cfRule type="cellIs" dxfId="1615" priority="3989" operator="lessThan">
      <formula>$C$4</formula>
    </cfRule>
  </conditionalFormatting>
  <conditionalFormatting sqref="BG42">
    <cfRule type="cellIs" dxfId="1614" priority="3990" operator="lessThan">
      <formula>$C$4</formula>
    </cfRule>
  </conditionalFormatting>
  <conditionalFormatting sqref="BG43">
    <cfRule type="cellIs" dxfId="1613" priority="3991" operator="lessThan">
      <formula>$C$4</formula>
    </cfRule>
  </conditionalFormatting>
  <conditionalFormatting sqref="BG43">
    <cfRule type="cellIs" dxfId="1612" priority="3992" operator="lessThan">
      <formula>$C$4</formula>
    </cfRule>
  </conditionalFormatting>
  <conditionalFormatting sqref="BG44">
    <cfRule type="cellIs" dxfId="1611" priority="3993" operator="lessThan">
      <formula>$C$4</formula>
    </cfRule>
  </conditionalFormatting>
  <conditionalFormatting sqref="BG44">
    <cfRule type="cellIs" dxfId="1610" priority="3994" operator="lessThan">
      <formula>$C$4</formula>
    </cfRule>
  </conditionalFormatting>
  <conditionalFormatting sqref="BG45">
    <cfRule type="cellIs" dxfId="1609" priority="3995" operator="lessThan">
      <formula>$C$4</formula>
    </cfRule>
  </conditionalFormatting>
  <conditionalFormatting sqref="BG45">
    <cfRule type="cellIs" dxfId="1608" priority="3996" operator="lessThan">
      <formula>$C$4</formula>
    </cfRule>
  </conditionalFormatting>
  <conditionalFormatting sqref="BG46">
    <cfRule type="cellIs" dxfId="1607" priority="3997" operator="lessThan">
      <formula>$C$4</formula>
    </cfRule>
  </conditionalFormatting>
  <conditionalFormatting sqref="BG46">
    <cfRule type="cellIs" dxfId="1606" priority="3998" operator="lessThan">
      <formula>$C$4</formula>
    </cfRule>
  </conditionalFormatting>
  <conditionalFormatting sqref="BG47">
    <cfRule type="cellIs" dxfId="1605" priority="3999" operator="lessThan">
      <formula>$C$4</formula>
    </cfRule>
  </conditionalFormatting>
  <conditionalFormatting sqref="BG47">
    <cfRule type="cellIs" dxfId="1604" priority="4000" operator="lessThan">
      <formula>$C$4</formula>
    </cfRule>
  </conditionalFormatting>
  <conditionalFormatting sqref="BG48">
    <cfRule type="cellIs" dxfId="1603" priority="4001" operator="lessThan">
      <formula>$C$4</formula>
    </cfRule>
  </conditionalFormatting>
  <conditionalFormatting sqref="BG48">
    <cfRule type="cellIs" dxfId="1602" priority="4002" operator="lessThan">
      <formula>$C$4</formula>
    </cfRule>
  </conditionalFormatting>
  <conditionalFormatting sqref="BG49">
    <cfRule type="cellIs" dxfId="1601" priority="4003" operator="lessThan">
      <formula>$C$4</formula>
    </cfRule>
  </conditionalFormatting>
  <conditionalFormatting sqref="BG49">
    <cfRule type="cellIs" dxfId="1600" priority="4004" operator="lessThan">
      <formula>$C$4</formula>
    </cfRule>
  </conditionalFormatting>
  <conditionalFormatting sqref="BG50">
    <cfRule type="cellIs" dxfId="1599" priority="4005" operator="lessThan">
      <formula>$C$4</formula>
    </cfRule>
  </conditionalFormatting>
  <conditionalFormatting sqref="BG50">
    <cfRule type="cellIs" dxfId="1598" priority="4006" operator="lessThan">
      <formula>$C$4</formula>
    </cfRule>
  </conditionalFormatting>
  <conditionalFormatting sqref="BG51">
    <cfRule type="cellIs" dxfId="1597" priority="4007" operator="lessThan">
      <formula>$C$4</formula>
    </cfRule>
  </conditionalFormatting>
  <conditionalFormatting sqref="BG51">
    <cfRule type="cellIs" dxfId="1596" priority="4008" operator="lessThan">
      <formula>$C$4</formula>
    </cfRule>
  </conditionalFormatting>
  <conditionalFormatting sqref="BG52">
    <cfRule type="cellIs" dxfId="1595" priority="4009" operator="lessThan">
      <formula>$C$4</formula>
    </cfRule>
  </conditionalFormatting>
  <conditionalFormatting sqref="BG52">
    <cfRule type="cellIs" dxfId="1594" priority="4010" operator="lessThan">
      <formula>$C$4</formula>
    </cfRule>
  </conditionalFormatting>
  <conditionalFormatting sqref="BG53">
    <cfRule type="cellIs" dxfId="1593" priority="4011" operator="lessThan">
      <formula>$C$4</formula>
    </cfRule>
  </conditionalFormatting>
  <conditionalFormatting sqref="BG53">
    <cfRule type="cellIs" dxfId="1592" priority="4012" operator="lessThan">
      <formula>$C$4</formula>
    </cfRule>
  </conditionalFormatting>
  <conditionalFormatting sqref="BG54">
    <cfRule type="cellIs" dxfId="1591" priority="4013" operator="lessThan">
      <formula>$C$4</formula>
    </cfRule>
  </conditionalFormatting>
  <conditionalFormatting sqref="BG54">
    <cfRule type="cellIs" dxfId="1590" priority="4014" operator="lessThan">
      <formula>$C$4</formula>
    </cfRule>
  </conditionalFormatting>
  <conditionalFormatting sqref="BG55">
    <cfRule type="cellIs" dxfId="1589" priority="4015" operator="lessThan">
      <formula>$C$4</formula>
    </cfRule>
  </conditionalFormatting>
  <conditionalFormatting sqref="BG55">
    <cfRule type="cellIs" dxfId="1588" priority="4016" operator="lessThan">
      <formula>$C$4</formula>
    </cfRule>
  </conditionalFormatting>
  <conditionalFormatting sqref="BG56">
    <cfRule type="cellIs" dxfId="1587" priority="4017" operator="lessThan">
      <formula>$C$4</formula>
    </cfRule>
  </conditionalFormatting>
  <conditionalFormatting sqref="BG56">
    <cfRule type="cellIs" dxfId="1586" priority="4018" operator="lessThan">
      <formula>$C$4</formula>
    </cfRule>
  </conditionalFormatting>
  <conditionalFormatting sqref="BG57">
    <cfRule type="cellIs" dxfId="1585" priority="4019" operator="lessThan">
      <formula>$C$4</formula>
    </cfRule>
  </conditionalFormatting>
  <conditionalFormatting sqref="BG57">
    <cfRule type="cellIs" dxfId="1584" priority="4020" operator="lessThan">
      <formula>$C$4</formula>
    </cfRule>
  </conditionalFormatting>
  <conditionalFormatting sqref="BG58">
    <cfRule type="cellIs" dxfId="1583" priority="4021" operator="lessThan">
      <formula>$C$4</formula>
    </cfRule>
  </conditionalFormatting>
  <conditionalFormatting sqref="BG58">
    <cfRule type="cellIs" dxfId="1582" priority="4022" operator="lessThan">
      <formula>$C$4</formula>
    </cfRule>
  </conditionalFormatting>
  <conditionalFormatting sqref="BG59">
    <cfRule type="cellIs" dxfId="1581" priority="4023" operator="lessThan">
      <formula>$C$4</formula>
    </cfRule>
  </conditionalFormatting>
  <conditionalFormatting sqref="BG59">
    <cfRule type="cellIs" dxfId="1580" priority="4024" operator="lessThan">
      <formula>$C$4</formula>
    </cfRule>
  </conditionalFormatting>
  <conditionalFormatting sqref="BG60">
    <cfRule type="cellIs" dxfId="1579" priority="4025" operator="lessThan">
      <formula>$C$4</formula>
    </cfRule>
  </conditionalFormatting>
  <conditionalFormatting sqref="BG60">
    <cfRule type="cellIs" dxfId="1578" priority="4026" operator="lessThan">
      <formula>$C$4</formula>
    </cfRule>
  </conditionalFormatting>
  <conditionalFormatting sqref="BH11">
    <cfRule type="cellIs" dxfId="1577" priority="4027" operator="lessThan">
      <formula>$C$4</formula>
    </cfRule>
  </conditionalFormatting>
  <conditionalFormatting sqref="BH11">
    <cfRule type="cellIs" dxfId="1576" priority="4028" operator="lessThan">
      <formula>$C$4</formula>
    </cfRule>
  </conditionalFormatting>
  <conditionalFormatting sqref="BH12">
    <cfRule type="cellIs" dxfId="1575" priority="4029" operator="lessThan">
      <formula>$C$4</formula>
    </cfRule>
  </conditionalFormatting>
  <conditionalFormatting sqref="BH12">
    <cfRule type="cellIs" dxfId="1574" priority="4030" operator="lessThan">
      <formula>$C$4</formula>
    </cfRule>
  </conditionalFormatting>
  <conditionalFormatting sqref="BH13">
    <cfRule type="cellIs" dxfId="1573" priority="4031" operator="lessThan">
      <formula>$C$4</formula>
    </cfRule>
  </conditionalFormatting>
  <conditionalFormatting sqref="BH13">
    <cfRule type="cellIs" dxfId="1572" priority="4032" operator="lessThan">
      <formula>$C$4</formula>
    </cfRule>
  </conditionalFormatting>
  <conditionalFormatting sqref="BH14">
    <cfRule type="cellIs" dxfId="1571" priority="4033" operator="lessThan">
      <formula>$C$4</formula>
    </cfRule>
  </conditionalFormatting>
  <conditionalFormatting sqref="BH14">
    <cfRule type="cellIs" dxfId="1570" priority="4034" operator="lessThan">
      <formula>$C$4</formula>
    </cfRule>
  </conditionalFormatting>
  <conditionalFormatting sqref="BH15">
    <cfRule type="cellIs" dxfId="1569" priority="4035" operator="lessThan">
      <formula>$C$4</formula>
    </cfRule>
  </conditionalFormatting>
  <conditionalFormatting sqref="BH15">
    <cfRule type="cellIs" dxfId="1568" priority="4036" operator="lessThan">
      <formula>$C$4</formula>
    </cfRule>
  </conditionalFormatting>
  <conditionalFormatting sqref="BH16">
    <cfRule type="cellIs" dxfId="1567" priority="4037" operator="lessThan">
      <formula>$C$4</formula>
    </cfRule>
  </conditionalFormatting>
  <conditionalFormatting sqref="BH16">
    <cfRule type="cellIs" dxfId="1566" priority="4038" operator="lessThan">
      <formula>$C$4</formula>
    </cfRule>
  </conditionalFormatting>
  <conditionalFormatting sqref="BH17">
    <cfRule type="cellIs" dxfId="1565" priority="4039" operator="lessThan">
      <formula>$C$4</formula>
    </cfRule>
  </conditionalFormatting>
  <conditionalFormatting sqref="BH17">
    <cfRule type="cellIs" dxfId="1564" priority="4040" operator="lessThan">
      <formula>$C$4</formula>
    </cfRule>
  </conditionalFormatting>
  <conditionalFormatting sqref="BH18">
    <cfRule type="cellIs" dxfId="1563" priority="4041" operator="lessThan">
      <formula>$C$4</formula>
    </cfRule>
  </conditionalFormatting>
  <conditionalFormatting sqref="BH18">
    <cfRule type="cellIs" dxfId="1562" priority="4042" operator="lessThan">
      <formula>$C$4</formula>
    </cfRule>
  </conditionalFormatting>
  <conditionalFormatting sqref="BH19">
    <cfRule type="cellIs" dxfId="1561" priority="4043" operator="lessThan">
      <formula>$C$4</formula>
    </cfRule>
  </conditionalFormatting>
  <conditionalFormatting sqref="BH19">
    <cfRule type="cellIs" dxfId="1560" priority="4044" operator="lessThan">
      <formula>$C$4</formula>
    </cfRule>
  </conditionalFormatting>
  <conditionalFormatting sqref="BH20">
    <cfRule type="cellIs" dxfId="1559" priority="4045" operator="lessThan">
      <formula>$C$4</formula>
    </cfRule>
  </conditionalFormatting>
  <conditionalFormatting sqref="BH20">
    <cfRule type="cellIs" dxfId="1558" priority="4046" operator="lessThan">
      <formula>$C$4</formula>
    </cfRule>
  </conditionalFormatting>
  <conditionalFormatting sqref="BH21">
    <cfRule type="cellIs" dxfId="1557" priority="4047" operator="lessThan">
      <formula>$C$4</formula>
    </cfRule>
  </conditionalFormatting>
  <conditionalFormatting sqref="BH21">
    <cfRule type="cellIs" dxfId="1556" priority="4048" operator="lessThan">
      <formula>$C$4</formula>
    </cfRule>
  </conditionalFormatting>
  <conditionalFormatting sqref="BH22">
    <cfRule type="cellIs" dxfId="1555" priority="4049" operator="lessThan">
      <formula>$C$4</formula>
    </cfRule>
  </conditionalFormatting>
  <conditionalFormatting sqref="BH22">
    <cfRule type="cellIs" dxfId="1554" priority="4050" operator="lessThan">
      <formula>$C$4</formula>
    </cfRule>
  </conditionalFormatting>
  <conditionalFormatting sqref="BH23">
    <cfRule type="cellIs" dxfId="1553" priority="4051" operator="lessThan">
      <formula>$C$4</formula>
    </cfRule>
  </conditionalFormatting>
  <conditionalFormatting sqref="BH23">
    <cfRule type="cellIs" dxfId="1552" priority="4052" operator="lessThan">
      <formula>$C$4</formula>
    </cfRule>
  </conditionalFormatting>
  <conditionalFormatting sqref="BH24">
    <cfRule type="cellIs" dxfId="1551" priority="4053" operator="lessThan">
      <formula>$C$4</formula>
    </cfRule>
  </conditionalFormatting>
  <conditionalFormatting sqref="BH24">
    <cfRule type="cellIs" dxfId="1550" priority="4054" operator="lessThan">
      <formula>$C$4</formula>
    </cfRule>
  </conditionalFormatting>
  <conditionalFormatting sqref="BH25">
    <cfRule type="cellIs" dxfId="1549" priority="4055" operator="lessThan">
      <formula>$C$4</formula>
    </cfRule>
  </conditionalFormatting>
  <conditionalFormatting sqref="BH25">
    <cfRule type="cellIs" dxfId="1548" priority="4056" operator="lessThan">
      <formula>$C$4</formula>
    </cfRule>
  </conditionalFormatting>
  <conditionalFormatting sqref="BH26">
    <cfRule type="cellIs" dxfId="1547" priority="4057" operator="lessThan">
      <formula>$C$4</formula>
    </cfRule>
  </conditionalFormatting>
  <conditionalFormatting sqref="BH26">
    <cfRule type="cellIs" dxfId="1546" priority="4058" operator="lessThan">
      <formula>$C$4</formula>
    </cfRule>
  </conditionalFormatting>
  <conditionalFormatting sqref="BH27">
    <cfRule type="cellIs" dxfId="1545" priority="4059" operator="lessThan">
      <formula>$C$4</formula>
    </cfRule>
  </conditionalFormatting>
  <conditionalFormatting sqref="BH27">
    <cfRule type="cellIs" dxfId="1544" priority="4060" operator="lessThan">
      <formula>$C$4</formula>
    </cfRule>
  </conditionalFormatting>
  <conditionalFormatting sqref="BH28">
    <cfRule type="cellIs" dxfId="1543" priority="4061" operator="lessThan">
      <formula>$C$4</formula>
    </cfRule>
  </conditionalFormatting>
  <conditionalFormatting sqref="BH28">
    <cfRule type="cellIs" dxfId="1542" priority="4062" operator="lessThan">
      <formula>$C$4</formula>
    </cfRule>
  </conditionalFormatting>
  <conditionalFormatting sqref="BH29">
    <cfRule type="cellIs" dxfId="1541" priority="4063" operator="lessThan">
      <formula>$C$4</formula>
    </cfRule>
  </conditionalFormatting>
  <conditionalFormatting sqref="BH29">
    <cfRule type="cellIs" dxfId="1540" priority="4064" operator="lessThan">
      <formula>$C$4</formula>
    </cfRule>
  </conditionalFormatting>
  <conditionalFormatting sqref="BH30">
    <cfRule type="cellIs" dxfId="1539" priority="4065" operator="lessThan">
      <formula>$C$4</formula>
    </cfRule>
  </conditionalFormatting>
  <conditionalFormatting sqref="BH30">
    <cfRule type="cellIs" dxfId="1538" priority="4066" operator="lessThan">
      <formula>$C$4</formula>
    </cfRule>
  </conditionalFormatting>
  <conditionalFormatting sqref="BH31">
    <cfRule type="cellIs" dxfId="1537" priority="4067" operator="lessThan">
      <formula>$C$4</formula>
    </cfRule>
  </conditionalFormatting>
  <conditionalFormatting sqref="BH31">
    <cfRule type="cellIs" dxfId="1536" priority="4068" operator="lessThan">
      <formula>$C$4</formula>
    </cfRule>
  </conditionalFormatting>
  <conditionalFormatting sqref="BH32">
    <cfRule type="cellIs" dxfId="1535" priority="4069" operator="lessThan">
      <formula>$C$4</formula>
    </cfRule>
  </conditionalFormatting>
  <conditionalFormatting sqref="BH32">
    <cfRule type="cellIs" dxfId="1534" priority="4070" operator="lessThan">
      <formula>$C$4</formula>
    </cfRule>
  </conditionalFormatting>
  <conditionalFormatting sqref="BH33">
    <cfRule type="cellIs" dxfId="1533" priority="4071" operator="lessThan">
      <formula>$C$4</formula>
    </cfRule>
  </conditionalFormatting>
  <conditionalFormatting sqref="BH33">
    <cfRule type="cellIs" dxfId="1532" priority="4072" operator="lessThan">
      <formula>$C$4</formula>
    </cfRule>
  </conditionalFormatting>
  <conditionalFormatting sqref="BH34">
    <cfRule type="cellIs" dxfId="1531" priority="4073" operator="lessThan">
      <formula>$C$4</formula>
    </cfRule>
  </conditionalFormatting>
  <conditionalFormatting sqref="BH34">
    <cfRule type="cellIs" dxfId="1530" priority="4074" operator="lessThan">
      <formula>$C$4</formula>
    </cfRule>
  </conditionalFormatting>
  <conditionalFormatting sqref="BH35">
    <cfRule type="cellIs" dxfId="1529" priority="4075" operator="lessThan">
      <formula>$C$4</formula>
    </cfRule>
  </conditionalFormatting>
  <conditionalFormatting sqref="BH35">
    <cfRule type="cellIs" dxfId="1528" priority="4076" operator="lessThan">
      <formula>$C$4</formula>
    </cfRule>
  </conditionalFormatting>
  <conditionalFormatting sqref="BH36">
    <cfRule type="cellIs" dxfId="1527" priority="4077" operator="lessThan">
      <formula>$C$4</formula>
    </cfRule>
  </conditionalFormatting>
  <conditionalFormatting sqref="BH36">
    <cfRule type="cellIs" dxfId="1526" priority="4078" operator="lessThan">
      <formula>$C$4</formula>
    </cfRule>
  </conditionalFormatting>
  <conditionalFormatting sqref="BH37">
    <cfRule type="cellIs" dxfId="1525" priority="4079" operator="lessThan">
      <formula>$C$4</formula>
    </cfRule>
  </conditionalFormatting>
  <conditionalFormatting sqref="BH37">
    <cfRule type="cellIs" dxfId="1524" priority="4080" operator="lessThan">
      <formula>$C$4</formula>
    </cfRule>
  </conditionalFormatting>
  <conditionalFormatting sqref="BH38">
    <cfRule type="cellIs" dxfId="1523" priority="4081" operator="lessThan">
      <formula>$C$4</formula>
    </cfRule>
  </conditionalFormatting>
  <conditionalFormatting sqref="BH38">
    <cfRule type="cellIs" dxfId="1522" priority="4082" operator="lessThan">
      <formula>$C$4</formula>
    </cfRule>
  </conditionalFormatting>
  <conditionalFormatting sqref="BH39">
    <cfRule type="cellIs" dxfId="1521" priority="4083" operator="lessThan">
      <formula>$C$4</formula>
    </cfRule>
  </conditionalFormatting>
  <conditionalFormatting sqref="BH39">
    <cfRule type="cellIs" dxfId="1520" priority="4084" operator="lessThan">
      <formula>$C$4</formula>
    </cfRule>
  </conditionalFormatting>
  <conditionalFormatting sqref="BH40">
    <cfRule type="cellIs" dxfId="1519" priority="4085" operator="lessThan">
      <formula>$C$4</formula>
    </cfRule>
  </conditionalFormatting>
  <conditionalFormatting sqref="BH40">
    <cfRule type="cellIs" dxfId="1518" priority="4086" operator="lessThan">
      <formula>$C$4</formula>
    </cfRule>
  </conditionalFormatting>
  <conditionalFormatting sqref="BH41">
    <cfRule type="cellIs" dxfId="1517" priority="4087" operator="lessThan">
      <formula>$C$4</formula>
    </cfRule>
  </conditionalFormatting>
  <conditionalFormatting sqref="BH41">
    <cfRule type="cellIs" dxfId="1516" priority="4088" operator="lessThan">
      <formula>$C$4</formula>
    </cfRule>
  </conditionalFormatting>
  <conditionalFormatting sqref="BH42">
    <cfRule type="cellIs" dxfId="1515" priority="4089" operator="lessThan">
      <formula>$C$4</formula>
    </cfRule>
  </conditionalFormatting>
  <conditionalFormatting sqref="BH42">
    <cfRule type="cellIs" dxfId="1514" priority="4090" operator="lessThan">
      <formula>$C$4</formula>
    </cfRule>
  </conditionalFormatting>
  <conditionalFormatting sqref="BH43">
    <cfRule type="cellIs" dxfId="1513" priority="4091" operator="lessThan">
      <formula>$C$4</formula>
    </cfRule>
  </conditionalFormatting>
  <conditionalFormatting sqref="BH43">
    <cfRule type="cellIs" dxfId="1512" priority="4092" operator="lessThan">
      <formula>$C$4</formula>
    </cfRule>
  </conditionalFormatting>
  <conditionalFormatting sqref="BH44">
    <cfRule type="cellIs" dxfId="1511" priority="4093" operator="lessThan">
      <formula>$C$4</formula>
    </cfRule>
  </conditionalFormatting>
  <conditionalFormatting sqref="BH44">
    <cfRule type="cellIs" dxfId="1510" priority="4094" operator="lessThan">
      <formula>$C$4</formula>
    </cfRule>
  </conditionalFormatting>
  <conditionalFormatting sqref="BH45">
    <cfRule type="cellIs" dxfId="1509" priority="4095" operator="lessThan">
      <formula>$C$4</formula>
    </cfRule>
  </conditionalFormatting>
  <conditionalFormatting sqref="BH45">
    <cfRule type="cellIs" dxfId="1508" priority="4096" operator="lessThan">
      <formula>$C$4</formula>
    </cfRule>
  </conditionalFormatting>
  <conditionalFormatting sqref="BH46">
    <cfRule type="cellIs" dxfId="1507" priority="4097" operator="lessThan">
      <formula>$C$4</formula>
    </cfRule>
  </conditionalFormatting>
  <conditionalFormatting sqref="BH46">
    <cfRule type="cellIs" dxfId="1506" priority="4098" operator="lessThan">
      <formula>$C$4</formula>
    </cfRule>
  </conditionalFormatting>
  <conditionalFormatting sqref="BH47">
    <cfRule type="cellIs" dxfId="1505" priority="4099" operator="lessThan">
      <formula>$C$4</formula>
    </cfRule>
  </conditionalFormatting>
  <conditionalFormatting sqref="BH47">
    <cfRule type="cellIs" dxfId="1504" priority="4100" operator="lessThan">
      <formula>$C$4</formula>
    </cfRule>
  </conditionalFormatting>
  <conditionalFormatting sqref="BH48">
    <cfRule type="cellIs" dxfId="1503" priority="4101" operator="lessThan">
      <formula>$C$4</formula>
    </cfRule>
  </conditionalFormatting>
  <conditionalFormatting sqref="BH48">
    <cfRule type="cellIs" dxfId="1502" priority="4102" operator="lessThan">
      <formula>$C$4</formula>
    </cfRule>
  </conditionalFormatting>
  <conditionalFormatting sqref="BH49">
    <cfRule type="cellIs" dxfId="1501" priority="4103" operator="lessThan">
      <formula>$C$4</formula>
    </cfRule>
  </conditionalFormatting>
  <conditionalFormatting sqref="BH49">
    <cfRule type="cellIs" dxfId="1500" priority="4104" operator="lessThan">
      <formula>$C$4</formula>
    </cfRule>
  </conditionalFormatting>
  <conditionalFormatting sqref="BH50">
    <cfRule type="cellIs" dxfId="1499" priority="4105" operator="lessThan">
      <formula>$C$4</formula>
    </cfRule>
  </conditionalFormatting>
  <conditionalFormatting sqref="BH50">
    <cfRule type="cellIs" dxfId="1498" priority="4106" operator="lessThan">
      <formula>$C$4</formula>
    </cfRule>
  </conditionalFormatting>
  <conditionalFormatting sqref="BH51">
    <cfRule type="cellIs" dxfId="1497" priority="4107" operator="lessThan">
      <formula>$C$4</formula>
    </cfRule>
  </conditionalFormatting>
  <conditionalFormatting sqref="BH51">
    <cfRule type="cellIs" dxfId="1496" priority="4108" operator="lessThan">
      <formula>$C$4</formula>
    </cfRule>
  </conditionalFormatting>
  <conditionalFormatting sqref="BH52">
    <cfRule type="cellIs" dxfId="1495" priority="4109" operator="lessThan">
      <formula>$C$4</formula>
    </cfRule>
  </conditionalFormatting>
  <conditionalFormatting sqref="BH52">
    <cfRule type="cellIs" dxfId="1494" priority="4110" operator="lessThan">
      <formula>$C$4</formula>
    </cfRule>
  </conditionalFormatting>
  <conditionalFormatting sqref="BH53">
    <cfRule type="cellIs" dxfId="1493" priority="4111" operator="lessThan">
      <formula>$C$4</formula>
    </cfRule>
  </conditionalFormatting>
  <conditionalFormatting sqref="BH53">
    <cfRule type="cellIs" dxfId="1492" priority="4112" operator="lessThan">
      <formula>$C$4</formula>
    </cfRule>
  </conditionalFormatting>
  <conditionalFormatting sqref="BH54">
    <cfRule type="cellIs" dxfId="1491" priority="4113" operator="lessThan">
      <formula>$C$4</formula>
    </cfRule>
  </conditionalFormatting>
  <conditionalFormatting sqref="BH54">
    <cfRule type="cellIs" dxfId="1490" priority="4114" operator="lessThan">
      <formula>$C$4</formula>
    </cfRule>
  </conditionalFormatting>
  <conditionalFormatting sqref="BH55">
    <cfRule type="cellIs" dxfId="1489" priority="4115" operator="lessThan">
      <formula>$C$4</formula>
    </cfRule>
  </conditionalFormatting>
  <conditionalFormatting sqref="BH55">
    <cfRule type="cellIs" dxfId="1488" priority="4116" operator="lessThan">
      <formula>$C$4</formula>
    </cfRule>
  </conditionalFormatting>
  <conditionalFormatting sqref="BH56">
    <cfRule type="cellIs" dxfId="1487" priority="4117" operator="lessThan">
      <formula>$C$4</formula>
    </cfRule>
  </conditionalFormatting>
  <conditionalFormatting sqref="BH56">
    <cfRule type="cellIs" dxfId="1486" priority="4118" operator="lessThan">
      <formula>$C$4</formula>
    </cfRule>
  </conditionalFormatting>
  <conditionalFormatting sqref="BH57">
    <cfRule type="cellIs" dxfId="1485" priority="4119" operator="lessThan">
      <formula>$C$4</formula>
    </cfRule>
  </conditionalFormatting>
  <conditionalFormatting sqref="BH57">
    <cfRule type="cellIs" dxfId="1484" priority="4120" operator="lessThan">
      <formula>$C$4</formula>
    </cfRule>
  </conditionalFormatting>
  <conditionalFormatting sqref="BH58">
    <cfRule type="cellIs" dxfId="1483" priority="4121" operator="lessThan">
      <formula>$C$4</formula>
    </cfRule>
  </conditionalFormatting>
  <conditionalFormatting sqref="BH58">
    <cfRule type="cellIs" dxfId="1482" priority="4122" operator="lessThan">
      <formula>$C$4</formula>
    </cfRule>
  </conditionalFormatting>
  <conditionalFormatting sqref="BH59">
    <cfRule type="cellIs" dxfId="1481" priority="4123" operator="lessThan">
      <formula>$C$4</formula>
    </cfRule>
  </conditionalFormatting>
  <conditionalFormatting sqref="BH59">
    <cfRule type="cellIs" dxfId="1480" priority="4124" operator="lessThan">
      <formula>$C$4</formula>
    </cfRule>
  </conditionalFormatting>
  <conditionalFormatting sqref="BH60">
    <cfRule type="cellIs" dxfId="1479" priority="4125" operator="lessThan">
      <formula>$C$4</formula>
    </cfRule>
  </conditionalFormatting>
  <conditionalFormatting sqref="BH60">
    <cfRule type="cellIs" dxfId="1478" priority="4126" operator="lessThan">
      <formula>$C$4</formula>
    </cfRule>
  </conditionalFormatting>
  <conditionalFormatting sqref="BI11">
    <cfRule type="cellIs" dxfId="1477" priority="4127" operator="lessThan">
      <formula>$C$4</formula>
    </cfRule>
  </conditionalFormatting>
  <conditionalFormatting sqref="BI11">
    <cfRule type="cellIs" dxfId="1476" priority="4128" operator="lessThan">
      <formula>$C$4</formula>
    </cfRule>
  </conditionalFormatting>
  <conditionalFormatting sqref="BI12">
    <cfRule type="cellIs" dxfId="1475" priority="4129" operator="lessThan">
      <formula>$C$4</formula>
    </cfRule>
  </conditionalFormatting>
  <conditionalFormatting sqref="BI12">
    <cfRule type="cellIs" dxfId="1474" priority="4130" operator="lessThan">
      <formula>$C$4</formula>
    </cfRule>
  </conditionalFormatting>
  <conditionalFormatting sqref="BI13">
    <cfRule type="cellIs" dxfId="1473" priority="4131" operator="lessThan">
      <formula>$C$4</formula>
    </cfRule>
  </conditionalFormatting>
  <conditionalFormatting sqref="BI13">
    <cfRule type="cellIs" dxfId="1472" priority="4132" operator="lessThan">
      <formula>$C$4</formula>
    </cfRule>
  </conditionalFormatting>
  <conditionalFormatting sqref="BI14">
    <cfRule type="cellIs" dxfId="1471" priority="4133" operator="lessThan">
      <formula>$C$4</formula>
    </cfRule>
  </conditionalFormatting>
  <conditionalFormatting sqref="BI14">
    <cfRule type="cellIs" dxfId="1470" priority="4134" operator="lessThan">
      <formula>$C$4</formula>
    </cfRule>
  </conditionalFormatting>
  <conditionalFormatting sqref="BI15">
    <cfRule type="cellIs" dxfId="1469" priority="4135" operator="lessThan">
      <formula>$C$4</formula>
    </cfRule>
  </conditionalFormatting>
  <conditionalFormatting sqref="BI15">
    <cfRule type="cellIs" dxfId="1468" priority="4136" operator="lessThan">
      <formula>$C$4</formula>
    </cfRule>
  </conditionalFormatting>
  <conditionalFormatting sqref="BI16">
    <cfRule type="cellIs" dxfId="1467" priority="4137" operator="lessThan">
      <formula>$C$4</formula>
    </cfRule>
  </conditionalFormatting>
  <conditionalFormatting sqref="BI16">
    <cfRule type="cellIs" dxfId="1466" priority="4138" operator="lessThan">
      <formula>$C$4</formula>
    </cfRule>
  </conditionalFormatting>
  <conditionalFormatting sqref="BI17">
    <cfRule type="cellIs" dxfId="1465" priority="4139" operator="lessThan">
      <formula>$C$4</formula>
    </cfRule>
  </conditionalFormatting>
  <conditionalFormatting sqref="BI17">
    <cfRule type="cellIs" dxfId="1464" priority="4140" operator="lessThan">
      <formula>$C$4</formula>
    </cfRule>
  </conditionalFormatting>
  <conditionalFormatting sqref="BI18">
    <cfRule type="cellIs" dxfId="1463" priority="4141" operator="lessThan">
      <formula>$C$4</formula>
    </cfRule>
  </conditionalFormatting>
  <conditionalFormatting sqref="BI18">
    <cfRule type="cellIs" dxfId="1462" priority="4142" operator="lessThan">
      <formula>$C$4</formula>
    </cfRule>
  </conditionalFormatting>
  <conditionalFormatting sqref="BI19">
    <cfRule type="cellIs" dxfId="1461" priority="4143" operator="lessThan">
      <formula>$C$4</formula>
    </cfRule>
  </conditionalFormatting>
  <conditionalFormatting sqref="BI19">
    <cfRule type="cellIs" dxfId="1460" priority="4144" operator="lessThan">
      <formula>$C$4</formula>
    </cfRule>
  </conditionalFormatting>
  <conditionalFormatting sqref="BI20">
    <cfRule type="cellIs" dxfId="1459" priority="4145" operator="lessThan">
      <formula>$C$4</formula>
    </cfRule>
  </conditionalFormatting>
  <conditionalFormatting sqref="BI20">
    <cfRule type="cellIs" dxfId="1458" priority="4146" operator="lessThan">
      <formula>$C$4</formula>
    </cfRule>
  </conditionalFormatting>
  <conditionalFormatting sqref="BI21">
    <cfRule type="cellIs" dxfId="1457" priority="4147" operator="lessThan">
      <formula>$C$4</formula>
    </cfRule>
  </conditionalFormatting>
  <conditionalFormatting sqref="BI21">
    <cfRule type="cellIs" dxfId="1456" priority="4148" operator="lessThan">
      <formula>$C$4</formula>
    </cfRule>
  </conditionalFormatting>
  <conditionalFormatting sqref="BI22">
    <cfRule type="cellIs" dxfId="1455" priority="4149" operator="lessThan">
      <formula>$C$4</formula>
    </cfRule>
  </conditionalFormatting>
  <conditionalFormatting sqref="BI22">
    <cfRule type="cellIs" dxfId="1454" priority="4150" operator="lessThan">
      <formula>$C$4</formula>
    </cfRule>
  </conditionalFormatting>
  <conditionalFormatting sqref="BI23">
    <cfRule type="cellIs" dxfId="1453" priority="4151" operator="lessThan">
      <formula>$C$4</formula>
    </cfRule>
  </conditionalFormatting>
  <conditionalFormatting sqref="BI23">
    <cfRule type="cellIs" dxfId="1452" priority="4152" operator="lessThan">
      <formula>$C$4</formula>
    </cfRule>
  </conditionalFormatting>
  <conditionalFormatting sqref="BI24">
    <cfRule type="cellIs" dxfId="1451" priority="4153" operator="lessThan">
      <formula>$C$4</formula>
    </cfRule>
  </conditionalFormatting>
  <conditionalFormatting sqref="BI24">
    <cfRule type="cellIs" dxfId="1450" priority="4154" operator="lessThan">
      <formula>$C$4</formula>
    </cfRule>
  </conditionalFormatting>
  <conditionalFormatting sqref="BI25">
    <cfRule type="cellIs" dxfId="1449" priority="4155" operator="lessThan">
      <formula>$C$4</formula>
    </cfRule>
  </conditionalFormatting>
  <conditionalFormatting sqref="BI25">
    <cfRule type="cellIs" dxfId="1448" priority="4156" operator="lessThan">
      <formula>$C$4</formula>
    </cfRule>
  </conditionalFormatting>
  <conditionalFormatting sqref="BI26">
    <cfRule type="cellIs" dxfId="1447" priority="4157" operator="lessThan">
      <formula>$C$4</formula>
    </cfRule>
  </conditionalFormatting>
  <conditionalFormatting sqref="BI26">
    <cfRule type="cellIs" dxfId="1446" priority="4158" operator="lessThan">
      <formula>$C$4</formula>
    </cfRule>
  </conditionalFormatting>
  <conditionalFormatting sqref="BI27">
    <cfRule type="cellIs" dxfId="1445" priority="4159" operator="lessThan">
      <formula>$C$4</formula>
    </cfRule>
  </conditionalFormatting>
  <conditionalFormatting sqref="BI27">
    <cfRule type="cellIs" dxfId="1444" priority="4160" operator="lessThan">
      <formula>$C$4</formula>
    </cfRule>
  </conditionalFormatting>
  <conditionalFormatting sqref="BI28">
    <cfRule type="cellIs" dxfId="1443" priority="4161" operator="lessThan">
      <formula>$C$4</formula>
    </cfRule>
  </conditionalFormatting>
  <conditionalFormatting sqref="BI28">
    <cfRule type="cellIs" dxfId="1442" priority="4162" operator="lessThan">
      <formula>$C$4</formula>
    </cfRule>
  </conditionalFormatting>
  <conditionalFormatting sqref="BI29">
    <cfRule type="cellIs" dxfId="1441" priority="4163" operator="lessThan">
      <formula>$C$4</formula>
    </cfRule>
  </conditionalFormatting>
  <conditionalFormatting sqref="BI29">
    <cfRule type="cellIs" dxfId="1440" priority="4164" operator="lessThan">
      <formula>$C$4</formula>
    </cfRule>
  </conditionalFormatting>
  <conditionalFormatting sqref="BI30">
    <cfRule type="cellIs" dxfId="1439" priority="4165" operator="lessThan">
      <formula>$C$4</formula>
    </cfRule>
  </conditionalFormatting>
  <conditionalFormatting sqref="BI30">
    <cfRule type="cellIs" dxfId="1438" priority="4166" operator="lessThan">
      <formula>$C$4</formula>
    </cfRule>
  </conditionalFormatting>
  <conditionalFormatting sqref="BI31">
    <cfRule type="cellIs" dxfId="1437" priority="4167" operator="lessThan">
      <formula>$C$4</formula>
    </cfRule>
  </conditionalFormatting>
  <conditionalFormatting sqref="BI31">
    <cfRule type="cellIs" dxfId="1436" priority="4168" operator="lessThan">
      <formula>$C$4</formula>
    </cfRule>
  </conditionalFormatting>
  <conditionalFormatting sqref="BI32">
    <cfRule type="cellIs" dxfId="1435" priority="4169" operator="lessThan">
      <formula>$C$4</formula>
    </cfRule>
  </conditionalFormatting>
  <conditionalFormatting sqref="BI32">
    <cfRule type="cellIs" dxfId="1434" priority="4170" operator="lessThan">
      <formula>$C$4</formula>
    </cfRule>
  </conditionalFormatting>
  <conditionalFormatting sqref="BI33">
    <cfRule type="cellIs" dxfId="1433" priority="4171" operator="lessThan">
      <formula>$C$4</formula>
    </cfRule>
  </conditionalFormatting>
  <conditionalFormatting sqref="BI33">
    <cfRule type="cellIs" dxfId="1432" priority="4172" operator="lessThan">
      <formula>$C$4</formula>
    </cfRule>
  </conditionalFormatting>
  <conditionalFormatting sqref="BI34">
    <cfRule type="cellIs" dxfId="1431" priority="4173" operator="lessThan">
      <formula>$C$4</formula>
    </cfRule>
  </conditionalFormatting>
  <conditionalFormatting sqref="BI34">
    <cfRule type="cellIs" dxfId="1430" priority="4174" operator="lessThan">
      <formula>$C$4</formula>
    </cfRule>
  </conditionalFormatting>
  <conditionalFormatting sqref="BI35">
    <cfRule type="cellIs" dxfId="1429" priority="4175" operator="lessThan">
      <formula>$C$4</formula>
    </cfRule>
  </conditionalFormatting>
  <conditionalFormatting sqref="BI35">
    <cfRule type="cellIs" dxfId="1428" priority="4176" operator="lessThan">
      <formula>$C$4</formula>
    </cfRule>
  </conditionalFormatting>
  <conditionalFormatting sqref="BI36">
    <cfRule type="cellIs" dxfId="1427" priority="4177" operator="lessThan">
      <formula>$C$4</formula>
    </cfRule>
  </conditionalFormatting>
  <conditionalFormatting sqref="BI36">
    <cfRule type="cellIs" dxfId="1426" priority="4178" operator="lessThan">
      <formula>$C$4</formula>
    </cfRule>
  </conditionalFormatting>
  <conditionalFormatting sqref="BI37">
    <cfRule type="cellIs" dxfId="1425" priority="4179" operator="lessThan">
      <formula>$C$4</formula>
    </cfRule>
  </conditionalFormatting>
  <conditionalFormatting sqref="BI37">
    <cfRule type="cellIs" dxfId="1424" priority="4180" operator="lessThan">
      <formula>$C$4</formula>
    </cfRule>
  </conditionalFormatting>
  <conditionalFormatting sqref="BI38">
    <cfRule type="cellIs" dxfId="1423" priority="4181" operator="lessThan">
      <formula>$C$4</formula>
    </cfRule>
  </conditionalFormatting>
  <conditionalFormatting sqref="BI38">
    <cfRule type="cellIs" dxfId="1422" priority="4182" operator="lessThan">
      <formula>$C$4</formula>
    </cfRule>
  </conditionalFormatting>
  <conditionalFormatting sqref="BI39">
    <cfRule type="cellIs" dxfId="1421" priority="4183" operator="lessThan">
      <formula>$C$4</formula>
    </cfRule>
  </conditionalFormatting>
  <conditionalFormatting sqref="BI39">
    <cfRule type="cellIs" dxfId="1420" priority="4184" operator="lessThan">
      <formula>$C$4</formula>
    </cfRule>
  </conditionalFormatting>
  <conditionalFormatting sqref="BI40">
    <cfRule type="cellIs" dxfId="1419" priority="4185" operator="lessThan">
      <formula>$C$4</formula>
    </cfRule>
  </conditionalFormatting>
  <conditionalFormatting sqref="BI40">
    <cfRule type="cellIs" dxfId="1418" priority="4186" operator="lessThan">
      <formula>$C$4</formula>
    </cfRule>
  </conditionalFormatting>
  <conditionalFormatting sqref="BI41">
    <cfRule type="cellIs" dxfId="1417" priority="4187" operator="lessThan">
      <formula>$C$4</formula>
    </cfRule>
  </conditionalFormatting>
  <conditionalFormatting sqref="BI41">
    <cfRule type="cellIs" dxfId="1416" priority="4188" operator="lessThan">
      <formula>$C$4</formula>
    </cfRule>
  </conditionalFormatting>
  <conditionalFormatting sqref="BI42">
    <cfRule type="cellIs" dxfId="1415" priority="4189" operator="lessThan">
      <formula>$C$4</formula>
    </cfRule>
  </conditionalFormatting>
  <conditionalFormatting sqref="BI42">
    <cfRule type="cellIs" dxfId="1414" priority="4190" operator="lessThan">
      <formula>$C$4</formula>
    </cfRule>
  </conditionalFormatting>
  <conditionalFormatting sqref="BI43">
    <cfRule type="cellIs" dxfId="1413" priority="4191" operator="lessThan">
      <formula>$C$4</formula>
    </cfRule>
  </conditionalFormatting>
  <conditionalFormatting sqref="BI43">
    <cfRule type="cellIs" dxfId="1412" priority="4192" operator="lessThan">
      <formula>$C$4</formula>
    </cfRule>
  </conditionalFormatting>
  <conditionalFormatting sqref="BI44">
    <cfRule type="cellIs" dxfId="1411" priority="4193" operator="lessThan">
      <formula>$C$4</formula>
    </cfRule>
  </conditionalFormatting>
  <conditionalFormatting sqref="BI44">
    <cfRule type="cellIs" dxfId="1410" priority="4194" operator="lessThan">
      <formula>$C$4</formula>
    </cfRule>
  </conditionalFormatting>
  <conditionalFormatting sqref="BI45">
    <cfRule type="cellIs" dxfId="1409" priority="4195" operator="lessThan">
      <formula>$C$4</formula>
    </cfRule>
  </conditionalFormatting>
  <conditionalFormatting sqref="BI45">
    <cfRule type="cellIs" dxfId="1408" priority="4196" operator="lessThan">
      <formula>$C$4</formula>
    </cfRule>
  </conditionalFormatting>
  <conditionalFormatting sqref="BI46">
    <cfRule type="cellIs" dxfId="1407" priority="4197" operator="lessThan">
      <formula>$C$4</formula>
    </cfRule>
  </conditionalFormatting>
  <conditionalFormatting sqref="BI46">
    <cfRule type="cellIs" dxfId="1406" priority="4198" operator="lessThan">
      <formula>$C$4</formula>
    </cfRule>
  </conditionalFormatting>
  <conditionalFormatting sqref="BI47">
    <cfRule type="cellIs" dxfId="1405" priority="4199" operator="lessThan">
      <formula>$C$4</formula>
    </cfRule>
  </conditionalFormatting>
  <conditionalFormatting sqref="BI47">
    <cfRule type="cellIs" dxfId="1404" priority="4200" operator="lessThan">
      <formula>$C$4</formula>
    </cfRule>
  </conditionalFormatting>
  <conditionalFormatting sqref="BI48">
    <cfRule type="cellIs" dxfId="1403" priority="4201" operator="lessThan">
      <formula>$C$4</formula>
    </cfRule>
  </conditionalFormatting>
  <conditionalFormatting sqref="BI48">
    <cfRule type="cellIs" dxfId="1402" priority="4202" operator="lessThan">
      <formula>$C$4</formula>
    </cfRule>
  </conditionalFormatting>
  <conditionalFormatting sqref="BI49">
    <cfRule type="cellIs" dxfId="1401" priority="4203" operator="lessThan">
      <formula>$C$4</formula>
    </cfRule>
  </conditionalFormatting>
  <conditionalFormatting sqref="BI49">
    <cfRule type="cellIs" dxfId="1400" priority="4204" operator="lessThan">
      <formula>$C$4</formula>
    </cfRule>
  </conditionalFormatting>
  <conditionalFormatting sqref="BI50">
    <cfRule type="cellIs" dxfId="1399" priority="4205" operator="lessThan">
      <formula>$C$4</formula>
    </cfRule>
  </conditionalFormatting>
  <conditionalFormatting sqref="BI50">
    <cfRule type="cellIs" dxfId="1398" priority="4206" operator="lessThan">
      <formula>$C$4</formula>
    </cfRule>
  </conditionalFormatting>
  <conditionalFormatting sqref="BI51">
    <cfRule type="cellIs" dxfId="1397" priority="4207" operator="lessThan">
      <formula>$C$4</formula>
    </cfRule>
  </conditionalFormatting>
  <conditionalFormatting sqref="BI51">
    <cfRule type="cellIs" dxfId="1396" priority="4208" operator="lessThan">
      <formula>$C$4</formula>
    </cfRule>
  </conditionalFormatting>
  <conditionalFormatting sqref="BI52">
    <cfRule type="cellIs" dxfId="1395" priority="4209" operator="lessThan">
      <formula>$C$4</formula>
    </cfRule>
  </conditionalFormatting>
  <conditionalFormatting sqref="BI52">
    <cfRule type="cellIs" dxfId="1394" priority="4210" operator="lessThan">
      <formula>$C$4</formula>
    </cfRule>
  </conditionalFormatting>
  <conditionalFormatting sqref="BI53">
    <cfRule type="cellIs" dxfId="1393" priority="4211" operator="lessThan">
      <formula>$C$4</formula>
    </cfRule>
  </conditionalFormatting>
  <conditionalFormatting sqref="BI53">
    <cfRule type="cellIs" dxfId="1392" priority="4212" operator="lessThan">
      <formula>$C$4</formula>
    </cfRule>
  </conditionalFormatting>
  <conditionalFormatting sqref="BI54">
    <cfRule type="cellIs" dxfId="1391" priority="4213" operator="lessThan">
      <formula>$C$4</formula>
    </cfRule>
  </conditionalFormatting>
  <conditionalFormatting sqref="BI54">
    <cfRule type="cellIs" dxfId="1390" priority="4214" operator="lessThan">
      <formula>$C$4</formula>
    </cfRule>
  </conditionalFormatting>
  <conditionalFormatting sqref="BI55">
    <cfRule type="cellIs" dxfId="1389" priority="4215" operator="lessThan">
      <formula>$C$4</formula>
    </cfRule>
  </conditionalFormatting>
  <conditionalFormatting sqref="BI55">
    <cfRule type="cellIs" dxfId="1388" priority="4216" operator="lessThan">
      <formula>$C$4</formula>
    </cfRule>
  </conditionalFormatting>
  <conditionalFormatting sqref="BI56">
    <cfRule type="cellIs" dxfId="1387" priority="4217" operator="lessThan">
      <formula>$C$4</formula>
    </cfRule>
  </conditionalFormatting>
  <conditionalFormatting sqref="BI56">
    <cfRule type="cellIs" dxfId="1386" priority="4218" operator="lessThan">
      <formula>$C$4</formula>
    </cfRule>
  </conditionalFormatting>
  <conditionalFormatting sqref="BI57">
    <cfRule type="cellIs" dxfId="1385" priority="4219" operator="lessThan">
      <formula>$C$4</formula>
    </cfRule>
  </conditionalFormatting>
  <conditionalFormatting sqref="BI57">
    <cfRule type="cellIs" dxfId="1384" priority="4220" operator="lessThan">
      <formula>$C$4</formula>
    </cfRule>
  </conditionalFormatting>
  <conditionalFormatting sqref="BI58">
    <cfRule type="cellIs" dxfId="1383" priority="4221" operator="lessThan">
      <formula>$C$4</formula>
    </cfRule>
  </conditionalFormatting>
  <conditionalFormatting sqref="BI58">
    <cfRule type="cellIs" dxfId="1382" priority="4222" operator="lessThan">
      <formula>$C$4</formula>
    </cfRule>
  </conditionalFormatting>
  <conditionalFormatting sqref="BI59">
    <cfRule type="cellIs" dxfId="1381" priority="4223" operator="lessThan">
      <formula>$C$4</formula>
    </cfRule>
  </conditionalFormatting>
  <conditionalFormatting sqref="BI59">
    <cfRule type="cellIs" dxfId="1380" priority="4224" operator="lessThan">
      <formula>$C$4</formula>
    </cfRule>
  </conditionalFormatting>
  <conditionalFormatting sqref="BI60">
    <cfRule type="cellIs" dxfId="1379" priority="4225" operator="lessThan">
      <formula>$C$4</formula>
    </cfRule>
  </conditionalFormatting>
  <conditionalFormatting sqref="BI60">
    <cfRule type="cellIs" dxfId="1378" priority="4226" operator="lessThan">
      <formula>$C$4</formula>
    </cfRule>
  </conditionalFormatting>
  <conditionalFormatting sqref="BJ11">
    <cfRule type="cellIs" dxfId="1377" priority="4227" operator="lessThan">
      <formula>$C$4</formula>
    </cfRule>
  </conditionalFormatting>
  <conditionalFormatting sqref="BJ11">
    <cfRule type="cellIs" dxfId="1376" priority="4228" operator="lessThan">
      <formula>$C$4</formula>
    </cfRule>
  </conditionalFormatting>
  <conditionalFormatting sqref="BJ12">
    <cfRule type="cellIs" dxfId="1375" priority="4229" operator="lessThan">
      <formula>$C$4</formula>
    </cfRule>
  </conditionalFormatting>
  <conditionalFormatting sqref="BJ12">
    <cfRule type="cellIs" dxfId="1374" priority="4230" operator="lessThan">
      <formula>$C$4</formula>
    </cfRule>
  </conditionalFormatting>
  <conditionalFormatting sqref="BJ13">
    <cfRule type="cellIs" dxfId="1373" priority="4231" operator="lessThan">
      <formula>$C$4</formula>
    </cfRule>
  </conditionalFormatting>
  <conditionalFormatting sqref="BJ13">
    <cfRule type="cellIs" dxfId="1372" priority="4232" operator="lessThan">
      <formula>$C$4</formula>
    </cfRule>
  </conditionalFormatting>
  <conditionalFormatting sqref="BJ14">
    <cfRule type="cellIs" dxfId="1371" priority="4233" operator="lessThan">
      <formula>$C$4</formula>
    </cfRule>
  </conditionalFormatting>
  <conditionalFormatting sqref="BJ14">
    <cfRule type="cellIs" dxfId="1370" priority="4234" operator="lessThan">
      <formula>$C$4</formula>
    </cfRule>
  </conditionalFormatting>
  <conditionalFormatting sqref="BJ15">
    <cfRule type="cellIs" dxfId="1369" priority="4235" operator="lessThan">
      <formula>$C$4</formula>
    </cfRule>
  </conditionalFormatting>
  <conditionalFormatting sqref="BJ15">
    <cfRule type="cellIs" dxfId="1368" priority="4236" operator="lessThan">
      <formula>$C$4</formula>
    </cfRule>
  </conditionalFormatting>
  <conditionalFormatting sqref="BJ16">
    <cfRule type="cellIs" dxfId="1367" priority="4237" operator="lessThan">
      <formula>$C$4</formula>
    </cfRule>
  </conditionalFormatting>
  <conditionalFormatting sqref="BJ16">
    <cfRule type="cellIs" dxfId="1366" priority="4238" operator="lessThan">
      <formula>$C$4</formula>
    </cfRule>
  </conditionalFormatting>
  <conditionalFormatting sqref="BJ17">
    <cfRule type="cellIs" dxfId="1365" priority="4239" operator="lessThan">
      <formula>$C$4</formula>
    </cfRule>
  </conditionalFormatting>
  <conditionalFormatting sqref="BJ17">
    <cfRule type="cellIs" dxfId="1364" priority="4240" operator="lessThan">
      <formula>$C$4</formula>
    </cfRule>
  </conditionalFormatting>
  <conditionalFormatting sqref="BJ18">
    <cfRule type="cellIs" dxfId="1363" priority="4241" operator="lessThan">
      <formula>$C$4</formula>
    </cfRule>
  </conditionalFormatting>
  <conditionalFormatting sqref="BJ18">
    <cfRule type="cellIs" dxfId="1362" priority="4242" operator="lessThan">
      <formula>$C$4</formula>
    </cfRule>
  </conditionalFormatting>
  <conditionalFormatting sqref="BJ19">
    <cfRule type="cellIs" dxfId="1361" priority="4243" operator="lessThan">
      <formula>$C$4</formula>
    </cfRule>
  </conditionalFormatting>
  <conditionalFormatting sqref="BJ19">
    <cfRule type="cellIs" dxfId="1360" priority="4244" operator="lessThan">
      <formula>$C$4</formula>
    </cfRule>
  </conditionalFormatting>
  <conditionalFormatting sqref="BJ20">
    <cfRule type="cellIs" dxfId="1359" priority="4245" operator="lessThan">
      <formula>$C$4</formula>
    </cfRule>
  </conditionalFormatting>
  <conditionalFormatting sqref="BJ20">
    <cfRule type="cellIs" dxfId="1358" priority="4246" operator="lessThan">
      <formula>$C$4</formula>
    </cfRule>
  </conditionalFormatting>
  <conditionalFormatting sqref="BJ21">
    <cfRule type="cellIs" dxfId="1357" priority="4247" operator="lessThan">
      <formula>$C$4</formula>
    </cfRule>
  </conditionalFormatting>
  <conditionalFormatting sqref="BJ21">
    <cfRule type="cellIs" dxfId="1356" priority="4248" operator="lessThan">
      <formula>$C$4</formula>
    </cfRule>
  </conditionalFormatting>
  <conditionalFormatting sqref="BJ22">
    <cfRule type="cellIs" dxfId="1355" priority="4249" operator="lessThan">
      <formula>$C$4</formula>
    </cfRule>
  </conditionalFormatting>
  <conditionalFormatting sqref="BJ22">
    <cfRule type="cellIs" dxfId="1354" priority="4250" operator="lessThan">
      <formula>$C$4</formula>
    </cfRule>
  </conditionalFormatting>
  <conditionalFormatting sqref="BJ23">
    <cfRule type="cellIs" dxfId="1353" priority="4251" operator="lessThan">
      <formula>$C$4</formula>
    </cfRule>
  </conditionalFormatting>
  <conditionalFormatting sqref="BJ23">
    <cfRule type="cellIs" dxfId="1352" priority="4252" operator="lessThan">
      <formula>$C$4</formula>
    </cfRule>
  </conditionalFormatting>
  <conditionalFormatting sqref="BJ24">
    <cfRule type="cellIs" dxfId="1351" priority="4253" operator="lessThan">
      <formula>$C$4</formula>
    </cfRule>
  </conditionalFormatting>
  <conditionalFormatting sqref="BJ24">
    <cfRule type="cellIs" dxfId="1350" priority="4254" operator="lessThan">
      <formula>$C$4</formula>
    </cfRule>
  </conditionalFormatting>
  <conditionalFormatting sqref="BJ25">
    <cfRule type="cellIs" dxfId="1349" priority="4255" operator="lessThan">
      <formula>$C$4</formula>
    </cfRule>
  </conditionalFormatting>
  <conditionalFormatting sqref="BJ25">
    <cfRule type="cellIs" dxfId="1348" priority="4256" operator="lessThan">
      <formula>$C$4</formula>
    </cfRule>
  </conditionalFormatting>
  <conditionalFormatting sqref="BJ26">
    <cfRule type="cellIs" dxfId="1347" priority="4257" operator="lessThan">
      <formula>$C$4</formula>
    </cfRule>
  </conditionalFormatting>
  <conditionalFormatting sqref="BJ26">
    <cfRule type="cellIs" dxfId="1346" priority="4258" operator="lessThan">
      <formula>$C$4</formula>
    </cfRule>
  </conditionalFormatting>
  <conditionalFormatting sqref="BJ27">
    <cfRule type="cellIs" dxfId="1345" priority="4259" operator="lessThan">
      <formula>$C$4</formula>
    </cfRule>
  </conditionalFormatting>
  <conditionalFormatting sqref="BJ27">
    <cfRule type="cellIs" dxfId="1344" priority="4260" operator="lessThan">
      <formula>$C$4</formula>
    </cfRule>
  </conditionalFormatting>
  <conditionalFormatting sqref="BJ28">
    <cfRule type="cellIs" dxfId="1343" priority="4261" operator="lessThan">
      <formula>$C$4</formula>
    </cfRule>
  </conditionalFormatting>
  <conditionalFormatting sqref="BJ28">
    <cfRule type="cellIs" dxfId="1342" priority="4262" operator="lessThan">
      <formula>$C$4</formula>
    </cfRule>
  </conditionalFormatting>
  <conditionalFormatting sqref="BJ29">
    <cfRule type="cellIs" dxfId="1341" priority="4263" operator="lessThan">
      <formula>$C$4</formula>
    </cfRule>
  </conditionalFormatting>
  <conditionalFormatting sqref="BJ29">
    <cfRule type="cellIs" dxfId="1340" priority="4264" operator="lessThan">
      <formula>$C$4</formula>
    </cfRule>
  </conditionalFormatting>
  <conditionalFormatting sqref="BJ30">
    <cfRule type="cellIs" dxfId="1339" priority="4265" operator="lessThan">
      <formula>$C$4</formula>
    </cfRule>
  </conditionalFormatting>
  <conditionalFormatting sqref="BJ30">
    <cfRule type="cellIs" dxfId="1338" priority="4266" operator="lessThan">
      <formula>$C$4</formula>
    </cfRule>
  </conditionalFormatting>
  <conditionalFormatting sqref="BJ31">
    <cfRule type="cellIs" dxfId="1337" priority="4267" operator="lessThan">
      <formula>$C$4</formula>
    </cfRule>
  </conditionalFormatting>
  <conditionalFormatting sqref="BJ31">
    <cfRule type="cellIs" dxfId="1336" priority="4268" operator="lessThan">
      <formula>$C$4</formula>
    </cfRule>
  </conditionalFormatting>
  <conditionalFormatting sqref="BJ32">
    <cfRule type="cellIs" dxfId="1335" priority="4269" operator="lessThan">
      <formula>$C$4</formula>
    </cfRule>
  </conditionalFormatting>
  <conditionalFormatting sqref="BJ32">
    <cfRule type="cellIs" dxfId="1334" priority="4270" operator="lessThan">
      <formula>$C$4</formula>
    </cfRule>
  </conditionalFormatting>
  <conditionalFormatting sqref="BJ33">
    <cfRule type="cellIs" dxfId="1333" priority="4271" operator="lessThan">
      <formula>$C$4</formula>
    </cfRule>
  </conditionalFormatting>
  <conditionalFormatting sqref="BJ33">
    <cfRule type="cellIs" dxfId="1332" priority="4272" operator="lessThan">
      <formula>$C$4</formula>
    </cfRule>
  </conditionalFormatting>
  <conditionalFormatting sqref="BJ34">
    <cfRule type="cellIs" dxfId="1331" priority="4273" operator="lessThan">
      <formula>$C$4</formula>
    </cfRule>
  </conditionalFormatting>
  <conditionalFormatting sqref="BJ34">
    <cfRule type="cellIs" dxfId="1330" priority="4274" operator="lessThan">
      <formula>$C$4</formula>
    </cfRule>
  </conditionalFormatting>
  <conditionalFormatting sqref="BJ35">
    <cfRule type="cellIs" dxfId="1329" priority="4275" operator="lessThan">
      <formula>$C$4</formula>
    </cfRule>
  </conditionalFormatting>
  <conditionalFormatting sqref="BJ35">
    <cfRule type="cellIs" dxfId="1328" priority="4276" operator="lessThan">
      <formula>$C$4</formula>
    </cfRule>
  </conditionalFormatting>
  <conditionalFormatting sqref="BJ36">
    <cfRule type="cellIs" dxfId="1327" priority="4277" operator="lessThan">
      <formula>$C$4</formula>
    </cfRule>
  </conditionalFormatting>
  <conditionalFormatting sqref="BJ36">
    <cfRule type="cellIs" dxfId="1326" priority="4278" operator="lessThan">
      <formula>$C$4</formula>
    </cfRule>
  </conditionalFormatting>
  <conditionalFormatting sqref="BJ37">
    <cfRule type="cellIs" dxfId="1325" priority="4279" operator="lessThan">
      <formula>$C$4</formula>
    </cfRule>
  </conditionalFormatting>
  <conditionalFormatting sqref="BJ37">
    <cfRule type="cellIs" dxfId="1324" priority="4280" operator="lessThan">
      <formula>$C$4</formula>
    </cfRule>
  </conditionalFormatting>
  <conditionalFormatting sqref="BJ38">
    <cfRule type="cellIs" dxfId="1323" priority="4281" operator="lessThan">
      <formula>$C$4</formula>
    </cfRule>
  </conditionalFormatting>
  <conditionalFormatting sqref="BJ38">
    <cfRule type="cellIs" dxfId="1322" priority="4282" operator="lessThan">
      <formula>$C$4</formula>
    </cfRule>
  </conditionalFormatting>
  <conditionalFormatting sqref="BJ39">
    <cfRule type="cellIs" dxfId="1321" priority="4283" operator="lessThan">
      <formula>$C$4</formula>
    </cfRule>
  </conditionalFormatting>
  <conditionalFormatting sqref="BJ39">
    <cfRule type="cellIs" dxfId="1320" priority="4284" operator="lessThan">
      <formula>$C$4</formula>
    </cfRule>
  </conditionalFormatting>
  <conditionalFormatting sqref="BJ40">
    <cfRule type="cellIs" dxfId="1319" priority="4285" operator="lessThan">
      <formula>$C$4</formula>
    </cfRule>
  </conditionalFormatting>
  <conditionalFormatting sqref="BJ40">
    <cfRule type="cellIs" dxfId="1318" priority="4286" operator="lessThan">
      <formula>$C$4</formula>
    </cfRule>
  </conditionalFormatting>
  <conditionalFormatting sqref="BJ41">
    <cfRule type="cellIs" dxfId="1317" priority="4287" operator="lessThan">
      <formula>$C$4</formula>
    </cfRule>
  </conditionalFormatting>
  <conditionalFormatting sqref="BJ41">
    <cfRule type="cellIs" dxfId="1316" priority="4288" operator="lessThan">
      <formula>$C$4</formula>
    </cfRule>
  </conditionalFormatting>
  <conditionalFormatting sqref="BJ42">
    <cfRule type="cellIs" dxfId="1315" priority="4289" operator="lessThan">
      <formula>$C$4</formula>
    </cfRule>
  </conditionalFormatting>
  <conditionalFormatting sqref="BJ42">
    <cfRule type="cellIs" dxfId="1314" priority="4290" operator="lessThan">
      <formula>$C$4</formula>
    </cfRule>
  </conditionalFormatting>
  <conditionalFormatting sqref="BJ43">
    <cfRule type="cellIs" dxfId="1313" priority="4291" operator="lessThan">
      <formula>$C$4</formula>
    </cfRule>
  </conditionalFormatting>
  <conditionalFormatting sqref="BJ43">
    <cfRule type="cellIs" dxfId="1312" priority="4292" operator="lessThan">
      <formula>$C$4</formula>
    </cfRule>
  </conditionalFormatting>
  <conditionalFormatting sqref="BJ44">
    <cfRule type="cellIs" dxfId="1311" priority="4293" operator="lessThan">
      <formula>$C$4</formula>
    </cfRule>
  </conditionalFormatting>
  <conditionalFormatting sqref="BJ44">
    <cfRule type="cellIs" dxfId="1310" priority="4294" operator="lessThan">
      <formula>$C$4</formula>
    </cfRule>
  </conditionalFormatting>
  <conditionalFormatting sqref="BJ45">
    <cfRule type="cellIs" dxfId="1309" priority="4295" operator="lessThan">
      <formula>$C$4</formula>
    </cfRule>
  </conditionalFormatting>
  <conditionalFormatting sqref="BJ45">
    <cfRule type="cellIs" dxfId="1308" priority="4296" operator="lessThan">
      <formula>$C$4</formula>
    </cfRule>
  </conditionalFormatting>
  <conditionalFormatting sqref="BJ46">
    <cfRule type="cellIs" dxfId="1307" priority="4297" operator="lessThan">
      <formula>$C$4</formula>
    </cfRule>
  </conditionalFormatting>
  <conditionalFormatting sqref="BJ46">
    <cfRule type="cellIs" dxfId="1306" priority="4298" operator="lessThan">
      <formula>$C$4</formula>
    </cfRule>
  </conditionalFormatting>
  <conditionalFormatting sqref="BJ47">
    <cfRule type="cellIs" dxfId="1305" priority="4299" operator="lessThan">
      <formula>$C$4</formula>
    </cfRule>
  </conditionalFormatting>
  <conditionalFormatting sqref="BJ47">
    <cfRule type="cellIs" dxfId="1304" priority="4300" operator="lessThan">
      <formula>$C$4</formula>
    </cfRule>
  </conditionalFormatting>
  <conditionalFormatting sqref="BJ48">
    <cfRule type="cellIs" dxfId="1303" priority="4301" operator="lessThan">
      <formula>$C$4</formula>
    </cfRule>
  </conditionalFormatting>
  <conditionalFormatting sqref="BJ48">
    <cfRule type="cellIs" dxfId="1302" priority="4302" operator="lessThan">
      <formula>$C$4</formula>
    </cfRule>
  </conditionalFormatting>
  <conditionalFormatting sqref="BJ49">
    <cfRule type="cellIs" dxfId="1301" priority="4303" operator="lessThan">
      <formula>$C$4</formula>
    </cfRule>
  </conditionalFormatting>
  <conditionalFormatting sqref="BJ49">
    <cfRule type="cellIs" dxfId="1300" priority="4304" operator="lessThan">
      <formula>$C$4</formula>
    </cfRule>
  </conditionalFormatting>
  <conditionalFormatting sqref="BJ50">
    <cfRule type="cellIs" dxfId="1299" priority="4305" operator="lessThan">
      <formula>$C$4</formula>
    </cfRule>
  </conditionalFormatting>
  <conditionalFormatting sqref="BJ50">
    <cfRule type="cellIs" dxfId="1298" priority="4306" operator="lessThan">
      <formula>$C$4</formula>
    </cfRule>
  </conditionalFormatting>
  <conditionalFormatting sqref="BJ51">
    <cfRule type="cellIs" dxfId="1297" priority="4307" operator="lessThan">
      <formula>$C$4</formula>
    </cfRule>
  </conditionalFormatting>
  <conditionalFormatting sqref="BJ51">
    <cfRule type="cellIs" dxfId="1296" priority="4308" operator="lessThan">
      <formula>$C$4</formula>
    </cfRule>
  </conditionalFormatting>
  <conditionalFormatting sqref="BJ52">
    <cfRule type="cellIs" dxfId="1295" priority="4309" operator="lessThan">
      <formula>$C$4</formula>
    </cfRule>
  </conditionalFormatting>
  <conditionalFormatting sqref="BJ52">
    <cfRule type="cellIs" dxfId="1294" priority="4310" operator="lessThan">
      <formula>$C$4</formula>
    </cfRule>
  </conditionalFormatting>
  <conditionalFormatting sqref="BJ53">
    <cfRule type="cellIs" dxfId="1293" priority="4311" operator="lessThan">
      <formula>$C$4</formula>
    </cfRule>
  </conditionalFormatting>
  <conditionalFormatting sqref="BJ53">
    <cfRule type="cellIs" dxfId="1292" priority="4312" operator="lessThan">
      <formula>$C$4</formula>
    </cfRule>
  </conditionalFormatting>
  <conditionalFormatting sqref="BJ54">
    <cfRule type="cellIs" dxfId="1291" priority="4313" operator="lessThan">
      <formula>$C$4</formula>
    </cfRule>
  </conditionalFormatting>
  <conditionalFormatting sqref="BJ54">
    <cfRule type="cellIs" dxfId="1290" priority="4314" operator="lessThan">
      <formula>$C$4</formula>
    </cfRule>
  </conditionalFormatting>
  <conditionalFormatting sqref="BJ55">
    <cfRule type="cellIs" dxfId="1289" priority="4315" operator="lessThan">
      <formula>$C$4</formula>
    </cfRule>
  </conditionalFormatting>
  <conditionalFormatting sqref="BJ55">
    <cfRule type="cellIs" dxfId="1288" priority="4316" operator="lessThan">
      <formula>$C$4</formula>
    </cfRule>
  </conditionalFormatting>
  <conditionalFormatting sqref="BJ56">
    <cfRule type="cellIs" dxfId="1287" priority="4317" operator="lessThan">
      <formula>$C$4</formula>
    </cfRule>
  </conditionalFormatting>
  <conditionalFormatting sqref="BJ56">
    <cfRule type="cellIs" dxfId="1286" priority="4318" operator="lessThan">
      <formula>$C$4</formula>
    </cfRule>
  </conditionalFormatting>
  <conditionalFormatting sqref="BJ57">
    <cfRule type="cellIs" dxfId="1285" priority="4319" operator="lessThan">
      <formula>$C$4</formula>
    </cfRule>
  </conditionalFormatting>
  <conditionalFormatting sqref="BJ57">
    <cfRule type="cellIs" dxfId="1284" priority="4320" operator="lessThan">
      <formula>$C$4</formula>
    </cfRule>
  </conditionalFormatting>
  <conditionalFormatting sqref="BJ58">
    <cfRule type="cellIs" dxfId="1283" priority="4321" operator="lessThan">
      <formula>$C$4</formula>
    </cfRule>
  </conditionalFormatting>
  <conditionalFormatting sqref="BJ58">
    <cfRule type="cellIs" dxfId="1282" priority="4322" operator="lessThan">
      <formula>$C$4</formula>
    </cfRule>
  </conditionalFormatting>
  <conditionalFormatting sqref="BJ59">
    <cfRule type="cellIs" dxfId="1281" priority="4323" operator="lessThan">
      <formula>$C$4</formula>
    </cfRule>
  </conditionalFormatting>
  <conditionalFormatting sqref="BJ59">
    <cfRule type="cellIs" dxfId="1280" priority="4324" operator="lessThan">
      <formula>$C$4</formula>
    </cfRule>
  </conditionalFormatting>
  <conditionalFormatting sqref="BJ60">
    <cfRule type="cellIs" dxfId="1279" priority="4325" operator="lessThan">
      <formula>$C$4</formula>
    </cfRule>
  </conditionalFormatting>
  <conditionalFormatting sqref="BJ60">
    <cfRule type="cellIs" dxfId="1278" priority="4326" operator="lessThan">
      <formula>$C$4</formula>
    </cfRule>
  </conditionalFormatting>
  <conditionalFormatting sqref="BK11">
    <cfRule type="cellIs" dxfId="1277" priority="4327" operator="lessThan">
      <formula>$C$4</formula>
    </cfRule>
  </conditionalFormatting>
  <conditionalFormatting sqref="BK11">
    <cfRule type="cellIs" dxfId="1276" priority="4328" operator="lessThan">
      <formula>$C$4</formula>
    </cfRule>
  </conditionalFormatting>
  <conditionalFormatting sqref="BK12">
    <cfRule type="cellIs" dxfId="1275" priority="4329" operator="lessThan">
      <formula>$C$4</formula>
    </cfRule>
  </conditionalFormatting>
  <conditionalFormatting sqref="BK12">
    <cfRule type="cellIs" dxfId="1274" priority="4330" operator="lessThan">
      <formula>$C$4</formula>
    </cfRule>
  </conditionalFormatting>
  <conditionalFormatting sqref="BK13">
    <cfRule type="cellIs" dxfId="1273" priority="4331" operator="lessThan">
      <formula>$C$4</formula>
    </cfRule>
  </conditionalFormatting>
  <conditionalFormatting sqref="BK13">
    <cfRule type="cellIs" dxfId="1272" priority="4332" operator="lessThan">
      <formula>$C$4</formula>
    </cfRule>
  </conditionalFormatting>
  <conditionalFormatting sqref="BK14">
    <cfRule type="cellIs" dxfId="1271" priority="4333" operator="lessThan">
      <formula>$C$4</formula>
    </cfRule>
  </conditionalFormatting>
  <conditionalFormatting sqref="BK14">
    <cfRule type="cellIs" dxfId="1270" priority="4334" operator="lessThan">
      <formula>$C$4</formula>
    </cfRule>
  </conditionalFormatting>
  <conditionalFormatting sqref="BK15">
    <cfRule type="cellIs" dxfId="1269" priority="4335" operator="lessThan">
      <formula>$C$4</formula>
    </cfRule>
  </conditionalFormatting>
  <conditionalFormatting sqref="BK15">
    <cfRule type="cellIs" dxfId="1268" priority="4336" operator="lessThan">
      <formula>$C$4</formula>
    </cfRule>
  </conditionalFormatting>
  <conditionalFormatting sqref="BK16">
    <cfRule type="cellIs" dxfId="1267" priority="4337" operator="lessThan">
      <formula>$C$4</formula>
    </cfRule>
  </conditionalFormatting>
  <conditionalFormatting sqref="BK16">
    <cfRule type="cellIs" dxfId="1266" priority="4338" operator="lessThan">
      <formula>$C$4</formula>
    </cfRule>
  </conditionalFormatting>
  <conditionalFormatting sqref="BK17">
    <cfRule type="cellIs" dxfId="1265" priority="4339" operator="lessThan">
      <formula>$C$4</formula>
    </cfRule>
  </conditionalFormatting>
  <conditionalFormatting sqref="BK17">
    <cfRule type="cellIs" dxfId="1264" priority="4340" operator="lessThan">
      <formula>$C$4</formula>
    </cfRule>
  </conditionalFormatting>
  <conditionalFormatting sqref="BK18">
    <cfRule type="cellIs" dxfId="1263" priority="4341" operator="lessThan">
      <formula>$C$4</formula>
    </cfRule>
  </conditionalFormatting>
  <conditionalFormatting sqref="BK18">
    <cfRule type="cellIs" dxfId="1262" priority="4342" operator="lessThan">
      <formula>$C$4</formula>
    </cfRule>
  </conditionalFormatting>
  <conditionalFormatting sqref="BK19">
    <cfRule type="cellIs" dxfId="1261" priority="4343" operator="lessThan">
      <formula>$C$4</formula>
    </cfRule>
  </conditionalFormatting>
  <conditionalFormatting sqref="BK19">
    <cfRule type="cellIs" dxfId="1260" priority="4344" operator="lessThan">
      <formula>$C$4</formula>
    </cfRule>
  </conditionalFormatting>
  <conditionalFormatting sqref="BK20">
    <cfRule type="cellIs" dxfId="1259" priority="4345" operator="lessThan">
      <formula>$C$4</formula>
    </cfRule>
  </conditionalFormatting>
  <conditionalFormatting sqref="BK20">
    <cfRule type="cellIs" dxfId="1258" priority="4346" operator="lessThan">
      <formula>$C$4</formula>
    </cfRule>
  </conditionalFormatting>
  <conditionalFormatting sqref="BK21">
    <cfRule type="cellIs" dxfId="1257" priority="4347" operator="lessThan">
      <formula>$C$4</formula>
    </cfRule>
  </conditionalFormatting>
  <conditionalFormatting sqref="BK21">
    <cfRule type="cellIs" dxfId="1256" priority="4348" operator="lessThan">
      <formula>$C$4</formula>
    </cfRule>
  </conditionalFormatting>
  <conditionalFormatting sqref="BK22">
    <cfRule type="cellIs" dxfId="1255" priority="4349" operator="lessThan">
      <formula>$C$4</formula>
    </cfRule>
  </conditionalFormatting>
  <conditionalFormatting sqref="BK22">
    <cfRule type="cellIs" dxfId="1254" priority="4350" operator="lessThan">
      <formula>$C$4</formula>
    </cfRule>
  </conditionalFormatting>
  <conditionalFormatting sqref="BK23">
    <cfRule type="cellIs" dxfId="1253" priority="4351" operator="lessThan">
      <formula>$C$4</formula>
    </cfRule>
  </conditionalFormatting>
  <conditionalFormatting sqref="BK23">
    <cfRule type="cellIs" dxfId="1252" priority="4352" operator="lessThan">
      <formula>$C$4</formula>
    </cfRule>
  </conditionalFormatting>
  <conditionalFormatting sqref="BK24">
    <cfRule type="cellIs" dxfId="1251" priority="4353" operator="lessThan">
      <formula>$C$4</formula>
    </cfRule>
  </conditionalFormatting>
  <conditionalFormatting sqref="BK24">
    <cfRule type="cellIs" dxfId="1250" priority="4354" operator="lessThan">
      <formula>$C$4</formula>
    </cfRule>
  </conditionalFormatting>
  <conditionalFormatting sqref="BK25">
    <cfRule type="cellIs" dxfId="1249" priority="4355" operator="lessThan">
      <formula>$C$4</formula>
    </cfRule>
  </conditionalFormatting>
  <conditionalFormatting sqref="BK25">
    <cfRule type="cellIs" dxfId="1248" priority="4356" operator="lessThan">
      <formula>$C$4</formula>
    </cfRule>
  </conditionalFormatting>
  <conditionalFormatting sqref="BK26">
    <cfRule type="cellIs" dxfId="1247" priority="4357" operator="lessThan">
      <formula>$C$4</formula>
    </cfRule>
  </conditionalFormatting>
  <conditionalFormatting sqref="BK26">
    <cfRule type="cellIs" dxfId="1246" priority="4358" operator="lessThan">
      <formula>$C$4</formula>
    </cfRule>
  </conditionalFormatting>
  <conditionalFormatting sqref="BK27">
    <cfRule type="cellIs" dxfId="1245" priority="4359" operator="lessThan">
      <formula>$C$4</formula>
    </cfRule>
  </conditionalFormatting>
  <conditionalFormatting sqref="BK27">
    <cfRule type="cellIs" dxfId="1244" priority="4360" operator="lessThan">
      <formula>$C$4</formula>
    </cfRule>
  </conditionalFormatting>
  <conditionalFormatting sqref="BK28">
    <cfRule type="cellIs" dxfId="1243" priority="4361" operator="lessThan">
      <formula>$C$4</formula>
    </cfRule>
  </conditionalFormatting>
  <conditionalFormatting sqref="BK28">
    <cfRule type="cellIs" dxfId="1242" priority="4362" operator="lessThan">
      <formula>$C$4</formula>
    </cfRule>
  </conditionalFormatting>
  <conditionalFormatting sqref="BK29">
    <cfRule type="cellIs" dxfId="1241" priority="4363" operator="lessThan">
      <formula>$C$4</formula>
    </cfRule>
  </conditionalFormatting>
  <conditionalFormatting sqref="BK29">
    <cfRule type="cellIs" dxfId="1240" priority="4364" operator="lessThan">
      <formula>$C$4</formula>
    </cfRule>
  </conditionalFormatting>
  <conditionalFormatting sqref="BK30">
    <cfRule type="cellIs" dxfId="1239" priority="4365" operator="lessThan">
      <formula>$C$4</formula>
    </cfRule>
  </conditionalFormatting>
  <conditionalFormatting sqref="BK30">
    <cfRule type="cellIs" dxfId="1238" priority="4366" operator="lessThan">
      <formula>$C$4</formula>
    </cfRule>
  </conditionalFormatting>
  <conditionalFormatting sqref="BK31">
    <cfRule type="cellIs" dxfId="1237" priority="4367" operator="lessThan">
      <formula>$C$4</formula>
    </cfRule>
  </conditionalFormatting>
  <conditionalFormatting sqref="BK31">
    <cfRule type="cellIs" dxfId="1236" priority="4368" operator="lessThan">
      <formula>$C$4</formula>
    </cfRule>
  </conditionalFormatting>
  <conditionalFormatting sqref="BK32">
    <cfRule type="cellIs" dxfId="1235" priority="4369" operator="lessThan">
      <formula>$C$4</formula>
    </cfRule>
  </conditionalFormatting>
  <conditionalFormatting sqref="BK32">
    <cfRule type="cellIs" dxfId="1234" priority="4370" operator="lessThan">
      <formula>$C$4</formula>
    </cfRule>
  </conditionalFormatting>
  <conditionalFormatting sqref="BK33">
    <cfRule type="cellIs" dxfId="1233" priority="4371" operator="lessThan">
      <formula>$C$4</formula>
    </cfRule>
  </conditionalFormatting>
  <conditionalFormatting sqref="BK33">
    <cfRule type="cellIs" dxfId="1232" priority="4372" operator="lessThan">
      <formula>$C$4</formula>
    </cfRule>
  </conditionalFormatting>
  <conditionalFormatting sqref="BK34">
    <cfRule type="cellIs" dxfId="1231" priority="4373" operator="lessThan">
      <formula>$C$4</formula>
    </cfRule>
  </conditionalFormatting>
  <conditionalFormatting sqref="BK34">
    <cfRule type="cellIs" dxfId="1230" priority="4374" operator="lessThan">
      <formula>$C$4</formula>
    </cfRule>
  </conditionalFormatting>
  <conditionalFormatting sqref="BK35">
    <cfRule type="cellIs" dxfId="1229" priority="4375" operator="lessThan">
      <formula>$C$4</formula>
    </cfRule>
  </conditionalFormatting>
  <conditionalFormatting sqref="BK35">
    <cfRule type="cellIs" dxfId="1228" priority="4376" operator="lessThan">
      <formula>$C$4</formula>
    </cfRule>
  </conditionalFormatting>
  <conditionalFormatting sqref="BK36">
    <cfRule type="cellIs" dxfId="1227" priority="4377" operator="lessThan">
      <formula>$C$4</formula>
    </cfRule>
  </conditionalFormatting>
  <conditionalFormatting sqref="BK36">
    <cfRule type="cellIs" dxfId="1226" priority="4378" operator="lessThan">
      <formula>$C$4</formula>
    </cfRule>
  </conditionalFormatting>
  <conditionalFormatting sqref="BK37">
    <cfRule type="cellIs" dxfId="1225" priority="4379" operator="lessThan">
      <formula>$C$4</formula>
    </cfRule>
  </conditionalFormatting>
  <conditionalFormatting sqref="BK37">
    <cfRule type="cellIs" dxfId="1224" priority="4380" operator="lessThan">
      <formula>$C$4</formula>
    </cfRule>
  </conditionalFormatting>
  <conditionalFormatting sqref="BK38">
    <cfRule type="cellIs" dxfId="1223" priority="4381" operator="lessThan">
      <formula>$C$4</formula>
    </cfRule>
  </conditionalFormatting>
  <conditionalFormatting sqref="BK38">
    <cfRule type="cellIs" dxfId="1222" priority="4382" operator="lessThan">
      <formula>$C$4</formula>
    </cfRule>
  </conditionalFormatting>
  <conditionalFormatting sqref="BK39">
    <cfRule type="cellIs" dxfId="1221" priority="4383" operator="lessThan">
      <formula>$C$4</formula>
    </cfRule>
  </conditionalFormatting>
  <conditionalFormatting sqref="BK39">
    <cfRule type="cellIs" dxfId="1220" priority="4384" operator="lessThan">
      <formula>$C$4</formula>
    </cfRule>
  </conditionalFormatting>
  <conditionalFormatting sqref="BK40">
    <cfRule type="cellIs" dxfId="1219" priority="4385" operator="lessThan">
      <formula>$C$4</formula>
    </cfRule>
  </conditionalFormatting>
  <conditionalFormatting sqref="BK40">
    <cfRule type="cellIs" dxfId="1218" priority="4386" operator="lessThan">
      <formula>$C$4</formula>
    </cfRule>
  </conditionalFormatting>
  <conditionalFormatting sqref="BK41">
    <cfRule type="cellIs" dxfId="1217" priority="4387" operator="lessThan">
      <formula>$C$4</formula>
    </cfRule>
  </conditionalFormatting>
  <conditionalFormatting sqref="BK41">
    <cfRule type="cellIs" dxfId="1216" priority="4388" operator="lessThan">
      <formula>$C$4</formula>
    </cfRule>
  </conditionalFormatting>
  <conditionalFormatting sqref="BK42">
    <cfRule type="cellIs" dxfId="1215" priority="4389" operator="lessThan">
      <formula>$C$4</formula>
    </cfRule>
  </conditionalFormatting>
  <conditionalFormatting sqref="BK42">
    <cfRule type="cellIs" dxfId="1214" priority="4390" operator="lessThan">
      <formula>$C$4</formula>
    </cfRule>
  </conditionalFormatting>
  <conditionalFormatting sqref="BK43">
    <cfRule type="cellIs" dxfId="1213" priority="4391" operator="lessThan">
      <formula>$C$4</formula>
    </cfRule>
  </conditionalFormatting>
  <conditionalFormatting sqref="BK43">
    <cfRule type="cellIs" dxfId="1212" priority="4392" operator="lessThan">
      <formula>$C$4</formula>
    </cfRule>
  </conditionalFormatting>
  <conditionalFormatting sqref="BK44">
    <cfRule type="cellIs" dxfId="1211" priority="4393" operator="lessThan">
      <formula>$C$4</formula>
    </cfRule>
  </conditionalFormatting>
  <conditionalFormatting sqref="BK44">
    <cfRule type="cellIs" dxfId="1210" priority="4394" operator="lessThan">
      <formula>$C$4</formula>
    </cfRule>
  </conditionalFormatting>
  <conditionalFormatting sqref="BK45">
    <cfRule type="cellIs" dxfId="1209" priority="4395" operator="lessThan">
      <formula>$C$4</formula>
    </cfRule>
  </conditionalFormatting>
  <conditionalFormatting sqref="BK45">
    <cfRule type="cellIs" dxfId="1208" priority="4396" operator="lessThan">
      <formula>$C$4</formula>
    </cfRule>
  </conditionalFormatting>
  <conditionalFormatting sqref="BK46">
    <cfRule type="cellIs" dxfId="1207" priority="4397" operator="lessThan">
      <formula>$C$4</formula>
    </cfRule>
  </conditionalFormatting>
  <conditionalFormatting sqref="BK46">
    <cfRule type="cellIs" dxfId="1206" priority="4398" operator="lessThan">
      <formula>$C$4</formula>
    </cfRule>
  </conditionalFormatting>
  <conditionalFormatting sqref="BK47">
    <cfRule type="cellIs" dxfId="1205" priority="4399" operator="lessThan">
      <formula>$C$4</formula>
    </cfRule>
  </conditionalFormatting>
  <conditionalFormatting sqref="BK47">
    <cfRule type="cellIs" dxfId="1204" priority="4400" operator="lessThan">
      <formula>$C$4</formula>
    </cfRule>
  </conditionalFormatting>
  <conditionalFormatting sqref="BK48">
    <cfRule type="cellIs" dxfId="1203" priority="4401" operator="lessThan">
      <formula>$C$4</formula>
    </cfRule>
  </conditionalFormatting>
  <conditionalFormatting sqref="BK48">
    <cfRule type="cellIs" dxfId="1202" priority="4402" operator="lessThan">
      <formula>$C$4</formula>
    </cfRule>
  </conditionalFormatting>
  <conditionalFormatting sqref="BK49">
    <cfRule type="cellIs" dxfId="1201" priority="4403" operator="lessThan">
      <formula>$C$4</formula>
    </cfRule>
  </conditionalFormatting>
  <conditionalFormatting sqref="BK49">
    <cfRule type="cellIs" dxfId="1200" priority="4404" operator="lessThan">
      <formula>$C$4</formula>
    </cfRule>
  </conditionalFormatting>
  <conditionalFormatting sqref="BK50">
    <cfRule type="cellIs" dxfId="1199" priority="4405" operator="lessThan">
      <formula>$C$4</formula>
    </cfRule>
  </conditionalFormatting>
  <conditionalFormatting sqref="BK50">
    <cfRule type="cellIs" dxfId="1198" priority="4406" operator="lessThan">
      <formula>$C$4</formula>
    </cfRule>
  </conditionalFormatting>
  <conditionalFormatting sqref="BK51">
    <cfRule type="cellIs" dxfId="1197" priority="4407" operator="lessThan">
      <formula>$C$4</formula>
    </cfRule>
  </conditionalFormatting>
  <conditionalFormatting sqref="BK51">
    <cfRule type="cellIs" dxfId="1196" priority="4408" operator="lessThan">
      <formula>$C$4</formula>
    </cfRule>
  </conditionalFormatting>
  <conditionalFormatting sqref="BK52">
    <cfRule type="cellIs" dxfId="1195" priority="4409" operator="lessThan">
      <formula>$C$4</formula>
    </cfRule>
  </conditionalFormatting>
  <conditionalFormatting sqref="BK52">
    <cfRule type="cellIs" dxfId="1194" priority="4410" operator="lessThan">
      <formula>$C$4</formula>
    </cfRule>
  </conditionalFormatting>
  <conditionalFormatting sqref="BK53">
    <cfRule type="cellIs" dxfId="1193" priority="4411" operator="lessThan">
      <formula>$C$4</formula>
    </cfRule>
  </conditionalFormatting>
  <conditionalFormatting sqref="BK53">
    <cfRule type="cellIs" dxfId="1192" priority="4412" operator="lessThan">
      <formula>$C$4</formula>
    </cfRule>
  </conditionalFormatting>
  <conditionalFormatting sqref="BK54">
    <cfRule type="cellIs" dxfId="1191" priority="4413" operator="lessThan">
      <formula>$C$4</formula>
    </cfRule>
  </conditionalFormatting>
  <conditionalFormatting sqref="BK54">
    <cfRule type="cellIs" dxfId="1190" priority="4414" operator="lessThan">
      <formula>$C$4</formula>
    </cfRule>
  </conditionalFormatting>
  <conditionalFormatting sqref="BK55">
    <cfRule type="cellIs" dxfId="1189" priority="4415" operator="lessThan">
      <formula>$C$4</formula>
    </cfRule>
  </conditionalFormatting>
  <conditionalFormatting sqref="BK55">
    <cfRule type="cellIs" dxfId="1188" priority="4416" operator="lessThan">
      <formula>$C$4</formula>
    </cfRule>
  </conditionalFormatting>
  <conditionalFormatting sqref="BK56">
    <cfRule type="cellIs" dxfId="1187" priority="4417" operator="lessThan">
      <formula>$C$4</formula>
    </cfRule>
  </conditionalFormatting>
  <conditionalFormatting sqref="BK56">
    <cfRule type="cellIs" dxfId="1186" priority="4418" operator="lessThan">
      <formula>$C$4</formula>
    </cfRule>
  </conditionalFormatting>
  <conditionalFormatting sqref="BK57">
    <cfRule type="cellIs" dxfId="1185" priority="4419" operator="lessThan">
      <formula>$C$4</formula>
    </cfRule>
  </conditionalFormatting>
  <conditionalFormatting sqref="BK57">
    <cfRule type="cellIs" dxfId="1184" priority="4420" operator="lessThan">
      <formula>$C$4</formula>
    </cfRule>
  </conditionalFormatting>
  <conditionalFormatting sqref="BK58">
    <cfRule type="cellIs" dxfId="1183" priority="4421" operator="lessThan">
      <formula>$C$4</formula>
    </cfRule>
  </conditionalFormatting>
  <conditionalFormatting sqref="BK58">
    <cfRule type="cellIs" dxfId="1182" priority="4422" operator="lessThan">
      <formula>$C$4</formula>
    </cfRule>
  </conditionalFormatting>
  <conditionalFormatting sqref="BK59">
    <cfRule type="cellIs" dxfId="1181" priority="4423" operator="lessThan">
      <formula>$C$4</formula>
    </cfRule>
  </conditionalFormatting>
  <conditionalFormatting sqref="BK59">
    <cfRule type="cellIs" dxfId="1180" priority="4424" operator="lessThan">
      <formula>$C$4</formula>
    </cfRule>
  </conditionalFormatting>
  <conditionalFormatting sqref="BK60">
    <cfRule type="cellIs" dxfId="1179" priority="4425" operator="lessThan">
      <formula>$C$4</formula>
    </cfRule>
  </conditionalFormatting>
  <conditionalFormatting sqref="BK60">
    <cfRule type="cellIs" dxfId="1178" priority="4426" operator="lessThan">
      <formula>$C$4</formula>
    </cfRule>
  </conditionalFormatting>
  <conditionalFormatting sqref="BL11">
    <cfRule type="cellIs" dxfId="1177" priority="4427" operator="lessThan">
      <formula>$C$4</formula>
    </cfRule>
  </conditionalFormatting>
  <conditionalFormatting sqref="BL11">
    <cfRule type="cellIs" dxfId="1176" priority="4428" operator="lessThan">
      <formula>$C$4</formula>
    </cfRule>
  </conditionalFormatting>
  <conditionalFormatting sqref="BL12">
    <cfRule type="cellIs" dxfId="1175" priority="4429" operator="lessThan">
      <formula>$C$4</formula>
    </cfRule>
  </conditionalFormatting>
  <conditionalFormatting sqref="BL12">
    <cfRule type="cellIs" dxfId="1174" priority="4430" operator="lessThan">
      <formula>$C$4</formula>
    </cfRule>
  </conditionalFormatting>
  <conditionalFormatting sqref="BL13">
    <cfRule type="cellIs" dxfId="1173" priority="4431" operator="lessThan">
      <formula>$C$4</formula>
    </cfRule>
  </conditionalFormatting>
  <conditionalFormatting sqref="BL13">
    <cfRule type="cellIs" dxfId="1172" priority="4432" operator="lessThan">
      <formula>$C$4</formula>
    </cfRule>
  </conditionalFormatting>
  <conditionalFormatting sqref="BL14">
    <cfRule type="cellIs" dxfId="1171" priority="4433" operator="lessThan">
      <formula>$C$4</formula>
    </cfRule>
  </conditionalFormatting>
  <conditionalFormatting sqref="BL14">
    <cfRule type="cellIs" dxfId="1170" priority="4434" operator="lessThan">
      <formula>$C$4</formula>
    </cfRule>
  </conditionalFormatting>
  <conditionalFormatting sqref="BL15">
    <cfRule type="cellIs" dxfId="1169" priority="4435" operator="lessThan">
      <formula>$C$4</formula>
    </cfRule>
  </conditionalFormatting>
  <conditionalFormatting sqref="BL15">
    <cfRule type="cellIs" dxfId="1168" priority="4436" operator="lessThan">
      <formula>$C$4</formula>
    </cfRule>
  </conditionalFormatting>
  <conditionalFormatting sqref="BL16">
    <cfRule type="cellIs" dxfId="1167" priority="4437" operator="lessThan">
      <formula>$C$4</formula>
    </cfRule>
  </conditionalFormatting>
  <conditionalFormatting sqref="BL16">
    <cfRule type="cellIs" dxfId="1166" priority="4438" operator="lessThan">
      <formula>$C$4</formula>
    </cfRule>
  </conditionalFormatting>
  <conditionalFormatting sqref="BL17">
    <cfRule type="cellIs" dxfId="1165" priority="4439" operator="lessThan">
      <formula>$C$4</formula>
    </cfRule>
  </conditionalFormatting>
  <conditionalFormatting sqref="BL17">
    <cfRule type="cellIs" dxfId="1164" priority="4440" operator="lessThan">
      <formula>$C$4</formula>
    </cfRule>
  </conditionalFormatting>
  <conditionalFormatting sqref="BL18">
    <cfRule type="cellIs" dxfId="1163" priority="4441" operator="lessThan">
      <formula>$C$4</formula>
    </cfRule>
  </conditionalFormatting>
  <conditionalFormatting sqref="BL18">
    <cfRule type="cellIs" dxfId="1162" priority="4442" operator="lessThan">
      <formula>$C$4</formula>
    </cfRule>
  </conditionalFormatting>
  <conditionalFormatting sqref="BL19">
    <cfRule type="cellIs" dxfId="1161" priority="4443" operator="lessThan">
      <formula>$C$4</formula>
    </cfRule>
  </conditionalFormatting>
  <conditionalFormatting sqref="BL19">
    <cfRule type="cellIs" dxfId="1160" priority="4444" operator="lessThan">
      <formula>$C$4</formula>
    </cfRule>
  </conditionalFormatting>
  <conditionalFormatting sqref="BL20">
    <cfRule type="cellIs" dxfId="1159" priority="4445" operator="lessThan">
      <formula>$C$4</formula>
    </cfRule>
  </conditionalFormatting>
  <conditionalFormatting sqref="BL20">
    <cfRule type="cellIs" dxfId="1158" priority="4446" operator="lessThan">
      <formula>$C$4</formula>
    </cfRule>
  </conditionalFormatting>
  <conditionalFormatting sqref="BL21">
    <cfRule type="cellIs" dxfId="1157" priority="4447" operator="lessThan">
      <formula>$C$4</formula>
    </cfRule>
  </conditionalFormatting>
  <conditionalFormatting sqref="BL21">
    <cfRule type="cellIs" dxfId="1156" priority="4448" operator="lessThan">
      <formula>$C$4</formula>
    </cfRule>
  </conditionalFormatting>
  <conditionalFormatting sqref="BL22">
    <cfRule type="cellIs" dxfId="1155" priority="4449" operator="lessThan">
      <formula>$C$4</formula>
    </cfRule>
  </conditionalFormatting>
  <conditionalFormatting sqref="BL22">
    <cfRule type="cellIs" dxfId="1154" priority="4450" operator="lessThan">
      <formula>$C$4</formula>
    </cfRule>
  </conditionalFormatting>
  <conditionalFormatting sqref="BL23">
    <cfRule type="cellIs" dxfId="1153" priority="4451" operator="lessThan">
      <formula>$C$4</formula>
    </cfRule>
  </conditionalFormatting>
  <conditionalFormatting sqref="BL23">
    <cfRule type="cellIs" dxfId="1152" priority="4452" operator="lessThan">
      <formula>$C$4</formula>
    </cfRule>
  </conditionalFormatting>
  <conditionalFormatting sqref="BL24">
    <cfRule type="cellIs" dxfId="1151" priority="4453" operator="lessThan">
      <formula>$C$4</formula>
    </cfRule>
  </conditionalFormatting>
  <conditionalFormatting sqref="BL24">
    <cfRule type="cellIs" dxfId="1150" priority="4454" operator="lessThan">
      <formula>$C$4</formula>
    </cfRule>
  </conditionalFormatting>
  <conditionalFormatting sqref="BL25">
    <cfRule type="cellIs" dxfId="1149" priority="4455" operator="lessThan">
      <formula>$C$4</formula>
    </cfRule>
  </conditionalFormatting>
  <conditionalFormatting sqref="BL25">
    <cfRule type="cellIs" dxfId="1148" priority="4456" operator="lessThan">
      <formula>$C$4</formula>
    </cfRule>
  </conditionalFormatting>
  <conditionalFormatting sqref="BL26">
    <cfRule type="cellIs" dxfId="1147" priority="4457" operator="lessThan">
      <formula>$C$4</formula>
    </cfRule>
  </conditionalFormatting>
  <conditionalFormatting sqref="BL26">
    <cfRule type="cellIs" dxfId="1146" priority="4458" operator="lessThan">
      <formula>$C$4</formula>
    </cfRule>
  </conditionalFormatting>
  <conditionalFormatting sqref="BL27">
    <cfRule type="cellIs" dxfId="1145" priority="4459" operator="lessThan">
      <formula>$C$4</formula>
    </cfRule>
  </conditionalFormatting>
  <conditionalFormatting sqref="BL27">
    <cfRule type="cellIs" dxfId="1144" priority="4460" operator="lessThan">
      <formula>$C$4</formula>
    </cfRule>
  </conditionalFormatting>
  <conditionalFormatting sqref="BL28">
    <cfRule type="cellIs" dxfId="1143" priority="4461" operator="lessThan">
      <formula>$C$4</formula>
    </cfRule>
  </conditionalFormatting>
  <conditionalFormatting sqref="BL28">
    <cfRule type="cellIs" dxfId="1142" priority="4462" operator="lessThan">
      <formula>$C$4</formula>
    </cfRule>
  </conditionalFormatting>
  <conditionalFormatting sqref="BL29">
    <cfRule type="cellIs" dxfId="1141" priority="4463" operator="lessThan">
      <formula>$C$4</formula>
    </cfRule>
  </conditionalFormatting>
  <conditionalFormatting sqref="BL29">
    <cfRule type="cellIs" dxfId="1140" priority="4464" operator="lessThan">
      <formula>$C$4</formula>
    </cfRule>
  </conditionalFormatting>
  <conditionalFormatting sqref="BL30">
    <cfRule type="cellIs" dxfId="1139" priority="4465" operator="lessThan">
      <formula>$C$4</formula>
    </cfRule>
  </conditionalFormatting>
  <conditionalFormatting sqref="BL30">
    <cfRule type="cellIs" dxfId="1138" priority="4466" operator="lessThan">
      <formula>$C$4</formula>
    </cfRule>
  </conditionalFormatting>
  <conditionalFormatting sqref="BL31">
    <cfRule type="cellIs" dxfId="1137" priority="4467" operator="lessThan">
      <formula>$C$4</formula>
    </cfRule>
  </conditionalFormatting>
  <conditionalFormatting sqref="BL31">
    <cfRule type="cellIs" dxfId="1136" priority="4468" operator="lessThan">
      <formula>$C$4</formula>
    </cfRule>
  </conditionalFormatting>
  <conditionalFormatting sqref="BL32">
    <cfRule type="cellIs" dxfId="1135" priority="4469" operator="lessThan">
      <formula>$C$4</formula>
    </cfRule>
  </conditionalFormatting>
  <conditionalFormatting sqref="BL32">
    <cfRule type="cellIs" dxfId="1134" priority="4470" operator="lessThan">
      <formula>$C$4</formula>
    </cfRule>
  </conditionalFormatting>
  <conditionalFormatting sqref="BL33">
    <cfRule type="cellIs" dxfId="1133" priority="4471" operator="lessThan">
      <formula>$C$4</formula>
    </cfRule>
  </conditionalFormatting>
  <conditionalFormatting sqref="BL33">
    <cfRule type="cellIs" dxfId="1132" priority="4472" operator="lessThan">
      <formula>$C$4</formula>
    </cfRule>
  </conditionalFormatting>
  <conditionalFormatting sqref="BL34">
    <cfRule type="cellIs" dxfId="1131" priority="4473" operator="lessThan">
      <formula>$C$4</formula>
    </cfRule>
  </conditionalFormatting>
  <conditionalFormatting sqref="BL34">
    <cfRule type="cellIs" dxfId="1130" priority="4474" operator="lessThan">
      <formula>$C$4</formula>
    </cfRule>
  </conditionalFormatting>
  <conditionalFormatting sqref="BL35">
    <cfRule type="cellIs" dxfId="1129" priority="4475" operator="lessThan">
      <formula>$C$4</formula>
    </cfRule>
  </conditionalFormatting>
  <conditionalFormatting sqref="BL35">
    <cfRule type="cellIs" dxfId="1128" priority="4476" operator="lessThan">
      <formula>$C$4</formula>
    </cfRule>
  </conditionalFormatting>
  <conditionalFormatting sqref="BL36">
    <cfRule type="cellIs" dxfId="1127" priority="4477" operator="lessThan">
      <formula>$C$4</formula>
    </cfRule>
  </conditionalFormatting>
  <conditionalFormatting sqref="BL36">
    <cfRule type="cellIs" dxfId="1126" priority="4478" operator="lessThan">
      <formula>$C$4</formula>
    </cfRule>
  </conditionalFormatting>
  <conditionalFormatting sqref="BL37">
    <cfRule type="cellIs" dxfId="1125" priority="4479" operator="lessThan">
      <formula>$C$4</formula>
    </cfRule>
  </conditionalFormatting>
  <conditionalFormatting sqref="BL37">
    <cfRule type="cellIs" dxfId="1124" priority="4480" operator="lessThan">
      <formula>$C$4</formula>
    </cfRule>
  </conditionalFormatting>
  <conditionalFormatting sqref="BL38">
    <cfRule type="cellIs" dxfId="1123" priority="4481" operator="lessThan">
      <formula>$C$4</formula>
    </cfRule>
  </conditionalFormatting>
  <conditionalFormatting sqref="BL38">
    <cfRule type="cellIs" dxfId="1122" priority="4482" operator="lessThan">
      <formula>$C$4</formula>
    </cfRule>
  </conditionalFormatting>
  <conditionalFormatting sqref="BL39">
    <cfRule type="cellIs" dxfId="1121" priority="4483" operator="lessThan">
      <formula>$C$4</formula>
    </cfRule>
  </conditionalFormatting>
  <conditionalFormatting sqref="BL39">
    <cfRule type="cellIs" dxfId="1120" priority="4484" operator="lessThan">
      <formula>$C$4</formula>
    </cfRule>
  </conditionalFormatting>
  <conditionalFormatting sqref="BL40">
    <cfRule type="cellIs" dxfId="1119" priority="4485" operator="lessThan">
      <formula>$C$4</formula>
    </cfRule>
  </conditionalFormatting>
  <conditionalFormatting sqref="BL40">
    <cfRule type="cellIs" dxfId="1118" priority="4486" operator="lessThan">
      <formula>$C$4</formula>
    </cfRule>
  </conditionalFormatting>
  <conditionalFormatting sqref="BL41">
    <cfRule type="cellIs" dxfId="1117" priority="4487" operator="lessThan">
      <formula>$C$4</formula>
    </cfRule>
  </conditionalFormatting>
  <conditionalFormatting sqref="BL41">
    <cfRule type="cellIs" dxfId="1116" priority="4488" operator="lessThan">
      <formula>$C$4</formula>
    </cfRule>
  </conditionalFormatting>
  <conditionalFormatting sqref="BL42">
    <cfRule type="cellIs" dxfId="1115" priority="4489" operator="lessThan">
      <formula>$C$4</formula>
    </cfRule>
  </conditionalFormatting>
  <conditionalFormatting sqref="BL42">
    <cfRule type="cellIs" dxfId="1114" priority="4490" operator="lessThan">
      <formula>$C$4</formula>
    </cfRule>
  </conditionalFormatting>
  <conditionalFormatting sqref="BL43">
    <cfRule type="cellIs" dxfId="1113" priority="4491" operator="lessThan">
      <formula>$C$4</formula>
    </cfRule>
  </conditionalFormatting>
  <conditionalFormatting sqref="BL43">
    <cfRule type="cellIs" dxfId="1112" priority="4492" operator="lessThan">
      <formula>$C$4</formula>
    </cfRule>
  </conditionalFormatting>
  <conditionalFormatting sqref="BL44">
    <cfRule type="cellIs" dxfId="1111" priority="4493" operator="lessThan">
      <formula>$C$4</formula>
    </cfRule>
  </conditionalFormatting>
  <conditionalFormatting sqref="BL44">
    <cfRule type="cellIs" dxfId="1110" priority="4494" operator="lessThan">
      <formula>$C$4</formula>
    </cfRule>
  </conditionalFormatting>
  <conditionalFormatting sqref="BL45">
    <cfRule type="cellIs" dxfId="1109" priority="4495" operator="lessThan">
      <formula>$C$4</formula>
    </cfRule>
  </conditionalFormatting>
  <conditionalFormatting sqref="BL45">
    <cfRule type="cellIs" dxfId="1108" priority="4496" operator="lessThan">
      <formula>$C$4</formula>
    </cfRule>
  </conditionalFormatting>
  <conditionalFormatting sqref="BL46">
    <cfRule type="cellIs" dxfId="1107" priority="4497" operator="lessThan">
      <formula>$C$4</formula>
    </cfRule>
  </conditionalFormatting>
  <conditionalFormatting sqref="BL46">
    <cfRule type="cellIs" dxfId="1106" priority="4498" operator="lessThan">
      <formula>$C$4</formula>
    </cfRule>
  </conditionalFormatting>
  <conditionalFormatting sqref="BL47">
    <cfRule type="cellIs" dxfId="1105" priority="4499" operator="lessThan">
      <formula>$C$4</formula>
    </cfRule>
  </conditionalFormatting>
  <conditionalFormatting sqref="BL47">
    <cfRule type="cellIs" dxfId="1104" priority="4500" operator="lessThan">
      <formula>$C$4</formula>
    </cfRule>
  </conditionalFormatting>
  <conditionalFormatting sqref="BL48">
    <cfRule type="cellIs" dxfId="1103" priority="4501" operator="lessThan">
      <formula>$C$4</formula>
    </cfRule>
  </conditionalFormatting>
  <conditionalFormatting sqref="BL48">
    <cfRule type="cellIs" dxfId="1102" priority="4502" operator="lessThan">
      <formula>$C$4</formula>
    </cfRule>
  </conditionalFormatting>
  <conditionalFormatting sqref="BL49">
    <cfRule type="cellIs" dxfId="1101" priority="4503" operator="lessThan">
      <formula>$C$4</formula>
    </cfRule>
  </conditionalFormatting>
  <conditionalFormatting sqref="BL49">
    <cfRule type="cellIs" dxfId="1100" priority="4504" operator="lessThan">
      <formula>$C$4</formula>
    </cfRule>
  </conditionalFormatting>
  <conditionalFormatting sqref="BL50">
    <cfRule type="cellIs" dxfId="1099" priority="4505" operator="lessThan">
      <formula>$C$4</formula>
    </cfRule>
  </conditionalFormatting>
  <conditionalFormatting sqref="BL50">
    <cfRule type="cellIs" dxfId="1098" priority="4506" operator="lessThan">
      <formula>$C$4</formula>
    </cfRule>
  </conditionalFormatting>
  <conditionalFormatting sqref="BL51">
    <cfRule type="cellIs" dxfId="1097" priority="4507" operator="lessThan">
      <formula>$C$4</formula>
    </cfRule>
  </conditionalFormatting>
  <conditionalFormatting sqref="BL51">
    <cfRule type="cellIs" dxfId="1096" priority="4508" operator="lessThan">
      <formula>$C$4</formula>
    </cfRule>
  </conditionalFormatting>
  <conditionalFormatting sqref="BL52">
    <cfRule type="cellIs" dxfId="1095" priority="4509" operator="lessThan">
      <formula>$C$4</formula>
    </cfRule>
  </conditionalFormatting>
  <conditionalFormatting sqref="BL52">
    <cfRule type="cellIs" dxfId="1094" priority="4510" operator="lessThan">
      <formula>$C$4</formula>
    </cfRule>
  </conditionalFormatting>
  <conditionalFormatting sqref="BL53">
    <cfRule type="cellIs" dxfId="1093" priority="4511" operator="lessThan">
      <formula>$C$4</formula>
    </cfRule>
  </conditionalFormatting>
  <conditionalFormatting sqref="BL53">
    <cfRule type="cellIs" dxfId="1092" priority="4512" operator="lessThan">
      <formula>$C$4</formula>
    </cfRule>
  </conditionalFormatting>
  <conditionalFormatting sqref="BL54">
    <cfRule type="cellIs" dxfId="1091" priority="4513" operator="lessThan">
      <formula>$C$4</formula>
    </cfRule>
  </conditionalFormatting>
  <conditionalFormatting sqref="BL54">
    <cfRule type="cellIs" dxfId="1090" priority="4514" operator="lessThan">
      <formula>$C$4</formula>
    </cfRule>
  </conditionalFormatting>
  <conditionalFormatting sqref="BL55">
    <cfRule type="cellIs" dxfId="1089" priority="4515" operator="lessThan">
      <formula>$C$4</formula>
    </cfRule>
  </conditionalFormatting>
  <conditionalFormatting sqref="BL55">
    <cfRule type="cellIs" dxfId="1088" priority="4516" operator="lessThan">
      <formula>$C$4</formula>
    </cfRule>
  </conditionalFormatting>
  <conditionalFormatting sqref="BL56">
    <cfRule type="cellIs" dxfId="1087" priority="4517" operator="lessThan">
      <formula>$C$4</formula>
    </cfRule>
  </conditionalFormatting>
  <conditionalFormatting sqref="BL56">
    <cfRule type="cellIs" dxfId="1086" priority="4518" operator="lessThan">
      <formula>$C$4</formula>
    </cfRule>
  </conditionalFormatting>
  <conditionalFormatting sqref="BL57">
    <cfRule type="cellIs" dxfId="1085" priority="4519" operator="lessThan">
      <formula>$C$4</formula>
    </cfRule>
  </conditionalFormatting>
  <conditionalFormatting sqref="BL57">
    <cfRule type="cellIs" dxfId="1084" priority="4520" operator="lessThan">
      <formula>$C$4</formula>
    </cfRule>
  </conditionalFormatting>
  <conditionalFormatting sqref="BL58">
    <cfRule type="cellIs" dxfId="1083" priority="4521" operator="lessThan">
      <formula>$C$4</formula>
    </cfRule>
  </conditionalFormatting>
  <conditionalFormatting sqref="BL58">
    <cfRule type="cellIs" dxfId="1082" priority="4522" operator="lessThan">
      <formula>$C$4</formula>
    </cfRule>
  </conditionalFormatting>
  <conditionalFormatting sqref="BL59">
    <cfRule type="cellIs" dxfId="1081" priority="4523" operator="lessThan">
      <formula>$C$4</formula>
    </cfRule>
  </conditionalFormatting>
  <conditionalFormatting sqref="BL59">
    <cfRule type="cellIs" dxfId="1080" priority="4524" operator="lessThan">
      <formula>$C$4</formula>
    </cfRule>
  </conditionalFormatting>
  <conditionalFormatting sqref="BL60">
    <cfRule type="cellIs" dxfId="1079" priority="4525" operator="lessThan">
      <formula>$C$4</formula>
    </cfRule>
  </conditionalFormatting>
  <conditionalFormatting sqref="BL60">
    <cfRule type="cellIs" dxfId="1078" priority="4526" operator="lessThan">
      <formula>$C$4</formula>
    </cfRule>
  </conditionalFormatting>
  <conditionalFormatting sqref="BM11">
    <cfRule type="cellIs" dxfId="1077" priority="4527" operator="lessThan">
      <formula>$C$4</formula>
    </cfRule>
  </conditionalFormatting>
  <conditionalFormatting sqref="BM11">
    <cfRule type="cellIs" dxfId="1076" priority="4528" operator="lessThan">
      <formula>$C$4</formula>
    </cfRule>
  </conditionalFormatting>
  <conditionalFormatting sqref="BM12">
    <cfRule type="cellIs" dxfId="1075" priority="4529" operator="lessThan">
      <formula>$C$4</formula>
    </cfRule>
  </conditionalFormatting>
  <conditionalFormatting sqref="BM12">
    <cfRule type="cellIs" dxfId="1074" priority="4530" operator="lessThan">
      <formula>$C$4</formula>
    </cfRule>
  </conditionalFormatting>
  <conditionalFormatting sqref="BM13">
    <cfRule type="cellIs" dxfId="1073" priority="4531" operator="lessThan">
      <formula>$C$4</formula>
    </cfRule>
  </conditionalFormatting>
  <conditionalFormatting sqref="BM13">
    <cfRule type="cellIs" dxfId="1072" priority="4532" operator="lessThan">
      <formula>$C$4</formula>
    </cfRule>
  </conditionalFormatting>
  <conditionalFormatting sqref="BM14">
    <cfRule type="cellIs" dxfId="1071" priority="4533" operator="lessThan">
      <formula>$C$4</formula>
    </cfRule>
  </conditionalFormatting>
  <conditionalFormatting sqref="BM14">
    <cfRule type="cellIs" dxfId="1070" priority="4534" operator="lessThan">
      <formula>$C$4</formula>
    </cfRule>
  </conditionalFormatting>
  <conditionalFormatting sqref="BM15">
    <cfRule type="cellIs" dxfId="1069" priority="4535" operator="lessThan">
      <formula>$C$4</formula>
    </cfRule>
  </conditionalFormatting>
  <conditionalFormatting sqref="BM15">
    <cfRule type="cellIs" dxfId="1068" priority="4536" operator="lessThan">
      <formula>$C$4</formula>
    </cfRule>
  </conditionalFormatting>
  <conditionalFormatting sqref="BM16">
    <cfRule type="cellIs" dxfId="1067" priority="4537" operator="lessThan">
      <formula>$C$4</formula>
    </cfRule>
  </conditionalFormatting>
  <conditionalFormatting sqref="BM16">
    <cfRule type="cellIs" dxfId="1066" priority="4538" operator="lessThan">
      <formula>$C$4</formula>
    </cfRule>
  </conditionalFormatting>
  <conditionalFormatting sqref="BM17">
    <cfRule type="cellIs" dxfId="1065" priority="4539" operator="lessThan">
      <formula>$C$4</formula>
    </cfRule>
  </conditionalFormatting>
  <conditionalFormatting sqref="BM17">
    <cfRule type="cellIs" dxfId="1064" priority="4540" operator="lessThan">
      <formula>$C$4</formula>
    </cfRule>
  </conditionalFormatting>
  <conditionalFormatting sqref="BM18">
    <cfRule type="cellIs" dxfId="1063" priority="4541" operator="lessThan">
      <formula>$C$4</formula>
    </cfRule>
  </conditionalFormatting>
  <conditionalFormatting sqref="BM18">
    <cfRule type="cellIs" dxfId="1062" priority="4542" operator="lessThan">
      <formula>$C$4</formula>
    </cfRule>
  </conditionalFormatting>
  <conditionalFormatting sqref="BM19">
    <cfRule type="cellIs" dxfId="1061" priority="4543" operator="lessThan">
      <formula>$C$4</formula>
    </cfRule>
  </conditionalFormatting>
  <conditionalFormatting sqref="BM19">
    <cfRule type="cellIs" dxfId="1060" priority="4544" operator="lessThan">
      <formula>$C$4</formula>
    </cfRule>
  </conditionalFormatting>
  <conditionalFormatting sqref="BM20">
    <cfRule type="cellIs" dxfId="1059" priority="4545" operator="lessThan">
      <formula>$C$4</formula>
    </cfRule>
  </conditionalFormatting>
  <conditionalFormatting sqref="BM20">
    <cfRule type="cellIs" dxfId="1058" priority="4546" operator="lessThan">
      <formula>$C$4</formula>
    </cfRule>
  </conditionalFormatting>
  <conditionalFormatting sqref="BM21">
    <cfRule type="cellIs" dxfId="1057" priority="4547" operator="lessThan">
      <formula>$C$4</formula>
    </cfRule>
  </conditionalFormatting>
  <conditionalFormatting sqref="BM21">
    <cfRule type="cellIs" dxfId="1056" priority="4548" operator="lessThan">
      <formula>$C$4</formula>
    </cfRule>
  </conditionalFormatting>
  <conditionalFormatting sqref="BM22">
    <cfRule type="cellIs" dxfId="1055" priority="4549" operator="lessThan">
      <formula>$C$4</formula>
    </cfRule>
  </conditionalFormatting>
  <conditionalFormatting sqref="BM22">
    <cfRule type="cellIs" dxfId="1054" priority="4550" operator="lessThan">
      <formula>$C$4</formula>
    </cfRule>
  </conditionalFormatting>
  <conditionalFormatting sqref="BM23">
    <cfRule type="cellIs" dxfId="1053" priority="4551" operator="lessThan">
      <formula>$C$4</formula>
    </cfRule>
  </conditionalFormatting>
  <conditionalFormatting sqref="BM23">
    <cfRule type="cellIs" dxfId="1052" priority="4552" operator="lessThan">
      <formula>$C$4</formula>
    </cfRule>
  </conditionalFormatting>
  <conditionalFormatting sqref="BM24">
    <cfRule type="cellIs" dxfId="1051" priority="4553" operator="lessThan">
      <formula>$C$4</formula>
    </cfRule>
  </conditionalFormatting>
  <conditionalFormatting sqref="BM24">
    <cfRule type="cellIs" dxfId="1050" priority="4554" operator="lessThan">
      <formula>$C$4</formula>
    </cfRule>
  </conditionalFormatting>
  <conditionalFormatting sqref="BM25">
    <cfRule type="cellIs" dxfId="1049" priority="4555" operator="lessThan">
      <formula>$C$4</formula>
    </cfRule>
  </conditionalFormatting>
  <conditionalFormatting sqref="BM25">
    <cfRule type="cellIs" dxfId="1048" priority="4556" operator="lessThan">
      <formula>$C$4</formula>
    </cfRule>
  </conditionalFormatting>
  <conditionalFormatting sqref="BM26">
    <cfRule type="cellIs" dxfId="1047" priority="4557" operator="lessThan">
      <formula>$C$4</formula>
    </cfRule>
  </conditionalFormatting>
  <conditionalFormatting sqref="BM26">
    <cfRule type="cellIs" dxfId="1046" priority="4558" operator="lessThan">
      <formula>$C$4</formula>
    </cfRule>
  </conditionalFormatting>
  <conditionalFormatting sqref="BM27">
    <cfRule type="cellIs" dxfId="1045" priority="4559" operator="lessThan">
      <formula>$C$4</formula>
    </cfRule>
  </conditionalFormatting>
  <conditionalFormatting sqref="BM27">
    <cfRule type="cellIs" dxfId="1044" priority="4560" operator="lessThan">
      <formula>$C$4</formula>
    </cfRule>
  </conditionalFormatting>
  <conditionalFormatting sqref="BM28">
    <cfRule type="cellIs" dxfId="1043" priority="4561" operator="lessThan">
      <formula>$C$4</formula>
    </cfRule>
  </conditionalFormatting>
  <conditionalFormatting sqref="BM28">
    <cfRule type="cellIs" dxfId="1042" priority="4562" operator="lessThan">
      <formula>$C$4</formula>
    </cfRule>
  </conditionalFormatting>
  <conditionalFormatting sqref="BM29">
    <cfRule type="cellIs" dxfId="1041" priority="4563" operator="lessThan">
      <formula>$C$4</formula>
    </cfRule>
  </conditionalFormatting>
  <conditionalFormatting sqref="BM29">
    <cfRule type="cellIs" dxfId="1040" priority="4564" operator="lessThan">
      <formula>$C$4</formula>
    </cfRule>
  </conditionalFormatting>
  <conditionalFormatting sqref="BM30">
    <cfRule type="cellIs" dxfId="1039" priority="4565" operator="lessThan">
      <formula>$C$4</formula>
    </cfRule>
  </conditionalFormatting>
  <conditionalFormatting sqref="BM30">
    <cfRule type="cellIs" dxfId="1038" priority="4566" operator="lessThan">
      <formula>$C$4</formula>
    </cfRule>
  </conditionalFormatting>
  <conditionalFormatting sqref="BM31">
    <cfRule type="cellIs" dxfId="1037" priority="4567" operator="lessThan">
      <formula>$C$4</formula>
    </cfRule>
  </conditionalFormatting>
  <conditionalFormatting sqref="BM31">
    <cfRule type="cellIs" dxfId="1036" priority="4568" operator="lessThan">
      <formula>$C$4</formula>
    </cfRule>
  </conditionalFormatting>
  <conditionalFormatting sqref="BM32">
    <cfRule type="cellIs" dxfId="1035" priority="4569" operator="lessThan">
      <formula>$C$4</formula>
    </cfRule>
  </conditionalFormatting>
  <conditionalFormatting sqref="BM32">
    <cfRule type="cellIs" dxfId="1034" priority="4570" operator="lessThan">
      <formula>$C$4</formula>
    </cfRule>
  </conditionalFormatting>
  <conditionalFormatting sqref="BM33">
    <cfRule type="cellIs" dxfId="1033" priority="4571" operator="lessThan">
      <formula>$C$4</formula>
    </cfRule>
  </conditionalFormatting>
  <conditionalFormatting sqref="BM33">
    <cfRule type="cellIs" dxfId="1032" priority="4572" operator="lessThan">
      <formula>$C$4</formula>
    </cfRule>
  </conditionalFormatting>
  <conditionalFormatting sqref="BM34">
    <cfRule type="cellIs" dxfId="1031" priority="4573" operator="lessThan">
      <formula>$C$4</formula>
    </cfRule>
  </conditionalFormatting>
  <conditionalFormatting sqref="BM34">
    <cfRule type="cellIs" dxfId="1030" priority="4574" operator="lessThan">
      <formula>$C$4</formula>
    </cfRule>
  </conditionalFormatting>
  <conditionalFormatting sqref="BM35">
    <cfRule type="cellIs" dxfId="1029" priority="4575" operator="lessThan">
      <formula>$C$4</formula>
    </cfRule>
  </conditionalFormatting>
  <conditionalFormatting sqref="BM35">
    <cfRule type="cellIs" dxfId="1028" priority="4576" operator="lessThan">
      <formula>$C$4</formula>
    </cfRule>
  </conditionalFormatting>
  <conditionalFormatting sqref="BM36">
    <cfRule type="cellIs" dxfId="1027" priority="4577" operator="lessThan">
      <formula>$C$4</formula>
    </cfRule>
  </conditionalFormatting>
  <conditionalFormatting sqref="BM36">
    <cfRule type="cellIs" dxfId="1026" priority="4578" operator="lessThan">
      <formula>$C$4</formula>
    </cfRule>
  </conditionalFormatting>
  <conditionalFormatting sqref="BM37">
    <cfRule type="cellIs" dxfId="1025" priority="4579" operator="lessThan">
      <formula>$C$4</formula>
    </cfRule>
  </conditionalFormatting>
  <conditionalFormatting sqref="BM37">
    <cfRule type="cellIs" dxfId="1024" priority="4580" operator="lessThan">
      <formula>$C$4</formula>
    </cfRule>
  </conditionalFormatting>
  <conditionalFormatting sqref="BM38">
    <cfRule type="cellIs" dxfId="1023" priority="4581" operator="lessThan">
      <formula>$C$4</formula>
    </cfRule>
  </conditionalFormatting>
  <conditionalFormatting sqref="BM38">
    <cfRule type="cellIs" dxfId="1022" priority="4582" operator="lessThan">
      <formula>$C$4</formula>
    </cfRule>
  </conditionalFormatting>
  <conditionalFormatting sqref="BM39">
    <cfRule type="cellIs" dxfId="1021" priority="4583" operator="lessThan">
      <formula>$C$4</formula>
    </cfRule>
  </conditionalFormatting>
  <conditionalFormatting sqref="BM39">
    <cfRule type="cellIs" dxfId="1020" priority="4584" operator="lessThan">
      <formula>$C$4</formula>
    </cfRule>
  </conditionalFormatting>
  <conditionalFormatting sqref="BM40">
    <cfRule type="cellIs" dxfId="1019" priority="4585" operator="lessThan">
      <formula>$C$4</formula>
    </cfRule>
  </conditionalFormatting>
  <conditionalFormatting sqref="BM40">
    <cfRule type="cellIs" dxfId="1018" priority="4586" operator="lessThan">
      <formula>$C$4</formula>
    </cfRule>
  </conditionalFormatting>
  <conditionalFormatting sqref="BM41">
    <cfRule type="cellIs" dxfId="1017" priority="4587" operator="lessThan">
      <formula>$C$4</formula>
    </cfRule>
  </conditionalFormatting>
  <conditionalFormatting sqref="BM41">
    <cfRule type="cellIs" dxfId="1016" priority="4588" operator="lessThan">
      <formula>$C$4</formula>
    </cfRule>
  </conditionalFormatting>
  <conditionalFormatting sqref="BM42">
    <cfRule type="cellIs" dxfId="1015" priority="4589" operator="lessThan">
      <formula>$C$4</formula>
    </cfRule>
  </conditionalFormatting>
  <conditionalFormatting sqref="BM42">
    <cfRule type="cellIs" dxfId="1014" priority="4590" operator="lessThan">
      <formula>$C$4</formula>
    </cfRule>
  </conditionalFormatting>
  <conditionalFormatting sqref="BM43">
    <cfRule type="cellIs" dxfId="1013" priority="4591" operator="lessThan">
      <formula>$C$4</formula>
    </cfRule>
  </conditionalFormatting>
  <conditionalFormatting sqref="BM43">
    <cfRule type="cellIs" dxfId="1012" priority="4592" operator="lessThan">
      <formula>$C$4</formula>
    </cfRule>
  </conditionalFormatting>
  <conditionalFormatting sqref="BM44">
    <cfRule type="cellIs" dxfId="1011" priority="4593" operator="lessThan">
      <formula>$C$4</formula>
    </cfRule>
  </conditionalFormatting>
  <conditionalFormatting sqref="BM44">
    <cfRule type="cellIs" dxfId="1010" priority="4594" operator="lessThan">
      <formula>$C$4</formula>
    </cfRule>
  </conditionalFormatting>
  <conditionalFormatting sqref="BM45">
    <cfRule type="cellIs" dxfId="1009" priority="4595" operator="lessThan">
      <formula>$C$4</formula>
    </cfRule>
  </conditionalFormatting>
  <conditionalFormatting sqref="BM45">
    <cfRule type="cellIs" dxfId="1008" priority="4596" operator="lessThan">
      <formula>$C$4</formula>
    </cfRule>
  </conditionalFormatting>
  <conditionalFormatting sqref="BM46">
    <cfRule type="cellIs" dxfId="1007" priority="4597" operator="lessThan">
      <formula>$C$4</formula>
    </cfRule>
  </conditionalFormatting>
  <conditionalFormatting sqref="BM46">
    <cfRule type="cellIs" dxfId="1006" priority="4598" operator="lessThan">
      <formula>$C$4</formula>
    </cfRule>
  </conditionalFormatting>
  <conditionalFormatting sqref="BM47">
    <cfRule type="cellIs" dxfId="1005" priority="4599" operator="lessThan">
      <formula>$C$4</formula>
    </cfRule>
  </conditionalFormatting>
  <conditionalFormatting sqref="BM47">
    <cfRule type="cellIs" dxfId="1004" priority="4600" operator="lessThan">
      <formula>$C$4</formula>
    </cfRule>
  </conditionalFormatting>
  <conditionalFormatting sqref="BM48">
    <cfRule type="cellIs" dxfId="1003" priority="4601" operator="lessThan">
      <formula>$C$4</formula>
    </cfRule>
  </conditionalFormatting>
  <conditionalFormatting sqref="BM48">
    <cfRule type="cellIs" dxfId="1002" priority="4602" operator="lessThan">
      <formula>$C$4</formula>
    </cfRule>
  </conditionalFormatting>
  <conditionalFormatting sqref="BM49">
    <cfRule type="cellIs" dxfId="1001" priority="4603" operator="lessThan">
      <formula>$C$4</formula>
    </cfRule>
  </conditionalFormatting>
  <conditionalFormatting sqref="BM49">
    <cfRule type="cellIs" dxfId="1000" priority="4604" operator="lessThan">
      <formula>$C$4</formula>
    </cfRule>
  </conditionalFormatting>
  <conditionalFormatting sqref="BM50">
    <cfRule type="cellIs" dxfId="999" priority="4605" operator="lessThan">
      <formula>$C$4</formula>
    </cfRule>
  </conditionalFormatting>
  <conditionalFormatting sqref="BM50">
    <cfRule type="cellIs" dxfId="998" priority="4606" operator="lessThan">
      <formula>$C$4</formula>
    </cfRule>
  </conditionalFormatting>
  <conditionalFormatting sqref="BM51">
    <cfRule type="cellIs" dxfId="997" priority="4607" operator="lessThan">
      <formula>$C$4</formula>
    </cfRule>
  </conditionalFormatting>
  <conditionalFormatting sqref="BM51">
    <cfRule type="cellIs" dxfId="996" priority="4608" operator="lessThan">
      <formula>$C$4</formula>
    </cfRule>
  </conditionalFormatting>
  <conditionalFormatting sqref="BM52">
    <cfRule type="cellIs" dxfId="995" priority="4609" operator="lessThan">
      <formula>$C$4</formula>
    </cfRule>
  </conditionalFormatting>
  <conditionalFormatting sqref="BM52">
    <cfRule type="cellIs" dxfId="994" priority="4610" operator="lessThan">
      <formula>$C$4</formula>
    </cfRule>
  </conditionalFormatting>
  <conditionalFormatting sqref="BM53">
    <cfRule type="cellIs" dxfId="993" priority="4611" operator="lessThan">
      <formula>$C$4</formula>
    </cfRule>
  </conditionalFormatting>
  <conditionalFormatting sqref="BM53">
    <cfRule type="cellIs" dxfId="992" priority="4612" operator="lessThan">
      <formula>$C$4</formula>
    </cfRule>
  </conditionalFormatting>
  <conditionalFormatting sqref="BM54">
    <cfRule type="cellIs" dxfId="991" priority="4613" operator="lessThan">
      <formula>$C$4</formula>
    </cfRule>
  </conditionalFormatting>
  <conditionalFormatting sqref="BM54">
    <cfRule type="cellIs" dxfId="990" priority="4614" operator="lessThan">
      <formula>$C$4</formula>
    </cfRule>
  </conditionalFormatting>
  <conditionalFormatting sqref="BM55">
    <cfRule type="cellIs" dxfId="989" priority="4615" operator="lessThan">
      <formula>$C$4</formula>
    </cfRule>
  </conditionalFormatting>
  <conditionalFormatting sqref="BM55">
    <cfRule type="cellIs" dxfId="988" priority="4616" operator="lessThan">
      <formula>$C$4</formula>
    </cfRule>
  </conditionalFormatting>
  <conditionalFormatting sqref="BM56">
    <cfRule type="cellIs" dxfId="987" priority="4617" operator="lessThan">
      <formula>$C$4</formula>
    </cfRule>
  </conditionalFormatting>
  <conditionalFormatting sqref="BM56">
    <cfRule type="cellIs" dxfId="986" priority="4618" operator="lessThan">
      <formula>$C$4</formula>
    </cfRule>
  </conditionalFormatting>
  <conditionalFormatting sqref="BM57">
    <cfRule type="cellIs" dxfId="985" priority="4619" operator="lessThan">
      <formula>$C$4</formula>
    </cfRule>
  </conditionalFormatting>
  <conditionalFormatting sqref="BM57">
    <cfRule type="cellIs" dxfId="984" priority="4620" operator="lessThan">
      <formula>$C$4</formula>
    </cfRule>
  </conditionalFormatting>
  <conditionalFormatting sqref="BM58">
    <cfRule type="cellIs" dxfId="983" priority="4621" operator="lessThan">
      <formula>$C$4</formula>
    </cfRule>
  </conditionalFormatting>
  <conditionalFormatting sqref="BM58">
    <cfRule type="cellIs" dxfId="982" priority="4622" operator="lessThan">
      <formula>$C$4</formula>
    </cfRule>
  </conditionalFormatting>
  <conditionalFormatting sqref="BM59">
    <cfRule type="cellIs" dxfId="981" priority="4623" operator="lessThan">
      <formula>$C$4</formula>
    </cfRule>
  </conditionalFormatting>
  <conditionalFormatting sqref="BM59">
    <cfRule type="cellIs" dxfId="980" priority="4624" operator="lessThan">
      <formula>$C$4</formula>
    </cfRule>
  </conditionalFormatting>
  <conditionalFormatting sqref="BM60">
    <cfRule type="cellIs" dxfId="979" priority="4625" operator="lessThan">
      <formula>$C$4</formula>
    </cfRule>
  </conditionalFormatting>
  <conditionalFormatting sqref="BM60">
    <cfRule type="cellIs" dxfId="978" priority="4626" operator="lessThan">
      <formula>$C$4</formula>
    </cfRule>
  </conditionalFormatting>
  <conditionalFormatting sqref="BN11">
    <cfRule type="cellIs" dxfId="977" priority="4627" operator="lessThan">
      <formula>$C$4</formula>
    </cfRule>
  </conditionalFormatting>
  <conditionalFormatting sqref="BN11">
    <cfRule type="cellIs" dxfId="976" priority="4628" operator="lessThan">
      <formula>$C$4</formula>
    </cfRule>
  </conditionalFormatting>
  <conditionalFormatting sqref="BN12">
    <cfRule type="cellIs" dxfId="975" priority="4629" operator="lessThan">
      <formula>$C$4</formula>
    </cfRule>
  </conditionalFormatting>
  <conditionalFormatting sqref="BN12">
    <cfRule type="cellIs" dxfId="974" priority="4630" operator="lessThan">
      <formula>$C$4</formula>
    </cfRule>
  </conditionalFormatting>
  <conditionalFormatting sqref="BN13">
    <cfRule type="cellIs" dxfId="973" priority="4631" operator="lessThan">
      <formula>$C$4</formula>
    </cfRule>
  </conditionalFormatting>
  <conditionalFormatting sqref="BN13">
    <cfRule type="cellIs" dxfId="972" priority="4632" operator="lessThan">
      <formula>$C$4</formula>
    </cfRule>
  </conditionalFormatting>
  <conditionalFormatting sqref="BN14">
    <cfRule type="cellIs" dxfId="971" priority="4633" operator="lessThan">
      <formula>$C$4</formula>
    </cfRule>
  </conditionalFormatting>
  <conditionalFormatting sqref="BN14">
    <cfRule type="cellIs" dxfId="970" priority="4634" operator="lessThan">
      <formula>$C$4</formula>
    </cfRule>
  </conditionalFormatting>
  <conditionalFormatting sqref="BN15">
    <cfRule type="cellIs" dxfId="969" priority="4635" operator="lessThan">
      <formula>$C$4</formula>
    </cfRule>
  </conditionalFormatting>
  <conditionalFormatting sqref="BN15">
    <cfRule type="cellIs" dxfId="968" priority="4636" operator="lessThan">
      <formula>$C$4</formula>
    </cfRule>
  </conditionalFormatting>
  <conditionalFormatting sqref="BN16">
    <cfRule type="cellIs" dxfId="967" priority="4637" operator="lessThan">
      <formula>$C$4</formula>
    </cfRule>
  </conditionalFormatting>
  <conditionalFormatting sqref="BN16">
    <cfRule type="cellIs" dxfId="966" priority="4638" operator="lessThan">
      <formula>$C$4</formula>
    </cfRule>
  </conditionalFormatting>
  <conditionalFormatting sqref="BN17">
    <cfRule type="cellIs" dxfId="965" priority="4639" operator="lessThan">
      <formula>$C$4</formula>
    </cfRule>
  </conditionalFormatting>
  <conditionalFormatting sqref="BN17">
    <cfRule type="cellIs" dxfId="964" priority="4640" operator="lessThan">
      <formula>$C$4</formula>
    </cfRule>
  </conditionalFormatting>
  <conditionalFormatting sqref="BN18">
    <cfRule type="cellIs" dxfId="963" priority="4641" operator="lessThan">
      <formula>$C$4</formula>
    </cfRule>
  </conditionalFormatting>
  <conditionalFormatting sqref="BN18">
    <cfRule type="cellIs" dxfId="962" priority="4642" operator="lessThan">
      <formula>$C$4</formula>
    </cfRule>
  </conditionalFormatting>
  <conditionalFormatting sqref="BN19">
    <cfRule type="cellIs" dxfId="961" priority="4643" operator="lessThan">
      <formula>$C$4</formula>
    </cfRule>
  </conditionalFormatting>
  <conditionalFormatting sqref="BN19">
    <cfRule type="cellIs" dxfId="960" priority="4644" operator="lessThan">
      <formula>$C$4</formula>
    </cfRule>
  </conditionalFormatting>
  <conditionalFormatting sqref="BN20">
    <cfRule type="cellIs" dxfId="959" priority="4645" operator="lessThan">
      <formula>$C$4</formula>
    </cfRule>
  </conditionalFormatting>
  <conditionalFormatting sqref="BN20">
    <cfRule type="cellIs" dxfId="958" priority="4646" operator="lessThan">
      <formula>$C$4</formula>
    </cfRule>
  </conditionalFormatting>
  <conditionalFormatting sqref="BN21">
    <cfRule type="cellIs" dxfId="957" priority="4647" operator="lessThan">
      <formula>$C$4</formula>
    </cfRule>
  </conditionalFormatting>
  <conditionalFormatting sqref="BN21">
    <cfRule type="cellIs" dxfId="956" priority="4648" operator="lessThan">
      <formula>$C$4</formula>
    </cfRule>
  </conditionalFormatting>
  <conditionalFormatting sqref="BN22">
    <cfRule type="cellIs" dxfId="955" priority="4649" operator="lessThan">
      <formula>$C$4</formula>
    </cfRule>
  </conditionalFormatting>
  <conditionalFormatting sqref="BN22">
    <cfRule type="cellIs" dxfId="954" priority="4650" operator="lessThan">
      <formula>$C$4</formula>
    </cfRule>
  </conditionalFormatting>
  <conditionalFormatting sqref="BN23">
    <cfRule type="cellIs" dxfId="953" priority="4651" operator="lessThan">
      <formula>$C$4</formula>
    </cfRule>
  </conditionalFormatting>
  <conditionalFormatting sqref="BN23">
    <cfRule type="cellIs" dxfId="952" priority="4652" operator="lessThan">
      <formula>$C$4</formula>
    </cfRule>
  </conditionalFormatting>
  <conditionalFormatting sqref="BN24">
    <cfRule type="cellIs" dxfId="951" priority="4653" operator="lessThan">
      <formula>$C$4</formula>
    </cfRule>
  </conditionalFormatting>
  <conditionalFormatting sqref="BN24">
    <cfRule type="cellIs" dxfId="950" priority="4654" operator="lessThan">
      <formula>$C$4</formula>
    </cfRule>
  </conditionalFormatting>
  <conditionalFormatting sqref="BN25">
    <cfRule type="cellIs" dxfId="949" priority="4655" operator="lessThan">
      <formula>$C$4</formula>
    </cfRule>
  </conditionalFormatting>
  <conditionalFormatting sqref="BN25">
    <cfRule type="cellIs" dxfId="948" priority="4656" operator="lessThan">
      <formula>$C$4</formula>
    </cfRule>
  </conditionalFormatting>
  <conditionalFormatting sqref="BN26">
    <cfRule type="cellIs" dxfId="947" priority="4657" operator="lessThan">
      <formula>$C$4</formula>
    </cfRule>
  </conditionalFormatting>
  <conditionalFormatting sqref="BN26">
    <cfRule type="cellIs" dxfId="946" priority="4658" operator="lessThan">
      <formula>$C$4</formula>
    </cfRule>
  </conditionalFormatting>
  <conditionalFormatting sqref="BN27">
    <cfRule type="cellIs" dxfId="945" priority="4659" operator="lessThan">
      <formula>$C$4</formula>
    </cfRule>
  </conditionalFormatting>
  <conditionalFormatting sqref="BN27">
    <cfRule type="cellIs" dxfId="944" priority="4660" operator="lessThan">
      <formula>$C$4</formula>
    </cfRule>
  </conditionalFormatting>
  <conditionalFormatting sqref="BN28">
    <cfRule type="cellIs" dxfId="943" priority="4661" operator="lessThan">
      <formula>$C$4</formula>
    </cfRule>
  </conditionalFormatting>
  <conditionalFormatting sqref="BN28">
    <cfRule type="cellIs" dxfId="942" priority="4662" operator="lessThan">
      <formula>$C$4</formula>
    </cfRule>
  </conditionalFormatting>
  <conditionalFormatting sqref="BN29">
    <cfRule type="cellIs" dxfId="941" priority="4663" operator="lessThan">
      <formula>$C$4</formula>
    </cfRule>
  </conditionalFormatting>
  <conditionalFormatting sqref="BN29">
    <cfRule type="cellIs" dxfId="940" priority="4664" operator="lessThan">
      <formula>$C$4</formula>
    </cfRule>
  </conditionalFormatting>
  <conditionalFormatting sqref="BN30">
    <cfRule type="cellIs" dxfId="939" priority="4665" operator="lessThan">
      <formula>$C$4</formula>
    </cfRule>
  </conditionalFormatting>
  <conditionalFormatting sqref="BN30">
    <cfRule type="cellIs" dxfId="938" priority="4666" operator="lessThan">
      <formula>$C$4</formula>
    </cfRule>
  </conditionalFormatting>
  <conditionalFormatting sqref="BN31">
    <cfRule type="cellIs" dxfId="937" priority="4667" operator="lessThan">
      <formula>$C$4</formula>
    </cfRule>
  </conditionalFormatting>
  <conditionalFormatting sqref="BN31">
    <cfRule type="cellIs" dxfId="936" priority="4668" operator="lessThan">
      <formula>$C$4</formula>
    </cfRule>
  </conditionalFormatting>
  <conditionalFormatting sqref="BN32">
    <cfRule type="cellIs" dxfId="935" priority="4669" operator="lessThan">
      <formula>$C$4</formula>
    </cfRule>
  </conditionalFormatting>
  <conditionalFormatting sqref="BN32">
    <cfRule type="cellIs" dxfId="934" priority="4670" operator="lessThan">
      <formula>$C$4</formula>
    </cfRule>
  </conditionalFormatting>
  <conditionalFormatting sqref="BN33">
    <cfRule type="cellIs" dxfId="933" priority="4671" operator="lessThan">
      <formula>$C$4</formula>
    </cfRule>
  </conditionalFormatting>
  <conditionalFormatting sqref="BN33">
    <cfRule type="cellIs" dxfId="932" priority="4672" operator="lessThan">
      <formula>$C$4</formula>
    </cfRule>
  </conditionalFormatting>
  <conditionalFormatting sqref="BN34">
    <cfRule type="cellIs" dxfId="931" priority="4673" operator="lessThan">
      <formula>$C$4</formula>
    </cfRule>
  </conditionalFormatting>
  <conditionalFormatting sqref="BN34">
    <cfRule type="cellIs" dxfId="930" priority="4674" operator="lessThan">
      <formula>$C$4</formula>
    </cfRule>
  </conditionalFormatting>
  <conditionalFormatting sqref="BN35">
    <cfRule type="cellIs" dxfId="929" priority="4675" operator="lessThan">
      <formula>$C$4</formula>
    </cfRule>
  </conditionalFormatting>
  <conditionalFormatting sqref="BN35">
    <cfRule type="cellIs" dxfId="928" priority="4676" operator="lessThan">
      <formula>$C$4</formula>
    </cfRule>
  </conditionalFormatting>
  <conditionalFormatting sqref="BN36">
    <cfRule type="cellIs" dxfId="927" priority="4677" operator="lessThan">
      <formula>$C$4</formula>
    </cfRule>
  </conditionalFormatting>
  <conditionalFormatting sqref="BN36">
    <cfRule type="cellIs" dxfId="926" priority="4678" operator="lessThan">
      <formula>$C$4</formula>
    </cfRule>
  </conditionalFormatting>
  <conditionalFormatting sqref="BN37">
    <cfRule type="cellIs" dxfId="925" priority="4679" operator="lessThan">
      <formula>$C$4</formula>
    </cfRule>
  </conditionalFormatting>
  <conditionalFormatting sqref="BN37">
    <cfRule type="cellIs" dxfId="924" priority="4680" operator="lessThan">
      <formula>$C$4</formula>
    </cfRule>
  </conditionalFormatting>
  <conditionalFormatting sqref="BN38">
    <cfRule type="cellIs" dxfId="923" priority="4681" operator="lessThan">
      <formula>$C$4</formula>
    </cfRule>
  </conditionalFormatting>
  <conditionalFormatting sqref="BN38">
    <cfRule type="cellIs" dxfId="922" priority="4682" operator="lessThan">
      <formula>$C$4</formula>
    </cfRule>
  </conditionalFormatting>
  <conditionalFormatting sqref="BN39">
    <cfRule type="cellIs" dxfId="921" priority="4683" operator="lessThan">
      <formula>$C$4</formula>
    </cfRule>
  </conditionalFormatting>
  <conditionalFormatting sqref="BN39">
    <cfRule type="cellIs" dxfId="920" priority="4684" operator="lessThan">
      <formula>$C$4</formula>
    </cfRule>
  </conditionalFormatting>
  <conditionalFormatting sqref="BN40">
    <cfRule type="cellIs" dxfId="919" priority="4685" operator="lessThan">
      <formula>$C$4</formula>
    </cfRule>
  </conditionalFormatting>
  <conditionalFormatting sqref="BN40">
    <cfRule type="cellIs" dxfId="918" priority="4686" operator="lessThan">
      <formula>$C$4</formula>
    </cfRule>
  </conditionalFormatting>
  <conditionalFormatting sqref="BN41">
    <cfRule type="cellIs" dxfId="917" priority="4687" operator="lessThan">
      <formula>$C$4</formula>
    </cfRule>
  </conditionalFormatting>
  <conditionalFormatting sqref="BN41">
    <cfRule type="cellIs" dxfId="916" priority="4688" operator="lessThan">
      <formula>$C$4</formula>
    </cfRule>
  </conditionalFormatting>
  <conditionalFormatting sqref="BN42">
    <cfRule type="cellIs" dxfId="915" priority="4689" operator="lessThan">
      <formula>$C$4</formula>
    </cfRule>
  </conditionalFormatting>
  <conditionalFormatting sqref="BN42">
    <cfRule type="cellIs" dxfId="914" priority="4690" operator="lessThan">
      <formula>$C$4</formula>
    </cfRule>
  </conditionalFormatting>
  <conditionalFormatting sqref="BN43">
    <cfRule type="cellIs" dxfId="913" priority="4691" operator="lessThan">
      <formula>$C$4</formula>
    </cfRule>
  </conditionalFormatting>
  <conditionalFormatting sqref="BN43">
    <cfRule type="cellIs" dxfId="912" priority="4692" operator="lessThan">
      <formula>$C$4</formula>
    </cfRule>
  </conditionalFormatting>
  <conditionalFormatting sqref="BN44">
    <cfRule type="cellIs" dxfId="911" priority="4693" operator="lessThan">
      <formula>$C$4</formula>
    </cfRule>
  </conditionalFormatting>
  <conditionalFormatting sqref="BN44">
    <cfRule type="cellIs" dxfId="910" priority="4694" operator="lessThan">
      <formula>$C$4</formula>
    </cfRule>
  </conditionalFormatting>
  <conditionalFormatting sqref="BN45">
    <cfRule type="cellIs" dxfId="909" priority="4695" operator="lessThan">
      <formula>$C$4</formula>
    </cfRule>
  </conditionalFormatting>
  <conditionalFormatting sqref="BN45">
    <cfRule type="cellIs" dxfId="908" priority="4696" operator="lessThan">
      <formula>$C$4</formula>
    </cfRule>
  </conditionalFormatting>
  <conditionalFormatting sqref="BN46">
    <cfRule type="cellIs" dxfId="907" priority="4697" operator="lessThan">
      <formula>$C$4</formula>
    </cfRule>
  </conditionalFormatting>
  <conditionalFormatting sqref="BN46">
    <cfRule type="cellIs" dxfId="906" priority="4698" operator="lessThan">
      <formula>$C$4</formula>
    </cfRule>
  </conditionalFormatting>
  <conditionalFormatting sqref="BN47">
    <cfRule type="cellIs" dxfId="905" priority="4699" operator="lessThan">
      <formula>$C$4</formula>
    </cfRule>
  </conditionalFormatting>
  <conditionalFormatting sqref="BN47">
    <cfRule type="cellIs" dxfId="904" priority="4700" operator="lessThan">
      <formula>$C$4</formula>
    </cfRule>
  </conditionalFormatting>
  <conditionalFormatting sqref="BN48">
    <cfRule type="cellIs" dxfId="903" priority="4701" operator="lessThan">
      <formula>$C$4</formula>
    </cfRule>
  </conditionalFormatting>
  <conditionalFormatting sqref="BN48">
    <cfRule type="cellIs" dxfId="902" priority="4702" operator="lessThan">
      <formula>$C$4</formula>
    </cfRule>
  </conditionalFormatting>
  <conditionalFormatting sqref="BN49">
    <cfRule type="cellIs" dxfId="901" priority="4703" operator="lessThan">
      <formula>$C$4</formula>
    </cfRule>
  </conditionalFormatting>
  <conditionalFormatting sqref="BN49">
    <cfRule type="cellIs" dxfId="900" priority="4704" operator="lessThan">
      <formula>$C$4</formula>
    </cfRule>
  </conditionalFormatting>
  <conditionalFormatting sqref="BN50">
    <cfRule type="cellIs" dxfId="899" priority="4705" operator="lessThan">
      <formula>$C$4</formula>
    </cfRule>
  </conditionalFormatting>
  <conditionalFormatting sqref="BN50">
    <cfRule type="cellIs" dxfId="898" priority="4706" operator="lessThan">
      <formula>$C$4</formula>
    </cfRule>
  </conditionalFormatting>
  <conditionalFormatting sqref="BN51">
    <cfRule type="cellIs" dxfId="897" priority="4707" operator="lessThan">
      <formula>$C$4</formula>
    </cfRule>
  </conditionalFormatting>
  <conditionalFormatting sqref="BN51">
    <cfRule type="cellIs" dxfId="896" priority="4708" operator="lessThan">
      <formula>$C$4</formula>
    </cfRule>
  </conditionalFormatting>
  <conditionalFormatting sqref="BN52">
    <cfRule type="cellIs" dxfId="895" priority="4709" operator="lessThan">
      <formula>$C$4</formula>
    </cfRule>
  </conditionalFormatting>
  <conditionalFormatting sqref="BN52">
    <cfRule type="cellIs" dxfId="894" priority="4710" operator="lessThan">
      <formula>$C$4</formula>
    </cfRule>
  </conditionalFormatting>
  <conditionalFormatting sqref="BN53">
    <cfRule type="cellIs" dxfId="893" priority="4711" operator="lessThan">
      <formula>$C$4</formula>
    </cfRule>
  </conditionalFormatting>
  <conditionalFormatting sqref="BN53">
    <cfRule type="cellIs" dxfId="892" priority="4712" operator="lessThan">
      <formula>$C$4</formula>
    </cfRule>
  </conditionalFormatting>
  <conditionalFormatting sqref="BN54">
    <cfRule type="cellIs" dxfId="891" priority="4713" operator="lessThan">
      <formula>$C$4</formula>
    </cfRule>
  </conditionalFormatting>
  <conditionalFormatting sqref="BN54">
    <cfRule type="cellIs" dxfId="890" priority="4714" operator="lessThan">
      <formula>$C$4</formula>
    </cfRule>
  </conditionalFormatting>
  <conditionalFormatting sqref="BN55">
    <cfRule type="cellIs" dxfId="889" priority="4715" operator="lessThan">
      <formula>$C$4</formula>
    </cfRule>
  </conditionalFormatting>
  <conditionalFormatting sqref="BN55">
    <cfRule type="cellIs" dxfId="888" priority="4716" operator="lessThan">
      <formula>$C$4</formula>
    </cfRule>
  </conditionalFormatting>
  <conditionalFormatting sqref="BN56">
    <cfRule type="cellIs" dxfId="887" priority="4717" operator="lessThan">
      <formula>$C$4</formula>
    </cfRule>
  </conditionalFormatting>
  <conditionalFormatting sqref="BN56">
    <cfRule type="cellIs" dxfId="886" priority="4718" operator="lessThan">
      <formula>$C$4</formula>
    </cfRule>
  </conditionalFormatting>
  <conditionalFormatting sqref="BN57">
    <cfRule type="cellIs" dxfId="885" priority="4719" operator="lessThan">
      <formula>$C$4</formula>
    </cfRule>
  </conditionalFormatting>
  <conditionalFormatting sqref="BN57">
    <cfRule type="cellIs" dxfId="884" priority="4720" operator="lessThan">
      <formula>$C$4</formula>
    </cfRule>
  </conditionalFormatting>
  <conditionalFormatting sqref="BN58">
    <cfRule type="cellIs" dxfId="883" priority="4721" operator="lessThan">
      <formula>$C$4</formula>
    </cfRule>
  </conditionalFormatting>
  <conditionalFormatting sqref="BN58">
    <cfRule type="cellIs" dxfId="882" priority="4722" operator="lessThan">
      <formula>$C$4</formula>
    </cfRule>
  </conditionalFormatting>
  <conditionalFormatting sqref="BN59">
    <cfRule type="cellIs" dxfId="881" priority="4723" operator="lessThan">
      <formula>$C$4</formula>
    </cfRule>
  </conditionalFormatting>
  <conditionalFormatting sqref="BN59">
    <cfRule type="cellIs" dxfId="880" priority="4724" operator="lessThan">
      <formula>$C$4</formula>
    </cfRule>
  </conditionalFormatting>
  <conditionalFormatting sqref="BN60">
    <cfRule type="cellIs" dxfId="879" priority="4725" operator="lessThan">
      <formula>$C$4</formula>
    </cfRule>
  </conditionalFormatting>
  <conditionalFormatting sqref="BN60">
    <cfRule type="cellIs" dxfId="878" priority="4726" operator="lessThan">
      <formula>$C$4</formula>
    </cfRule>
  </conditionalFormatting>
  <conditionalFormatting sqref="BO11">
    <cfRule type="cellIs" dxfId="877" priority="4727" operator="lessThan">
      <formula>$C$4</formula>
    </cfRule>
  </conditionalFormatting>
  <conditionalFormatting sqref="BO11">
    <cfRule type="cellIs" dxfId="876" priority="4728" operator="lessThan">
      <formula>$C$4</formula>
    </cfRule>
  </conditionalFormatting>
  <conditionalFormatting sqref="BO12">
    <cfRule type="cellIs" dxfId="875" priority="4729" operator="lessThan">
      <formula>$C$4</formula>
    </cfRule>
  </conditionalFormatting>
  <conditionalFormatting sqref="BO12">
    <cfRule type="cellIs" dxfId="874" priority="4730" operator="lessThan">
      <formula>$C$4</formula>
    </cfRule>
  </conditionalFormatting>
  <conditionalFormatting sqref="BO13">
    <cfRule type="cellIs" dxfId="873" priority="4731" operator="lessThan">
      <formula>$C$4</formula>
    </cfRule>
  </conditionalFormatting>
  <conditionalFormatting sqref="BO13">
    <cfRule type="cellIs" dxfId="872" priority="4732" operator="lessThan">
      <formula>$C$4</formula>
    </cfRule>
  </conditionalFormatting>
  <conditionalFormatting sqref="BO14">
    <cfRule type="cellIs" dxfId="871" priority="4733" operator="lessThan">
      <formula>$C$4</formula>
    </cfRule>
  </conditionalFormatting>
  <conditionalFormatting sqref="BO14">
    <cfRule type="cellIs" dxfId="870" priority="4734" operator="lessThan">
      <formula>$C$4</formula>
    </cfRule>
  </conditionalFormatting>
  <conditionalFormatting sqref="BO15">
    <cfRule type="cellIs" dxfId="869" priority="4735" operator="lessThan">
      <formula>$C$4</formula>
    </cfRule>
  </conditionalFormatting>
  <conditionalFormatting sqref="BO15">
    <cfRule type="cellIs" dxfId="868" priority="4736" operator="lessThan">
      <formula>$C$4</formula>
    </cfRule>
  </conditionalFormatting>
  <conditionalFormatting sqref="BO16">
    <cfRule type="cellIs" dxfId="867" priority="4737" operator="lessThan">
      <formula>$C$4</formula>
    </cfRule>
  </conditionalFormatting>
  <conditionalFormatting sqref="BO16">
    <cfRule type="cellIs" dxfId="866" priority="4738" operator="lessThan">
      <formula>$C$4</formula>
    </cfRule>
  </conditionalFormatting>
  <conditionalFormatting sqref="BO17">
    <cfRule type="cellIs" dxfId="865" priority="4739" operator="lessThan">
      <formula>$C$4</formula>
    </cfRule>
  </conditionalFormatting>
  <conditionalFormatting sqref="BO17">
    <cfRule type="cellIs" dxfId="864" priority="4740" operator="lessThan">
      <formula>$C$4</formula>
    </cfRule>
  </conditionalFormatting>
  <conditionalFormatting sqref="BO18">
    <cfRule type="cellIs" dxfId="863" priority="4741" operator="lessThan">
      <formula>$C$4</formula>
    </cfRule>
  </conditionalFormatting>
  <conditionalFormatting sqref="BO18">
    <cfRule type="cellIs" dxfId="862" priority="4742" operator="lessThan">
      <formula>$C$4</formula>
    </cfRule>
  </conditionalFormatting>
  <conditionalFormatting sqref="BO19">
    <cfRule type="cellIs" dxfId="861" priority="4743" operator="lessThan">
      <formula>$C$4</formula>
    </cfRule>
  </conditionalFormatting>
  <conditionalFormatting sqref="BO19">
    <cfRule type="cellIs" dxfId="860" priority="4744" operator="lessThan">
      <formula>$C$4</formula>
    </cfRule>
  </conditionalFormatting>
  <conditionalFormatting sqref="BO20">
    <cfRule type="cellIs" dxfId="859" priority="4745" operator="lessThan">
      <formula>$C$4</formula>
    </cfRule>
  </conditionalFormatting>
  <conditionalFormatting sqref="BO20">
    <cfRule type="cellIs" dxfId="858" priority="4746" operator="lessThan">
      <formula>$C$4</formula>
    </cfRule>
  </conditionalFormatting>
  <conditionalFormatting sqref="BO21">
    <cfRule type="cellIs" dxfId="857" priority="4747" operator="lessThan">
      <formula>$C$4</formula>
    </cfRule>
  </conditionalFormatting>
  <conditionalFormatting sqref="BO21">
    <cfRule type="cellIs" dxfId="856" priority="4748" operator="lessThan">
      <formula>$C$4</formula>
    </cfRule>
  </conditionalFormatting>
  <conditionalFormatting sqref="BO22">
    <cfRule type="cellIs" dxfId="855" priority="4749" operator="lessThan">
      <formula>$C$4</formula>
    </cfRule>
  </conditionalFormatting>
  <conditionalFormatting sqref="BO22">
    <cfRule type="cellIs" dxfId="854" priority="4750" operator="lessThan">
      <formula>$C$4</formula>
    </cfRule>
  </conditionalFormatting>
  <conditionalFormatting sqref="BO23">
    <cfRule type="cellIs" dxfId="853" priority="4751" operator="lessThan">
      <formula>$C$4</formula>
    </cfRule>
  </conditionalFormatting>
  <conditionalFormatting sqref="BO23">
    <cfRule type="cellIs" dxfId="852" priority="4752" operator="lessThan">
      <formula>$C$4</formula>
    </cfRule>
  </conditionalFormatting>
  <conditionalFormatting sqref="BO24">
    <cfRule type="cellIs" dxfId="851" priority="4753" operator="lessThan">
      <formula>$C$4</formula>
    </cfRule>
  </conditionalFormatting>
  <conditionalFormatting sqref="BO24">
    <cfRule type="cellIs" dxfId="850" priority="4754" operator="lessThan">
      <formula>$C$4</formula>
    </cfRule>
  </conditionalFormatting>
  <conditionalFormatting sqref="BO25">
    <cfRule type="cellIs" dxfId="849" priority="4755" operator="lessThan">
      <formula>$C$4</formula>
    </cfRule>
  </conditionalFormatting>
  <conditionalFormatting sqref="BO25">
    <cfRule type="cellIs" dxfId="848" priority="4756" operator="lessThan">
      <formula>$C$4</formula>
    </cfRule>
  </conditionalFormatting>
  <conditionalFormatting sqref="BO26">
    <cfRule type="cellIs" dxfId="847" priority="4757" operator="lessThan">
      <formula>$C$4</formula>
    </cfRule>
  </conditionalFormatting>
  <conditionalFormatting sqref="BO26">
    <cfRule type="cellIs" dxfId="846" priority="4758" operator="lessThan">
      <formula>$C$4</formula>
    </cfRule>
  </conditionalFormatting>
  <conditionalFormatting sqref="BO27">
    <cfRule type="cellIs" dxfId="845" priority="4759" operator="lessThan">
      <formula>$C$4</formula>
    </cfRule>
  </conditionalFormatting>
  <conditionalFormatting sqref="BO27">
    <cfRule type="cellIs" dxfId="844" priority="4760" operator="lessThan">
      <formula>$C$4</formula>
    </cfRule>
  </conditionalFormatting>
  <conditionalFormatting sqref="BO28">
    <cfRule type="cellIs" dxfId="843" priority="4761" operator="lessThan">
      <formula>$C$4</formula>
    </cfRule>
  </conditionalFormatting>
  <conditionalFormatting sqref="BO28">
    <cfRule type="cellIs" dxfId="842" priority="4762" operator="lessThan">
      <formula>$C$4</formula>
    </cfRule>
  </conditionalFormatting>
  <conditionalFormatting sqref="BO29">
    <cfRule type="cellIs" dxfId="841" priority="4763" operator="lessThan">
      <formula>$C$4</formula>
    </cfRule>
  </conditionalFormatting>
  <conditionalFormatting sqref="BO29">
    <cfRule type="cellIs" dxfId="840" priority="4764" operator="lessThan">
      <formula>$C$4</formula>
    </cfRule>
  </conditionalFormatting>
  <conditionalFormatting sqref="BO30">
    <cfRule type="cellIs" dxfId="839" priority="4765" operator="lessThan">
      <formula>$C$4</formula>
    </cfRule>
  </conditionalFormatting>
  <conditionalFormatting sqref="BO30">
    <cfRule type="cellIs" dxfId="838" priority="4766" operator="lessThan">
      <formula>$C$4</formula>
    </cfRule>
  </conditionalFormatting>
  <conditionalFormatting sqref="BO31">
    <cfRule type="cellIs" dxfId="837" priority="4767" operator="lessThan">
      <formula>$C$4</formula>
    </cfRule>
  </conditionalFormatting>
  <conditionalFormatting sqref="BO31">
    <cfRule type="cellIs" dxfId="836" priority="4768" operator="lessThan">
      <formula>$C$4</formula>
    </cfRule>
  </conditionalFormatting>
  <conditionalFormatting sqref="BO32">
    <cfRule type="cellIs" dxfId="835" priority="4769" operator="lessThan">
      <formula>$C$4</formula>
    </cfRule>
  </conditionalFormatting>
  <conditionalFormatting sqref="BO32">
    <cfRule type="cellIs" dxfId="834" priority="4770" operator="lessThan">
      <formula>$C$4</formula>
    </cfRule>
  </conditionalFormatting>
  <conditionalFormatting sqref="BO33">
    <cfRule type="cellIs" dxfId="833" priority="4771" operator="lessThan">
      <formula>$C$4</formula>
    </cfRule>
  </conditionalFormatting>
  <conditionalFormatting sqref="BO33">
    <cfRule type="cellIs" dxfId="832" priority="4772" operator="lessThan">
      <formula>$C$4</formula>
    </cfRule>
  </conditionalFormatting>
  <conditionalFormatting sqref="BO34">
    <cfRule type="cellIs" dxfId="831" priority="4773" operator="lessThan">
      <formula>$C$4</formula>
    </cfRule>
  </conditionalFormatting>
  <conditionalFormatting sqref="BO34">
    <cfRule type="cellIs" dxfId="830" priority="4774" operator="lessThan">
      <formula>$C$4</formula>
    </cfRule>
  </conditionalFormatting>
  <conditionalFormatting sqref="BO35">
    <cfRule type="cellIs" dxfId="829" priority="4775" operator="lessThan">
      <formula>$C$4</formula>
    </cfRule>
  </conditionalFormatting>
  <conditionalFormatting sqref="BO35">
    <cfRule type="cellIs" dxfId="828" priority="4776" operator="lessThan">
      <formula>$C$4</formula>
    </cfRule>
  </conditionalFormatting>
  <conditionalFormatting sqref="BO36">
    <cfRule type="cellIs" dxfId="827" priority="4777" operator="lessThan">
      <formula>$C$4</formula>
    </cfRule>
  </conditionalFormatting>
  <conditionalFormatting sqref="BO36">
    <cfRule type="cellIs" dxfId="826" priority="4778" operator="lessThan">
      <formula>$C$4</formula>
    </cfRule>
  </conditionalFormatting>
  <conditionalFormatting sqref="BO37">
    <cfRule type="cellIs" dxfId="825" priority="4779" operator="lessThan">
      <formula>$C$4</formula>
    </cfRule>
  </conditionalFormatting>
  <conditionalFormatting sqref="BO37">
    <cfRule type="cellIs" dxfId="824" priority="4780" operator="lessThan">
      <formula>$C$4</formula>
    </cfRule>
  </conditionalFormatting>
  <conditionalFormatting sqref="BO38">
    <cfRule type="cellIs" dxfId="823" priority="4781" operator="lessThan">
      <formula>$C$4</formula>
    </cfRule>
  </conditionalFormatting>
  <conditionalFormatting sqref="BO38">
    <cfRule type="cellIs" dxfId="822" priority="4782" operator="lessThan">
      <formula>$C$4</formula>
    </cfRule>
  </conditionalFormatting>
  <conditionalFormatting sqref="BO39">
    <cfRule type="cellIs" dxfId="821" priority="4783" operator="lessThan">
      <formula>$C$4</formula>
    </cfRule>
  </conditionalFormatting>
  <conditionalFormatting sqref="BO39">
    <cfRule type="cellIs" dxfId="820" priority="4784" operator="lessThan">
      <formula>$C$4</formula>
    </cfRule>
  </conditionalFormatting>
  <conditionalFormatting sqref="BO40">
    <cfRule type="cellIs" dxfId="819" priority="4785" operator="lessThan">
      <formula>$C$4</formula>
    </cfRule>
  </conditionalFormatting>
  <conditionalFormatting sqref="BO40">
    <cfRule type="cellIs" dxfId="818" priority="4786" operator="lessThan">
      <formula>$C$4</formula>
    </cfRule>
  </conditionalFormatting>
  <conditionalFormatting sqref="BO41">
    <cfRule type="cellIs" dxfId="817" priority="4787" operator="lessThan">
      <formula>$C$4</formula>
    </cfRule>
  </conditionalFormatting>
  <conditionalFormatting sqref="BO41">
    <cfRule type="cellIs" dxfId="816" priority="4788" operator="lessThan">
      <formula>$C$4</formula>
    </cfRule>
  </conditionalFormatting>
  <conditionalFormatting sqref="BO42">
    <cfRule type="cellIs" dxfId="815" priority="4789" operator="lessThan">
      <formula>$C$4</formula>
    </cfRule>
  </conditionalFormatting>
  <conditionalFormatting sqref="BO42">
    <cfRule type="cellIs" dxfId="814" priority="4790" operator="lessThan">
      <formula>$C$4</formula>
    </cfRule>
  </conditionalFormatting>
  <conditionalFormatting sqref="BO43">
    <cfRule type="cellIs" dxfId="813" priority="4791" operator="lessThan">
      <formula>$C$4</formula>
    </cfRule>
  </conditionalFormatting>
  <conditionalFormatting sqref="BO43">
    <cfRule type="cellIs" dxfId="812" priority="4792" operator="lessThan">
      <formula>$C$4</formula>
    </cfRule>
  </conditionalFormatting>
  <conditionalFormatting sqref="BO44">
    <cfRule type="cellIs" dxfId="811" priority="4793" operator="lessThan">
      <formula>$C$4</formula>
    </cfRule>
  </conditionalFormatting>
  <conditionalFormatting sqref="BO44">
    <cfRule type="cellIs" dxfId="810" priority="4794" operator="lessThan">
      <formula>$C$4</formula>
    </cfRule>
  </conditionalFormatting>
  <conditionalFormatting sqref="BO45">
    <cfRule type="cellIs" dxfId="809" priority="4795" operator="lessThan">
      <formula>$C$4</formula>
    </cfRule>
  </conditionalFormatting>
  <conditionalFormatting sqref="BO45">
    <cfRule type="cellIs" dxfId="808" priority="4796" operator="lessThan">
      <formula>$C$4</formula>
    </cfRule>
  </conditionalFormatting>
  <conditionalFormatting sqref="BO46">
    <cfRule type="cellIs" dxfId="807" priority="4797" operator="lessThan">
      <formula>$C$4</formula>
    </cfRule>
  </conditionalFormatting>
  <conditionalFormatting sqref="BO46">
    <cfRule type="cellIs" dxfId="806" priority="4798" operator="lessThan">
      <formula>$C$4</formula>
    </cfRule>
  </conditionalFormatting>
  <conditionalFormatting sqref="BO47">
    <cfRule type="cellIs" dxfId="805" priority="4799" operator="lessThan">
      <formula>$C$4</formula>
    </cfRule>
  </conditionalFormatting>
  <conditionalFormatting sqref="BO47">
    <cfRule type="cellIs" dxfId="804" priority="4800" operator="lessThan">
      <formula>$C$4</formula>
    </cfRule>
  </conditionalFormatting>
  <conditionalFormatting sqref="BO48">
    <cfRule type="cellIs" dxfId="803" priority="4801" operator="lessThan">
      <formula>$C$4</formula>
    </cfRule>
  </conditionalFormatting>
  <conditionalFormatting sqref="BO48">
    <cfRule type="cellIs" dxfId="802" priority="4802" operator="lessThan">
      <formula>$C$4</formula>
    </cfRule>
  </conditionalFormatting>
  <conditionalFormatting sqref="BO49">
    <cfRule type="cellIs" dxfId="801" priority="4803" operator="lessThan">
      <formula>$C$4</formula>
    </cfRule>
  </conditionalFormatting>
  <conditionalFormatting sqref="BO49">
    <cfRule type="cellIs" dxfId="800" priority="4804" operator="lessThan">
      <formula>$C$4</formula>
    </cfRule>
  </conditionalFormatting>
  <conditionalFormatting sqref="BO50">
    <cfRule type="cellIs" dxfId="799" priority="4805" operator="lessThan">
      <formula>$C$4</formula>
    </cfRule>
  </conditionalFormatting>
  <conditionalFormatting sqref="BO50">
    <cfRule type="cellIs" dxfId="798" priority="4806" operator="lessThan">
      <formula>$C$4</formula>
    </cfRule>
  </conditionalFormatting>
  <conditionalFormatting sqref="BO51">
    <cfRule type="cellIs" dxfId="797" priority="4807" operator="lessThan">
      <formula>$C$4</formula>
    </cfRule>
  </conditionalFormatting>
  <conditionalFormatting sqref="BO51">
    <cfRule type="cellIs" dxfId="796" priority="4808" operator="lessThan">
      <formula>$C$4</formula>
    </cfRule>
  </conditionalFormatting>
  <conditionalFormatting sqref="BO52">
    <cfRule type="cellIs" dxfId="795" priority="4809" operator="lessThan">
      <formula>$C$4</formula>
    </cfRule>
  </conditionalFormatting>
  <conditionalFormatting sqref="BO52">
    <cfRule type="cellIs" dxfId="794" priority="4810" operator="lessThan">
      <formula>$C$4</formula>
    </cfRule>
  </conditionalFormatting>
  <conditionalFormatting sqref="BO53">
    <cfRule type="cellIs" dxfId="793" priority="4811" operator="lessThan">
      <formula>$C$4</formula>
    </cfRule>
  </conditionalFormatting>
  <conditionalFormatting sqref="BO53">
    <cfRule type="cellIs" dxfId="792" priority="4812" operator="lessThan">
      <formula>$C$4</formula>
    </cfRule>
  </conditionalFormatting>
  <conditionalFormatting sqref="BO54">
    <cfRule type="cellIs" dxfId="791" priority="4813" operator="lessThan">
      <formula>$C$4</formula>
    </cfRule>
  </conditionalFormatting>
  <conditionalFormatting sqref="BO54">
    <cfRule type="cellIs" dxfId="790" priority="4814" operator="lessThan">
      <formula>$C$4</formula>
    </cfRule>
  </conditionalFormatting>
  <conditionalFormatting sqref="BO55">
    <cfRule type="cellIs" dxfId="789" priority="4815" operator="lessThan">
      <formula>$C$4</formula>
    </cfRule>
  </conditionalFormatting>
  <conditionalFormatting sqref="BO55">
    <cfRule type="cellIs" dxfId="788" priority="4816" operator="lessThan">
      <formula>$C$4</formula>
    </cfRule>
  </conditionalFormatting>
  <conditionalFormatting sqref="BO56">
    <cfRule type="cellIs" dxfId="787" priority="4817" operator="lessThan">
      <formula>$C$4</formula>
    </cfRule>
  </conditionalFormatting>
  <conditionalFormatting sqref="BO56">
    <cfRule type="cellIs" dxfId="786" priority="4818" operator="lessThan">
      <formula>$C$4</formula>
    </cfRule>
  </conditionalFormatting>
  <conditionalFormatting sqref="BO57">
    <cfRule type="cellIs" dxfId="785" priority="4819" operator="lessThan">
      <formula>$C$4</formula>
    </cfRule>
  </conditionalFormatting>
  <conditionalFormatting sqref="BO57">
    <cfRule type="cellIs" dxfId="784" priority="4820" operator="lessThan">
      <formula>$C$4</formula>
    </cfRule>
  </conditionalFormatting>
  <conditionalFormatting sqref="BO58">
    <cfRule type="cellIs" dxfId="783" priority="4821" operator="lessThan">
      <formula>$C$4</formula>
    </cfRule>
  </conditionalFormatting>
  <conditionalFormatting sqref="BO58">
    <cfRule type="cellIs" dxfId="782" priority="4822" operator="lessThan">
      <formula>$C$4</formula>
    </cfRule>
  </conditionalFormatting>
  <conditionalFormatting sqref="BO59">
    <cfRule type="cellIs" dxfId="781" priority="4823" operator="lessThan">
      <formula>$C$4</formula>
    </cfRule>
  </conditionalFormatting>
  <conditionalFormatting sqref="BO59">
    <cfRule type="cellIs" dxfId="780" priority="4824" operator="lessThan">
      <formula>$C$4</formula>
    </cfRule>
  </conditionalFormatting>
  <conditionalFormatting sqref="BO60">
    <cfRule type="cellIs" dxfId="779" priority="4825" operator="lessThan">
      <formula>$C$4</formula>
    </cfRule>
  </conditionalFormatting>
  <conditionalFormatting sqref="BO60">
    <cfRule type="cellIs" dxfId="778" priority="4826" operator="lessThan">
      <formula>$C$4</formula>
    </cfRule>
  </conditionalFormatting>
  <conditionalFormatting sqref="BP11">
    <cfRule type="cellIs" dxfId="777" priority="4827" operator="lessThan">
      <formula>$C$4</formula>
    </cfRule>
  </conditionalFormatting>
  <conditionalFormatting sqref="BP11">
    <cfRule type="cellIs" dxfId="776" priority="4828" operator="lessThan">
      <formula>$C$4</formula>
    </cfRule>
  </conditionalFormatting>
  <conditionalFormatting sqref="BP12">
    <cfRule type="cellIs" dxfId="775" priority="4829" operator="lessThan">
      <formula>$C$4</formula>
    </cfRule>
  </conditionalFormatting>
  <conditionalFormatting sqref="BP12">
    <cfRule type="cellIs" dxfId="774" priority="4830" operator="lessThan">
      <formula>$C$4</formula>
    </cfRule>
  </conditionalFormatting>
  <conditionalFormatting sqref="BP13">
    <cfRule type="cellIs" dxfId="773" priority="4831" operator="lessThan">
      <formula>$C$4</formula>
    </cfRule>
  </conditionalFormatting>
  <conditionalFormatting sqref="BP13">
    <cfRule type="cellIs" dxfId="772" priority="4832" operator="lessThan">
      <formula>$C$4</formula>
    </cfRule>
  </conditionalFormatting>
  <conditionalFormatting sqref="BP14">
    <cfRule type="cellIs" dxfId="771" priority="4833" operator="lessThan">
      <formula>$C$4</formula>
    </cfRule>
  </conditionalFormatting>
  <conditionalFormatting sqref="BP14">
    <cfRule type="cellIs" dxfId="770" priority="4834" operator="lessThan">
      <formula>$C$4</formula>
    </cfRule>
  </conditionalFormatting>
  <conditionalFormatting sqref="BP15">
    <cfRule type="cellIs" dxfId="769" priority="4835" operator="lessThan">
      <formula>$C$4</formula>
    </cfRule>
  </conditionalFormatting>
  <conditionalFormatting sqref="BP15">
    <cfRule type="cellIs" dxfId="768" priority="4836" operator="lessThan">
      <formula>$C$4</formula>
    </cfRule>
  </conditionalFormatting>
  <conditionalFormatting sqref="BP16">
    <cfRule type="cellIs" dxfId="767" priority="4837" operator="lessThan">
      <formula>$C$4</formula>
    </cfRule>
  </conditionalFormatting>
  <conditionalFormatting sqref="BP16">
    <cfRule type="cellIs" dxfId="766" priority="4838" operator="lessThan">
      <formula>$C$4</formula>
    </cfRule>
  </conditionalFormatting>
  <conditionalFormatting sqref="BP17">
    <cfRule type="cellIs" dxfId="765" priority="4839" operator="lessThan">
      <formula>$C$4</formula>
    </cfRule>
  </conditionalFormatting>
  <conditionalFormatting sqref="BP17">
    <cfRule type="cellIs" dxfId="764" priority="4840" operator="lessThan">
      <formula>$C$4</formula>
    </cfRule>
  </conditionalFormatting>
  <conditionalFormatting sqref="BP18">
    <cfRule type="cellIs" dxfId="763" priority="4841" operator="lessThan">
      <formula>$C$4</formula>
    </cfRule>
  </conditionalFormatting>
  <conditionalFormatting sqref="BP18">
    <cfRule type="cellIs" dxfId="762" priority="4842" operator="lessThan">
      <formula>$C$4</formula>
    </cfRule>
  </conditionalFormatting>
  <conditionalFormatting sqref="BP19">
    <cfRule type="cellIs" dxfId="761" priority="4843" operator="lessThan">
      <formula>$C$4</formula>
    </cfRule>
  </conditionalFormatting>
  <conditionalFormatting sqref="BP19">
    <cfRule type="cellIs" dxfId="760" priority="4844" operator="lessThan">
      <formula>$C$4</formula>
    </cfRule>
  </conditionalFormatting>
  <conditionalFormatting sqref="BP20">
    <cfRule type="cellIs" dxfId="759" priority="4845" operator="lessThan">
      <formula>$C$4</formula>
    </cfRule>
  </conditionalFormatting>
  <conditionalFormatting sqref="BP20">
    <cfRule type="cellIs" dxfId="758" priority="4846" operator="lessThan">
      <formula>$C$4</formula>
    </cfRule>
  </conditionalFormatting>
  <conditionalFormatting sqref="BP21">
    <cfRule type="cellIs" dxfId="757" priority="4847" operator="lessThan">
      <formula>$C$4</formula>
    </cfRule>
  </conditionalFormatting>
  <conditionalFormatting sqref="BP21">
    <cfRule type="cellIs" dxfId="756" priority="4848" operator="lessThan">
      <formula>$C$4</formula>
    </cfRule>
  </conditionalFormatting>
  <conditionalFormatting sqref="BP22">
    <cfRule type="cellIs" dxfId="755" priority="4849" operator="lessThan">
      <formula>$C$4</formula>
    </cfRule>
  </conditionalFormatting>
  <conditionalFormatting sqref="BP22">
    <cfRule type="cellIs" dxfId="754" priority="4850" operator="lessThan">
      <formula>$C$4</formula>
    </cfRule>
  </conditionalFormatting>
  <conditionalFormatting sqref="BP23">
    <cfRule type="cellIs" dxfId="753" priority="4851" operator="lessThan">
      <formula>$C$4</formula>
    </cfRule>
  </conditionalFormatting>
  <conditionalFormatting sqref="BP23">
    <cfRule type="cellIs" dxfId="752" priority="4852" operator="lessThan">
      <formula>$C$4</formula>
    </cfRule>
  </conditionalFormatting>
  <conditionalFormatting sqref="BP24">
    <cfRule type="cellIs" dxfId="751" priority="4853" operator="lessThan">
      <formula>$C$4</formula>
    </cfRule>
  </conditionalFormatting>
  <conditionalFormatting sqref="BP24">
    <cfRule type="cellIs" dxfId="750" priority="4854" operator="lessThan">
      <formula>$C$4</formula>
    </cfRule>
  </conditionalFormatting>
  <conditionalFormatting sqref="BP25">
    <cfRule type="cellIs" dxfId="749" priority="4855" operator="lessThan">
      <formula>$C$4</formula>
    </cfRule>
  </conditionalFormatting>
  <conditionalFormatting sqref="BP25">
    <cfRule type="cellIs" dxfId="748" priority="4856" operator="lessThan">
      <formula>$C$4</formula>
    </cfRule>
  </conditionalFormatting>
  <conditionalFormatting sqref="BP26">
    <cfRule type="cellIs" dxfId="747" priority="4857" operator="lessThan">
      <formula>$C$4</formula>
    </cfRule>
  </conditionalFormatting>
  <conditionalFormatting sqref="BP26">
    <cfRule type="cellIs" dxfId="746" priority="4858" operator="lessThan">
      <formula>$C$4</formula>
    </cfRule>
  </conditionalFormatting>
  <conditionalFormatting sqref="BP27">
    <cfRule type="cellIs" dxfId="745" priority="4859" operator="lessThan">
      <formula>$C$4</formula>
    </cfRule>
  </conditionalFormatting>
  <conditionalFormatting sqref="BP27">
    <cfRule type="cellIs" dxfId="744" priority="4860" operator="lessThan">
      <formula>$C$4</formula>
    </cfRule>
  </conditionalFormatting>
  <conditionalFormatting sqref="BP28">
    <cfRule type="cellIs" dxfId="743" priority="4861" operator="lessThan">
      <formula>$C$4</formula>
    </cfRule>
  </conditionalFormatting>
  <conditionalFormatting sqref="BP28">
    <cfRule type="cellIs" dxfId="742" priority="4862" operator="lessThan">
      <formula>$C$4</formula>
    </cfRule>
  </conditionalFormatting>
  <conditionalFormatting sqref="BP29">
    <cfRule type="cellIs" dxfId="741" priority="4863" operator="lessThan">
      <formula>$C$4</formula>
    </cfRule>
  </conditionalFormatting>
  <conditionalFormatting sqref="BP29">
    <cfRule type="cellIs" dxfId="740" priority="4864" operator="lessThan">
      <formula>$C$4</formula>
    </cfRule>
  </conditionalFormatting>
  <conditionalFormatting sqref="BP30">
    <cfRule type="cellIs" dxfId="739" priority="4865" operator="lessThan">
      <formula>$C$4</formula>
    </cfRule>
  </conditionalFormatting>
  <conditionalFormatting sqref="BP30">
    <cfRule type="cellIs" dxfId="738" priority="4866" operator="lessThan">
      <formula>$C$4</formula>
    </cfRule>
  </conditionalFormatting>
  <conditionalFormatting sqref="BP31">
    <cfRule type="cellIs" dxfId="737" priority="4867" operator="lessThan">
      <formula>$C$4</formula>
    </cfRule>
  </conditionalFormatting>
  <conditionalFormatting sqref="BP31">
    <cfRule type="cellIs" dxfId="736" priority="4868" operator="lessThan">
      <formula>$C$4</formula>
    </cfRule>
  </conditionalFormatting>
  <conditionalFormatting sqref="BP32">
    <cfRule type="cellIs" dxfId="735" priority="4869" operator="lessThan">
      <formula>$C$4</formula>
    </cfRule>
  </conditionalFormatting>
  <conditionalFormatting sqref="BP32">
    <cfRule type="cellIs" dxfId="734" priority="4870" operator="lessThan">
      <formula>$C$4</formula>
    </cfRule>
  </conditionalFormatting>
  <conditionalFormatting sqref="BP33">
    <cfRule type="cellIs" dxfId="733" priority="4871" operator="lessThan">
      <formula>$C$4</formula>
    </cfRule>
  </conditionalFormatting>
  <conditionalFormatting sqref="BP33">
    <cfRule type="cellIs" dxfId="732" priority="4872" operator="lessThan">
      <formula>$C$4</formula>
    </cfRule>
  </conditionalFormatting>
  <conditionalFormatting sqref="BP34">
    <cfRule type="cellIs" dxfId="731" priority="4873" operator="lessThan">
      <formula>$C$4</formula>
    </cfRule>
  </conditionalFormatting>
  <conditionalFormatting sqref="BP34">
    <cfRule type="cellIs" dxfId="730" priority="4874" operator="lessThan">
      <formula>$C$4</formula>
    </cfRule>
  </conditionalFormatting>
  <conditionalFormatting sqref="BP35">
    <cfRule type="cellIs" dxfId="729" priority="4875" operator="lessThan">
      <formula>$C$4</formula>
    </cfRule>
  </conditionalFormatting>
  <conditionalFormatting sqref="BP35">
    <cfRule type="cellIs" dxfId="728" priority="4876" operator="lessThan">
      <formula>$C$4</formula>
    </cfRule>
  </conditionalFormatting>
  <conditionalFormatting sqref="BP36">
    <cfRule type="cellIs" dxfId="727" priority="4877" operator="lessThan">
      <formula>$C$4</formula>
    </cfRule>
  </conditionalFormatting>
  <conditionalFormatting sqref="BP36">
    <cfRule type="cellIs" dxfId="726" priority="4878" operator="lessThan">
      <formula>$C$4</formula>
    </cfRule>
  </conditionalFormatting>
  <conditionalFormatting sqref="BP37">
    <cfRule type="cellIs" dxfId="725" priority="4879" operator="lessThan">
      <formula>$C$4</formula>
    </cfRule>
  </conditionalFormatting>
  <conditionalFormatting sqref="BP37">
    <cfRule type="cellIs" dxfId="724" priority="4880" operator="lessThan">
      <formula>$C$4</formula>
    </cfRule>
  </conditionalFormatting>
  <conditionalFormatting sqref="BP38">
    <cfRule type="cellIs" dxfId="723" priority="4881" operator="lessThan">
      <formula>$C$4</formula>
    </cfRule>
  </conditionalFormatting>
  <conditionalFormatting sqref="BP38">
    <cfRule type="cellIs" dxfId="722" priority="4882" operator="lessThan">
      <formula>$C$4</formula>
    </cfRule>
  </conditionalFormatting>
  <conditionalFormatting sqref="BP39">
    <cfRule type="cellIs" dxfId="721" priority="4883" operator="lessThan">
      <formula>$C$4</formula>
    </cfRule>
  </conditionalFormatting>
  <conditionalFormatting sqref="BP39">
    <cfRule type="cellIs" dxfId="720" priority="4884" operator="lessThan">
      <formula>$C$4</formula>
    </cfRule>
  </conditionalFormatting>
  <conditionalFormatting sqref="BP40">
    <cfRule type="cellIs" dxfId="719" priority="4885" operator="lessThan">
      <formula>$C$4</formula>
    </cfRule>
  </conditionalFormatting>
  <conditionalFormatting sqref="BP40">
    <cfRule type="cellIs" dxfId="718" priority="4886" operator="lessThan">
      <formula>$C$4</formula>
    </cfRule>
  </conditionalFormatting>
  <conditionalFormatting sqref="BP41">
    <cfRule type="cellIs" dxfId="717" priority="4887" operator="lessThan">
      <formula>$C$4</formula>
    </cfRule>
  </conditionalFormatting>
  <conditionalFormatting sqref="BP41">
    <cfRule type="cellIs" dxfId="716" priority="4888" operator="lessThan">
      <formula>$C$4</formula>
    </cfRule>
  </conditionalFormatting>
  <conditionalFormatting sqref="BP42">
    <cfRule type="cellIs" dxfId="715" priority="4889" operator="lessThan">
      <formula>$C$4</formula>
    </cfRule>
  </conditionalFormatting>
  <conditionalFormatting sqref="BP42">
    <cfRule type="cellIs" dxfId="714" priority="4890" operator="lessThan">
      <formula>$C$4</formula>
    </cfRule>
  </conditionalFormatting>
  <conditionalFormatting sqref="BP43">
    <cfRule type="cellIs" dxfId="713" priority="4891" operator="lessThan">
      <formula>$C$4</formula>
    </cfRule>
  </conditionalFormatting>
  <conditionalFormatting sqref="BP43">
    <cfRule type="cellIs" dxfId="712" priority="4892" operator="lessThan">
      <formula>$C$4</formula>
    </cfRule>
  </conditionalFormatting>
  <conditionalFormatting sqref="BP44">
    <cfRule type="cellIs" dxfId="711" priority="4893" operator="lessThan">
      <formula>$C$4</formula>
    </cfRule>
  </conditionalFormatting>
  <conditionalFormatting sqref="BP44">
    <cfRule type="cellIs" dxfId="710" priority="4894" operator="lessThan">
      <formula>$C$4</formula>
    </cfRule>
  </conditionalFormatting>
  <conditionalFormatting sqref="BP45">
    <cfRule type="cellIs" dxfId="709" priority="4895" operator="lessThan">
      <formula>$C$4</formula>
    </cfRule>
  </conditionalFormatting>
  <conditionalFormatting sqref="BP45">
    <cfRule type="cellIs" dxfId="708" priority="4896" operator="lessThan">
      <formula>$C$4</formula>
    </cfRule>
  </conditionalFormatting>
  <conditionalFormatting sqref="BP46">
    <cfRule type="cellIs" dxfId="707" priority="4897" operator="lessThan">
      <formula>$C$4</formula>
    </cfRule>
  </conditionalFormatting>
  <conditionalFormatting sqref="BP46">
    <cfRule type="cellIs" dxfId="706" priority="4898" operator="lessThan">
      <formula>$C$4</formula>
    </cfRule>
  </conditionalFormatting>
  <conditionalFormatting sqref="BP47">
    <cfRule type="cellIs" dxfId="705" priority="4899" operator="lessThan">
      <formula>$C$4</formula>
    </cfRule>
  </conditionalFormatting>
  <conditionalFormatting sqref="BP47">
    <cfRule type="cellIs" dxfId="704" priority="4900" operator="lessThan">
      <formula>$C$4</formula>
    </cfRule>
  </conditionalFormatting>
  <conditionalFormatting sqref="BP48">
    <cfRule type="cellIs" dxfId="703" priority="4901" operator="lessThan">
      <formula>$C$4</formula>
    </cfRule>
  </conditionalFormatting>
  <conditionalFormatting sqref="BP48">
    <cfRule type="cellIs" dxfId="702" priority="4902" operator="lessThan">
      <formula>$C$4</formula>
    </cfRule>
  </conditionalFormatting>
  <conditionalFormatting sqref="BP49">
    <cfRule type="cellIs" dxfId="701" priority="4903" operator="lessThan">
      <formula>$C$4</formula>
    </cfRule>
  </conditionalFormatting>
  <conditionalFormatting sqref="BP49">
    <cfRule type="cellIs" dxfId="700" priority="4904" operator="lessThan">
      <formula>$C$4</formula>
    </cfRule>
  </conditionalFormatting>
  <conditionalFormatting sqref="BP50">
    <cfRule type="cellIs" dxfId="699" priority="4905" operator="lessThan">
      <formula>$C$4</formula>
    </cfRule>
  </conditionalFormatting>
  <conditionalFormatting sqref="BP50">
    <cfRule type="cellIs" dxfId="698" priority="4906" operator="lessThan">
      <formula>$C$4</formula>
    </cfRule>
  </conditionalFormatting>
  <conditionalFormatting sqref="BP51">
    <cfRule type="cellIs" dxfId="697" priority="4907" operator="lessThan">
      <formula>$C$4</formula>
    </cfRule>
  </conditionalFormatting>
  <conditionalFormatting sqref="BP51">
    <cfRule type="cellIs" dxfId="696" priority="4908" operator="lessThan">
      <formula>$C$4</formula>
    </cfRule>
  </conditionalFormatting>
  <conditionalFormatting sqref="BP52">
    <cfRule type="cellIs" dxfId="695" priority="4909" operator="lessThan">
      <formula>$C$4</formula>
    </cfRule>
  </conditionalFormatting>
  <conditionalFormatting sqref="BP52">
    <cfRule type="cellIs" dxfId="694" priority="4910" operator="lessThan">
      <formula>$C$4</formula>
    </cfRule>
  </conditionalFormatting>
  <conditionalFormatting sqref="BP53">
    <cfRule type="cellIs" dxfId="693" priority="4911" operator="lessThan">
      <formula>$C$4</formula>
    </cfRule>
  </conditionalFormatting>
  <conditionalFormatting sqref="BP53">
    <cfRule type="cellIs" dxfId="692" priority="4912" operator="lessThan">
      <formula>$C$4</formula>
    </cfRule>
  </conditionalFormatting>
  <conditionalFormatting sqref="BP54">
    <cfRule type="cellIs" dxfId="691" priority="4913" operator="lessThan">
      <formula>$C$4</formula>
    </cfRule>
  </conditionalFormatting>
  <conditionalFormatting sqref="BP54">
    <cfRule type="cellIs" dxfId="690" priority="4914" operator="lessThan">
      <formula>$C$4</formula>
    </cfRule>
  </conditionalFormatting>
  <conditionalFormatting sqref="BP55">
    <cfRule type="cellIs" dxfId="689" priority="4915" operator="lessThan">
      <formula>$C$4</formula>
    </cfRule>
  </conditionalFormatting>
  <conditionalFormatting sqref="BP55">
    <cfRule type="cellIs" dxfId="688" priority="4916" operator="lessThan">
      <formula>$C$4</formula>
    </cfRule>
  </conditionalFormatting>
  <conditionalFormatting sqref="BP56">
    <cfRule type="cellIs" dxfId="687" priority="4917" operator="lessThan">
      <formula>$C$4</formula>
    </cfRule>
  </conditionalFormatting>
  <conditionalFormatting sqref="BP56">
    <cfRule type="cellIs" dxfId="686" priority="4918" operator="lessThan">
      <formula>$C$4</formula>
    </cfRule>
  </conditionalFormatting>
  <conditionalFormatting sqref="BP57">
    <cfRule type="cellIs" dxfId="685" priority="4919" operator="lessThan">
      <formula>$C$4</formula>
    </cfRule>
  </conditionalFormatting>
  <conditionalFormatting sqref="BP57">
    <cfRule type="cellIs" dxfId="684" priority="4920" operator="lessThan">
      <formula>$C$4</formula>
    </cfRule>
  </conditionalFormatting>
  <conditionalFormatting sqref="BP58">
    <cfRule type="cellIs" dxfId="683" priority="4921" operator="lessThan">
      <formula>$C$4</formula>
    </cfRule>
  </conditionalFormatting>
  <conditionalFormatting sqref="BP58">
    <cfRule type="cellIs" dxfId="682" priority="4922" operator="lessThan">
      <formula>$C$4</formula>
    </cfRule>
  </conditionalFormatting>
  <conditionalFormatting sqref="BP59">
    <cfRule type="cellIs" dxfId="681" priority="4923" operator="lessThan">
      <formula>$C$4</formula>
    </cfRule>
  </conditionalFormatting>
  <conditionalFormatting sqref="BP59">
    <cfRule type="cellIs" dxfId="680" priority="4924" operator="lessThan">
      <formula>$C$4</formula>
    </cfRule>
  </conditionalFormatting>
  <conditionalFormatting sqref="BP60">
    <cfRule type="cellIs" dxfId="679" priority="4925" operator="lessThan">
      <formula>$C$4</formula>
    </cfRule>
  </conditionalFormatting>
  <conditionalFormatting sqref="BP60">
    <cfRule type="cellIs" dxfId="678" priority="4926" operator="lessThan">
      <formula>$C$4</formula>
    </cfRule>
  </conditionalFormatting>
  <conditionalFormatting sqref="BQ11">
    <cfRule type="cellIs" dxfId="677" priority="4927" operator="lessThan">
      <formula>$C$4</formula>
    </cfRule>
  </conditionalFormatting>
  <conditionalFormatting sqref="BQ11">
    <cfRule type="cellIs" dxfId="676" priority="4928" operator="lessThan">
      <formula>$C$4</formula>
    </cfRule>
  </conditionalFormatting>
  <conditionalFormatting sqref="BQ12">
    <cfRule type="cellIs" dxfId="675" priority="4929" operator="lessThan">
      <formula>$C$4</formula>
    </cfRule>
  </conditionalFormatting>
  <conditionalFormatting sqref="BQ12">
    <cfRule type="cellIs" dxfId="674" priority="4930" operator="lessThan">
      <formula>$C$4</formula>
    </cfRule>
  </conditionalFormatting>
  <conditionalFormatting sqref="BQ13">
    <cfRule type="cellIs" dxfId="673" priority="4931" operator="lessThan">
      <formula>$C$4</formula>
    </cfRule>
  </conditionalFormatting>
  <conditionalFormatting sqref="BQ13">
    <cfRule type="cellIs" dxfId="672" priority="4932" operator="lessThan">
      <formula>$C$4</formula>
    </cfRule>
  </conditionalFormatting>
  <conditionalFormatting sqref="BQ14">
    <cfRule type="cellIs" dxfId="671" priority="4933" operator="lessThan">
      <formula>$C$4</formula>
    </cfRule>
  </conditionalFormatting>
  <conditionalFormatting sqref="BQ14">
    <cfRule type="cellIs" dxfId="670" priority="4934" operator="lessThan">
      <formula>$C$4</formula>
    </cfRule>
  </conditionalFormatting>
  <conditionalFormatting sqref="BQ15">
    <cfRule type="cellIs" dxfId="669" priority="4935" operator="lessThan">
      <formula>$C$4</formula>
    </cfRule>
  </conditionalFormatting>
  <conditionalFormatting sqref="BQ15">
    <cfRule type="cellIs" dxfId="668" priority="4936" operator="lessThan">
      <formula>$C$4</formula>
    </cfRule>
  </conditionalFormatting>
  <conditionalFormatting sqref="BQ16">
    <cfRule type="cellIs" dxfId="667" priority="4937" operator="lessThan">
      <formula>$C$4</formula>
    </cfRule>
  </conditionalFormatting>
  <conditionalFormatting sqref="BQ16">
    <cfRule type="cellIs" dxfId="666" priority="4938" operator="lessThan">
      <formula>$C$4</formula>
    </cfRule>
  </conditionalFormatting>
  <conditionalFormatting sqref="BQ17">
    <cfRule type="cellIs" dxfId="665" priority="4939" operator="lessThan">
      <formula>$C$4</formula>
    </cfRule>
  </conditionalFormatting>
  <conditionalFormatting sqref="BQ17">
    <cfRule type="cellIs" dxfId="664" priority="4940" operator="lessThan">
      <formula>$C$4</formula>
    </cfRule>
  </conditionalFormatting>
  <conditionalFormatting sqref="BQ18">
    <cfRule type="cellIs" dxfId="663" priority="4941" operator="lessThan">
      <formula>$C$4</formula>
    </cfRule>
  </conditionalFormatting>
  <conditionalFormatting sqref="BQ18">
    <cfRule type="cellIs" dxfId="662" priority="4942" operator="lessThan">
      <formula>$C$4</formula>
    </cfRule>
  </conditionalFormatting>
  <conditionalFormatting sqref="BQ19">
    <cfRule type="cellIs" dxfId="661" priority="4943" operator="lessThan">
      <formula>$C$4</formula>
    </cfRule>
  </conditionalFormatting>
  <conditionalFormatting sqref="BQ19">
    <cfRule type="cellIs" dxfId="660" priority="4944" operator="lessThan">
      <formula>$C$4</formula>
    </cfRule>
  </conditionalFormatting>
  <conditionalFormatting sqref="BQ20">
    <cfRule type="cellIs" dxfId="659" priority="4945" operator="lessThan">
      <formula>$C$4</formula>
    </cfRule>
  </conditionalFormatting>
  <conditionalFormatting sqref="BQ20">
    <cfRule type="cellIs" dxfId="658" priority="4946" operator="lessThan">
      <formula>$C$4</formula>
    </cfRule>
  </conditionalFormatting>
  <conditionalFormatting sqref="BQ21">
    <cfRule type="cellIs" dxfId="657" priority="4947" operator="lessThan">
      <formula>$C$4</formula>
    </cfRule>
  </conditionalFormatting>
  <conditionalFormatting sqref="BQ21">
    <cfRule type="cellIs" dxfId="656" priority="4948" operator="lessThan">
      <formula>$C$4</formula>
    </cfRule>
  </conditionalFormatting>
  <conditionalFormatting sqref="BQ22">
    <cfRule type="cellIs" dxfId="655" priority="4949" operator="lessThan">
      <formula>$C$4</formula>
    </cfRule>
  </conditionalFormatting>
  <conditionalFormatting sqref="BQ22">
    <cfRule type="cellIs" dxfId="654" priority="4950" operator="lessThan">
      <formula>$C$4</formula>
    </cfRule>
  </conditionalFormatting>
  <conditionalFormatting sqref="BQ23">
    <cfRule type="cellIs" dxfId="653" priority="4951" operator="lessThan">
      <formula>$C$4</formula>
    </cfRule>
  </conditionalFormatting>
  <conditionalFormatting sqref="BQ23">
    <cfRule type="cellIs" dxfId="652" priority="4952" operator="lessThan">
      <formula>$C$4</formula>
    </cfRule>
  </conditionalFormatting>
  <conditionalFormatting sqref="BQ24">
    <cfRule type="cellIs" dxfId="651" priority="4953" operator="lessThan">
      <formula>$C$4</formula>
    </cfRule>
  </conditionalFormatting>
  <conditionalFormatting sqref="BQ24">
    <cfRule type="cellIs" dxfId="650" priority="4954" operator="lessThan">
      <formula>$C$4</formula>
    </cfRule>
  </conditionalFormatting>
  <conditionalFormatting sqref="BQ25">
    <cfRule type="cellIs" dxfId="649" priority="4955" operator="lessThan">
      <formula>$C$4</formula>
    </cfRule>
  </conditionalFormatting>
  <conditionalFormatting sqref="BQ25">
    <cfRule type="cellIs" dxfId="648" priority="4956" operator="lessThan">
      <formula>$C$4</formula>
    </cfRule>
  </conditionalFormatting>
  <conditionalFormatting sqref="BQ26">
    <cfRule type="cellIs" dxfId="647" priority="4957" operator="lessThan">
      <formula>$C$4</formula>
    </cfRule>
  </conditionalFormatting>
  <conditionalFormatting sqref="BQ26">
    <cfRule type="cellIs" dxfId="646" priority="4958" operator="lessThan">
      <formula>$C$4</formula>
    </cfRule>
  </conditionalFormatting>
  <conditionalFormatting sqref="BQ27">
    <cfRule type="cellIs" dxfId="645" priority="4959" operator="lessThan">
      <formula>$C$4</formula>
    </cfRule>
  </conditionalFormatting>
  <conditionalFormatting sqref="BQ27">
    <cfRule type="cellIs" dxfId="644" priority="4960" operator="lessThan">
      <formula>$C$4</formula>
    </cfRule>
  </conditionalFormatting>
  <conditionalFormatting sqref="BQ28">
    <cfRule type="cellIs" dxfId="643" priority="4961" operator="lessThan">
      <formula>$C$4</formula>
    </cfRule>
  </conditionalFormatting>
  <conditionalFormatting sqref="BQ28">
    <cfRule type="cellIs" dxfId="642" priority="4962" operator="lessThan">
      <formula>$C$4</formula>
    </cfRule>
  </conditionalFormatting>
  <conditionalFormatting sqref="BQ29">
    <cfRule type="cellIs" dxfId="641" priority="4963" operator="lessThan">
      <formula>$C$4</formula>
    </cfRule>
  </conditionalFormatting>
  <conditionalFormatting sqref="BQ29">
    <cfRule type="cellIs" dxfId="640" priority="4964" operator="lessThan">
      <formula>$C$4</formula>
    </cfRule>
  </conditionalFormatting>
  <conditionalFormatting sqref="BQ30">
    <cfRule type="cellIs" dxfId="639" priority="4965" operator="lessThan">
      <formula>$C$4</formula>
    </cfRule>
  </conditionalFormatting>
  <conditionalFormatting sqref="BQ30">
    <cfRule type="cellIs" dxfId="638" priority="4966" operator="lessThan">
      <formula>$C$4</formula>
    </cfRule>
  </conditionalFormatting>
  <conditionalFormatting sqref="BQ31">
    <cfRule type="cellIs" dxfId="637" priority="4967" operator="lessThan">
      <formula>$C$4</formula>
    </cfRule>
  </conditionalFormatting>
  <conditionalFormatting sqref="BQ31">
    <cfRule type="cellIs" dxfId="636" priority="4968" operator="lessThan">
      <formula>$C$4</formula>
    </cfRule>
  </conditionalFormatting>
  <conditionalFormatting sqref="BQ32">
    <cfRule type="cellIs" dxfId="635" priority="4969" operator="lessThan">
      <formula>$C$4</formula>
    </cfRule>
  </conditionalFormatting>
  <conditionalFormatting sqref="BQ32">
    <cfRule type="cellIs" dxfId="634" priority="4970" operator="lessThan">
      <formula>$C$4</formula>
    </cfRule>
  </conditionalFormatting>
  <conditionalFormatting sqref="BQ33">
    <cfRule type="cellIs" dxfId="633" priority="4971" operator="lessThan">
      <formula>$C$4</formula>
    </cfRule>
  </conditionalFormatting>
  <conditionalFormatting sqref="BQ33">
    <cfRule type="cellIs" dxfId="632" priority="4972" operator="lessThan">
      <formula>$C$4</formula>
    </cfRule>
  </conditionalFormatting>
  <conditionalFormatting sqref="BQ34">
    <cfRule type="cellIs" dxfId="631" priority="4973" operator="lessThan">
      <formula>$C$4</formula>
    </cfRule>
  </conditionalFormatting>
  <conditionalFormatting sqref="BQ34">
    <cfRule type="cellIs" dxfId="630" priority="4974" operator="lessThan">
      <formula>$C$4</formula>
    </cfRule>
  </conditionalFormatting>
  <conditionalFormatting sqref="BQ35">
    <cfRule type="cellIs" dxfId="629" priority="4975" operator="lessThan">
      <formula>$C$4</formula>
    </cfRule>
  </conditionalFormatting>
  <conditionalFormatting sqref="BQ35">
    <cfRule type="cellIs" dxfId="628" priority="4976" operator="lessThan">
      <formula>$C$4</formula>
    </cfRule>
  </conditionalFormatting>
  <conditionalFormatting sqref="BQ36">
    <cfRule type="cellIs" dxfId="627" priority="4977" operator="lessThan">
      <formula>$C$4</formula>
    </cfRule>
  </conditionalFormatting>
  <conditionalFormatting sqref="BQ36">
    <cfRule type="cellIs" dxfId="626" priority="4978" operator="lessThan">
      <formula>$C$4</formula>
    </cfRule>
  </conditionalFormatting>
  <conditionalFormatting sqref="BQ37">
    <cfRule type="cellIs" dxfId="625" priority="4979" operator="lessThan">
      <formula>$C$4</formula>
    </cfRule>
  </conditionalFormatting>
  <conditionalFormatting sqref="BQ37">
    <cfRule type="cellIs" dxfId="624" priority="4980" operator="lessThan">
      <formula>$C$4</formula>
    </cfRule>
  </conditionalFormatting>
  <conditionalFormatting sqref="BQ38">
    <cfRule type="cellIs" dxfId="623" priority="4981" operator="lessThan">
      <formula>$C$4</formula>
    </cfRule>
  </conditionalFormatting>
  <conditionalFormatting sqref="BQ38">
    <cfRule type="cellIs" dxfId="622" priority="4982" operator="lessThan">
      <formula>$C$4</formula>
    </cfRule>
  </conditionalFormatting>
  <conditionalFormatting sqref="BQ39">
    <cfRule type="cellIs" dxfId="621" priority="4983" operator="lessThan">
      <formula>$C$4</formula>
    </cfRule>
  </conditionalFormatting>
  <conditionalFormatting sqref="BQ39">
    <cfRule type="cellIs" dxfId="620" priority="4984" operator="lessThan">
      <formula>$C$4</formula>
    </cfRule>
  </conditionalFormatting>
  <conditionalFormatting sqref="BQ40">
    <cfRule type="cellIs" dxfId="619" priority="4985" operator="lessThan">
      <formula>$C$4</formula>
    </cfRule>
  </conditionalFormatting>
  <conditionalFormatting sqref="BQ40">
    <cfRule type="cellIs" dxfId="618" priority="4986" operator="lessThan">
      <formula>$C$4</formula>
    </cfRule>
  </conditionalFormatting>
  <conditionalFormatting sqref="BQ41">
    <cfRule type="cellIs" dxfId="617" priority="4987" operator="lessThan">
      <formula>$C$4</formula>
    </cfRule>
  </conditionalFormatting>
  <conditionalFormatting sqref="BQ41">
    <cfRule type="cellIs" dxfId="616" priority="4988" operator="lessThan">
      <formula>$C$4</formula>
    </cfRule>
  </conditionalFormatting>
  <conditionalFormatting sqref="BQ42">
    <cfRule type="cellIs" dxfId="615" priority="4989" operator="lessThan">
      <formula>$C$4</formula>
    </cfRule>
  </conditionalFormatting>
  <conditionalFormatting sqref="BQ42">
    <cfRule type="cellIs" dxfId="614" priority="4990" operator="lessThan">
      <formula>$C$4</formula>
    </cfRule>
  </conditionalFormatting>
  <conditionalFormatting sqref="BQ43">
    <cfRule type="cellIs" dxfId="613" priority="4991" operator="lessThan">
      <formula>$C$4</formula>
    </cfRule>
  </conditionalFormatting>
  <conditionalFormatting sqref="BQ43">
    <cfRule type="cellIs" dxfId="612" priority="4992" operator="lessThan">
      <formula>$C$4</formula>
    </cfRule>
  </conditionalFormatting>
  <conditionalFormatting sqref="BQ44">
    <cfRule type="cellIs" dxfId="611" priority="4993" operator="lessThan">
      <formula>$C$4</formula>
    </cfRule>
  </conditionalFormatting>
  <conditionalFormatting sqref="BQ44">
    <cfRule type="cellIs" dxfId="610" priority="4994" operator="lessThan">
      <formula>$C$4</formula>
    </cfRule>
  </conditionalFormatting>
  <conditionalFormatting sqref="BQ45">
    <cfRule type="cellIs" dxfId="609" priority="4995" operator="lessThan">
      <formula>$C$4</formula>
    </cfRule>
  </conditionalFormatting>
  <conditionalFormatting sqref="BQ45">
    <cfRule type="cellIs" dxfId="608" priority="4996" operator="lessThan">
      <formula>$C$4</formula>
    </cfRule>
  </conditionalFormatting>
  <conditionalFormatting sqref="BQ46">
    <cfRule type="cellIs" dxfId="607" priority="4997" operator="lessThan">
      <formula>$C$4</formula>
    </cfRule>
  </conditionalFormatting>
  <conditionalFormatting sqref="BQ46">
    <cfRule type="cellIs" dxfId="606" priority="4998" operator="lessThan">
      <formula>$C$4</formula>
    </cfRule>
  </conditionalFormatting>
  <conditionalFormatting sqref="BQ47">
    <cfRule type="cellIs" dxfId="605" priority="4999" operator="lessThan">
      <formula>$C$4</formula>
    </cfRule>
  </conditionalFormatting>
  <conditionalFormatting sqref="BQ47">
    <cfRule type="cellIs" dxfId="604" priority="5000" operator="lessThan">
      <formula>$C$4</formula>
    </cfRule>
  </conditionalFormatting>
  <conditionalFormatting sqref="BQ48">
    <cfRule type="cellIs" dxfId="603" priority="5001" operator="lessThan">
      <formula>$C$4</formula>
    </cfRule>
  </conditionalFormatting>
  <conditionalFormatting sqref="BQ48">
    <cfRule type="cellIs" dxfId="602" priority="5002" operator="lessThan">
      <formula>$C$4</formula>
    </cfRule>
  </conditionalFormatting>
  <conditionalFormatting sqref="BQ49">
    <cfRule type="cellIs" dxfId="601" priority="5003" operator="lessThan">
      <formula>$C$4</formula>
    </cfRule>
  </conditionalFormatting>
  <conditionalFormatting sqref="BQ49">
    <cfRule type="cellIs" dxfId="600" priority="5004" operator="lessThan">
      <formula>$C$4</formula>
    </cfRule>
  </conditionalFormatting>
  <conditionalFormatting sqref="BQ50">
    <cfRule type="cellIs" dxfId="599" priority="5005" operator="lessThan">
      <formula>$C$4</formula>
    </cfRule>
  </conditionalFormatting>
  <conditionalFormatting sqref="BQ50">
    <cfRule type="cellIs" dxfId="598" priority="5006" operator="lessThan">
      <formula>$C$4</formula>
    </cfRule>
  </conditionalFormatting>
  <conditionalFormatting sqref="BQ51">
    <cfRule type="cellIs" dxfId="597" priority="5007" operator="lessThan">
      <formula>$C$4</formula>
    </cfRule>
  </conditionalFormatting>
  <conditionalFormatting sqref="BQ51">
    <cfRule type="cellIs" dxfId="596" priority="5008" operator="lessThan">
      <formula>$C$4</formula>
    </cfRule>
  </conditionalFormatting>
  <conditionalFormatting sqref="BQ52">
    <cfRule type="cellIs" dxfId="595" priority="5009" operator="lessThan">
      <formula>$C$4</formula>
    </cfRule>
  </conditionalFormatting>
  <conditionalFormatting sqref="BQ52">
    <cfRule type="cellIs" dxfId="594" priority="5010" operator="lessThan">
      <formula>$C$4</formula>
    </cfRule>
  </conditionalFormatting>
  <conditionalFormatting sqref="BQ53">
    <cfRule type="cellIs" dxfId="593" priority="5011" operator="lessThan">
      <formula>$C$4</formula>
    </cfRule>
  </conditionalFormatting>
  <conditionalFormatting sqref="BQ53">
    <cfRule type="cellIs" dxfId="592" priority="5012" operator="lessThan">
      <formula>$C$4</formula>
    </cfRule>
  </conditionalFormatting>
  <conditionalFormatting sqref="BQ54">
    <cfRule type="cellIs" dxfId="591" priority="5013" operator="lessThan">
      <formula>$C$4</formula>
    </cfRule>
  </conditionalFormatting>
  <conditionalFormatting sqref="BQ54">
    <cfRule type="cellIs" dxfId="590" priority="5014" operator="lessThan">
      <formula>$C$4</formula>
    </cfRule>
  </conditionalFormatting>
  <conditionalFormatting sqref="BQ55">
    <cfRule type="cellIs" dxfId="589" priority="5015" operator="lessThan">
      <formula>$C$4</formula>
    </cfRule>
  </conditionalFormatting>
  <conditionalFormatting sqref="BQ55">
    <cfRule type="cellIs" dxfId="588" priority="5016" operator="lessThan">
      <formula>$C$4</formula>
    </cfRule>
  </conditionalFormatting>
  <conditionalFormatting sqref="BQ56">
    <cfRule type="cellIs" dxfId="587" priority="5017" operator="lessThan">
      <formula>$C$4</formula>
    </cfRule>
  </conditionalFormatting>
  <conditionalFormatting sqref="BQ56">
    <cfRule type="cellIs" dxfId="586" priority="5018" operator="lessThan">
      <formula>$C$4</formula>
    </cfRule>
  </conditionalFormatting>
  <conditionalFormatting sqref="BQ57">
    <cfRule type="cellIs" dxfId="585" priority="5019" operator="lessThan">
      <formula>$C$4</formula>
    </cfRule>
  </conditionalFormatting>
  <conditionalFormatting sqref="BQ57">
    <cfRule type="cellIs" dxfId="584" priority="5020" operator="lessThan">
      <formula>$C$4</formula>
    </cfRule>
  </conditionalFormatting>
  <conditionalFormatting sqref="BQ58">
    <cfRule type="cellIs" dxfId="583" priority="5021" operator="lessThan">
      <formula>$C$4</formula>
    </cfRule>
  </conditionalFormatting>
  <conditionalFormatting sqref="BQ58">
    <cfRule type="cellIs" dxfId="582" priority="5022" operator="lessThan">
      <formula>$C$4</formula>
    </cfRule>
  </conditionalFormatting>
  <conditionalFormatting sqref="BQ59">
    <cfRule type="cellIs" dxfId="581" priority="5023" operator="lessThan">
      <formula>$C$4</formula>
    </cfRule>
  </conditionalFormatting>
  <conditionalFormatting sqref="BQ59">
    <cfRule type="cellIs" dxfId="580" priority="5024" operator="lessThan">
      <formula>$C$4</formula>
    </cfRule>
  </conditionalFormatting>
  <conditionalFormatting sqref="BQ60">
    <cfRule type="cellIs" dxfId="579" priority="5025" operator="lessThan">
      <formula>$C$4</formula>
    </cfRule>
  </conditionalFormatting>
  <conditionalFormatting sqref="BQ60">
    <cfRule type="cellIs" dxfId="578" priority="5026" operator="lessThan">
      <formula>$C$4</formula>
    </cfRule>
  </conditionalFormatting>
  <conditionalFormatting sqref="CP11:CP43">
    <cfRule type="cellIs" dxfId="577" priority="5027" operator="lessThan">
      <formula>$C$4</formula>
    </cfRule>
  </conditionalFormatting>
  <conditionalFormatting sqref="CP11:CP43">
    <cfRule type="cellIs" dxfId="576" priority="5028" operator="lessThan">
      <formula>$C$4</formula>
    </cfRule>
  </conditionalFormatting>
  <conditionalFormatting sqref="CP44">
    <cfRule type="cellIs" dxfId="575" priority="5093" operator="lessThan">
      <formula>$C$4</formula>
    </cfRule>
  </conditionalFormatting>
  <conditionalFormatting sqref="CP44">
    <cfRule type="cellIs" dxfId="574" priority="5094" operator="lessThan">
      <formula>$C$4</formula>
    </cfRule>
  </conditionalFormatting>
  <conditionalFormatting sqref="CP45">
    <cfRule type="cellIs" dxfId="573" priority="5095" operator="lessThan">
      <formula>$C$4</formula>
    </cfRule>
  </conditionalFormatting>
  <conditionalFormatting sqref="CP45">
    <cfRule type="cellIs" dxfId="572" priority="5096" operator="lessThan">
      <formula>$C$4</formula>
    </cfRule>
  </conditionalFormatting>
  <conditionalFormatting sqref="CP46">
    <cfRule type="cellIs" dxfId="571" priority="5097" operator="lessThan">
      <formula>$C$4</formula>
    </cfRule>
  </conditionalFormatting>
  <conditionalFormatting sqref="CP46">
    <cfRule type="cellIs" dxfId="570" priority="5098" operator="lessThan">
      <formula>$C$4</formula>
    </cfRule>
  </conditionalFormatting>
  <conditionalFormatting sqref="CP47">
    <cfRule type="cellIs" dxfId="569" priority="5099" operator="lessThan">
      <formula>$C$4</formula>
    </cfRule>
  </conditionalFormatting>
  <conditionalFormatting sqref="CP47">
    <cfRule type="cellIs" dxfId="568" priority="5100" operator="lessThan">
      <formula>$C$4</formula>
    </cfRule>
  </conditionalFormatting>
  <conditionalFormatting sqref="CP48">
    <cfRule type="cellIs" dxfId="567" priority="5101" operator="lessThan">
      <formula>$C$4</formula>
    </cfRule>
  </conditionalFormatting>
  <conditionalFormatting sqref="CP48">
    <cfRule type="cellIs" dxfId="566" priority="5102" operator="lessThan">
      <formula>$C$4</formula>
    </cfRule>
  </conditionalFormatting>
  <conditionalFormatting sqref="CP49">
    <cfRule type="cellIs" dxfId="565" priority="5103" operator="lessThan">
      <formula>$C$4</formula>
    </cfRule>
  </conditionalFormatting>
  <conditionalFormatting sqref="CP49">
    <cfRule type="cellIs" dxfId="564" priority="5104" operator="lessThan">
      <formula>$C$4</formula>
    </cfRule>
  </conditionalFormatting>
  <conditionalFormatting sqref="CP50">
    <cfRule type="cellIs" dxfId="563" priority="5105" operator="lessThan">
      <formula>$C$4</formula>
    </cfRule>
  </conditionalFormatting>
  <conditionalFormatting sqref="CP50">
    <cfRule type="cellIs" dxfId="562" priority="5106" operator="lessThan">
      <formula>$C$4</formula>
    </cfRule>
  </conditionalFormatting>
  <conditionalFormatting sqref="CP51">
    <cfRule type="cellIs" dxfId="561" priority="5107" operator="lessThan">
      <formula>$C$4</formula>
    </cfRule>
  </conditionalFormatting>
  <conditionalFormatting sqref="CP51">
    <cfRule type="cellIs" dxfId="560" priority="5108" operator="lessThan">
      <formula>$C$4</formula>
    </cfRule>
  </conditionalFormatting>
  <conditionalFormatting sqref="CP52">
    <cfRule type="cellIs" dxfId="559" priority="5109" operator="lessThan">
      <formula>$C$4</formula>
    </cfRule>
  </conditionalFormatting>
  <conditionalFormatting sqref="CP52">
    <cfRule type="cellIs" dxfId="558" priority="5110" operator="lessThan">
      <formula>$C$4</formula>
    </cfRule>
  </conditionalFormatting>
  <conditionalFormatting sqref="CP53">
    <cfRule type="cellIs" dxfId="557" priority="5111" operator="lessThan">
      <formula>$C$4</formula>
    </cfRule>
  </conditionalFormatting>
  <conditionalFormatting sqref="CP53">
    <cfRule type="cellIs" dxfId="556" priority="5112" operator="lessThan">
      <formula>$C$4</formula>
    </cfRule>
  </conditionalFormatting>
  <conditionalFormatting sqref="CP54">
    <cfRule type="cellIs" dxfId="555" priority="5113" operator="lessThan">
      <formula>$C$4</formula>
    </cfRule>
  </conditionalFormatting>
  <conditionalFormatting sqref="CP54">
    <cfRule type="cellIs" dxfId="554" priority="5114" operator="lessThan">
      <formula>$C$4</formula>
    </cfRule>
  </conditionalFormatting>
  <conditionalFormatting sqref="CP55">
    <cfRule type="cellIs" dxfId="553" priority="5115" operator="lessThan">
      <formula>$C$4</formula>
    </cfRule>
  </conditionalFormatting>
  <conditionalFormatting sqref="CP55">
    <cfRule type="cellIs" dxfId="552" priority="5116" operator="lessThan">
      <formula>$C$4</formula>
    </cfRule>
  </conditionalFormatting>
  <conditionalFormatting sqref="CP56">
    <cfRule type="cellIs" dxfId="551" priority="5117" operator="lessThan">
      <formula>$C$4</formula>
    </cfRule>
  </conditionalFormatting>
  <conditionalFormatting sqref="CP56">
    <cfRule type="cellIs" dxfId="550" priority="5118" operator="lessThan">
      <formula>$C$4</formula>
    </cfRule>
  </conditionalFormatting>
  <conditionalFormatting sqref="CP57">
    <cfRule type="cellIs" dxfId="549" priority="5119" operator="lessThan">
      <formula>$C$4</formula>
    </cfRule>
  </conditionalFormatting>
  <conditionalFormatting sqref="CP57">
    <cfRule type="cellIs" dxfId="548" priority="5120" operator="lessThan">
      <formula>$C$4</formula>
    </cfRule>
  </conditionalFormatting>
  <conditionalFormatting sqref="CP58">
    <cfRule type="cellIs" dxfId="547" priority="5121" operator="lessThan">
      <formula>$C$4</formula>
    </cfRule>
  </conditionalFormatting>
  <conditionalFormatting sqref="CP58">
    <cfRule type="cellIs" dxfId="546" priority="5122" operator="lessThan">
      <formula>$C$4</formula>
    </cfRule>
  </conditionalFormatting>
  <conditionalFormatting sqref="CP59">
    <cfRule type="cellIs" dxfId="545" priority="5123" operator="lessThan">
      <formula>$C$4</formula>
    </cfRule>
  </conditionalFormatting>
  <conditionalFormatting sqref="CP59">
    <cfRule type="cellIs" dxfId="544" priority="5124" operator="lessThan">
      <formula>$C$4</formula>
    </cfRule>
  </conditionalFormatting>
  <conditionalFormatting sqref="CP60">
    <cfRule type="cellIs" dxfId="543" priority="5125" operator="lessThan">
      <formula>$C$4</formula>
    </cfRule>
  </conditionalFormatting>
  <conditionalFormatting sqref="CP60">
    <cfRule type="cellIs" dxfId="542" priority="5126" operator="lessThan">
      <formula>$C$4</formula>
    </cfRule>
  </conditionalFormatting>
  <conditionalFormatting sqref="CS11:CS43">
    <cfRule type="cellIs" dxfId="541" priority="5127" operator="lessThan">
      <formula>$C$4</formula>
    </cfRule>
  </conditionalFormatting>
  <conditionalFormatting sqref="CS11:CS43">
    <cfRule type="cellIs" dxfId="540" priority="5128" operator="lessThan">
      <formula>$C$4</formula>
    </cfRule>
  </conditionalFormatting>
  <conditionalFormatting sqref="CS44">
    <cfRule type="cellIs" dxfId="539" priority="5193" operator="lessThan">
      <formula>$C$4</formula>
    </cfRule>
  </conditionalFormatting>
  <conditionalFormatting sqref="CS44">
    <cfRule type="cellIs" dxfId="538" priority="5194" operator="lessThan">
      <formula>$C$4</formula>
    </cfRule>
  </conditionalFormatting>
  <conditionalFormatting sqref="CS45">
    <cfRule type="cellIs" dxfId="537" priority="5195" operator="lessThan">
      <formula>$C$4</formula>
    </cfRule>
  </conditionalFormatting>
  <conditionalFormatting sqref="CS45">
    <cfRule type="cellIs" dxfId="536" priority="5196" operator="lessThan">
      <formula>$C$4</formula>
    </cfRule>
  </conditionalFormatting>
  <conditionalFormatting sqref="CS46">
    <cfRule type="cellIs" dxfId="535" priority="5197" operator="lessThan">
      <formula>$C$4</formula>
    </cfRule>
  </conditionalFormatting>
  <conditionalFormatting sqref="CS46">
    <cfRule type="cellIs" dxfId="534" priority="5198" operator="lessThan">
      <formula>$C$4</formula>
    </cfRule>
  </conditionalFormatting>
  <conditionalFormatting sqref="CS47">
    <cfRule type="cellIs" dxfId="533" priority="5199" operator="lessThan">
      <formula>$C$4</formula>
    </cfRule>
  </conditionalFormatting>
  <conditionalFormatting sqref="CS47">
    <cfRule type="cellIs" dxfId="532" priority="5200" operator="lessThan">
      <formula>$C$4</formula>
    </cfRule>
  </conditionalFormatting>
  <conditionalFormatting sqref="CS48">
    <cfRule type="cellIs" dxfId="531" priority="5201" operator="lessThan">
      <formula>$C$4</formula>
    </cfRule>
  </conditionalFormatting>
  <conditionalFormatting sqref="CS48">
    <cfRule type="cellIs" dxfId="530" priority="5202" operator="lessThan">
      <formula>$C$4</formula>
    </cfRule>
  </conditionalFormatting>
  <conditionalFormatting sqref="CS49">
    <cfRule type="cellIs" dxfId="529" priority="5203" operator="lessThan">
      <formula>$C$4</formula>
    </cfRule>
  </conditionalFormatting>
  <conditionalFormatting sqref="CS49">
    <cfRule type="cellIs" dxfId="528" priority="5204" operator="lessThan">
      <formula>$C$4</formula>
    </cfRule>
  </conditionalFormatting>
  <conditionalFormatting sqref="CS50">
    <cfRule type="cellIs" dxfId="527" priority="5205" operator="lessThan">
      <formula>$C$4</formula>
    </cfRule>
  </conditionalFormatting>
  <conditionalFormatting sqref="CS50">
    <cfRule type="cellIs" dxfId="526" priority="5206" operator="lessThan">
      <formula>$C$4</formula>
    </cfRule>
  </conditionalFormatting>
  <conditionalFormatting sqref="CS51">
    <cfRule type="cellIs" dxfId="525" priority="5207" operator="lessThan">
      <formula>$C$4</formula>
    </cfRule>
  </conditionalFormatting>
  <conditionalFormatting sqref="CS51">
    <cfRule type="cellIs" dxfId="524" priority="5208" operator="lessThan">
      <formula>$C$4</formula>
    </cfRule>
  </conditionalFormatting>
  <conditionalFormatting sqref="CS52">
    <cfRule type="cellIs" dxfId="523" priority="5209" operator="lessThan">
      <formula>$C$4</formula>
    </cfRule>
  </conditionalFormatting>
  <conditionalFormatting sqref="CS52">
    <cfRule type="cellIs" dxfId="522" priority="5210" operator="lessThan">
      <formula>$C$4</formula>
    </cfRule>
  </conditionalFormatting>
  <conditionalFormatting sqref="CS53">
    <cfRule type="cellIs" dxfId="521" priority="5211" operator="lessThan">
      <formula>$C$4</formula>
    </cfRule>
  </conditionalFormatting>
  <conditionalFormatting sqref="CS53">
    <cfRule type="cellIs" dxfId="520" priority="5212" operator="lessThan">
      <formula>$C$4</formula>
    </cfRule>
  </conditionalFormatting>
  <conditionalFormatting sqref="CS54">
    <cfRule type="cellIs" dxfId="519" priority="5213" operator="lessThan">
      <formula>$C$4</formula>
    </cfRule>
  </conditionalFormatting>
  <conditionalFormatting sqref="CS54">
    <cfRule type="cellIs" dxfId="518" priority="5214" operator="lessThan">
      <formula>$C$4</formula>
    </cfRule>
  </conditionalFormatting>
  <conditionalFormatting sqref="CS55">
    <cfRule type="cellIs" dxfId="517" priority="5215" operator="lessThan">
      <formula>$C$4</formula>
    </cfRule>
  </conditionalFormatting>
  <conditionalFormatting sqref="CS55">
    <cfRule type="cellIs" dxfId="516" priority="5216" operator="lessThan">
      <formula>$C$4</formula>
    </cfRule>
  </conditionalFormatting>
  <conditionalFormatting sqref="CS56">
    <cfRule type="cellIs" dxfId="515" priority="5217" operator="lessThan">
      <formula>$C$4</formula>
    </cfRule>
  </conditionalFormatting>
  <conditionalFormatting sqref="CS56">
    <cfRule type="cellIs" dxfId="514" priority="5218" operator="lessThan">
      <formula>$C$4</formula>
    </cfRule>
  </conditionalFormatting>
  <conditionalFormatting sqref="CS57">
    <cfRule type="cellIs" dxfId="513" priority="5219" operator="lessThan">
      <formula>$C$4</formula>
    </cfRule>
  </conditionalFormatting>
  <conditionalFormatting sqref="CS57">
    <cfRule type="cellIs" dxfId="512" priority="5220" operator="lessThan">
      <formula>$C$4</formula>
    </cfRule>
  </conditionalFormatting>
  <conditionalFormatting sqref="CS58">
    <cfRule type="cellIs" dxfId="511" priority="5221" operator="lessThan">
      <formula>$C$4</formula>
    </cfRule>
  </conditionalFormatting>
  <conditionalFormatting sqref="CS58">
    <cfRule type="cellIs" dxfId="510" priority="5222" operator="lessThan">
      <formula>$C$4</formula>
    </cfRule>
  </conditionalFormatting>
  <conditionalFormatting sqref="CS59">
    <cfRule type="cellIs" dxfId="509" priority="5223" operator="lessThan">
      <formula>$C$4</formula>
    </cfRule>
  </conditionalFormatting>
  <conditionalFormatting sqref="CS59">
    <cfRule type="cellIs" dxfId="508" priority="5224" operator="lessThan">
      <formula>$C$4</formula>
    </cfRule>
  </conditionalFormatting>
  <conditionalFormatting sqref="CS60">
    <cfRule type="cellIs" dxfId="507" priority="5225" operator="lessThan">
      <formula>$C$4</formula>
    </cfRule>
  </conditionalFormatting>
  <conditionalFormatting sqref="CS60">
    <cfRule type="cellIs" dxfId="506" priority="5226" operator="lessThan">
      <formula>$C$4</formula>
    </cfRule>
  </conditionalFormatting>
  <conditionalFormatting sqref="CH11">
    <cfRule type="cellIs" dxfId="505" priority="5227" operator="lessThan">
      <formula>$C$4</formula>
    </cfRule>
  </conditionalFormatting>
  <conditionalFormatting sqref="CH11">
    <cfRule type="cellIs" dxfId="504" priority="5228" operator="lessThan">
      <formula>$C$4</formula>
    </cfRule>
  </conditionalFormatting>
  <conditionalFormatting sqref="CH12">
    <cfRule type="cellIs" dxfId="503" priority="5229" operator="lessThan">
      <formula>$C$4</formula>
    </cfRule>
  </conditionalFormatting>
  <conditionalFormatting sqref="CH12">
    <cfRule type="cellIs" dxfId="502" priority="5230" operator="lessThan">
      <formula>$C$4</formula>
    </cfRule>
  </conditionalFormatting>
  <conditionalFormatting sqref="CH13">
    <cfRule type="cellIs" dxfId="501" priority="5231" operator="lessThan">
      <formula>$C$4</formula>
    </cfRule>
  </conditionalFormatting>
  <conditionalFormatting sqref="CH13">
    <cfRule type="cellIs" dxfId="500" priority="5232" operator="lessThan">
      <formula>$C$4</formula>
    </cfRule>
  </conditionalFormatting>
  <conditionalFormatting sqref="CH14">
    <cfRule type="cellIs" dxfId="499" priority="5233" operator="lessThan">
      <formula>$C$4</formula>
    </cfRule>
  </conditionalFormatting>
  <conditionalFormatting sqref="CH14">
    <cfRule type="cellIs" dxfId="498" priority="5234" operator="lessThan">
      <formula>$C$4</formula>
    </cfRule>
  </conditionalFormatting>
  <conditionalFormatting sqref="CH15">
    <cfRule type="cellIs" dxfId="497" priority="5235" operator="lessThan">
      <formula>$C$4</formula>
    </cfRule>
  </conditionalFormatting>
  <conditionalFormatting sqref="CH15">
    <cfRule type="cellIs" dxfId="496" priority="5236" operator="lessThan">
      <formula>$C$4</formula>
    </cfRule>
  </conditionalFormatting>
  <conditionalFormatting sqref="CH16">
    <cfRule type="cellIs" dxfId="495" priority="5237" operator="lessThan">
      <formula>$C$4</formula>
    </cfRule>
  </conditionalFormatting>
  <conditionalFormatting sqref="CH16">
    <cfRule type="cellIs" dxfId="494" priority="5238" operator="lessThan">
      <formula>$C$4</formula>
    </cfRule>
  </conditionalFormatting>
  <conditionalFormatting sqref="CH17">
    <cfRule type="cellIs" dxfId="493" priority="5239" operator="lessThan">
      <formula>$C$4</formula>
    </cfRule>
  </conditionalFormatting>
  <conditionalFormatting sqref="CH17">
    <cfRule type="cellIs" dxfId="492" priority="5240" operator="lessThan">
      <formula>$C$4</formula>
    </cfRule>
  </conditionalFormatting>
  <conditionalFormatting sqref="CH18">
    <cfRule type="cellIs" dxfId="491" priority="5241" operator="lessThan">
      <formula>$C$4</formula>
    </cfRule>
  </conditionalFormatting>
  <conditionalFormatting sqref="CH18">
    <cfRule type="cellIs" dxfId="490" priority="5242" operator="lessThan">
      <formula>$C$4</formula>
    </cfRule>
  </conditionalFormatting>
  <conditionalFormatting sqref="CH19">
    <cfRule type="cellIs" dxfId="489" priority="5243" operator="lessThan">
      <formula>$C$4</formula>
    </cfRule>
  </conditionalFormatting>
  <conditionalFormatting sqref="CH19">
    <cfRule type="cellIs" dxfId="488" priority="5244" operator="lessThan">
      <formula>$C$4</formula>
    </cfRule>
  </conditionalFormatting>
  <conditionalFormatting sqref="CH20">
    <cfRule type="cellIs" dxfId="487" priority="5245" operator="lessThan">
      <formula>$C$4</formula>
    </cfRule>
  </conditionalFormatting>
  <conditionalFormatting sqref="CH20">
    <cfRule type="cellIs" dxfId="486" priority="5246" operator="lessThan">
      <formula>$C$4</formula>
    </cfRule>
  </conditionalFormatting>
  <conditionalFormatting sqref="CH21">
    <cfRule type="cellIs" dxfId="485" priority="5247" operator="lessThan">
      <formula>$C$4</formula>
    </cfRule>
  </conditionalFormatting>
  <conditionalFormatting sqref="CH21">
    <cfRule type="cellIs" dxfId="484" priority="5248" operator="lessThan">
      <formula>$C$4</formula>
    </cfRule>
  </conditionalFormatting>
  <conditionalFormatting sqref="CH22">
    <cfRule type="cellIs" dxfId="483" priority="5249" operator="lessThan">
      <formula>$C$4</formula>
    </cfRule>
  </conditionalFormatting>
  <conditionalFormatting sqref="CH22">
    <cfRule type="cellIs" dxfId="482" priority="5250" operator="lessThan">
      <formula>$C$4</formula>
    </cfRule>
  </conditionalFormatting>
  <conditionalFormatting sqref="CH23">
    <cfRule type="cellIs" dxfId="481" priority="5251" operator="lessThan">
      <formula>$C$4</formula>
    </cfRule>
  </conditionalFormatting>
  <conditionalFormatting sqref="CH23">
    <cfRule type="cellIs" dxfId="480" priority="5252" operator="lessThan">
      <formula>$C$4</formula>
    </cfRule>
  </conditionalFormatting>
  <conditionalFormatting sqref="CH24">
    <cfRule type="cellIs" dxfId="479" priority="5253" operator="lessThan">
      <formula>$C$4</formula>
    </cfRule>
  </conditionalFormatting>
  <conditionalFormatting sqref="CH24">
    <cfRule type="cellIs" dxfId="478" priority="5254" operator="lessThan">
      <formula>$C$4</formula>
    </cfRule>
  </conditionalFormatting>
  <conditionalFormatting sqref="CH25">
    <cfRule type="cellIs" dxfId="477" priority="5255" operator="lessThan">
      <formula>$C$4</formula>
    </cfRule>
  </conditionalFormatting>
  <conditionalFormatting sqref="CH25">
    <cfRule type="cellIs" dxfId="476" priority="5256" operator="lessThan">
      <formula>$C$4</formula>
    </cfRule>
  </conditionalFormatting>
  <conditionalFormatting sqref="CH26">
    <cfRule type="cellIs" dxfId="475" priority="5257" operator="lessThan">
      <formula>$C$4</formula>
    </cfRule>
  </conditionalFormatting>
  <conditionalFormatting sqref="CH26">
    <cfRule type="cellIs" dxfId="474" priority="5258" operator="lessThan">
      <formula>$C$4</formula>
    </cfRule>
  </conditionalFormatting>
  <conditionalFormatting sqref="CH27">
    <cfRule type="cellIs" dxfId="473" priority="5259" operator="lessThan">
      <formula>$C$4</formula>
    </cfRule>
  </conditionalFormatting>
  <conditionalFormatting sqref="CH27">
    <cfRule type="cellIs" dxfId="472" priority="5260" operator="lessThan">
      <formula>$C$4</formula>
    </cfRule>
  </conditionalFormatting>
  <conditionalFormatting sqref="CH28">
    <cfRule type="cellIs" dxfId="471" priority="5261" operator="lessThan">
      <formula>$C$4</formula>
    </cfRule>
  </conditionalFormatting>
  <conditionalFormatting sqref="CH28">
    <cfRule type="cellIs" dxfId="470" priority="5262" operator="lessThan">
      <formula>$C$4</formula>
    </cfRule>
  </conditionalFormatting>
  <conditionalFormatting sqref="CH29">
    <cfRule type="cellIs" dxfId="469" priority="5263" operator="lessThan">
      <formula>$C$4</formula>
    </cfRule>
  </conditionalFormatting>
  <conditionalFormatting sqref="CH29">
    <cfRule type="cellIs" dxfId="468" priority="5264" operator="lessThan">
      <formula>$C$4</formula>
    </cfRule>
  </conditionalFormatting>
  <conditionalFormatting sqref="CH30">
    <cfRule type="cellIs" dxfId="467" priority="5265" operator="lessThan">
      <formula>$C$4</formula>
    </cfRule>
  </conditionalFormatting>
  <conditionalFormatting sqref="CH30">
    <cfRule type="cellIs" dxfId="466" priority="5266" operator="lessThan">
      <formula>$C$4</formula>
    </cfRule>
  </conditionalFormatting>
  <conditionalFormatting sqref="CH31">
    <cfRule type="cellIs" dxfId="465" priority="5267" operator="lessThan">
      <formula>$C$4</formula>
    </cfRule>
  </conditionalFormatting>
  <conditionalFormatting sqref="CH31">
    <cfRule type="cellIs" dxfId="464" priority="5268" operator="lessThan">
      <formula>$C$4</formula>
    </cfRule>
  </conditionalFormatting>
  <conditionalFormatting sqref="CH32">
    <cfRule type="cellIs" dxfId="463" priority="5269" operator="lessThan">
      <formula>$C$4</formula>
    </cfRule>
  </conditionalFormatting>
  <conditionalFormatting sqref="CH32">
    <cfRule type="cellIs" dxfId="462" priority="5270" operator="lessThan">
      <formula>$C$4</formula>
    </cfRule>
  </conditionalFormatting>
  <conditionalFormatting sqref="CH33">
    <cfRule type="cellIs" dxfId="461" priority="5271" operator="lessThan">
      <formula>$C$4</formula>
    </cfRule>
  </conditionalFormatting>
  <conditionalFormatting sqref="CH33">
    <cfRule type="cellIs" dxfId="460" priority="5272" operator="lessThan">
      <formula>$C$4</formula>
    </cfRule>
  </conditionalFormatting>
  <conditionalFormatting sqref="CH34">
    <cfRule type="cellIs" dxfId="459" priority="5273" operator="lessThan">
      <formula>$C$4</formula>
    </cfRule>
  </conditionalFormatting>
  <conditionalFormatting sqref="CH34">
    <cfRule type="cellIs" dxfId="458" priority="5274" operator="lessThan">
      <formula>$C$4</formula>
    </cfRule>
  </conditionalFormatting>
  <conditionalFormatting sqref="CH35">
    <cfRule type="cellIs" dxfId="457" priority="5275" operator="lessThan">
      <formula>$C$4</formula>
    </cfRule>
  </conditionalFormatting>
  <conditionalFormatting sqref="CH35">
    <cfRule type="cellIs" dxfId="456" priority="5276" operator="lessThan">
      <formula>$C$4</formula>
    </cfRule>
  </conditionalFormatting>
  <conditionalFormatting sqref="CH36">
    <cfRule type="cellIs" dxfId="455" priority="5277" operator="lessThan">
      <formula>$C$4</formula>
    </cfRule>
  </conditionalFormatting>
  <conditionalFormatting sqref="CH36">
    <cfRule type="cellIs" dxfId="454" priority="5278" operator="lessThan">
      <formula>$C$4</formula>
    </cfRule>
  </conditionalFormatting>
  <conditionalFormatting sqref="CH37">
    <cfRule type="cellIs" dxfId="453" priority="5279" operator="lessThan">
      <formula>$C$4</formula>
    </cfRule>
  </conditionalFormatting>
  <conditionalFormatting sqref="CH37">
    <cfRule type="cellIs" dxfId="452" priority="5280" operator="lessThan">
      <formula>$C$4</formula>
    </cfRule>
  </conditionalFormatting>
  <conditionalFormatting sqref="CH38">
    <cfRule type="cellIs" dxfId="451" priority="5281" operator="lessThan">
      <formula>$C$4</formula>
    </cfRule>
  </conditionalFormatting>
  <conditionalFormatting sqref="CH38">
    <cfRule type="cellIs" dxfId="450" priority="5282" operator="lessThan">
      <formula>$C$4</formula>
    </cfRule>
  </conditionalFormatting>
  <conditionalFormatting sqref="CH39">
    <cfRule type="cellIs" dxfId="449" priority="5283" operator="lessThan">
      <formula>$C$4</formula>
    </cfRule>
  </conditionalFormatting>
  <conditionalFormatting sqref="CH39">
    <cfRule type="cellIs" dxfId="448" priority="5284" operator="lessThan">
      <formula>$C$4</formula>
    </cfRule>
  </conditionalFormatting>
  <conditionalFormatting sqref="CH40">
    <cfRule type="cellIs" dxfId="447" priority="5285" operator="lessThan">
      <formula>$C$4</formula>
    </cfRule>
  </conditionalFormatting>
  <conditionalFormatting sqref="CH40">
    <cfRule type="cellIs" dxfId="446" priority="5286" operator="lessThan">
      <formula>$C$4</formula>
    </cfRule>
  </conditionalFormatting>
  <conditionalFormatting sqref="CH41">
    <cfRule type="cellIs" dxfId="445" priority="5287" operator="lessThan">
      <formula>$C$4</formula>
    </cfRule>
  </conditionalFormatting>
  <conditionalFormatting sqref="CH41">
    <cfRule type="cellIs" dxfId="444" priority="5288" operator="lessThan">
      <formula>$C$4</formula>
    </cfRule>
  </conditionalFormatting>
  <conditionalFormatting sqref="CH42">
    <cfRule type="cellIs" dxfId="443" priority="5289" operator="lessThan">
      <formula>$C$4</formula>
    </cfRule>
  </conditionalFormatting>
  <conditionalFormatting sqref="CH42">
    <cfRule type="cellIs" dxfId="442" priority="5290" operator="lessThan">
      <formula>$C$4</formula>
    </cfRule>
  </conditionalFormatting>
  <conditionalFormatting sqref="CH43">
    <cfRule type="cellIs" dxfId="441" priority="5291" operator="lessThan">
      <formula>$C$4</formula>
    </cfRule>
  </conditionalFormatting>
  <conditionalFormatting sqref="CH43">
    <cfRule type="cellIs" dxfId="440" priority="5292" operator="lessThan">
      <formula>$C$4</formula>
    </cfRule>
  </conditionalFormatting>
  <conditionalFormatting sqref="CH44">
    <cfRule type="cellIs" dxfId="439" priority="5293" operator="lessThan">
      <formula>$C$4</formula>
    </cfRule>
  </conditionalFormatting>
  <conditionalFormatting sqref="CH44">
    <cfRule type="cellIs" dxfId="438" priority="5294" operator="lessThan">
      <formula>$C$4</formula>
    </cfRule>
  </conditionalFormatting>
  <conditionalFormatting sqref="CH45">
    <cfRule type="cellIs" dxfId="437" priority="5295" operator="lessThan">
      <formula>$C$4</formula>
    </cfRule>
  </conditionalFormatting>
  <conditionalFormatting sqref="CH45">
    <cfRule type="cellIs" dxfId="436" priority="5296" operator="lessThan">
      <formula>$C$4</formula>
    </cfRule>
  </conditionalFormatting>
  <conditionalFormatting sqref="CH46">
    <cfRule type="cellIs" dxfId="435" priority="5297" operator="lessThan">
      <formula>$C$4</formula>
    </cfRule>
  </conditionalFormatting>
  <conditionalFormatting sqref="CH46">
    <cfRule type="cellIs" dxfId="434" priority="5298" operator="lessThan">
      <formula>$C$4</formula>
    </cfRule>
  </conditionalFormatting>
  <conditionalFormatting sqref="CH47">
    <cfRule type="cellIs" dxfId="433" priority="5299" operator="lessThan">
      <formula>$C$4</formula>
    </cfRule>
  </conditionalFormatting>
  <conditionalFormatting sqref="CH47">
    <cfRule type="cellIs" dxfId="432" priority="5300" operator="lessThan">
      <formula>$C$4</formula>
    </cfRule>
  </conditionalFormatting>
  <conditionalFormatting sqref="CH48">
    <cfRule type="cellIs" dxfId="431" priority="5301" operator="lessThan">
      <formula>$C$4</formula>
    </cfRule>
  </conditionalFormatting>
  <conditionalFormatting sqref="CH48">
    <cfRule type="cellIs" dxfId="430" priority="5302" operator="lessThan">
      <formula>$C$4</formula>
    </cfRule>
  </conditionalFormatting>
  <conditionalFormatting sqref="CH49">
    <cfRule type="cellIs" dxfId="429" priority="5303" operator="lessThan">
      <formula>$C$4</formula>
    </cfRule>
  </conditionalFormatting>
  <conditionalFormatting sqref="CH49">
    <cfRule type="cellIs" dxfId="428" priority="5304" operator="lessThan">
      <formula>$C$4</formula>
    </cfRule>
  </conditionalFormatting>
  <conditionalFormatting sqref="CH50">
    <cfRule type="cellIs" dxfId="427" priority="5305" operator="lessThan">
      <formula>$C$4</formula>
    </cfRule>
  </conditionalFormatting>
  <conditionalFormatting sqref="CH50">
    <cfRule type="cellIs" dxfId="426" priority="5306" operator="lessThan">
      <formula>$C$4</formula>
    </cfRule>
  </conditionalFormatting>
  <conditionalFormatting sqref="CH51">
    <cfRule type="cellIs" dxfId="425" priority="5307" operator="lessThan">
      <formula>$C$4</formula>
    </cfRule>
  </conditionalFormatting>
  <conditionalFormatting sqref="CH51">
    <cfRule type="cellIs" dxfId="424" priority="5308" operator="lessThan">
      <formula>$C$4</formula>
    </cfRule>
  </conditionalFormatting>
  <conditionalFormatting sqref="CH52">
    <cfRule type="cellIs" dxfId="423" priority="5309" operator="lessThan">
      <formula>$C$4</formula>
    </cfRule>
  </conditionalFormatting>
  <conditionalFormatting sqref="CH52">
    <cfRule type="cellIs" dxfId="422" priority="5310" operator="lessThan">
      <formula>$C$4</formula>
    </cfRule>
  </conditionalFormatting>
  <conditionalFormatting sqref="CH53">
    <cfRule type="cellIs" dxfId="421" priority="5311" operator="lessThan">
      <formula>$C$4</formula>
    </cfRule>
  </conditionalFormatting>
  <conditionalFormatting sqref="CH53">
    <cfRule type="cellIs" dxfId="420" priority="5312" operator="lessThan">
      <formula>$C$4</formula>
    </cfRule>
  </conditionalFormatting>
  <conditionalFormatting sqref="CH54">
    <cfRule type="cellIs" dxfId="419" priority="5313" operator="lessThan">
      <formula>$C$4</formula>
    </cfRule>
  </conditionalFormatting>
  <conditionalFormatting sqref="CH54">
    <cfRule type="cellIs" dxfId="418" priority="5314" operator="lessThan">
      <formula>$C$4</formula>
    </cfRule>
  </conditionalFormatting>
  <conditionalFormatting sqref="CH55">
    <cfRule type="cellIs" dxfId="417" priority="5315" operator="lessThan">
      <formula>$C$4</formula>
    </cfRule>
  </conditionalFormatting>
  <conditionalFormatting sqref="CH55">
    <cfRule type="cellIs" dxfId="416" priority="5316" operator="lessThan">
      <formula>$C$4</formula>
    </cfRule>
  </conditionalFormatting>
  <conditionalFormatting sqref="CH56">
    <cfRule type="cellIs" dxfId="415" priority="5317" operator="lessThan">
      <formula>$C$4</formula>
    </cfRule>
  </conditionalFormatting>
  <conditionalFormatting sqref="CH56">
    <cfRule type="cellIs" dxfId="414" priority="5318" operator="lessThan">
      <formula>$C$4</formula>
    </cfRule>
  </conditionalFormatting>
  <conditionalFormatting sqref="CH57">
    <cfRule type="cellIs" dxfId="413" priority="5319" operator="lessThan">
      <formula>$C$4</formula>
    </cfRule>
  </conditionalFormatting>
  <conditionalFormatting sqref="CH57">
    <cfRule type="cellIs" dxfId="412" priority="5320" operator="lessThan">
      <formula>$C$4</formula>
    </cfRule>
  </conditionalFormatting>
  <conditionalFormatting sqref="CH58">
    <cfRule type="cellIs" dxfId="411" priority="5321" operator="lessThan">
      <formula>$C$4</formula>
    </cfRule>
  </conditionalFormatting>
  <conditionalFormatting sqref="CH58">
    <cfRule type="cellIs" dxfId="410" priority="5322" operator="lessThan">
      <formula>$C$4</formula>
    </cfRule>
  </conditionalFormatting>
  <conditionalFormatting sqref="CH59">
    <cfRule type="cellIs" dxfId="409" priority="5323" operator="lessThan">
      <formula>$C$4</formula>
    </cfRule>
  </conditionalFormatting>
  <conditionalFormatting sqref="CH59">
    <cfRule type="cellIs" dxfId="408" priority="5324" operator="lessThan">
      <formula>$C$4</formula>
    </cfRule>
  </conditionalFormatting>
  <conditionalFormatting sqref="CH60">
    <cfRule type="cellIs" dxfId="407" priority="5325" operator="lessThan">
      <formula>$C$4</formula>
    </cfRule>
  </conditionalFormatting>
  <conditionalFormatting sqref="CH60">
    <cfRule type="cellIs" dxfId="406" priority="5326" operator="lessThan">
      <formula>$C$4</formula>
    </cfRule>
  </conditionalFormatting>
  <conditionalFormatting sqref="CI11">
    <cfRule type="cellIs" dxfId="405" priority="5327" operator="lessThan">
      <formula>$C$4</formula>
    </cfRule>
  </conditionalFormatting>
  <conditionalFormatting sqref="CI11">
    <cfRule type="cellIs" dxfId="404" priority="5328" operator="lessThan">
      <formula>$C$4</formula>
    </cfRule>
  </conditionalFormatting>
  <conditionalFormatting sqref="CI12">
    <cfRule type="cellIs" dxfId="403" priority="5329" operator="lessThan">
      <formula>$C$4</formula>
    </cfRule>
  </conditionalFormatting>
  <conditionalFormatting sqref="CI12">
    <cfRule type="cellIs" dxfId="402" priority="5330" operator="lessThan">
      <formula>$C$4</formula>
    </cfRule>
  </conditionalFormatting>
  <conditionalFormatting sqref="CI13">
    <cfRule type="cellIs" dxfId="401" priority="5331" operator="lessThan">
      <formula>$C$4</formula>
    </cfRule>
  </conditionalFormatting>
  <conditionalFormatting sqref="CI13">
    <cfRule type="cellIs" dxfId="400" priority="5332" operator="lessThan">
      <formula>$C$4</formula>
    </cfRule>
  </conditionalFormatting>
  <conditionalFormatting sqref="CI14">
    <cfRule type="cellIs" dxfId="399" priority="5333" operator="lessThan">
      <formula>$C$4</formula>
    </cfRule>
  </conditionalFormatting>
  <conditionalFormatting sqref="CI14">
    <cfRule type="cellIs" dxfId="398" priority="5334" operator="lessThan">
      <formula>$C$4</formula>
    </cfRule>
  </conditionalFormatting>
  <conditionalFormatting sqref="CI15">
    <cfRule type="cellIs" dxfId="397" priority="5335" operator="lessThan">
      <formula>$C$4</formula>
    </cfRule>
  </conditionalFormatting>
  <conditionalFormatting sqref="CI15">
    <cfRule type="cellIs" dxfId="396" priority="5336" operator="lessThan">
      <formula>$C$4</formula>
    </cfRule>
  </conditionalFormatting>
  <conditionalFormatting sqref="CI16">
    <cfRule type="cellIs" dxfId="395" priority="5337" operator="lessThan">
      <formula>$C$4</formula>
    </cfRule>
  </conditionalFormatting>
  <conditionalFormatting sqref="CI16">
    <cfRule type="cellIs" dxfId="394" priority="5338" operator="lessThan">
      <formula>$C$4</formula>
    </cfRule>
  </conditionalFormatting>
  <conditionalFormatting sqref="CI17">
    <cfRule type="cellIs" dxfId="393" priority="5339" operator="lessThan">
      <formula>$C$4</formula>
    </cfRule>
  </conditionalFormatting>
  <conditionalFormatting sqref="CI17">
    <cfRule type="cellIs" dxfId="392" priority="5340" operator="lessThan">
      <formula>$C$4</formula>
    </cfRule>
  </conditionalFormatting>
  <conditionalFormatting sqref="CI18">
    <cfRule type="cellIs" dxfId="391" priority="5341" operator="lessThan">
      <formula>$C$4</formula>
    </cfRule>
  </conditionalFormatting>
  <conditionalFormatting sqref="CI18">
    <cfRule type="cellIs" dxfId="390" priority="5342" operator="lessThan">
      <formula>$C$4</formula>
    </cfRule>
  </conditionalFormatting>
  <conditionalFormatting sqref="CI19">
    <cfRule type="cellIs" dxfId="389" priority="5343" operator="lessThan">
      <formula>$C$4</formula>
    </cfRule>
  </conditionalFormatting>
  <conditionalFormatting sqref="CI19">
    <cfRule type="cellIs" dxfId="388" priority="5344" operator="lessThan">
      <formula>$C$4</formula>
    </cfRule>
  </conditionalFormatting>
  <conditionalFormatting sqref="CI20">
    <cfRule type="cellIs" dxfId="387" priority="5345" operator="lessThan">
      <formula>$C$4</formula>
    </cfRule>
  </conditionalFormatting>
  <conditionalFormatting sqref="CI20">
    <cfRule type="cellIs" dxfId="386" priority="5346" operator="lessThan">
      <formula>$C$4</formula>
    </cfRule>
  </conditionalFormatting>
  <conditionalFormatting sqref="CI21">
    <cfRule type="cellIs" dxfId="385" priority="5347" operator="lessThan">
      <formula>$C$4</formula>
    </cfRule>
  </conditionalFormatting>
  <conditionalFormatting sqref="CI21">
    <cfRule type="cellIs" dxfId="384" priority="5348" operator="lessThan">
      <formula>$C$4</formula>
    </cfRule>
  </conditionalFormatting>
  <conditionalFormatting sqref="CI22">
    <cfRule type="cellIs" dxfId="383" priority="5349" operator="lessThan">
      <formula>$C$4</formula>
    </cfRule>
  </conditionalFormatting>
  <conditionalFormatting sqref="CI22">
    <cfRule type="cellIs" dxfId="382" priority="5350" operator="lessThan">
      <formula>$C$4</formula>
    </cfRule>
  </conditionalFormatting>
  <conditionalFormatting sqref="CI23">
    <cfRule type="cellIs" dxfId="381" priority="5351" operator="lessThan">
      <formula>$C$4</formula>
    </cfRule>
  </conditionalFormatting>
  <conditionalFormatting sqref="CI23">
    <cfRule type="cellIs" dxfId="380" priority="5352" operator="lessThan">
      <formula>$C$4</formula>
    </cfRule>
  </conditionalFormatting>
  <conditionalFormatting sqref="CI24">
    <cfRule type="cellIs" dxfId="379" priority="5353" operator="lessThan">
      <formula>$C$4</formula>
    </cfRule>
  </conditionalFormatting>
  <conditionalFormatting sqref="CI24">
    <cfRule type="cellIs" dxfId="378" priority="5354" operator="lessThan">
      <formula>$C$4</formula>
    </cfRule>
  </conditionalFormatting>
  <conditionalFormatting sqref="CI25">
    <cfRule type="cellIs" dxfId="377" priority="5355" operator="lessThan">
      <formula>$C$4</formula>
    </cfRule>
  </conditionalFormatting>
  <conditionalFormatting sqref="CI25">
    <cfRule type="cellIs" dxfId="376" priority="5356" operator="lessThan">
      <formula>$C$4</formula>
    </cfRule>
  </conditionalFormatting>
  <conditionalFormatting sqref="CI26">
    <cfRule type="cellIs" dxfId="375" priority="5357" operator="lessThan">
      <formula>$C$4</formula>
    </cfRule>
  </conditionalFormatting>
  <conditionalFormatting sqref="CI26">
    <cfRule type="cellIs" dxfId="374" priority="5358" operator="lessThan">
      <formula>$C$4</formula>
    </cfRule>
  </conditionalFormatting>
  <conditionalFormatting sqref="CI27">
    <cfRule type="cellIs" dxfId="373" priority="5359" operator="lessThan">
      <formula>$C$4</formula>
    </cfRule>
  </conditionalFormatting>
  <conditionalFormatting sqref="CI27">
    <cfRule type="cellIs" dxfId="372" priority="5360" operator="lessThan">
      <formula>$C$4</formula>
    </cfRule>
  </conditionalFormatting>
  <conditionalFormatting sqref="CI28">
    <cfRule type="cellIs" dxfId="371" priority="5361" operator="lessThan">
      <formula>$C$4</formula>
    </cfRule>
  </conditionalFormatting>
  <conditionalFormatting sqref="CI28">
    <cfRule type="cellIs" dxfId="370" priority="5362" operator="lessThan">
      <formula>$C$4</formula>
    </cfRule>
  </conditionalFormatting>
  <conditionalFormatting sqref="CI29">
    <cfRule type="cellIs" dxfId="369" priority="5363" operator="lessThan">
      <formula>$C$4</formula>
    </cfRule>
  </conditionalFormatting>
  <conditionalFormatting sqref="CI29">
    <cfRule type="cellIs" dxfId="368" priority="5364" operator="lessThan">
      <formula>$C$4</formula>
    </cfRule>
  </conditionalFormatting>
  <conditionalFormatting sqref="CI30">
    <cfRule type="cellIs" dxfId="367" priority="5365" operator="lessThan">
      <formula>$C$4</formula>
    </cfRule>
  </conditionalFormatting>
  <conditionalFormatting sqref="CI30">
    <cfRule type="cellIs" dxfId="366" priority="5366" operator="lessThan">
      <formula>$C$4</formula>
    </cfRule>
  </conditionalFormatting>
  <conditionalFormatting sqref="CI31">
    <cfRule type="cellIs" dxfId="365" priority="5367" operator="lessThan">
      <formula>$C$4</formula>
    </cfRule>
  </conditionalFormatting>
  <conditionalFormatting sqref="CI31">
    <cfRule type="cellIs" dxfId="364" priority="5368" operator="lessThan">
      <formula>$C$4</formula>
    </cfRule>
  </conditionalFormatting>
  <conditionalFormatting sqref="CI32">
    <cfRule type="cellIs" dxfId="363" priority="5369" operator="lessThan">
      <formula>$C$4</formula>
    </cfRule>
  </conditionalFormatting>
  <conditionalFormatting sqref="CI32">
    <cfRule type="cellIs" dxfId="362" priority="5370" operator="lessThan">
      <formula>$C$4</formula>
    </cfRule>
  </conditionalFormatting>
  <conditionalFormatting sqref="CI33">
    <cfRule type="cellIs" dxfId="361" priority="5371" operator="lessThan">
      <formula>$C$4</formula>
    </cfRule>
  </conditionalFormatting>
  <conditionalFormatting sqref="CI33">
    <cfRule type="cellIs" dxfId="360" priority="5372" operator="lessThan">
      <formula>$C$4</formula>
    </cfRule>
  </conditionalFormatting>
  <conditionalFormatting sqref="CI34">
    <cfRule type="cellIs" dxfId="359" priority="5373" operator="lessThan">
      <formula>$C$4</formula>
    </cfRule>
  </conditionalFormatting>
  <conditionalFormatting sqref="CI34">
    <cfRule type="cellIs" dxfId="358" priority="5374" operator="lessThan">
      <formula>$C$4</formula>
    </cfRule>
  </conditionalFormatting>
  <conditionalFormatting sqref="CI35">
    <cfRule type="cellIs" dxfId="357" priority="5375" operator="lessThan">
      <formula>$C$4</formula>
    </cfRule>
  </conditionalFormatting>
  <conditionalFormatting sqref="CI35">
    <cfRule type="cellIs" dxfId="356" priority="5376" operator="lessThan">
      <formula>$C$4</formula>
    </cfRule>
  </conditionalFormatting>
  <conditionalFormatting sqref="CI36">
    <cfRule type="cellIs" dxfId="355" priority="5377" operator="lessThan">
      <formula>$C$4</formula>
    </cfRule>
  </conditionalFormatting>
  <conditionalFormatting sqref="CI36">
    <cfRule type="cellIs" dxfId="354" priority="5378" operator="lessThan">
      <formula>$C$4</formula>
    </cfRule>
  </conditionalFormatting>
  <conditionalFormatting sqref="CI37">
    <cfRule type="cellIs" dxfId="353" priority="5379" operator="lessThan">
      <formula>$C$4</formula>
    </cfRule>
  </conditionalFormatting>
  <conditionalFormatting sqref="CI37">
    <cfRule type="cellIs" dxfId="352" priority="5380" operator="lessThan">
      <formula>$C$4</formula>
    </cfRule>
  </conditionalFormatting>
  <conditionalFormatting sqref="CI38">
    <cfRule type="cellIs" dxfId="351" priority="5381" operator="lessThan">
      <formula>$C$4</formula>
    </cfRule>
  </conditionalFormatting>
  <conditionalFormatting sqref="CI38">
    <cfRule type="cellIs" dxfId="350" priority="5382" operator="lessThan">
      <formula>$C$4</formula>
    </cfRule>
  </conditionalFormatting>
  <conditionalFormatting sqref="CI39">
    <cfRule type="cellIs" dxfId="349" priority="5383" operator="lessThan">
      <formula>$C$4</formula>
    </cfRule>
  </conditionalFormatting>
  <conditionalFormatting sqref="CI39">
    <cfRule type="cellIs" dxfId="348" priority="5384" operator="lessThan">
      <formula>$C$4</formula>
    </cfRule>
  </conditionalFormatting>
  <conditionalFormatting sqref="CI40">
    <cfRule type="cellIs" dxfId="347" priority="5385" operator="lessThan">
      <formula>$C$4</formula>
    </cfRule>
  </conditionalFormatting>
  <conditionalFormatting sqref="CI40">
    <cfRule type="cellIs" dxfId="346" priority="5386" operator="lessThan">
      <formula>$C$4</formula>
    </cfRule>
  </conditionalFormatting>
  <conditionalFormatting sqref="CI41">
    <cfRule type="cellIs" dxfId="345" priority="5387" operator="lessThan">
      <formula>$C$4</formula>
    </cfRule>
  </conditionalFormatting>
  <conditionalFormatting sqref="CI41">
    <cfRule type="cellIs" dxfId="344" priority="5388" operator="lessThan">
      <formula>$C$4</formula>
    </cfRule>
  </conditionalFormatting>
  <conditionalFormatting sqref="CI42">
    <cfRule type="cellIs" dxfId="343" priority="5389" operator="lessThan">
      <formula>$C$4</formula>
    </cfRule>
  </conditionalFormatting>
  <conditionalFormatting sqref="CI42">
    <cfRule type="cellIs" dxfId="342" priority="5390" operator="lessThan">
      <formula>$C$4</formula>
    </cfRule>
  </conditionalFormatting>
  <conditionalFormatting sqref="CI43">
    <cfRule type="cellIs" dxfId="341" priority="5391" operator="lessThan">
      <formula>$C$4</formula>
    </cfRule>
  </conditionalFormatting>
  <conditionalFormatting sqref="CI43">
    <cfRule type="cellIs" dxfId="340" priority="5392" operator="lessThan">
      <formula>$C$4</formula>
    </cfRule>
  </conditionalFormatting>
  <conditionalFormatting sqref="CI44">
    <cfRule type="cellIs" dxfId="339" priority="5393" operator="lessThan">
      <formula>$C$4</formula>
    </cfRule>
  </conditionalFormatting>
  <conditionalFormatting sqref="CI44">
    <cfRule type="cellIs" dxfId="338" priority="5394" operator="lessThan">
      <formula>$C$4</formula>
    </cfRule>
  </conditionalFormatting>
  <conditionalFormatting sqref="CI45">
    <cfRule type="cellIs" dxfId="337" priority="5395" operator="lessThan">
      <formula>$C$4</formula>
    </cfRule>
  </conditionalFormatting>
  <conditionalFormatting sqref="CI45">
    <cfRule type="cellIs" dxfId="336" priority="5396" operator="lessThan">
      <formula>$C$4</formula>
    </cfRule>
  </conditionalFormatting>
  <conditionalFormatting sqref="CI46">
    <cfRule type="cellIs" dxfId="335" priority="5397" operator="lessThan">
      <formula>$C$4</formula>
    </cfRule>
  </conditionalFormatting>
  <conditionalFormatting sqref="CI46">
    <cfRule type="cellIs" dxfId="334" priority="5398" operator="lessThan">
      <formula>$C$4</formula>
    </cfRule>
  </conditionalFormatting>
  <conditionalFormatting sqref="CI47">
    <cfRule type="cellIs" dxfId="333" priority="5399" operator="lessThan">
      <formula>$C$4</formula>
    </cfRule>
  </conditionalFormatting>
  <conditionalFormatting sqref="CI47">
    <cfRule type="cellIs" dxfId="332" priority="5400" operator="lessThan">
      <formula>$C$4</formula>
    </cfRule>
  </conditionalFormatting>
  <conditionalFormatting sqref="CI48">
    <cfRule type="cellIs" dxfId="331" priority="5401" operator="lessThan">
      <formula>$C$4</formula>
    </cfRule>
  </conditionalFormatting>
  <conditionalFormatting sqref="CI48">
    <cfRule type="cellIs" dxfId="330" priority="5402" operator="lessThan">
      <formula>$C$4</formula>
    </cfRule>
  </conditionalFormatting>
  <conditionalFormatting sqref="CI49">
    <cfRule type="cellIs" dxfId="329" priority="5403" operator="lessThan">
      <formula>$C$4</formula>
    </cfRule>
  </conditionalFormatting>
  <conditionalFormatting sqref="CI49">
    <cfRule type="cellIs" dxfId="328" priority="5404" operator="lessThan">
      <formula>$C$4</formula>
    </cfRule>
  </conditionalFormatting>
  <conditionalFormatting sqref="CI50">
    <cfRule type="cellIs" dxfId="327" priority="5405" operator="lessThan">
      <formula>$C$4</formula>
    </cfRule>
  </conditionalFormatting>
  <conditionalFormatting sqref="CI50">
    <cfRule type="cellIs" dxfId="326" priority="5406" operator="lessThan">
      <formula>$C$4</formula>
    </cfRule>
  </conditionalFormatting>
  <conditionalFormatting sqref="CI51">
    <cfRule type="cellIs" dxfId="325" priority="5407" operator="lessThan">
      <formula>$C$4</formula>
    </cfRule>
  </conditionalFormatting>
  <conditionalFormatting sqref="CI51">
    <cfRule type="cellIs" dxfId="324" priority="5408" operator="lessThan">
      <formula>$C$4</formula>
    </cfRule>
  </conditionalFormatting>
  <conditionalFormatting sqref="CI52">
    <cfRule type="cellIs" dxfId="323" priority="5409" operator="lessThan">
      <formula>$C$4</formula>
    </cfRule>
  </conditionalFormatting>
  <conditionalFormatting sqref="CI52">
    <cfRule type="cellIs" dxfId="322" priority="5410" operator="lessThan">
      <formula>$C$4</formula>
    </cfRule>
  </conditionalFormatting>
  <conditionalFormatting sqref="CI53">
    <cfRule type="cellIs" dxfId="321" priority="5411" operator="lessThan">
      <formula>$C$4</formula>
    </cfRule>
  </conditionalFormatting>
  <conditionalFormatting sqref="CI53">
    <cfRule type="cellIs" dxfId="320" priority="5412" operator="lessThan">
      <formula>$C$4</formula>
    </cfRule>
  </conditionalFormatting>
  <conditionalFormatting sqref="CI54">
    <cfRule type="cellIs" dxfId="319" priority="5413" operator="lessThan">
      <formula>$C$4</formula>
    </cfRule>
  </conditionalFormatting>
  <conditionalFormatting sqref="CI54">
    <cfRule type="cellIs" dxfId="318" priority="5414" operator="lessThan">
      <formula>$C$4</formula>
    </cfRule>
  </conditionalFormatting>
  <conditionalFormatting sqref="CI55">
    <cfRule type="cellIs" dxfId="317" priority="5415" operator="lessThan">
      <formula>$C$4</formula>
    </cfRule>
  </conditionalFormatting>
  <conditionalFormatting sqref="CI55">
    <cfRule type="cellIs" dxfId="316" priority="5416" operator="lessThan">
      <formula>$C$4</formula>
    </cfRule>
  </conditionalFormatting>
  <conditionalFormatting sqref="CI56">
    <cfRule type="cellIs" dxfId="315" priority="5417" operator="lessThan">
      <formula>$C$4</formula>
    </cfRule>
  </conditionalFormatting>
  <conditionalFormatting sqref="CI56">
    <cfRule type="cellIs" dxfId="314" priority="5418" operator="lessThan">
      <formula>$C$4</formula>
    </cfRule>
  </conditionalFormatting>
  <conditionalFormatting sqref="CI57">
    <cfRule type="cellIs" dxfId="313" priority="5419" operator="lessThan">
      <formula>$C$4</formula>
    </cfRule>
  </conditionalFormatting>
  <conditionalFormatting sqref="CI57">
    <cfRule type="cellIs" dxfId="312" priority="5420" operator="lessThan">
      <formula>$C$4</formula>
    </cfRule>
  </conditionalFormatting>
  <conditionalFormatting sqref="CI58">
    <cfRule type="cellIs" dxfId="311" priority="5421" operator="lessThan">
      <formula>$C$4</formula>
    </cfRule>
  </conditionalFormatting>
  <conditionalFormatting sqref="CI58">
    <cfRule type="cellIs" dxfId="310" priority="5422" operator="lessThan">
      <formula>$C$4</formula>
    </cfRule>
  </conditionalFormatting>
  <conditionalFormatting sqref="CI59">
    <cfRule type="cellIs" dxfId="309" priority="5423" operator="lessThan">
      <formula>$C$4</formula>
    </cfRule>
  </conditionalFormatting>
  <conditionalFormatting sqref="CI59">
    <cfRule type="cellIs" dxfId="308" priority="5424" operator="lessThan">
      <formula>$C$4</formula>
    </cfRule>
  </conditionalFormatting>
  <conditionalFormatting sqref="CI60">
    <cfRule type="cellIs" dxfId="307" priority="5425" operator="lessThan">
      <formula>$C$4</formula>
    </cfRule>
  </conditionalFormatting>
  <conditionalFormatting sqref="CI60">
    <cfRule type="cellIs" dxfId="306" priority="5426" operator="lessThan">
      <formula>$C$4</formula>
    </cfRule>
  </conditionalFormatting>
  <conditionalFormatting sqref="CJ11">
    <cfRule type="cellIs" dxfId="305" priority="5427" operator="lessThan">
      <formula>$C$4</formula>
    </cfRule>
  </conditionalFormatting>
  <conditionalFormatting sqref="CJ11">
    <cfRule type="cellIs" dxfId="304" priority="5428" operator="lessThan">
      <formula>$C$4</formula>
    </cfRule>
  </conditionalFormatting>
  <conditionalFormatting sqref="CJ12">
    <cfRule type="cellIs" dxfId="303" priority="5429" operator="lessThan">
      <formula>$C$4</formula>
    </cfRule>
  </conditionalFormatting>
  <conditionalFormatting sqref="CJ12">
    <cfRule type="cellIs" dxfId="302" priority="5430" operator="lessThan">
      <formula>$C$4</formula>
    </cfRule>
  </conditionalFormatting>
  <conditionalFormatting sqref="CJ13">
    <cfRule type="cellIs" dxfId="301" priority="5431" operator="lessThan">
      <formula>$C$4</formula>
    </cfRule>
  </conditionalFormatting>
  <conditionalFormatting sqref="CJ13">
    <cfRule type="cellIs" dxfId="300" priority="5432" operator="lessThan">
      <formula>$C$4</formula>
    </cfRule>
  </conditionalFormatting>
  <conditionalFormatting sqref="CJ14">
    <cfRule type="cellIs" dxfId="299" priority="5433" operator="lessThan">
      <formula>$C$4</formula>
    </cfRule>
  </conditionalFormatting>
  <conditionalFormatting sqref="CJ14">
    <cfRule type="cellIs" dxfId="298" priority="5434" operator="lessThan">
      <formula>$C$4</formula>
    </cfRule>
  </conditionalFormatting>
  <conditionalFormatting sqref="CJ15">
    <cfRule type="cellIs" dxfId="297" priority="5435" operator="lessThan">
      <formula>$C$4</formula>
    </cfRule>
  </conditionalFormatting>
  <conditionalFormatting sqref="CJ15">
    <cfRule type="cellIs" dxfId="296" priority="5436" operator="lessThan">
      <formula>$C$4</formula>
    </cfRule>
  </conditionalFormatting>
  <conditionalFormatting sqref="CJ16">
    <cfRule type="cellIs" dxfId="295" priority="5437" operator="lessThan">
      <formula>$C$4</formula>
    </cfRule>
  </conditionalFormatting>
  <conditionalFormatting sqref="CJ16">
    <cfRule type="cellIs" dxfId="294" priority="5438" operator="lessThan">
      <formula>$C$4</formula>
    </cfRule>
  </conditionalFormatting>
  <conditionalFormatting sqref="CJ17">
    <cfRule type="cellIs" dxfId="293" priority="5439" operator="lessThan">
      <formula>$C$4</formula>
    </cfRule>
  </conditionalFormatting>
  <conditionalFormatting sqref="CJ17">
    <cfRule type="cellIs" dxfId="292" priority="5440" operator="lessThan">
      <formula>$C$4</formula>
    </cfRule>
  </conditionalFormatting>
  <conditionalFormatting sqref="CJ18">
    <cfRule type="cellIs" dxfId="291" priority="5441" operator="lessThan">
      <formula>$C$4</formula>
    </cfRule>
  </conditionalFormatting>
  <conditionalFormatting sqref="CJ18">
    <cfRule type="cellIs" dxfId="290" priority="5442" operator="lessThan">
      <formula>$C$4</formula>
    </cfRule>
  </conditionalFormatting>
  <conditionalFormatting sqref="CJ19">
    <cfRule type="cellIs" dxfId="289" priority="5443" operator="lessThan">
      <formula>$C$4</formula>
    </cfRule>
  </conditionalFormatting>
  <conditionalFormatting sqref="CJ19">
    <cfRule type="cellIs" dxfId="288" priority="5444" operator="lessThan">
      <formula>$C$4</formula>
    </cfRule>
  </conditionalFormatting>
  <conditionalFormatting sqref="CJ20">
    <cfRule type="cellIs" dxfId="287" priority="5445" operator="lessThan">
      <formula>$C$4</formula>
    </cfRule>
  </conditionalFormatting>
  <conditionalFormatting sqref="CJ20">
    <cfRule type="cellIs" dxfId="286" priority="5446" operator="lessThan">
      <formula>$C$4</formula>
    </cfRule>
  </conditionalFormatting>
  <conditionalFormatting sqref="CJ21">
    <cfRule type="cellIs" dxfId="285" priority="5447" operator="lessThan">
      <formula>$C$4</formula>
    </cfRule>
  </conditionalFormatting>
  <conditionalFormatting sqref="CJ21">
    <cfRule type="cellIs" dxfId="284" priority="5448" operator="lessThan">
      <formula>$C$4</formula>
    </cfRule>
  </conditionalFormatting>
  <conditionalFormatting sqref="CJ22">
    <cfRule type="cellIs" dxfId="283" priority="5449" operator="lessThan">
      <formula>$C$4</formula>
    </cfRule>
  </conditionalFormatting>
  <conditionalFormatting sqref="CJ22">
    <cfRule type="cellIs" dxfId="282" priority="5450" operator="lessThan">
      <formula>$C$4</formula>
    </cfRule>
  </conditionalFormatting>
  <conditionalFormatting sqref="CJ23">
    <cfRule type="cellIs" dxfId="281" priority="5451" operator="lessThan">
      <formula>$C$4</formula>
    </cfRule>
  </conditionalFormatting>
  <conditionalFormatting sqref="CJ23">
    <cfRule type="cellIs" dxfId="280" priority="5452" operator="lessThan">
      <formula>$C$4</formula>
    </cfRule>
  </conditionalFormatting>
  <conditionalFormatting sqref="CJ24">
    <cfRule type="cellIs" dxfId="279" priority="5453" operator="lessThan">
      <formula>$C$4</formula>
    </cfRule>
  </conditionalFormatting>
  <conditionalFormatting sqref="CJ24">
    <cfRule type="cellIs" dxfId="278" priority="5454" operator="lessThan">
      <formula>$C$4</formula>
    </cfRule>
  </conditionalFormatting>
  <conditionalFormatting sqref="CJ25">
    <cfRule type="cellIs" dxfId="277" priority="5455" operator="lessThan">
      <formula>$C$4</formula>
    </cfRule>
  </conditionalFormatting>
  <conditionalFormatting sqref="CJ25">
    <cfRule type="cellIs" dxfId="276" priority="5456" operator="lessThan">
      <formula>$C$4</formula>
    </cfRule>
  </conditionalFormatting>
  <conditionalFormatting sqref="CJ26">
    <cfRule type="cellIs" dxfId="275" priority="5457" operator="lessThan">
      <formula>$C$4</formula>
    </cfRule>
  </conditionalFormatting>
  <conditionalFormatting sqref="CJ26">
    <cfRule type="cellIs" dxfId="274" priority="5458" operator="lessThan">
      <formula>$C$4</formula>
    </cfRule>
  </conditionalFormatting>
  <conditionalFormatting sqref="CJ27">
    <cfRule type="cellIs" dxfId="273" priority="5459" operator="lessThan">
      <formula>$C$4</formula>
    </cfRule>
  </conditionalFormatting>
  <conditionalFormatting sqref="CJ27">
    <cfRule type="cellIs" dxfId="272" priority="5460" operator="lessThan">
      <formula>$C$4</formula>
    </cfRule>
  </conditionalFormatting>
  <conditionalFormatting sqref="CJ28">
    <cfRule type="cellIs" dxfId="271" priority="5461" operator="lessThan">
      <formula>$C$4</formula>
    </cfRule>
  </conditionalFormatting>
  <conditionalFormatting sqref="CJ28">
    <cfRule type="cellIs" dxfId="270" priority="5462" operator="lessThan">
      <formula>$C$4</formula>
    </cfRule>
  </conditionalFormatting>
  <conditionalFormatting sqref="CJ29">
    <cfRule type="cellIs" dxfId="269" priority="5463" operator="lessThan">
      <formula>$C$4</formula>
    </cfRule>
  </conditionalFormatting>
  <conditionalFormatting sqref="CJ29">
    <cfRule type="cellIs" dxfId="268" priority="5464" operator="lessThan">
      <formula>$C$4</formula>
    </cfRule>
  </conditionalFormatting>
  <conditionalFormatting sqref="CJ30">
    <cfRule type="cellIs" dxfId="267" priority="5465" operator="lessThan">
      <formula>$C$4</formula>
    </cfRule>
  </conditionalFormatting>
  <conditionalFormatting sqref="CJ30">
    <cfRule type="cellIs" dxfId="266" priority="5466" operator="lessThan">
      <formula>$C$4</formula>
    </cfRule>
  </conditionalFormatting>
  <conditionalFormatting sqref="CJ31">
    <cfRule type="cellIs" dxfId="265" priority="5467" operator="lessThan">
      <formula>$C$4</formula>
    </cfRule>
  </conditionalFormatting>
  <conditionalFormatting sqref="CJ31">
    <cfRule type="cellIs" dxfId="264" priority="5468" operator="lessThan">
      <formula>$C$4</formula>
    </cfRule>
  </conditionalFormatting>
  <conditionalFormatting sqref="CJ32">
    <cfRule type="cellIs" dxfId="263" priority="5469" operator="lessThan">
      <formula>$C$4</formula>
    </cfRule>
  </conditionalFormatting>
  <conditionalFormatting sqref="CJ32">
    <cfRule type="cellIs" dxfId="262" priority="5470" operator="lessThan">
      <formula>$C$4</formula>
    </cfRule>
  </conditionalFormatting>
  <conditionalFormatting sqref="CJ33">
    <cfRule type="cellIs" dxfId="261" priority="5471" operator="lessThan">
      <formula>$C$4</formula>
    </cfRule>
  </conditionalFormatting>
  <conditionalFormatting sqref="CJ33">
    <cfRule type="cellIs" dxfId="260" priority="5472" operator="lessThan">
      <formula>$C$4</formula>
    </cfRule>
  </conditionalFormatting>
  <conditionalFormatting sqref="CJ34">
    <cfRule type="cellIs" dxfId="259" priority="5473" operator="lessThan">
      <formula>$C$4</formula>
    </cfRule>
  </conditionalFormatting>
  <conditionalFormatting sqref="CJ34">
    <cfRule type="cellIs" dxfId="258" priority="5474" operator="lessThan">
      <formula>$C$4</formula>
    </cfRule>
  </conditionalFormatting>
  <conditionalFormatting sqref="CJ35">
    <cfRule type="cellIs" dxfId="257" priority="5475" operator="lessThan">
      <formula>$C$4</formula>
    </cfRule>
  </conditionalFormatting>
  <conditionalFormatting sqref="CJ35">
    <cfRule type="cellIs" dxfId="256" priority="5476" operator="lessThan">
      <formula>$C$4</formula>
    </cfRule>
  </conditionalFormatting>
  <conditionalFormatting sqref="CJ36">
    <cfRule type="cellIs" dxfId="255" priority="5477" operator="lessThan">
      <formula>$C$4</formula>
    </cfRule>
  </conditionalFormatting>
  <conditionalFormatting sqref="CJ36">
    <cfRule type="cellIs" dxfId="254" priority="5478" operator="lessThan">
      <formula>$C$4</formula>
    </cfRule>
  </conditionalFormatting>
  <conditionalFormatting sqref="CJ37">
    <cfRule type="cellIs" dxfId="253" priority="5479" operator="lessThan">
      <formula>$C$4</formula>
    </cfRule>
  </conditionalFormatting>
  <conditionalFormatting sqref="CJ37">
    <cfRule type="cellIs" dxfId="252" priority="5480" operator="lessThan">
      <formula>$C$4</formula>
    </cfRule>
  </conditionalFormatting>
  <conditionalFormatting sqref="CJ38">
    <cfRule type="cellIs" dxfId="251" priority="5481" operator="lessThan">
      <formula>$C$4</formula>
    </cfRule>
  </conditionalFormatting>
  <conditionalFormatting sqref="CJ38">
    <cfRule type="cellIs" dxfId="250" priority="5482" operator="lessThan">
      <formula>$C$4</formula>
    </cfRule>
  </conditionalFormatting>
  <conditionalFormatting sqref="CJ39">
    <cfRule type="cellIs" dxfId="249" priority="5483" operator="lessThan">
      <formula>$C$4</formula>
    </cfRule>
  </conditionalFormatting>
  <conditionalFormatting sqref="CJ39">
    <cfRule type="cellIs" dxfId="248" priority="5484" operator="lessThan">
      <formula>$C$4</formula>
    </cfRule>
  </conditionalFormatting>
  <conditionalFormatting sqref="CJ40">
    <cfRule type="cellIs" dxfId="247" priority="5485" operator="lessThan">
      <formula>$C$4</formula>
    </cfRule>
  </conditionalFormatting>
  <conditionalFormatting sqref="CJ40">
    <cfRule type="cellIs" dxfId="246" priority="5486" operator="lessThan">
      <formula>$C$4</formula>
    </cfRule>
  </conditionalFormatting>
  <conditionalFormatting sqref="CJ41">
    <cfRule type="cellIs" dxfId="245" priority="5487" operator="lessThan">
      <formula>$C$4</formula>
    </cfRule>
  </conditionalFormatting>
  <conditionalFormatting sqref="CJ41">
    <cfRule type="cellIs" dxfId="244" priority="5488" operator="lessThan">
      <formula>$C$4</formula>
    </cfRule>
  </conditionalFormatting>
  <conditionalFormatting sqref="CJ42">
    <cfRule type="cellIs" dxfId="243" priority="5489" operator="lessThan">
      <formula>$C$4</formula>
    </cfRule>
  </conditionalFormatting>
  <conditionalFormatting sqref="CJ42">
    <cfRule type="cellIs" dxfId="242" priority="5490" operator="lessThan">
      <formula>$C$4</formula>
    </cfRule>
  </conditionalFormatting>
  <conditionalFormatting sqref="CJ43">
    <cfRule type="cellIs" dxfId="241" priority="5491" operator="lessThan">
      <formula>$C$4</formula>
    </cfRule>
  </conditionalFormatting>
  <conditionalFormatting sqref="CJ43">
    <cfRule type="cellIs" dxfId="240" priority="5492" operator="lessThan">
      <formula>$C$4</formula>
    </cfRule>
  </conditionalFormatting>
  <conditionalFormatting sqref="CJ44">
    <cfRule type="cellIs" dxfId="239" priority="5493" operator="lessThan">
      <formula>$C$4</formula>
    </cfRule>
  </conditionalFormatting>
  <conditionalFormatting sqref="CJ44">
    <cfRule type="cellIs" dxfId="238" priority="5494" operator="lessThan">
      <formula>$C$4</formula>
    </cfRule>
  </conditionalFormatting>
  <conditionalFormatting sqref="CJ45">
    <cfRule type="cellIs" dxfId="237" priority="5495" operator="lessThan">
      <formula>$C$4</formula>
    </cfRule>
  </conditionalFormatting>
  <conditionalFormatting sqref="CJ45">
    <cfRule type="cellIs" dxfId="236" priority="5496" operator="lessThan">
      <formula>$C$4</formula>
    </cfRule>
  </conditionalFormatting>
  <conditionalFormatting sqref="CJ46">
    <cfRule type="cellIs" dxfId="235" priority="5497" operator="lessThan">
      <formula>$C$4</formula>
    </cfRule>
  </conditionalFormatting>
  <conditionalFormatting sqref="CJ46">
    <cfRule type="cellIs" dxfId="234" priority="5498" operator="lessThan">
      <formula>$C$4</formula>
    </cfRule>
  </conditionalFormatting>
  <conditionalFormatting sqref="CJ47">
    <cfRule type="cellIs" dxfId="233" priority="5499" operator="lessThan">
      <formula>$C$4</formula>
    </cfRule>
  </conditionalFormatting>
  <conditionalFormatting sqref="CJ47">
    <cfRule type="cellIs" dxfId="232" priority="5500" operator="lessThan">
      <formula>$C$4</formula>
    </cfRule>
  </conditionalFormatting>
  <conditionalFormatting sqref="CJ48">
    <cfRule type="cellIs" dxfId="231" priority="5501" operator="lessThan">
      <formula>$C$4</formula>
    </cfRule>
  </conditionalFormatting>
  <conditionalFormatting sqref="CJ48">
    <cfRule type="cellIs" dxfId="230" priority="5502" operator="lessThan">
      <formula>$C$4</formula>
    </cfRule>
  </conditionalFormatting>
  <conditionalFormatting sqref="CJ49">
    <cfRule type="cellIs" dxfId="229" priority="5503" operator="lessThan">
      <formula>$C$4</formula>
    </cfRule>
  </conditionalFormatting>
  <conditionalFormatting sqref="CJ49">
    <cfRule type="cellIs" dxfId="228" priority="5504" operator="lessThan">
      <formula>$C$4</formula>
    </cfRule>
  </conditionalFormatting>
  <conditionalFormatting sqref="CJ50">
    <cfRule type="cellIs" dxfId="227" priority="5505" operator="lessThan">
      <formula>$C$4</formula>
    </cfRule>
  </conditionalFormatting>
  <conditionalFormatting sqref="CJ50">
    <cfRule type="cellIs" dxfId="226" priority="5506" operator="lessThan">
      <formula>$C$4</formula>
    </cfRule>
  </conditionalFormatting>
  <conditionalFormatting sqref="CJ51">
    <cfRule type="cellIs" dxfId="225" priority="5507" operator="lessThan">
      <formula>$C$4</formula>
    </cfRule>
  </conditionalFormatting>
  <conditionalFormatting sqref="CJ51">
    <cfRule type="cellIs" dxfId="224" priority="5508" operator="lessThan">
      <formula>$C$4</formula>
    </cfRule>
  </conditionalFormatting>
  <conditionalFormatting sqref="CJ52">
    <cfRule type="cellIs" dxfId="223" priority="5509" operator="lessThan">
      <formula>$C$4</formula>
    </cfRule>
  </conditionalFormatting>
  <conditionalFormatting sqref="CJ52">
    <cfRule type="cellIs" dxfId="222" priority="5510" operator="lessThan">
      <formula>$C$4</formula>
    </cfRule>
  </conditionalFormatting>
  <conditionalFormatting sqref="CJ53">
    <cfRule type="cellIs" dxfId="221" priority="5511" operator="lessThan">
      <formula>$C$4</formula>
    </cfRule>
  </conditionalFormatting>
  <conditionalFormatting sqref="CJ53">
    <cfRule type="cellIs" dxfId="220" priority="5512" operator="lessThan">
      <formula>$C$4</formula>
    </cfRule>
  </conditionalFormatting>
  <conditionalFormatting sqref="CJ54">
    <cfRule type="cellIs" dxfId="219" priority="5513" operator="lessThan">
      <formula>$C$4</formula>
    </cfRule>
  </conditionalFormatting>
  <conditionalFormatting sqref="CJ54">
    <cfRule type="cellIs" dxfId="218" priority="5514" operator="lessThan">
      <formula>$C$4</formula>
    </cfRule>
  </conditionalFormatting>
  <conditionalFormatting sqref="CJ55">
    <cfRule type="cellIs" dxfId="217" priority="5515" operator="lessThan">
      <formula>$C$4</formula>
    </cfRule>
  </conditionalFormatting>
  <conditionalFormatting sqref="CJ55">
    <cfRule type="cellIs" dxfId="216" priority="5516" operator="lessThan">
      <formula>$C$4</formula>
    </cfRule>
  </conditionalFormatting>
  <conditionalFormatting sqref="CJ56">
    <cfRule type="cellIs" dxfId="215" priority="5517" operator="lessThan">
      <formula>$C$4</formula>
    </cfRule>
  </conditionalFormatting>
  <conditionalFormatting sqref="CJ56">
    <cfRule type="cellIs" dxfId="214" priority="5518" operator="lessThan">
      <formula>$C$4</formula>
    </cfRule>
  </conditionalFormatting>
  <conditionalFormatting sqref="CJ57">
    <cfRule type="cellIs" dxfId="213" priority="5519" operator="lessThan">
      <formula>$C$4</formula>
    </cfRule>
  </conditionalFormatting>
  <conditionalFormatting sqref="CJ57">
    <cfRule type="cellIs" dxfId="212" priority="5520" operator="lessThan">
      <formula>$C$4</formula>
    </cfRule>
  </conditionalFormatting>
  <conditionalFormatting sqref="CJ58">
    <cfRule type="cellIs" dxfId="211" priority="5521" operator="lessThan">
      <formula>$C$4</formula>
    </cfRule>
  </conditionalFormatting>
  <conditionalFormatting sqref="CJ58">
    <cfRule type="cellIs" dxfId="210" priority="5522" operator="lessThan">
      <formula>$C$4</formula>
    </cfRule>
  </conditionalFormatting>
  <conditionalFormatting sqref="CJ59">
    <cfRule type="cellIs" dxfId="209" priority="5523" operator="lessThan">
      <formula>$C$4</formula>
    </cfRule>
  </conditionalFormatting>
  <conditionalFormatting sqref="CJ59">
    <cfRule type="cellIs" dxfId="208" priority="5524" operator="lessThan">
      <formula>$C$4</formula>
    </cfRule>
  </conditionalFormatting>
  <conditionalFormatting sqref="CJ60">
    <cfRule type="cellIs" dxfId="207" priority="5525" operator="lessThan">
      <formula>$C$4</formula>
    </cfRule>
  </conditionalFormatting>
  <conditionalFormatting sqref="CJ60">
    <cfRule type="cellIs" dxfId="206" priority="5526" operator="lessThan">
      <formula>$C$4</formula>
    </cfRule>
  </conditionalFormatting>
  <conditionalFormatting sqref="CK11">
    <cfRule type="cellIs" dxfId="205" priority="5527" operator="lessThan">
      <formula>$C$4</formula>
    </cfRule>
  </conditionalFormatting>
  <conditionalFormatting sqref="CK11">
    <cfRule type="cellIs" dxfId="204" priority="5528" operator="lessThan">
      <formula>$C$4</formula>
    </cfRule>
  </conditionalFormatting>
  <conditionalFormatting sqref="CK12">
    <cfRule type="cellIs" dxfId="203" priority="5529" operator="lessThan">
      <formula>$C$4</formula>
    </cfRule>
  </conditionalFormatting>
  <conditionalFormatting sqref="CK12">
    <cfRule type="cellIs" dxfId="202" priority="5530" operator="lessThan">
      <formula>$C$4</formula>
    </cfRule>
  </conditionalFormatting>
  <conditionalFormatting sqref="CK13">
    <cfRule type="cellIs" dxfId="201" priority="5531" operator="lessThan">
      <formula>$C$4</formula>
    </cfRule>
  </conditionalFormatting>
  <conditionalFormatting sqref="CK13">
    <cfRule type="cellIs" dxfId="200" priority="5532" operator="lessThan">
      <formula>$C$4</formula>
    </cfRule>
  </conditionalFormatting>
  <conditionalFormatting sqref="CK14">
    <cfRule type="cellIs" dxfId="199" priority="5533" operator="lessThan">
      <formula>$C$4</formula>
    </cfRule>
  </conditionalFormatting>
  <conditionalFormatting sqref="CK14">
    <cfRule type="cellIs" dxfId="198" priority="5534" operator="lessThan">
      <formula>$C$4</formula>
    </cfRule>
  </conditionalFormatting>
  <conditionalFormatting sqref="CK15">
    <cfRule type="cellIs" dxfId="197" priority="5535" operator="lessThan">
      <formula>$C$4</formula>
    </cfRule>
  </conditionalFormatting>
  <conditionalFormatting sqref="CK15">
    <cfRule type="cellIs" dxfId="196" priority="5536" operator="lessThan">
      <formula>$C$4</formula>
    </cfRule>
  </conditionalFormatting>
  <conditionalFormatting sqref="CK16">
    <cfRule type="cellIs" dxfId="195" priority="5537" operator="lessThan">
      <formula>$C$4</formula>
    </cfRule>
  </conditionalFormatting>
  <conditionalFormatting sqref="CK16">
    <cfRule type="cellIs" dxfId="194" priority="5538" operator="lessThan">
      <formula>$C$4</formula>
    </cfRule>
  </conditionalFormatting>
  <conditionalFormatting sqref="CK17">
    <cfRule type="cellIs" dxfId="193" priority="5539" operator="lessThan">
      <formula>$C$4</formula>
    </cfRule>
  </conditionalFormatting>
  <conditionalFormatting sqref="CK17">
    <cfRule type="cellIs" dxfId="192" priority="5540" operator="lessThan">
      <formula>$C$4</formula>
    </cfRule>
  </conditionalFormatting>
  <conditionalFormatting sqref="CK18">
    <cfRule type="cellIs" dxfId="191" priority="5541" operator="lessThan">
      <formula>$C$4</formula>
    </cfRule>
  </conditionalFormatting>
  <conditionalFormatting sqref="CK18">
    <cfRule type="cellIs" dxfId="190" priority="5542" operator="lessThan">
      <formula>$C$4</formula>
    </cfRule>
  </conditionalFormatting>
  <conditionalFormatting sqref="CK19">
    <cfRule type="cellIs" dxfId="189" priority="5543" operator="lessThan">
      <formula>$C$4</formula>
    </cfRule>
  </conditionalFormatting>
  <conditionalFormatting sqref="CK19">
    <cfRule type="cellIs" dxfId="188" priority="5544" operator="lessThan">
      <formula>$C$4</formula>
    </cfRule>
  </conditionalFormatting>
  <conditionalFormatting sqref="CK20">
    <cfRule type="cellIs" dxfId="187" priority="5545" operator="lessThan">
      <formula>$C$4</formula>
    </cfRule>
  </conditionalFormatting>
  <conditionalFormatting sqref="CK20">
    <cfRule type="cellIs" dxfId="186" priority="5546" operator="lessThan">
      <formula>$C$4</formula>
    </cfRule>
  </conditionalFormatting>
  <conditionalFormatting sqref="CK21">
    <cfRule type="cellIs" dxfId="185" priority="5547" operator="lessThan">
      <formula>$C$4</formula>
    </cfRule>
  </conditionalFormatting>
  <conditionalFormatting sqref="CK21">
    <cfRule type="cellIs" dxfId="184" priority="5548" operator="lessThan">
      <formula>$C$4</formula>
    </cfRule>
  </conditionalFormatting>
  <conditionalFormatting sqref="CK22">
    <cfRule type="cellIs" dxfId="183" priority="5549" operator="lessThan">
      <formula>$C$4</formula>
    </cfRule>
  </conditionalFormatting>
  <conditionalFormatting sqref="CK22">
    <cfRule type="cellIs" dxfId="182" priority="5550" operator="lessThan">
      <formula>$C$4</formula>
    </cfRule>
  </conditionalFormatting>
  <conditionalFormatting sqref="CK23">
    <cfRule type="cellIs" dxfId="181" priority="5551" operator="lessThan">
      <formula>$C$4</formula>
    </cfRule>
  </conditionalFormatting>
  <conditionalFormatting sqref="CK23">
    <cfRule type="cellIs" dxfId="180" priority="5552" operator="lessThan">
      <formula>$C$4</formula>
    </cfRule>
  </conditionalFormatting>
  <conditionalFormatting sqref="CK24">
    <cfRule type="cellIs" dxfId="179" priority="5553" operator="lessThan">
      <formula>$C$4</formula>
    </cfRule>
  </conditionalFormatting>
  <conditionalFormatting sqref="CK24">
    <cfRule type="cellIs" dxfId="178" priority="5554" operator="lessThan">
      <formula>$C$4</formula>
    </cfRule>
  </conditionalFormatting>
  <conditionalFormatting sqref="CK25">
    <cfRule type="cellIs" dxfId="177" priority="5555" operator="lessThan">
      <formula>$C$4</formula>
    </cfRule>
  </conditionalFormatting>
  <conditionalFormatting sqref="CK25">
    <cfRule type="cellIs" dxfId="176" priority="5556" operator="lessThan">
      <formula>$C$4</formula>
    </cfRule>
  </conditionalFormatting>
  <conditionalFormatting sqref="CK26">
    <cfRule type="cellIs" dxfId="175" priority="5557" operator="lessThan">
      <formula>$C$4</formula>
    </cfRule>
  </conditionalFormatting>
  <conditionalFormatting sqref="CK26">
    <cfRule type="cellIs" dxfId="174" priority="5558" operator="lessThan">
      <formula>$C$4</formula>
    </cfRule>
  </conditionalFormatting>
  <conditionalFormatting sqref="CK27">
    <cfRule type="cellIs" dxfId="173" priority="5559" operator="lessThan">
      <formula>$C$4</formula>
    </cfRule>
  </conditionalFormatting>
  <conditionalFormatting sqref="CK27">
    <cfRule type="cellIs" dxfId="172" priority="5560" operator="lessThan">
      <formula>$C$4</formula>
    </cfRule>
  </conditionalFormatting>
  <conditionalFormatting sqref="CK28">
    <cfRule type="cellIs" dxfId="171" priority="5561" operator="lessThan">
      <formula>$C$4</formula>
    </cfRule>
  </conditionalFormatting>
  <conditionalFormatting sqref="CK28">
    <cfRule type="cellIs" dxfId="170" priority="5562" operator="lessThan">
      <formula>$C$4</formula>
    </cfRule>
  </conditionalFormatting>
  <conditionalFormatting sqref="CK29">
    <cfRule type="cellIs" dxfId="169" priority="5563" operator="lessThan">
      <formula>$C$4</formula>
    </cfRule>
  </conditionalFormatting>
  <conditionalFormatting sqref="CK29">
    <cfRule type="cellIs" dxfId="168" priority="5564" operator="lessThan">
      <formula>$C$4</formula>
    </cfRule>
  </conditionalFormatting>
  <conditionalFormatting sqref="CK30">
    <cfRule type="cellIs" dxfId="167" priority="5565" operator="lessThan">
      <formula>$C$4</formula>
    </cfRule>
  </conditionalFormatting>
  <conditionalFormatting sqref="CK30">
    <cfRule type="cellIs" dxfId="166" priority="5566" operator="lessThan">
      <formula>$C$4</formula>
    </cfRule>
  </conditionalFormatting>
  <conditionalFormatting sqref="CK31">
    <cfRule type="cellIs" dxfId="165" priority="5567" operator="lessThan">
      <formula>$C$4</formula>
    </cfRule>
  </conditionalFormatting>
  <conditionalFormatting sqref="CK31">
    <cfRule type="cellIs" dxfId="164" priority="5568" operator="lessThan">
      <formula>$C$4</formula>
    </cfRule>
  </conditionalFormatting>
  <conditionalFormatting sqref="CK32">
    <cfRule type="cellIs" dxfId="163" priority="5569" operator="lessThan">
      <formula>$C$4</formula>
    </cfRule>
  </conditionalFormatting>
  <conditionalFormatting sqref="CK32">
    <cfRule type="cellIs" dxfId="162" priority="5570" operator="lessThan">
      <formula>$C$4</formula>
    </cfRule>
  </conditionalFormatting>
  <conditionalFormatting sqref="CK33">
    <cfRule type="cellIs" dxfId="161" priority="5571" operator="lessThan">
      <formula>$C$4</formula>
    </cfRule>
  </conditionalFormatting>
  <conditionalFormatting sqref="CK33">
    <cfRule type="cellIs" dxfId="160" priority="5572" operator="lessThan">
      <formula>$C$4</formula>
    </cfRule>
  </conditionalFormatting>
  <conditionalFormatting sqref="CK34">
    <cfRule type="cellIs" dxfId="159" priority="5573" operator="lessThan">
      <formula>$C$4</formula>
    </cfRule>
  </conditionalFormatting>
  <conditionalFormatting sqref="CK34">
    <cfRule type="cellIs" dxfId="158" priority="5574" operator="lessThan">
      <formula>$C$4</formula>
    </cfRule>
  </conditionalFormatting>
  <conditionalFormatting sqref="CK35">
    <cfRule type="cellIs" dxfId="157" priority="5575" operator="lessThan">
      <formula>$C$4</formula>
    </cfRule>
  </conditionalFormatting>
  <conditionalFormatting sqref="CK35">
    <cfRule type="cellIs" dxfId="156" priority="5576" operator="lessThan">
      <formula>$C$4</formula>
    </cfRule>
  </conditionalFormatting>
  <conditionalFormatting sqref="CK36">
    <cfRule type="cellIs" dxfId="155" priority="5577" operator="lessThan">
      <formula>$C$4</formula>
    </cfRule>
  </conditionalFormatting>
  <conditionalFormatting sqref="CK36">
    <cfRule type="cellIs" dxfId="154" priority="5578" operator="lessThan">
      <formula>$C$4</formula>
    </cfRule>
  </conditionalFormatting>
  <conditionalFormatting sqref="CK37">
    <cfRule type="cellIs" dxfId="153" priority="5579" operator="lessThan">
      <formula>$C$4</formula>
    </cfRule>
  </conditionalFormatting>
  <conditionalFormatting sqref="CK37">
    <cfRule type="cellIs" dxfId="152" priority="5580" operator="lessThan">
      <formula>$C$4</formula>
    </cfRule>
  </conditionalFormatting>
  <conditionalFormatting sqref="CK38">
    <cfRule type="cellIs" dxfId="151" priority="5581" operator="lessThan">
      <formula>$C$4</formula>
    </cfRule>
  </conditionalFormatting>
  <conditionalFormatting sqref="CK38">
    <cfRule type="cellIs" dxfId="150" priority="5582" operator="lessThan">
      <formula>$C$4</formula>
    </cfRule>
  </conditionalFormatting>
  <conditionalFormatting sqref="CK39">
    <cfRule type="cellIs" dxfId="149" priority="5583" operator="lessThan">
      <formula>$C$4</formula>
    </cfRule>
  </conditionalFormatting>
  <conditionalFormatting sqref="CK39">
    <cfRule type="cellIs" dxfId="148" priority="5584" operator="lessThan">
      <formula>$C$4</formula>
    </cfRule>
  </conditionalFormatting>
  <conditionalFormatting sqref="CK40">
    <cfRule type="cellIs" dxfId="147" priority="5585" operator="lessThan">
      <formula>$C$4</formula>
    </cfRule>
  </conditionalFormatting>
  <conditionalFormatting sqref="CK40">
    <cfRule type="cellIs" dxfId="146" priority="5586" operator="lessThan">
      <formula>$C$4</formula>
    </cfRule>
  </conditionalFormatting>
  <conditionalFormatting sqref="CK41">
    <cfRule type="cellIs" dxfId="145" priority="5587" operator="lessThan">
      <formula>$C$4</formula>
    </cfRule>
  </conditionalFormatting>
  <conditionalFormatting sqref="CK41">
    <cfRule type="cellIs" dxfId="144" priority="5588" operator="lessThan">
      <formula>$C$4</formula>
    </cfRule>
  </conditionalFormatting>
  <conditionalFormatting sqref="CK42">
    <cfRule type="cellIs" dxfId="143" priority="5589" operator="lessThan">
      <formula>$C$4</formula>
    </cfRule>
  </conditionalFormatting>
  <conditionalFormatting sqref="CK42">
    <cfRule type="cellIs" dxfId="142" priority="5590" operator="lessThan">
      <formula>$C$4</formula>
    </cfRule>
  </conditionalFormatting>
  <conditionalFormatting sqref="CK43">
    <cfRule type="cellIs" dxfId="141" priority="5591" operator="lessThan">
      <formula>$C$4</formula>
    </cfRule>
  </conditionalFormatting>
  <conditionalFormatting sqref="CK43">
    <cfRule type="cellIs" dxfId="140" priority="5592" operator="lessThan">
      <formula>$C$4</formula>
    </cfRule>
  </conditionalFormatting>
  <conditionalFormatting sqref="CK44">
    <cfRule type="cellIs" dxfId="139" priority="5593" operator="lessThan">
      <formula>$C$4</formula>
    </cfRule>
  </conditionalFormatting>
  <conditionalFormatting sqref="CK44">
    <cfRule type="cellIs" dxfId="138" priority="5594" operator="lessThan">
      <formula>$C$4</formula>
    </cfRule>
  </conditionalFormatting>
  <conditionalFormatting sqref="CK45">
    <cfRule type="cellIs" dxfId="137" priority="5595" operator="lessThan">
      <formula>$C$4</formula>
    </cfRule>
  </conditionalFormatting>
  <conditionalFormatting sqref="CK45">
    <cfRule type="cellIs" dxfId="136" priority="5596" operator="lessThan">
      <formula>$C$4</formula>
    </cfRule>
  </conditionalFormatting>
  <conditionalFormatting sqref="CK46">
    <cfRule type="cellIs" dxfId="135" priority="5597" operator="lessThan">
      <formula>$C$4</formula>
    </cfRule>
  </conditionalFormatting>
  <conditionalFormatting sqref="CK46">
    <cfRule type="cellIs" dxfId="134" priority="5598" operator="lessThan">
      <formula>$C$4</formula>
    </cfRule>
  </conditionalFormatting>
  <conditionalFormatting sqref="CK47">
    <cfRule type="cellIs" dxfId="133" priority="5599" operator="lessThan">
      <formula>$C$4</formula>
    </cfRule>
  </conditionalFormatting>
  <conditionalFormatting sqref="CK47">
    <cfRule type="cellIs" dxfId="132" priority="5600" operator="lessThan">
      <formula>$C$4</formula>
    </cfRule>
  </conditionalFormatting>
  <conditionalFormatting sqref="CK48">
    <cfRule type="cellIs" dxfId="131" priority="5601" operator="lessThan">
      <formula>$C$4</formula>
    </cfRule>
  </conditionalFormatting>
  <conditionalFormatting sqref="CK48">
    <cfRule type="cellIs" dxfId="130" priority="5602" operator="lessThan">
      <formula>$C$4</formula>
    </cfRule>
  </conditionalFormatting>
  <conditionalFormatting sqref="CK49">
    <cfRule type="cellIs" dxfId="129" priority="5603" operator="lessThan">
      <formula>$C$4</formula>
    </cfRule>
  </conditionalFormatting>
  <conditionalFormatting sqref="CK49">
    <cfRule type="cellIs" dxfId="128" priority="5604" operator="lessThan">
      <formula>$C$4</formula>
    </cfRule>
  </conditionalFormatting>
  <conditionalFormatting sqref="CK50">
    <cfRule type="cellIs" dxfId="127" priority="5605" operator="lessThan">
      <formula>$C$4</formula>
    </cfRule>
  </conditionalFormatting>
  <conditionalFormatting sqref="CK50">
    <cfRule type="cellIs" dxfId="126" priority="5606" operator="lessThan">
      <formula>$C$4</formula>
    </cfRule>
  </conditionalFormatting>
  <conditionalFormatting sqref="CK51">
    <cfRule type="cellIs" dxfId="125" priority="5607" operator="lessThan">
      <formula>$C$4</formula>
    </cfRule>
  </conditionalFormatting>
  <conditionalFormatting sqref="CK51">
    <cfRule type="cellIs" dxfId="124" priority="5608" operator="lessThan">
      <formula>$C$4</formula>
    </cfRule>
  </conditionalFormatting>
  <conditionalFormatting sqref="CK52">
    <cfRule type="cellIs" dxfId="123" priority="5609" operator="lessThan">
      <formula>$C$4</formula>
    </cfRule>
  </conditionalFormatting>
  <conditionalFormatting sqref="CK52">
    <cfRule type="cellIs" dxfId="122" priority="5610" operator="lessThan">
      <formula>$C$4</formula>
    </cfRule>
  </conditionalFormatting>
  <conditionalFormatting sqref="CK53">
    <cfRule type="cellIs" dxfId="121" priority="5611" operator="lessThan">
      <formula>$C$4</formula>
    </cfRule>
  </conditionalFormatting>
  <conditionalFormatting sqref="CK53">
    <cfRule type="cellIs" dxfId="120" priority="5612" operator="lessThan">
      <formula>$C$4</formula>
    </cfRule>
  </conditionalFormatting>
  <conditionalFormatting sqref="CK54">
    <cfRule type="cellIs" dxfId="119" priority="5613" operator="lessThan">
      <formula>$C$4</formula>
    </cfRule>
  </conditionalFormatting>
  <conditionalFormatting sqref="CK54">
    <cfRule type="cellIs" dxfId="118" priority="5614" operator="lessThan">
      <formula>$C$4</formula>
    </cfRule>
  </conditionalFormatting>
  <conditionalFormatting sqref="CK55">
    <cfRule type="cellIs" dxfId="117" priority="5615" operator="lessThan">
      <formula>$C$4</formula>
    </cfRule>
  </conditionalFormatting>
  <conditionalFormatting sqref="CK55">
    <cfRule type="cellIs" dxfId="116" priority="5616" operator="lessThan">
      <formula>$C$4</formula>
    </cfRule>
  </conditionalFormatting>
  <conditionalFormatting sqref="CK56">
    <cfRule type="cellIs" dxfId="115" priority="5617" operator="lessThan">
      <formula>$C$4</formula>
    </cfRule>
  </conditionalFormatting>
  <conditionalFormatting sqref="CK56">
    <cfRule type="cellIs" dxfId="114" priority="5618" operator="lessThan">
      <formula>$C$4</formula>
    </cfRule>
  </conditionalFormatting>
  <conditionalFormatting sqref="CK57">
    <cfRule type="cellIs" dxfId="113" priority="5619" operator="lessThan">
      <formula>$C$4</formula>
    </cfRule>
  </conditionalFormatting>
  <conditionalFormatting sqref="CK57">
    <cfRule type="cellIs" dxfId="112" priority="5620" operator="lessThan">
      <formula>$C$4</formula>
    </cfRule>
  </conditionalFormatting>
  <conditionalFormatting sqref="CK58">
    <cfRule type="cellIs" dxfId="111" priority="5621" operator="lessThan">
      <formula>$C$4</formula>
    </cfRule>
  </conditionalFormatting>
  <conditionalFormatting sqref="CK58">
    <cfRule type="cellIs" dxfId="110" priority="5622" operator="lessThan">
      <formula>$C$4</formula>
    </cfRule>
  </conditionalFormatting>
  <conditionalFormatting sqref="CK59">
    <cfRule type="cellIs" dxfId="109" priority="5623" operator="lessThan">
      <formula>$C$4</formula>
    </cfRule>
  </conditionalFormatting>
  <conditionalFormatting sqref="CK59">
    <cfRule type="cellIs" dxfId="108" priority="5624" operator="lessThan">
      <formula>$C$4</formula>
    </cfRule>
  </conditionalFormatting>
  <conditionalFormatting sqref="CK60">
    <cfRule type="cellIs" dxfId="107" priority="5625" operator="lessThan">
      <formula>$C$4</formula>
    </cfRule>
  </conditionalFormatting>
  <conditionalFormatting sqref="CK60">
    <cfRule type="cellIs" dxfId="106" priority="5626" operator="lessThan">
      <formula>$C$4</formula>
    </cfRule>
  </conditionalFormatting>
  <conditionalFormatting sqref="CL11">
    <cfRule type="cellIs" dxfId="105" priority="5627" operator="lessThan">
      <formula>$C$4</formula>
    </cfRule>
  </conditionalFormatting>
  <conditionalFormatting sqref="CL11">
    <cfRule type="cellIs" dxfId="104" priority="5628" operator="lessThan">
      <formula>$C$4</formula>
    </cfRule>
  </conditionalFormatting>
  <conditionalFormatting sqref="CL12">
    <cfRule type="cellIs" dxfId="103" priority="5629" operator="lessThan">
      <formula>$C$4</formula>
    </cfRule>
  </conditionalFormatting>
  <conditionalFormatting sqref="CL12">
    <cfRule type="cellIs" dxfId="102" priority="5630" operator="lessThan">
      <formula>$C$4</formula>
    </cfRule>
  </conditionalFormatting>
  <conditionalFormatting sqref="CL13">
    <cfRule type="cellIs" dxfId="101" priority="5631" operator="lessThan">
      <formula>$C$4</formula>
    </cfRule>
  </conditionalFormatting>
  <conditionalFormatting sqref="CL13">
    <cfRule type="cellIs" dxfId="100" priority="5632" operator="lessThan">
      <formula>$C$4</formula>
    </cfRule>
  </conditionalFormatting>
  <conditionalFormatting sqref="CL14">
    <cfRule type="cellIs" dxfId="99" priority="5633" operator="lessThan">
      <formula>$C$4</formula>
    </cfRule>
  </conditionalFormatting>
  <conditionalFormatting sqref="CL14">
    <cfRule type="cellIs" dxfId="98" priority="5634" operator="lessThan">
      <formula>$C$4</formula>
    </cfRule>
  </conditionalFormatting>
  <conditionalFormatting sqref="CL15">
    <cfRule type="cellIs" dxfId="97" priority="5635" operator="lessThan">
      <formula>$C$4</formula>
    </cfRule>
  </conditionalFormatting>
  <conditionalFormatting sqref="CL15">
    <cfRule type="cellIs" dxfId="96" priority="5636" operator="lessThan">
      <formula>$C$4</formula>
    </cfRule>
  </conditionalFormatting>
  <conditionalFormatting sqref="CL16">
    <cfRule type="cellIs" dxfId="95" priority="5637" operator="lessThan">
      <formula>$C$4</formula>
    </cfRule>
  </conditionalFormatting>
  <conditionalFormatting sqref="CL16">
    <cfRule type="cellIs" dxfId="94" priority="5638" operator="lessThan">
      <formula>$C$4</formula>
    </cfRule>
  </conditionalFormatting>
  <conditionalFormatting sqref="CL17">
    <cfRule type="cellIs" dxfId="93" priority="5639" operator="lessThan">
      <formula>$C$4</formula>
    </cfRule>
  </conditionalFormatting>
  <conditionalFormatting sqref="CL17">
    <cfRule type="cellIs" dxfId="92" priority="5640" operator="lessThan">
      <formula>$C$4</formula>
    </cfRule>
  </conditionalFormatting>
  <conditionalFormatting sqref="CL18">
    <cfRule type="cellIs" dxfId="91" priority="5641" operator="lessThan">
      <formula>$C$4</formula>
    </cfRule>
  </conditionalFormatting>
  <conditionalFormatting sqref="CL18">
    <cfRule type="cellIs" dxfId="90" priority="5642" operator="lessThan">
      <formula>$C$4</formula>
    </cfRule>
  </conditionalFormatting>
  <conditionalFormatting sqref="CL19">
    <cfRule type="cellIs" dxfId="89" priority="5643" operator="lessThan">
      <formula>$C$4</formula>
    </cfRule>
  </conditionalFormatting>
  <conditionalFormatting sqref="CL19">
    <cfRule type="cellIs" dxfId="88" priority="5644" operator="lessThan">
      <formula>$C$4</formula>
    </cfRule>
  </conditionalFormatting>
  <conditionalFormatting sqref="CL20">
    <cfRule type="cellIs" dxfId="87" priority="5645" operator="lessThan">
      <formula>$C$4</formula>
    </cfRule>
  </conditionalFormatting>
  <conditionalFormatting sqref="CL20">
    <cfRule type="cellIs" dxfId="86" priority="5646" operator="lessThan">
      <formula>$C$4</formula>
    </cfRule>
  </conditionalFormatting>
  <conditionalFormatting sqref="CL21">
    <cfRule type="cellIs" dxfId="85" priority="5647" operator="lessThan">
      <formula>$C$4</formula>
    </cfRule>
  </conditionalFormatting>
  <conditionalFormatting sqref="CL21">
    <cfRule type="cellIs" dxfId="84" priority="5648" operator="lessThan">
      <formula>$C$4</formula>
    </cfRule>
  </conditionalFormatting>
  <conditionalFormatting sqref="CL22">
    <cfRule type="cellIs" dxfId="83" priority="5649" operator="lessThan">
      <formula>$C$4</formula>
    </cfRule>
  </conditionalFormatting>
  <conditionalFormatting sqref="CL22">
    <cfRule type="cellIs" dxfId="82" priority="5650" operator="lessThan">
      <formula>$C$4</formula>
    </cfRule>
  </conditionalFormatting>
  <conditionalFormatting sqref="CL23">
    <cfRule type="cellIs" dxfId="81" priority="5651" operator="lessThan">
      <formula>$C$4</formula>
    </cfRule>
  </conditionalFormatting>
  <conditionalFormatting sqref="CL23">
    <cfRule type="cellIs" dxfId="80" priority="5652" operator="lessThan">
      <formula>$C$4</formula>
    </cfRule>
  </conditionalFormatting>
  <conditionalFormatting sqref="CL24">
    <cfRule type="cellIs" dxfId="79" priority="5653" operator="lessThan">
      <formula>$C$4</formula>
    </cfRule>
  </conditionalFormatting>
  <conditionalFormatting sqref="CL24">
    <cfRule type="cellIs" dxfId="78" priority="5654" operator="lessThan">
      <formula>$C$4</formula>
    </cfRule>
  </conditionalFormatting>
  <conditionalFormatting sqref="CL25">
    <cfRule type="cellIs" dxfId="77" priority="5655" operator="lessThan">
      <formula>$C$4</formula>
    </cfRule>
  </conditionalFormatting>
  <conditionalFormatting sqref="CL25">
    <cfRule type="cellIs" dxfId="76" priority="5656" operator="lessThan">
      <formula>$C$4</formula>
    </cfRule>
  </conditionalFormatting>
  <conditionalFormatting sqref="CL26">
    <cfRule type="cellIs" dxfId="75" priority="5657" operator="lessThan">
      <formula>$C$4</formula>
    </cfRule>
  </conditionalFormatting>
  <conditionalFormatting sqref="CL26">
    <cfRule type="cellIs" dxfId="74" priority="5658" operator="lessThan">
      <formula>$C$4</formula>
    </cfRule>
  </conditionalFormatting>
  <conditionalFormatting sqref="CL27">
    <cfRule type="cellIs" dxfId="73" priority="5659" operator="lessThan">
      <formula>$C$4</formula>
    </cfRule>
  </conditionalFormatting>
  <conditionalFormatting sqref="CL27">
    <cfRule type="cellIs" dxfId="72" priority="5660" operator="lessThan">
      <formula>$C$4</formula>
    </cfRule>
  </conditionalFormatting>
  <conditionalFormatting sqref="CL28">
    <cfRule type="cellIs" dxfId="71" priority="5661" operator="lessThan">
      <formula>$C$4</formula>
    </cfRule>
  </conditionalFormatting>
  <conditionalFormatting sqref="CL28">
    <cfRule type="cellIs" dxfId="70" priority="5662" operator="lessThan">
      <formula>$C$4</formula>
    </cfRule>
  </conditionalFormatting>
  <conditionalFormatting sqref="CL29">
    <cfRule type="cellIs" dxfId="69" priority="5663" operator="lessThan">
      <formula>$C$4</formula>
    </cfRule>
  </conditionalFormatting>
  <conditionalFormatting sqref="CL29">
    <cfRule type="cellIs" dxfId="68" priority="5664" operator="lessThan">
      <formula>$C$4</formula>
    </cfRule>
  </conditionalFormatting>
  <conditionalFormatting sqref="CL30">
    <cfRule type="cellIs" dxfId="67" priority="5665" operator="lessThan">
      <formula>$C$4</formula>
    </cfRule>
  </conditionalFormatting>
  <conditionalFormatting sqref="CL30">
    <cfRule type="cellIs" dxfId="66" priority="5666" operator="lessThan">
      <formula>$C$4</formula>
    </cfRule>
  </conditionalFormatting>
  <conditionalFormatting sqref="CL31">
    <cfRule type="cellIs" dxfId="65" priority="5667" operator="lessThan">
      <formula>$C$4</formula>
    </cfRule>
  </conditionalFormatting>
  <conditionalFormatting sqref="CL31">
    <cfRule type="cellIs" dxfId="64" priority="5668" operator="lessThan">
      <formula>$C$4</formula>
    </cfRule>
  </conditionalFormatting>
  <conditionalFormatting sqref="CL32">
    <cfRule type="cellIs" dxfId="63" priority="5669" operator="lessThan">
      <formula>$C$4</formula>
    </cfRule>
  </conditionalFormatting>
  <conditionalFormatting sqref="CL32">
    <cfRule type="cellIs" dxfId="62" priority="5670" operator="lessThan">
      <formula>$C$4</formula>
    </cfRule>
  </conditionalFormatting>
  <conditionalFormatting sqref="CL33">
    <cfRule type="cellIs" dxfId="61" priority="5671" operator="lessThan">
      <formula>$C$4</formula>
    </cfRule>
  </conditionalFormatting>
  <conditionalFormatting sqref="CL33">
    <cfRule type="cellIs" dxfId="60" priority="5672" operator="lessThan">
      <formula>$C$4</formula>
    </cfRule>
  </conditionalFormatting>
  <conditionalFormatting sqref="CL34">
    <cfRule type="cellIs" dxfId="59" priority="5673" operator="lessThan">
      <formula>$C$4</formula>
    </cfRule>
  </conditionalFormatting>
  <conditionalFormatting sqref="CL34">
    <cfRule type="cellIs" dxfId="58" priority="5674" operator="lessThan">
      <formula>$C$4</formula>
    </cfRule>
  </conditionalFormatting>
  <conditionalFormatting sqref="CL35">
    <cfRule type="cellIs" dxfId="57" priority="5675" operator="lessThan">
      <formula>$C$4</formula>
    </cfRule>
  </conditionalFormatting>
  <conditionalFormatting sqref="CL35">
    <cfRule type="cellIs" dxfId="56" priority="5676" operator="lessThan">
      <formula>$C$4</formula>
    </cfRule>
  </conditionalFormatting>
  <conditionalFormatting sqref="CL36">
    <cfRule type="cellIs" dxfId="55" priority="5677" operator="lessThan">
      <formula>$C$4</formula>
    </cfRule>
  </conditionalFormatting>
  <conditionalFormatting sqref="CL36">
    <cfRule type="cellIs" dxfId="54" priority="5678" operator="lessThan">
      <formula>$C$4</formula>
    </cfRule>
  </conditionalFormatting>
  <conditionalFormatting sqref="CL37">
    <cfRule type="cellIs" dxfId="53" priority="5679" operator="lessThan">
      <formula>$C$4</formula>
    </cfRule>
  </conditionalFormatting>
  <conditionalFormatting sqref="CL37">
    <cfRule type="cellIs" dxfId="52" priority="5680" operator="lessThan">
      <formula>$C$4</formula>
    </cfRule>
  </conditionalFormatting>
  <conditionalFormatting sqref="CL38">
    <cfRule type="cellIs" dxfId="51" priority="5681" operator="lessThan">
      <formula>$C$4</formula>
    </cfRule>
  </conditionalFormatting>
  <conditionalFormatting sqref="CL38">
    <cfRule type="cellIs" dxfId="50" priority="5682" operator="lessThan">
      <formula>$C$4</formula>
    </cfRule>
  </conditionalFormatting>
  <conditionalFormatting sqref="CL39">
    <cfRule type="cellIs" dxfId="49" priority="5683" operator="lessThan">
      <formula>$C$4</formula>
    </cfRule>
  </conditionalFormatting>
  <conditionalFormatting sqref="CL39">
    <cfRule type="cellIs" dxfId="48" priority="5684" operator="lessThan">
      <formula>$C$4</formula>
    </cfRule>
  </conditionalFormatting>
  <conditionalFormatting sqref="CL40">
    <cfRule type="cellIs" dxfId="47" priority="5685" operator="lessThan">
      <formula>$C$4</formula>
    </cfRule>
  </conditionalFormatting>
  <conditionalFormatting sqref="CL40">
    <cfRule type="cellIs" dxfId="46" priority="5686" operator="lessThan">
      <formula>$C$4</formula>
    </cfRule>
  </conditionalFormatting>
  <conditionalFormatting sqref="CL41">
    <cfRule type="cellIs" dxfId="45" priority="5687" operator="lessThan">
      <formula>$C$4</formula>
    </cfRule>
  </conditionalFormatting>
  <conditionalFormatting sqref="CL41">
    <cfRule type="cellIs" dxfId="44" priority="5688" operator="lessThan">
      <formula>$C$4</formula>
    </cfRule>
  </conditionalFormatting>
  <conditionalFormatting sqref="CL42">
    <cfRule type="cellIs" dxfId="43" priority="5689" operator="lessThan">
      <formula>$C$4</formula>
    </cfRule>
  </conditionalFormatting>
  <conditionalFormatting sqref="CL42">
    <cfRule type="cellIs" dxfId="42" priority="5690" operator="lessThan">
      <formula>$C$4</formula>
    </cfRule>
  </conditionalFormatting>
  <conditionalFormatting sqref="CL43">
    <cfRule type="cellIs" dxfId="41" priority="5691" operator="lessThan">
      <formula>$C$4</formula>
    </cfRule>
  </conditionalFormatting>
  <conditionalFormatting sqref="CL43">
    <cfRule type="cellIs" dxfId="40" priority="5692" operator="lessThan">
      <formula>$C$4</formula>
    </cfRule>
  </conditionalFormatting>
  <conditionalFormatting sqref="CL44">
    <cfRule type="cellIs" dxfId="39" priority="5693" operator="lessThan">
      <formula>$C$4</formula>
    </cfRule>
  </conditionalFormatting>
  <conditionalFormatting sqref="CL44">
    <cfRule type="cellIs" dxfId="38" priority="5694" operator="lessThan">
      <formula>$C$4</formula>
    </cfRule>
  </conditionalFormatting>
  <conditionalFormatting sqref="CL45">
    <cfRule type="cellIs" dxfId="37" priority="5695" operator="lessThan">
      <formula>$C$4</formula>
    </cfRule>
  </conditionalFormatting>
  <conditionalFormatting sqref="CL45">
    <cfRule type="cellIs" dxfId="36" priority="5696" operator="lessThan">
      <formula>$C$4</formula>
    </cfRule>
  </conditionalFormatting>
  <conditionalFormatting sqref="CL46">
    <cfRule type="cellIs" dxfId="35" priority="5697" operator="lessThan">
      <formula>$C$4</formula>
    </cfRule>
  </conditionalFormatting>
  <conditionalFormatting sqref="CL46">
    <cfRule type="cellIs" dxfId="34" priority="5698" operator="lessThan">
      <formula>$C$4</formula>
    </cfRule>
  </conditionalFormatting>
  <conditionalFormatting sqref="CL47">
    <cfRule type="cellIs" dxfId="33" priority="5699" operator="lessThan">
      <formula>$C$4</formula>
    </cfRule>
  </conditionalFormatting>
  <conditionalFormatting sqref="CL47">
    <cfRule type="cellIs" dxfId="32" priority="5700" operator="lessThan">
      <formula>$C$4</formula>
    </cfRule>
  </conditionalFormatting>
  <conditionalFormatting sqref="CL48">
    <cfRule type="cellIs" dxfId="31" priority="5701" operator="lessThan">
      <formula>$C$4</formula>
    </cfRule>
  </conditionalFormatting>
  <conditionalFormatting sqref="CL48">
    <cfRule type="cellIs" dxfId="30" priority="5702" operator="lessThan">
      <formula>$C$4</formula>
    </cfRule>
  </conditionalFormatting>
  <conditionalFormatting sqref="CL49">
    <cfRule type="cellIs" dxfId="29" priority="5703" operator="lessThan">
      <formula>$C$4</formula>
    </cfRule>
  </conditionalFormatting>
  <conditionalFormatting sqref="CL49">
    <cfRule type="cellIs" dxfId="28" priority="5704" operator="lessThan">
      <formula>$C$4</formula>
    </cfRule>
  </conditionalFormatting>
  <conditionalFormatting sqref="CL50">
    <cfRule type="cellIs" dxfId="27" priority="5705" operator="lessThan">
      <formula>$C$4</formula>
    </cfRule>
  </conditionalFormatting>
  <conditionalFormatting sqref="CL50">
    <cfRule type="cellIs" dxfId="26" priority="5706" operator="lessThan">
      <formula>$C$4</formula>
    </cfRule>
  </conditionalFormatting>
  <conditionalFormatting sqref="CL51">
    <cfRule type="cellIs" dxfId="25" priority="5707" operator="lessThan">
      <formula>$C$4</formula>
    </cfRule>
  </conditionalFormatting>
  <conditionalFormatting sqref="CL51">
    <cfRule type="cellIs" dxfId="24" priority="5708" operator="lessThan">
      <formula>$C$4</formula>
    </cfRule>
  </conditionalFormatting>
  <conditionalFormatting sqref="CL52">
    <cfRule type="cellIs" dxfId="23" priority="5709" operator="lessThan">
      <formula>$C$4</formula>
    </cfRule>
  </conditionalFormatting>
  <conditionalFormatting sqref="CL52">
    <cfRule type="cellIs" dxfId="22" priority="5710" operator="lessThan">
      <formula>$C$4</formula>
    </cfRule>
  </conditionalFormatting>
  <conditionalFormatting sqref="CL53">
    <cfRule type="cellIs" dxfId="21" priority="5711" operator="lessThan">
      <formula>$C$4</formula>
    </cfRule>
  </conditionalFormatting>
  <conditionalFormatting sqref="CL53">
    <cfRule type="cellIs" dxfId="20" priority="5712" operator="lessThan">
      <formula>$C$4</formula>
    </cfRule>
  </conditionalFormatting>
  <conditionalFormatting sqref="CL54">
    <cfRule type="cellIs" dxfId="19" priority="5713" operator="lessThan">
      <formula>$C$4</formula>
    </cfRule>
  </conditionalFormatting>
  <conditionalFormatting sqref="CL54">
    <cfRule type="cellIs" dxfId="18" priority="5714" operator="lessThan">
      <formula>$C$4</formula>
    </cfRule>
  </conditionalFormatting>
  <conditionalFormatting sqref="CL55">
    <cfRule type="cellIs" dxfId="17" priority="5715" operator="lessThan">
      <formula>$C$4</formula>
    </cfRule>
  </conditionalFormatting>
  <conditionalFormatting sqref="CL55">
    <cfRule type="cellIs" dxfId="16" priority="5716" operator="lessThan">
      <formula>$C$4</formula>
    </cfRule>
  </conditionalFormatting>
  <conditionalFormatting sqref="CL56">
    <cfRule type="cellIs" dxfId="15" priority="5717" operator="lessThan">
      <formula>$C$4</formula>
    </cfRule>
  </conditionalFormatting>
  <conditionalFormatting sqref="CL56">
    <cfRule type="cellIs" dxfId="14" priority="5718" operator="lessThan">
      <formula>$C$4</formula>
    </cfRule>
  </conditionalFormatting>
  <conditionalFormatting sqref="CL57">
    <cfRule type="cellIs" dxfId="13" priority="5719" operator="lessThan">
      <formula>$C$4</formula>
    </cfRule>
  </conditionalFormatting>
  <conditionalFormatting sqref="CL57">
    <cfRule type="cellIs" dxfId="12" priority="5720" operator="lessThan">
      <formula>$C$4</formula>
    </cfRule>
  </conditionalFormatting>
  <conditionalFormatting sqref="CL58">
    <cfRule type="cellIs" dxfId="11" priority="5721" operator="lessThan">
      <formula>$C$4</formula>
    </cfRule>
  </conditionalFormatting>
  <conditionalFormatting sqref="CL58">
    <cfRule type="cellIs" dxfId="10" priority="5722" operator="lessThan">
      <formula>$C$4</formula>
    </cfRule>
  </conditionalFormatting>
  <conditionalFormatting sqref="CL59">
    <cfRule type="cellIs" dxfId="9" priority="5723" operator="lessThan">
      <formula>$C$4</formula>
    </cfRule>
  </conditionalFormatting>
  <conditionalFormatting sqref="CL59">
    <cfRule type="cellIs" dxfId="8" priority="5724" operator="lessThan">
      <formula>$C$4</formula>
    </cfRule>
  </conditionalFormatting>
  <conditionalFormatting sqref="CL60">
    <cfRule type="cellIs" dxfId="7" priority="5725" operator="lessThan">
      <formula>$C$4</formula>
    </cfRule>
  </conditionalFormatting>
  <conditionalFormatting sqref="CL60">
    <cfRule type="cellIs" dxfId="6" priority="5726" operator="lessThan">
      <formula>$C$4</formula>
    </cfRule>
  </conditionalFormatting>
  <conditionalFormatting sqref="CW10">
    <cfRule type="cellIs" dxfId="5" priority="4" operator="lessThan">
      <formula>1</formula>
    </cfRule>
  </conditionalFormatting>
  <conditionalFormatting sqref="CW11">
    <cfRule type="cellIs" dxfId="4" priority="5" operator="lessThan">
      <formula>1</formula>
    </cfRule>
  </conditionalFormatting>
  <conditionalFormatting sqref="CW12">
    <cfRule type="cellIs" dxfId="3" priority="6" operator="lessThan">
      <formula>1</formula>
    </cfRule>
  </conditionalFormatting>
  <conditionalFormatting sqref="CW23">
    <cfRule type="cellIs" dxfId="2" priority="1" operator="lessThan">
      <formula>1</formula>
    </cfRule>
  </conditionalFormatting>
  <conditionalFormatting sqref="CW24">
    <cfRule type="cellIs" dxfId="1" priority="2" operator="lessThan">
      <formula>1</formula>
    </cfRule>
  </conditionalFormatting>
  <conditionalFormatting sqref="CW25">
    <cfRule type="cellIs" dxfId="0" priority="3" operator="lessThan">
      <formula>1</formula>
    </cfRule>
  </conditionalFormatting>
  <dataValidations count="1312">
    <dataValidation allowBlank="1" showInputMessage="1" showErrorMessage="1" sqref="W11: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XII IPS 1</vt:lpstr>
      <vt:lpstr>XII IPS 2</vt:lpstr>
      <vt:lpstr>XII IPS 3</vt:lpstr>
      <vt:lpstr>XII IPS 4</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Excellent</cp:lastModifiedBy>
  <dcterms:created xsi:type="dcterms:W3CDTF">2015-09-01T09:01:01Z</dcterms:created>
  <dcterms:modified xsi:type="dcterms:W3CDTF">2008-11-24T18:34:26Z</dcterms:modified>
  <cp:category/>
</cp:coreProperties>
</file>